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Svts1023\簡易ファイルサーバ（内部事務）2\上下水道事業政策課(契約財政出納)ファイルサーバ\3契約\い）一般競争入札\◆◆Ｒ８◆◆\★総合評価\土木一式\④千石今泉排水路築造工事\HP\"/>
    </mc:Choice>
  </mc:AlternateContent>
  <xr:revisionPtr revIDLastSave="0" documentId="13_ncr:1_{CA6BCFA4-F3CD-4609-AA5E-C7189C073BB5}" xr6:coauthVersionLast="47" xr6:coauthVersionMax="47" xr10:uidLastSave="{00000000-0000-0000-0000-000000000000}"/>
  <bookViews>
    <workbookView xWindow="-108" yWindow="-108" windowWidth="23256" windowHeight="12456" xr2:uid="{00000000-000D-0000-FFFF-FFFF00000000}"/>
  </bookViews>
  <sheets>
    <sheet name="チェックシート様式" sheetId="10" r:id="rId1"/>
  </sheets>
  <definedNames>
    <definedName name="_Fill" hidden="1">#REF!</definedName>
    <definedName name="_Key1" hidden="1">#REF!</definedName>
    <definedName name="_Order1" hidden="1">255</definedName>
    <definedName name="_Order2" hidden="1">0</definedName>
    <definedName name="_Sort" hidden="1">#REF!</definedName>
    <definedName name="_xlnm.Print_Titles" localSheetId="0">チェックシート様式!$1:$1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2" i="10" l="1"/>
  <c r="K84" i="10" s="1"/>
  <c r="K58" i="10"/>
  <c r="K70" i="10" l="1"/>
  <c r="K62" i="10"/>
  <c r="K34" i="10"/>
  <c r="K13" i="10"/>
</calcChain>
</file>

<file path=xl/sharedStrings.xml><?xml version="1.0" encoding="utf-8"?>
<sst xmlns="http://schemas.openxmlformats.org/spreadsheetml/2006/main" count="159" uniqueCount="120">
  <si>
    <t>○施工能力</t>
    <rPh sb="1" eb="3">
      <t>セコウ</t>
    </rPh>
    <rPh sb="3" eb="5">
      <t>ノウリョク</t>
    </rPh>
    <phoneticPr fontId="3"/>
  </si>
  <si>
    <t>評価項目</t>
    <rPh sb="0" eb="2">
      <t>ヒョウカ</t>
    </rPh>
    <rPh sb="2" eb="4">
      <t>コウモク</t>
    </rPh>
    <phoneticPr fontId="3"/>
  </si>
  <si>
    <t>評価内容</t>
    <rPh sb="0" eb="2">
      <t>ヒョウカ</t>
    </rPh>
    <rPh sb="2" eb="4">
      <t>ナイヨウ</t>
    </rPh>
    <phoneticPr fontId="3"/>
  </si>
  <si>
    <t>評価基準</t>
    <rPh sb="0" eb="2">
      <t>ヒョウカ</t>
    </rPh>
    <rPh sb="2" eb="4">
      <t>キジュン</t>
    </rPh>
    <phoneticPr fontId="3"/>
  </si>
  <si>
    <t>配点</t>
    <rPh sb="0" eb="2">
      <t>ハイテン</t>
    </rPh>
    <phoneticPr fontId="7"/>
  </si>
  <si>
    <t>備考（資料添付など）</t>
    <rPh sb="0" eb="2">
      <t>ビコウ</t>
    </rPh>
    <rPh sb="3" eb="5">
      <t>シリョウ</t>
    </rPh>
    <rPh sb="5" eb="7">
      <t>テンプ</t>
    </rPh>
    <phoneticPr fontId="7"/>
  </si>
  <si>
    <t>安全対策</t>
    <rPh sb="0" eb="2">
      <t>アンゼン</t>
    </rPh>
    <rPh sb="2" eb="4">
      <t>タイサク</t>
    </rPh>
    <phoneticPr fontId="3"/>
  </si>
  <si>
    <t>上記以外</t>
    <rPh sb="0" eb="2">
      <t>ジョウキ</t>
    </rPh>
    <rPh sb="2" eb="4">
      <t>イガイ</t>
    </rPh>
    <phoneticPr fontId="3"/>
  </si>
  <si>
    <t>環境配慮</t>
    <rPh sb="0" eb="2">
      <t>カンキョウ</t>
    </rPh>
    <rPh sb="2" eb="4">
      <t>ハイリョ</t>
    </rPh>
    <phoneticPr fontId="3"/>
  </si>
  <si>
    <t>ＩＳＯ認証取得の状況</t>
    <rPh sb="3" eb="5">
      <t>ニンショウ</t>
    </rPh>
    <rPh sb="5" eb="7">
      <t>シュトク</t>
    </rPh>
    <rPh sb="8" eb="10">
      <t>ジョウキョウ</t>
    </rPh>
    <phoneticPr fontId="3"/>
  </si>
  <si>
    <t>ＩＳＯ９００１並びに１４００１取得済</t>
    <rPh sb="7" eb="8">
      <t>ナラ</t>
    </rPh>
    <rPh sb="15" eb="17">
      <t>シュトク</t>
    </rPh>
    <rPh sb="17" eb="18">
      <t>ズ</t>
    </rPh>
    <phoneticPr fontId="3"/>
  </si>
  <si>
    <t>取得なし</t>
    <rPh sb="0" eb="2">
      <t>シュトク</t>
    </rPh>
    <phoneticPr fontId="3"/>
  </si>
  <si>
    <t>小計（満点）</t>
    <rPh sb="0" eb="2">
      <t>ショウケイ</t>
    </rPh>
    <rPh sb="3" eb="5">
      <t>マンテン</t>
    </rPh>
    <phoneticPr fontId="3"/>
  </si>
  <si>
    <t>○企業能力</t>
    <rPh sb="1" eb="3">
      <t>キギョウ</t>
    </rPh>
    <rPh sb="3" eb="5">
      <t>ノウリョク</t>
    </rPh>
    <phoneticPr fontId="3"/>
  </si>
  <si>
    <t>工事成績評定点</t>
    <rPh sb="0" eb="2">
      <t>コウジ</t>
    </rPh>
    <rPh sb="2" eb="4">
      <t>セイセキ</t>
    </rPh>
    <rPh sb="4" eb="6">
      <t>ヒョウテイ</t>
    </rPh>
    <rPh sb="6" eb="7">
      <t>テン</t>
    </rPh>
    <phoneticPr fontId="3"/>
  </si>
  <si>
    <t>同種工事施工実績</t>
    <rPh sb="0" eb="2">
      <t>ドウシュ</t>
    </rPh>
    <rPh sb="2" eb="4">
      <t>コウジ</t>
    </rPh>
    <rPh sb="4" eb="6">
      <t>セコウ</t>
    </rPh>
    <rPh sb="6" eb="8">
      <t>ジッセキ</t>
    </rPh>
    <phoneticPr fontId="3"/>
  </si>
  <si>
    <t>岐阜市優良建設工事業者表彰歴</t>
    <rPh sb="0" eb="3">
      <t>ギフシ</t>
    </rPh>
    <rPh sb="5" eb="7">
      <t>ケンセツ</t>
    </rPh>
    <rPh sb="9" eb="11">
      <t>ギョウシャ</t>
    </rPh>
    <phoneticPr fontId="3"/>
  </si>
  <si>
    <t>表彰歴なし</t>
    <phoneticPr fontId="3"/>
  </si>
  <si>
    <t>○配置予定技術者の能力</t>
    <rPh sb="1" eb="3">
      <t>ハイチ</t>
    </rPh>
    <rPh sb="3" eb="5">
      <t>ヨテイ</t>
    </rPh>
    <rPh sb="5" eb="7">
      <t>ギジュツ</t>
    </rPh>
    <rPh sb="7" eb="8">
      <t>シャ</t>
    </rPh>
    <rPh sb="9" eb="11">
      <t>ノウリョク</t>
    </rPh>
    <phoneticPr fontId="3"/>
  </si>
  <si>
    <t>（ふりがな）
配置予定技術者氏名</t>
    <rPh sb="7" eb="9">
      <t>ハイチ</t>
    </rPh>
    <rPh sb="9" eb="11">
      <t>ヨテイ</t>
    </rPh>
    <rPh sb="11" eb="14">
      <t>ギジュツシャ</t>
    </rPh>
    <rPh sb="14" eb="16">
      <t>シメイ</t>
    </rPh>
    <phoneticPr fontId="7"/>
  </si>
  <si>
    <t>○地域要件</t>
    <rPh sb="1" eb="3">
      <t>チイキ</t>
    </rPh>
    <rPh sb="3" eb="5">
      <t>ヨウケン</t>
    </rPh>
    <phoneticPr fontId="3"/>
  </si>
  <si>
    <t>市内業者への下請率</t>
    <phoneticPr fontId="7"/>
  </si>
  <si>
    <t>災害協定参加等</t>
    <rPh sb="0" eb="2">
      <t>サイガイ</t>
    </rPh>
    <rPh sb="2" eb="4">
      <t>キョウテイ</t>
    </rPh>
    <rPh sb="4" eb="6">
      <t>サンカ</t>
    </rPh>
    <rPh sb="6" eb="7">
      <t>トウ</t>
    </rPh>
    <phoneticPr fontId="3"/>
  </si>
  <si>
    <t>ボランティア活動</t>
    <rPh sb="6" eb="8">
      <t>カツドウ</t>
    </rPh>
    <phoneticPr fontId="3"/>
  </si>
  <si>
    <t>１件目
工事名：</t>
    <rPh sb="1" eb="2">
      <t>ケン</t>
    </rPh>
    <rPh sb="2" eb="3">
      <t>メ</t>
    </rPh>
    <rPh sb="4" eb="6">
      <t>コウジ</t>
    </rPh>
    <rPh sb="6" eb="7">
      <t>メイ</t>
    </rPh>
    <phoneticPr fontId="7"/>
  </si>
  <si>
    <t>発注者名：</t>
    <rPh sb="0" eb="3">
      <t>ハッチュウシャ</t>
    </rPh>
    <rPh sb="3" eb="4">
      <t>メイ</t>
    </rPh>
    <phoneticPr fontId="7"/>
  </si>
  <si>
    <t>施工場所：</t>
    <rPh sb="0" eb="2">
      <t>セコウ</t>
    </rPh>
    <rPh sb="2" eb="4">
      <t>バショ</t>
    </rPh>
    <phoneticPr fontId="7"/>
  </si>
  <si>
    <t>工期：　　　　　　　　年　　　　月　　　　日　　～　　　　　　　　　年　　　　　　月　　　　　　日</t>
    <rPh sb="0" eb="2">
      <t>コウキ</t>
    </rPh>
    <rPh sb="11" eb="12">
      <t>ネン</t>
    </rPh>
    <rPh sb="16" eb="17">
      <t>ガツ</t>
    </rPh>
    <rPh sb="21" eb="22">
      <t>ニチ</t>
    </rPh>
    <rPh sb="34" eb="35">
      <t>ネン</t>
    </rPh>
    <rPh sb="41" eb="42">
      <t>ガツ</t>
    </rPh>
    <rPh sb="48" eb="49">
      <t>ニチ</t>
    </rPh>
    <phoneticPr fontId="7"/>
  </si>
  <si>
    <t>注１）該当する区分に☑のように記入する。</t>
    <rPh sb="0" eb="1">
      <t>チュウ</t>
    </rPh>
    <rPh sb="3" eb="5">
      <t>ガイトウ</t>
    </rPh>
    <rPh sb="7" eb="9">
      <t>クブン</t>
    </rPh>
    <rPh sb="15" eb="17">
      <t>キニュウ</t>
    </rPh>
    <phoneticPr fontId="7"/>
  </si>
  <si>
    <t>合計（満点）</t>
    <rPh sb="0" eb="2">
      <t>ゴウケイ</t>
    </rPh>
    <rPh sb="3" eb="5">
      <t>マンテン</t>
    </rPh>
    <phoneticPr fontId="7"/>
  </si>
  <si>
    <t>労働安全衛生分野表彰歴及び工事事故等による資格停止措置の有無</t>
    <rPh sb="0" eb="2">
      <t>ロウドウ</t>
    </rPh>
    <rPh sb="2" eb="4">
      <t>アンゼン</t>
    </rPh>
    <rPh sb="4" eb="6">
      <t>エイセイ</t>
    </rPh>
    <rPh sb="6" eb="8">
      <t>ブンヤ</t>
    </rPh>
    <rPh sb="8" eb="10">
      <t>ヒョウショウ</t>
    </rPh>
    <rPh sb="10" eb="11">
      <t>レキ</t>
    </rPh>
    <rPh sb="11" eb="12">
      <t>オヨ</t>
    </rPh>
    <rPh sb="13" eb="15">
      <t>コウジ</t>
    </rPh>
    <rPh sb="15" eb="17">
      <t>ジコ</t>
    </rPh>
    <rPh sb="17" eb="18">
      <t>トウ</t>
    </rPh>
    <rPh sb="21" eb="23">
      <t>シカク</t>
    </rPh>
    <rPh sb="23" eb="25">
      <t>テイシ</t>
    </rPh>
    <rPh sb="25" eb="27">
      <t>ソチ</t>
    </rPh>
    <rPh sb="28" eb="30">
      <t>ウム</t>
    </rPh>
    <phoneticPr fontId="3"/>
  </si>
  <si>
    <t>平均点が７５点以上</t>
    <rPh sb="0" eb="3">
      <t>ヘイキンテン</t>
    </rPh>
    <rPh sb="6" eb="7">
      <t>テン</t>
    </rPh>
    <rPh sb="7" eb="9">
      <t>イジョウ</t>
    </rPh>
    <phoneticPr fontId="3"/>
  </si>
  <si>
    <t>平均点が６５点未満</t>
    <rPh sb="0" eb="3">
      <t>ヘイキンテン</t>
    </rPh>
    <phoneticPr fontId="7"/>
  </si>
  <si>
    <t>　 ２）評価内容及び備考に特に記載がない場合の基準日は、申請期限日とすること。</t>
    <rPh sb="4" eb="6">
      <t>ヒョウカ</t>
    </rPh>
    <rPh sb="6" eb="8">
      <t>ナイヨウ</t>
    </rPh>
    <rPh sb="8" eb="9">
      <t>オヨ</t>
    </rPh>
    <rPh sb="10" eb="12">
      <t>ビコウ</t>
    </rPh>
    <rPh sb="13" eb="14">
      <t>トク</t>
    </rPh>
    <rPh sb="15" eb="17">
      <t>キサイ</t>
    </rPh>
    <rPh sb="20" eb="22">
      <t>バアイ</t>
    </rPh>
    <rPh sb="23" eb="25">
      <t>キジュン</t>
    </rPh>
    <rPh sb="25" eb="26">
      <t>ヒ</t>
    </rPh>
    <rPh sb="28" eb="30">
      <t>シンセイ</t>
    </rPh>
    <rPh sb="30" eb="32">
      <t>キゲン</t>
    </rPh>
    <rPh sb="32" eb="33">
      <t>ビ</t>
    </rPh>
    <phoneticPr fontId="7"/>
  </si>
  <si>
    <t>岐阜市内の自治会等との協定等を締結している</t>
    <rPh sb="13" eb="14">
      <t>トウ</t>
    </rPh>
    <phoneticPr fontId="7"/>
  </si>
  <si>
    <t>従事期間：　　　　　　　　年　　　　月　　　　日　　～　　　　　　　　　年　　　　　　月　　　　　　日</t>
    <rPh sb="0" eb="2">
      <t>ジュウジ</t>
    </rPh>
    <rPh sb="2" eb="4">
      <t>キカン</t>
    </rPh>
    <rPh sb="13" eb="14">
      <t>ネン</t>
    </rPh>
    <rPh sb="18" eb="19">
      <t>ガツ</t>
    </rPh>
    <rPh sb="23" eb="24">
      <t>ニチ</t>
    </rPh>
    <rPh sb="36" eb="37">
      <t>ネン</t>
    </rPh>
    <rPh sb="43" eb="44">
      <t>ガツ</t>
    </rPh>
    <rPh sb="50" eb="51">
      <t>ニチ</t>
    </rPh>
    <phoneticPr fontId="7"/>
  </si>
  <si>
    <t>工　　　期：　　　　　　　　年　　　　月　　　　日　　～　　　　　　　　　年　　　　　　月　　　　　　日</t>
    <rPh sb="0" eb="1">
      <t>コウ</t>
    </rPh>
    <rPh sb="4" eb="5">
      <t>キ</t>
    </rPh>
    <rPh sb="14" eb="15">
      <t>ネン</t>
    </rPh>
    <rPh sb="19" eb="20">
      <t>ガツ</t>
    </rPh>
    <rPh sb="24" eb="25">
      <t>ニチ</t>
    </rPh>
    <rPh sb="37" eb="38">
      <t>ネン</t>
    </rPh>
    <rPh sb="44" eb="45">
      <t>ガツ</t>
    </rPh>
    <rPh sb="51" eb="52">
      <t>ニチ</t>
    </rPh>
    <phoneticPr fontId="7"/>
  </si>
  <si>
    <t>ＩＳＯ９００１又は１４００１のいずれかを取得済</t>
    <rPh sb="7" eb="8">
      <t>マタ</t>
    </rPh>
    <rPh sb="20" eb="22">
      <t>シュトク</t>
    </rPh>
    <rPh sb="22" eb="23">
      <t>ズ</t>
    </rPh>
    <phoneticPr fontId="3"/>
  </si>
  <si>
    <t xml:space="preserve">
同種工事の施工実績</t>
    <rPh sb="2" eb="4">
      <t>ドウシュ</t>
    </rPh>
    <rPh sb="4" eb="6">
      <t>コウジ</t>
    </rPh>
    <rPh sb="7" eb="9">
      <t>セコウ</t>
    </rPh>
    <rPh sb="9" eb="11">
      <t>ジッセキ</t>
    </rPh>
    <phoneticPr fontId="7"/>
  </si>
  <si>
    <t>災害協定等への参加や同等の活動実績の有無</t>
    <rPh sb="0" eb="2">
      <t>サイガイ</t>
    </rPh>
    <rPh sb="2" eb="4">
      <t>キョウテイ</t>
    </rPh>
    <rPh sb="4" eb="5">
      <t>トウ</t>
    </rPh>
    <rPh sb="7" eb="9">
      <t>サンカ</t>
    </rPh>
    <rPh sb="10" eb="12">
      <t>ドウトウ</t>
    </rPh>
    <rPh sb="13" eb="15">
      <t>カツドウ</t>
    </rPh>
    <rPh sb="15" eb="17">
      <t>ジッセキ</t>
    </rPh>
    <rPh sb="18" eb="20">
      <t>ウム</t>
    </rPh>
    <phoneticPr fontId="3"/>
  </si>
  <si>
    <r>
      <rPr>
        <sz val="9"/>
        <rFont val="ＭＳ Ｐゴシック"/>
        <family val="3"/>
        <charset val="128"/>
      </rPr>
      <t>※複数の場合、複写して作成し№をふること</t>
    </r>
    <r>
      <rPr>
        <sz val="11"/>
        <rFont val="ＭＳ Ｐゴシック"/>
        <family val="3"/>
        <charset val="128"/>
      </rPr>
      <t xml:space="preserve">
No.</t>
    </r>
    <rPh sb="1" eb="3">
      <t>フクスウ</t>
    </rPh>
    <rPh sb="4" eb="6">
      <t>バアイ</t>
    </rPh>
    <rPh sb="7" eb="9">
      <t>フクシャ</t>
    </rPh>
    <rPh sb="11" eb="13">
      <t>サクセイ</t>
    </rPh>
    <phoneticPr fontId="7"/>
  </si>
  <si>
    <t>若手・女性技術者の育成・確保</t>
    <rPh sb="0" eb="2">
      <t>ワカテ</t>
    </rPh>
    <rPh sb="3" eb="8">
      <t>ジョセイギジュツシャ</t>
    </rPh>
    <rPh sb="9" eb="11">
      <t>イクセイ</t>
    </rPh>
    <rPh sb="12" eb="14">
      <t>カクホ</t>
    </rPh>
    <phoneticPr fontId="7"/>
  </si>
  <si>
    <t>若手・女性技術者の配置の有無および継続的な雇用の有無</t>
    <rPh sb="0" eb="2">
      <t>ワカテ</t>
    </rPh>
    <rPh sb="3" eb="5">
      <t>ジョセイ</t>
    </rPh>
    <rPh sb="5" eb="8">
      <t>ギジュツシャ</t>
    </rPh>
    <rPh sb="9" eb="11">
      <t>ハイチ</t>
    </rPh>
    <rPh sb="12" eb="14">
      <t>ウム</t>
    </rPh>
    <rPh sb="17" eb="19">
      <t>ケイゾク</t>
    </rPh>
    <rPh sb="19" eb="20">
      <t>テキ</t>
    </rPh>
    <rPh sb="21" eb="23">
      <t>コヨウ</t>
    </rPh>
    <rPh sb="24" eb="26">
      <t>ウム</t>
    </rPh>
    <phoneticPr fontId="7"/>
  </si>
  <si>
    <t>3年以上継続雇用している、40歳未満の技術者または女性技術者を主任（監理）技術者として配置する</t>
    <rPh sb="1" eb="2">
      <t>ネン</t>
    </rPh>
    <rPh sb="2" eb="4">
      <t>イジョウ</t>
    </rPh>
    <rPh sb="4" eb="6">
      <t>ケイゾク</t>
    </rPh>
    <rPh sb="6" eb="8">
      <t>コヨウ</t>
    </rPh>
    <rPh sb="15" eb="16">
      <t>サイ</t>
    </rPh>
    <rPh sb="16" eb="18">
      <t>ミマン</t>
    </rPh>
    <rPh sb="19" eb="22">
      <t>ギジュツシャ</t>
    </rPh>
    <rPh sb="25" eb="27">
      <t>ジョセイ</t>
    </rPh>
    <rPh sb="27" eb="29">
      <t>ギジュツ</t>
    </rPh>
    <rPh sb="29" eb="30">
      <t>シャ</t>
    </rPh>
    <rPh sb="31" eb="33">
      <t>シュニン</t>
    </rPh>
    <rPh sb="34" eb="36">
      <t>カンリ</t>
    </rPh>
    <rPh sb="37" eb="40">
      <t>ギジュツシャ</t>
    </rPh>
    <rPh sb="43" eb="45">
      <t>ハイチ</t>
    </rPh>
    <phoneticPr fontId="7"/>
  </si>
  <si>
    <t>40歳未満の技術者または女性技術者を主任（監理）技術者として配置する</t>
    <rPh sb="2" eb="3">
      <t>サイ</t>
    </rPh>
    <rPh sb="3" eb="5">
      <t>ミマン</t>
    </rPh>
    <rPh sb="6" eb="9">
      <t>ギジュツシャ</t>
    </rPh>
    <rPh sb="12" eb="17">
      <t>ジョセイギジュツシャ</t>
    </rPh>
    <rPh sb="18" eb="20">
      <t>シュニン</t>
    </rPh>
    <rPh sb="21" eb="23">
      <t>カンリ</t>
    </rPh>
    <rPh sb="24" eb="27">
      <t>ギジュツシャ</t>
    </rPh>
    <rPh sb="30" eb="32">
      <t>ハイチ</t>
    </rPh>
    <phoneticPr fontId="7"/>
  </si>
  <si>
    <t>※公告日時点で有効期間内にあること。</t>
    <rPh sb="1" eb="3">
      <t>コウコク</t>
    </rPh>
    <rPh sb="3" eb="4">
      <t>ビ</t>
    </rPh>
    <rPh sb="4" eb="6">
      <t>ジテン</t>
    </rPh>
    <rPh sb="7" eb="9">
      <t>ユウコウ</t>
    </rPh>
    <rPh sb="9" eb="11">
      <t>キカン</t>
    </rPh>
    <rPh sb="11" eb="12">
      <t>ナイ</t>
    </rPh>
    <phoneticPr fontId="7"/>
  </si>
  <si>
    <t>岐阜市消防団・水防団への協力状況</t>
    <phoneticPr fontId="7"/>
  </si>
  <si>
    <t>常勤雇用の従業員に対する団員数</t>
    <rPh sb="0" eb="2">
      <t>ジョウキン</t>
    </rPh>
    <rPh sb="2" eb="4">
      <t>コヨウ</t>
    </rPh>
    <phoneticPr fontId="7"/>
  </si>
  <si>
    <t>社内規定で団活動に対して協力の明記有りかつ常勤雇用の従業員数に応じた団員（右欄）を確保している。</t>
    <rPh sb="0" eb="2">
      <t>シャナイ</t>
    </rPh>
    <rPh sb="2" eb="4">
      <t>キテイ</t>
    </rPh>
    <rPh sb="5" eb="6">
      <t>ダン</t>
    </rPh>
    <rPh sb="6" eb="8">
      <t>カツドウ</t>
    </rPh>
    <rPh sb="9" eb="10">
      <t>タイ</t>
    </rPh>
    <rPh sb="12" eb="14">
      <t>キョウリョク</t>
    </rPh>
    <rPh sb="15" eb="17">
      <t>メイキ</t>
    </rPh>
    <rPh sb="17" eb="18">
      <t>アリ</t>
    </rPh>
    <rPh sb="21" eb="23">
      <t>ジョウキン</t>
    </rPh>
    <rPh sb="23" eb="25">
      <t>コヨウ</t>
    </rPh>
    <rPh sb="26" eb="29">
      <t>ジュウギョウイン</t>
    </rPh>
    <rPh sb="29" eb="30">
      <t>スウ</t>
    </rPh>
    <rPh sb="31" eb="32">
      <t>オウ</t>
    </rPh>
    <rPh sb="34" eb="36">
      <t>ダンイン</t>
    </rPh>
    <rPh sb="37" eb="38">
      <t>ミギ</t>
    </rPh>
    <rPh sb="38" eb="39">
      <t>ラン</t>
    </rPh>
    <rPh sb="41" eb="43">
      <t>カクホ</t>
    </rPh>
    <phoneticPr fontId="3"/>
  </si>
  <si>
    <t>岐阜市消防団協力事業所認定の有無</t>
    <rPh sb="0" eb="3">
      <t>ギフシ</t>
    </rPh>
    <rPh sb="3" eb="6">
      <t>ショウボウダン</t>
    </rPh>
    <rPh sb="6" eb="8">
      <t>キョウリョク</t>
    </rPh>
    <rPh sb="8" eb="10">
      <t>ジギョウ</t>
    </rPh>
    <rPh sb="10" eb="11">
      <t>ショ</t>
    </rPh>
    <rPh sb="11" eb="13">
      <t>ニンテイ</t>
    </rPh>
    <rPh sb="14" eb="16">
      <t>ウム</t>
    </rPh>
    <phoneticPr fontId="7"/>
  </si>
  <si>
    <t>岐阜市消防団協力事業所の認定あり</t>
    <rPh sb="0" eb="3">
      <t>ギフシ</t>
    </rPh>
    <rPh sb="3" eb="8">
      <t>ショウボウダンキョウリョク</t>
    </rPh>
    <rPh sb="8" eb="11">
      <t>ジギョウショ</t>
    </rPh>
    <rPh sb="12" eb="14">
      <t>ニンテイ</t>
    </rPh>
    <phoneticPr fontId="7"/>
  </si>
  <si>
    <t>岐阜市消防団事業所の認定なし</t>
    <rPh sb="0" eb="3">
      <t>ギフシ</t>
    </rPh>
    <rPh sb="3" eb="5">
      <t>ショウボウ</t>
    </rPh>
    <rPh sb="5" eb="6">
      <t>ダン</t>
    </rPh>
    <rPh sb="6" eb="9">
      <t>ジギョウショ</t>
    </rPh>
    <rPh sb="10" eb="12">
      <t>ニンテイ</t>
    </rPh>
    <phoneticPr fontId="7"/>
  </si>
  <si>
    <t>社内規定で団活動に対して協力の明記有りかつ常勤雇用の従業員数に応じた団員（右欄）を確保している。</t>
    <phoneticPr fontId="7"/>
  </si>
  <si>
    <t>※公告日時点で有効期間内にあること。</t>
    <phoneticPr fontId="7"/>
  </si>
  <si>
    <t>※認証範囲に申請者の事業所が含まれている場合に限る</t>
    <rPh sb="1" eb="3">
      <t>ニンショウ</t>
    </rPh>
    <rPh sb="3" eb="5">
      <t>ハンイ</t>
    </rPh>
    <rPh sb="6" eb="8">
      <t>シンセイ</t>
    </rPh>
    <rPh sb="8" eb="9">
      <t>シャ</t>
    </rPh>
    <rPh sb="10" eb="13">
      <t>ジギョウショ</t>
    </rPh>
    <rPh sb="14" eb="15">
      <t>フク</t>
    </rPh>
    <rPh sb="20" eb="22">
      <t>バアイ</t>
    </rPh>
    <rPh sb="23" eb="24">
      <t>カギ</t>
    </rPh>
    <phoneticPr fontId="7"/>
  </si>
  <si>
    <t xml:space="preserve">※実績のない年度は６５点とする。
</t>
    <rPh sb="1" eb="3">
      <t>ジッセキ</t>
    </rPh>
    <rPh sb="6" eb="8">
      <t>ネンド</t>
    </rPh>
    <rPh sb="11" eb="12">
      <t>テン</t>
    </rPh>
    <phoneticPr fontId="7"/>
  </si>
  <si>
    <t>※公告日時点で４０歳未満であること。</t>
    <rPh sb="1" eb="3">
      <t>コウコク</t>
    </rPh>
    <rPh sb="3" eb="4">
      <t>ビ</t>
    </rPh>
    <rPh sb="4" eb="6">
      <t>ジテン</t>
    </rPh>
    <rPh sb="9" eb="12">
      <t>サイミマン</t>
    </rPh>
    <phoneticPr fontId="7"/>
  </si>
  <si>
    <t>※「労働安全衛生分野表彰歴」
・安全衛生に係る優良事業場、団体又は功労者に対する厚生労働大臣・岐阜労働局長表彰
・厚生労働省労働基準局長が行う建設事業無災害表彰（岐阜県内工事に限る）
・厚生労働省労働基準局長が発行した無災害記録証</t>
    <rPh sb="2" eb="4">
      <t>ロウドウ</t>
    </rPh>
    <rPh sb="4" eb="6">
      <t>アンゼン</t>
    </rPh>
    <rPh sb="6" eb="8">
      <t>エイセイ</t>
    </rPh>
    <rPh sb="8" eb="10">
      <t>ブンヤ</t>
    </rPh>
    <rPh sb="10" eb="12">
      <t>ヒョウショウ</t>
    </rPh>
    <rPh sb="12" eb="13">
      <t>レキ</t>
    </rPh>
    <phoneticPr fontId="7"/>
  </si>
  <si>
    <t>２つ以上の活動実績あり</t>
    <rPh sb="2" eb="4">
      <t>イジョウ</t>
    </rPh>
    <rPh sb="5" eb="9">
      <t>カツドウジッセキ</t>
    </rPh>
    <phoneticPr fontId="7"/>
  </si>
  <si>
    <t>契約金額：　　　　　　　　　　　　　　　　　　　</t>
    <rPh sb="0" eb="2">
      <t>ケイヤク</t>
    </rPh>
    <rPh sb="2" eb="4">
      <t>キンガク</t>
    </rPh>
    <phoneticPr fontId="7"/>
  </si>
  <si>
    <t>契約金額：</t>
    <rPh sb="0" eb="2">
      <t>ケイヤク</t>
    </rPh>
    <rPh sb="2" eb="4">
      <t>キンガク</t>
    </rPh>
    <phoneticPr fontId="7"/>
  </si>
  <si>
    <t>　 ３）確認資料は、必要ありません。ただし、入札執行後、落札候補者は、指定する日までに４(1)技術的能力の評価基準等の表に示す確認資料を提出すること。</t>
    <rPh sb="4" eb="6">
      <t>カクニン</t>
    </rPh>
    <rPh sb="6" eb="8">
      <t>シリョウ</t>
    </rPh>
    <rPh sb="10" eb="12">
      <t>ヒツヨウ</t>
    </rPh>
    <rPh sb="22" eb="24">
      <t>ニュウサツ</t>
    </rPh>
    <rPh sb="24" eb="26">
      <t>シッコウ</t>
    </rPh>
    <rPh sb="26" eb="27">
      <t>ゴ</t>
    </rPh>
    <rPh sb="28" eb="30">
      <t>ラクサツ</t>
    </rPh>
    <rPh sb="30" eb="33">
      <t>コウホシャ</t>
    </rPh>
    <rPh sb="35" eb="37">
      <t>シテイ</t>
    </rPh>
    <rPh sb="39" eb="40">
      <t>ヒ</t>
    </rPh>
    <rPh sb="47" eb="50">
      <t>ギジュツテキ</t>
    </rPh>
    <rPh sb="50" eb="52">
      <t>ノウリョク</t>
    </rPh>
    <rPh sb="53" eb="55">
      <t>ヒョウカ</t>
    </rPh>
    <rPh sb="55" eb="57">
      <t>キジュン</t>
    </rPh>
    <rPh sb="57" eb="58">
      <t>トウ</t>
    </rPh>
    <rPh sb="59" eb="60">
      <t>ヒョウ</t>
    </rPh>
    <rPh sb="61" eb="62">
      <t>シメ</t>
    </rPh>
    <rPh sb="63" eb="65">
      <t>カクニン</t>
    </rPh>
    <rPh sb="65" eb="67">
      <t>シリョウ</t>
    </rPh>
    <rPh sb="68" eb="70">
      <t>テイシュツ</t>
    </rPh>
    <phoneticPr fontId="7"/>
  </si>
  <si>
    <t>対象となる工事
＝岐阜市発注の土木一式工事</t>
    <rPh sb="0" eb="2">
      <t>タイショウ</t>
    </rPh>
    <rPh sb="5" eb="7">
      <t>コウジ</t>
    </rPh>
    <rPh sb="9" eb="12">
      <t>ギフシ</t>
    </rPh>
    <rPh sb="12" eb="14">
      <t>ハッチュウ</t>
    </rPh>
    <rPh sb="15" eb="21">
      <t>ドボクイッシキコウジ</t>
    </rPh>
    <phoneticPr fontId="7"/>
  </si>
  <si>
    <t>岐阜市との契約あり　</t>
    <rPh sb="0" eb="3">
      <t>ギフシ</t>
    </rPh>
    <rPh sb="5" eb="7">
      <t>ケイヤク</t>
    </rPh>
    <phoneticPr fontId="3"/>
  </si>
  <si>
    <t>※平均点は岐阜市発注の土木一式工事の工事成績評定点の平均点</t>
    <rPh sb="11" eb="17">
      <t>ドボクイッシキコウジ</t>
    </rPh>
    <phoneticPr fontId="7"/>
  </si>
  <si>
    <t>請負金額に占める市内業者の施工金額の割合</t>
    <rPh sb="0" eb="2">
      <t>ウケオイ</t>
    </rPh>
    <rPh sb="2" eb="4">
      <t>キンガク</t>
    </rPh>
    <rPh sb="5" eb="6">
      <t>シ</t>
    </rPh>
    <rPh sb="8" eb="10">
      <t>シナイ</t>
    </rPh>
    <rPh sb="10" eb="12">
      <t>ギョウシャ</t>
    </rPh>
    <rPh sb="13" eb="15">
      <t>セコウ</t>
    </rPh>
    <rPh sb="15" eb="17">
      <t>キンガク</t>
    </rPh>
    <rPh sb="18" eb="20">
      <t>ワリアイ</t>
    </rPh>
    <phoneticPr fontId="7"/>
  </si>
  <si>
    <t xml:space="preserve">※市内業者とは、市内に本店を有する企業を示す。
※実際の施工にあたって、下請の変更があった場合、記載した市内業者の下請率を下回らないこと。
※割合は、本工事の請負金額に占める市内業者の施工金額の割合とする。なお、市内業者の施工金額には、元請業者の施工金額を含む。下請率の算出方法は、別紙「市内業者への下請率にの考え方について」参照。
</t>
    <rPh sb="1" eb="3">
      <t>シナイ</t>
    </rPh>
    <rPh sb="3" eb="5">
      <t>ギョウシャ</t>
    </rPh>
    <rPh sb="8" eb="10">
      <t>シナイ</t>
    </rPh>
    <rPh sb="11" eb="13">
      <t>ホンテン</t>
    </rPh>
    <rPh sb="14" eb="15">
      <t>ユウ</t>
    </rPh>
    <rPh sb="17" eb="19">
      <t>キギョウ</t>
    </rPh>
    <rPh sb="20" eb="21">
      <t>シメ</t>
    </rPh>
    <rPh sb="25" eb="27">
      <t>ジッサイ</t>
    </rPh>
    <rPh sb="28" eb="30">
      <t>セコウ</t>
    </rPh>
    <rPh sb="36" eb="38">
      <t>シタウ</t>
    </rPh>
    <rPh sb="39" eb="41">
      <t>ヘンコウ</t>
    </rPh>
    <rPh sb="45" eb="47">
      <t>バアイ</t>
    </rPh>
    <rPh sb="48" eb="50">
      <t>キサイ</t>
    </rPh>
    <rPh sb="52" eb="54">
      <t>シナイ</t>
    </rPh>
    <rPh sb="54" eb="56">
      <t>ギョウシャ</t>
    </rPh>
    <rPh sb="57" eb="60">
      <t>シタウケリツ</t>
    </rPh>
    <rPh sb="61" eb="63">
      <t>シタマワ</t>
    </rPh>
    <rPh sb="75" eb="78">
      <t>ホンコウジ</t>
    </rPh>
    <rPh sb="79" eb="81">
      <t>ウケオイ</t>
    </rPh>
    <rPh sb="81" eb="83">
      <t>キンガク</t>
    </rPh>
    <rPh sb="106" eb="108">
      <t>シナイ</t>
    </rPh>
    <rPh sb="108" eb="110">
      <t>ギョウシャ</t>
    </rPh>
    <rPh sb="111" eb="113">
      <t>セコウ</t>
    </rPh>
    <rPh sb="113" eb="115">
      <t>キンガク</t>
    </rPh>
    <rPh sb="118" eb="120">
      <t>モトウケ</t>
    </rPh>
    <rPh sb="120" eb="122">
      <t>ギョウシャ</t>
    </rPh>
    <rPh sb="123" eb="125">
      <t>セコウ</t>
    </rPh>
    <rPh sb="125" eb="127">
      <t>キンガク</t>
    </rPh>
    <rPh sb="128" eb="129">
      <t>フク</t>
    </rPh>
    <rPh sb="131" eb="134">
      <t>シタウケリツ</t>
    </rPh>
    <rPh sb="135" eb="137">
      <t>サンシュツ</t>
    </rPh>
    <rPh sb="137" eb="139">
      <t>ホウホウ</t>
    </rPh>
    <rPh sb="155" eb="156">
      <t>カンガ</t>
    </rPh>
    <rPh sb="157" eb="158">
      <t>カタ</t>
    </rPh>
    <rPh sb="163" eb="165">
      <t>サンショウ</t>
    </rPh>
    <phoneticPr fontId="7"/>
  </si>
  <si>
    <t>請負金額に占める市内業者の施工金額の割合９０％以上</t>
    <rPh sb="0" eb="2">
      <t>ウケオイ</t>
    </rPh>
    <rPh sb="2" eb="4">
      <t>キンガク</t>
    </rPh>
    <rPh sb="5" eb="6">
      <t>シ</t>
    </rPh>
    <rPh sb="8" eb="10">
      <t>シナイ</t>
    </rPh>
    <rPh sb="10" eb="12">
      <t>ギョウシャ</t>
    </rPh>
    <rPh sb="13" eb="15">
      <t>セコウ</t>
    </rPh>
    <rPh sb="15" eb="17">
      <t>キンガク</t>
    </rPh>
    <rPh sb="18" eb="20">
      <t>ワリアイ</t>
    </rPh>
    <rPh sb="23" eb="25">
      <t>イジョウ</t>
    </rPh>
    <phoneticPr fontId="7"/>
  </si>
  <si>
    <t>請負金額に占める市内業者の施工金額の割合５０％以上９０％未満</t>
    <rPh sb="0" eb="2">
      <t>ウケオイ</t>
    </rPh>
    <rPh sb="2" eb="4">
      <t>キンガク</t>
    </rPh>
    <rPh sb="5" eb="6">
      <t>シ</t>
    </rPh>
    <rPh sb="8" eb="10">
      <t>シナイ</t>
    </rPh>
    <rPh sb="10" eb="12">
      <t>ギョウシャ</t>
    </rPh>
    <rPh sb="13" eb="15">
      <t>セコウ</t>
    </rPh>
    <rPh sb="15" eb="17">
      <t>キンガク</t>
    </rPh>
    <rPh sb="18" eb="20">
      <t>ワリアイ</t>
    </rPh>
    <rPh sb="23" eb="25">
      <t>イジョウ</t>
    </rPh>
    <rPh sb="28" eb="30">
      <t>ミマン</t>
    </rPh>
    <phoneticPr fontId="7"/>
  </si>
  <si>
    <t>請負金額に占める市内業者の施工金額の割合５０％未満</t>
    <rPh sb="0" eb="2">
      <t>ウケオイ</t>
    </rPh>
    <rPh sb="2" eb="4">
      <t>キンガク</t>
    </rPh>
    <rPh sb="5" eb="6">
      <t>シ</t>
    </rPh>
    <rPh sb="8" eb="10">
      <t>シナイ</t>
    </rPh>
    <rPh sb="10" eb="12">
      <t>ギョウシャ</t>
    </rPh>
    <rPh sb="13" eb="15">
      <t>セコウ</t>
    </rPh>
    <rPh sb="15" eb="17">
      <t>キンガク</t>
    </rPh>
    <rPh sb="18" eb="20">
      <t>ワリアイ</t>
    </rPh>
    <rPh sb="23" eb="25">
      <t>ミマン</t>
    </rPh>
    <phoneticPr fontId="7"/>
  </si>
  <si>
    <t>※工期の途中で技術者を交代していた場合、工事の主たる工種を担当した技術者について評価する。
※監理技術者、特例監理技術者、監理技術者補佐、主任技術者又は現場代理人として配置された工事であること</t>
    <rPh sb="1" eb="3">
      <t>コウキ</t>
    </rPh>
    <rPh sb="4" eb="6">
      <t>トチュウ</t>
    </rPh>
    <rPh sb="7" eb="10">
      <t>ギジュツシャ</t>
    </rPh>
    <rPh sb="11" eb="13">
      <t>コウタイ</t>
    </rPh>
    <rPh sb="17" eb="19">
      <t>バアイ</t>
    </rPh>
    <rPh sb="20" eb="22">
      <t>コウジ</t>
    </rPh>
    <rPh sb="23" eb="24">
      <t>シュ</t>
    </rPh>
    <rPh sb="26" eb="28">
      <t>コウシュ</t>
    </rPh>
    <rPh sb="29" eb="31">
      <t>タントウ</t>
    </rPh>
    <rPh sb="33" eb="36">
      <t>ギジュツシャ</t>
    </rPh>
    <rPh sb="40" eb="42">
      <t>ヒョウカ</t>
    </rPh>
    <rPh sb="47" eb="49">
      <t>カンリ</t>
    </rPh>
    <rPh sb="49" eb="52">
      <t>ギジュツシャ</t>
    </rPh>
    <rPh sb="53" eb="60">
      <t>トクレイカンリギジュツシャ</t>
    </rPh>
    <rPh sb="61" eb="68">
      <t>カンリギジュツシャホサ</t>
    </rPh>
    <rPh sb="69" eb="71">
      <t>シュニン</t>
    </rPh>
    <rPh sb="71" eb="74">
      <t>ギジュツシャ</t>
    </rPh>
    <rPh sb="74" eb="75">
      <t>マタ</t>
    </rPh>
    <rPh sb="76" eb="81">
      <t>ゲンバダイリニン</t>
    </rPh>
    <rPh sb="84" eb="86">
      <t>ハイチ</t>
    </rPh>
    <rPh sb="89" eb="91">
      <t>コウジ</t>
    </rPh>
    <phoneticPr fontId="7"/>
  </si>
  <si>
    <t>直近２か年度以内に完成引き渡しの済んだ、監理技術者、特例監理技術者、監理技術者補佐、主任技術者又は現場代理人として配置された工事の工事成績評定点の平均点</t>
    <rPh sb="0" eb="1">
      <t>チョク</t>
    </rPh>
    <rPh sb="1" eb="2">
      <t>キン</t>
    </rPh>
    <rPh sb="4" eb="5">
      <t>ネン</t>
    </rPh>
    <rPh sb="5" eb="6">
      <t>ド</t>
    </rPh>
    <rPh sb="6" eb="8">
      <t>イナイ</t>
    </rPh>
    <rPh sb="9" eb="11">
      <t>カンセイ</t>
    </rPh>
    <rPh sb="11" eb="12">
      <t>ヒ</t>
    </rPh>
    <rPh sb="13" eb="14">
      <t>ワタ</t>
    </rPh>
    <rPh sb="16" eb="17">
      <t>ス</t>
    </rPh>
    <rPh sb="20" eb="22">
      <t>カンリ</t>
    </rPh>
    <rPh sb="22" eb="25">
      <t>ギジュツシャ</t>
    </rPh>
    <rPh sb="26" eb="33">
      <t>トクレイカンリギジュツシャ</t>
    </rPh>
    <rPh sb="34" eb="41">
      <t>カンリギジュツシャホサ</t>
    </rPh>
    <rPh sb="42" eb="44">
      <t>シュニン</t>
    </rPh>
    <rPh sb="44" eb="47">
      <t>ギジュツシャ</t>
    </rPh>
    <rPh sb="47" eb="48">
      <t>マタ</t>
    </rPh>
    <rPh sb="49" eb="54">
      <t>ゲンバダイリニン</t>
    </rPh>
    <rPh sb="57" eb="59">
      <t>ハイチ</t>
    </rPh>
    <rPh sb="62" eb="64">
      <t>コウジ</t>
    </rPh>
    <rPh sb="65" eb="67">
      <t>コウジ</t>
    </rPh>
    <rPh sb="67" eb="69">
      <t>セイセキ</t>
    </rPh>
    <rPh sb="69" eb="71">
      <t>ヒョウテイ</t>
    </rPh>
    <rPh sb="71" eb="72">
      <t>テン</t>
    </rPh>
    <rPh sb="73" eb="76">
      <t>ヘイキンテン</t>
    </rPh>
    <phoneticPr fontId="3"/>
  </si>
  <si>
    <t>過去に労働安全衛生分野表彰歴があり、かつ入札公告日の属する年度及び直近３か年度以内に岐阜市からの工事事故等による資格停止措置なし</t>
    <rPh sb="20" eb="22">
      <t>ニュウサツ</t>
    </rPh>
    <rPh sb="22" eb="24">
      <t>コウコク</t>
    </rPh>
    <rPh sb="24" eb="25">
      <t>ビ</t>
    </rPh>
    <rPh sb="26" eb="27">
      <t>ゾク</t>
    </rPh>
    <rPh sb="29" eb="31">
      <t>ネンド</t>
    </rPh>
    <rPh sb="31" eb="32">
      <t>オヨ</t>
    </rPh>
    <rPh sb="33" eb="35">
      <t>チョッキン</t>
    </rPh>
    <rPh sb="38" eb="39">
      <t>ド</t>
    </rPh>
    <rPh sb="39" eb="41">
      <t>イナイ</t>
    </rPh>
    <phoneticPr fontId="3"/>
  </si>
  <si>
    <t>過去に労働安全衛生分野表彰歴なし、かつ入札公告日の属する年度及び直近３か年度以内に岐阜市からの工事事故等による資格停止措置なし、若しくは過去に労働安全衛生分野表彰歴があり、かつ入札公告日の属する年度及び直近３か年度以内に岐阜市からの工事事故等による資格停止措置あり</t>
    <rPh sb="19" eb="21">
      <t>ニュウサツ</t>
    </rPh>
    <rPh sb="21" eb="23">
      <t>コウコク</t>
    </rPh>
    <rPh sb="23" eb="24">
      <t>ビ</t>
    </rPh>
    <rPh sb="25" eb="26">
      <t>ゾク</t>
    </rPh>
    <rPh sb="38" eb="40">
      <t>イナイ</t>
    </rPh>
    <rPh sb="41" eb="43">
      <t>ギフ</t>
    </rPh>
    <rPh sb="43" eb="44">
      <t>シ</t>
    </rPh>
    <rPh sb="107" eb="109">
      <t>イナイ</t>
    </rPh>
    <rPh sb="110" eb="113">
      <t>ギフシ</t>
    </rPh>
    <phoneticPr fontId="3"/>
  </si>
  <si>
    <t>過去に労働安全衛生分野表彰歴なし、かつ入札公告日の属する年度及び直近３か年度以内に岐阜市からの工事事故等による資格停止措置あり</t>
    <rPh sb="38" eb="40">
      <t>イナイ</t>
    </rPh>
    <rPh sb="41" eb="44">
      <t>ギフシ</t>
    </rPh>
    <rPh sb="55" eb="57">
      <t>シカク</t>
    </rPh>
    <rPh sb="57" eb="59">
      <t>テイシ</t>
    </rPh>
    <rPh sb="59" eb="61">
      <t>ソチ</t>
    </rPh>
    <phoneticPr fontId="3"/>
  </si>
  <si>
    <t>直近２か年度以内に完成引き渡しの済んだ工事の工事成績評定点の平均点
対象となる工事
＝岐阜市発注の土木一式工事</t>
    <rPh sb="0" eb="1">
      <t>チョク</t>
    </rPh>
    <rPh sb="1" eb="2">
      <t>キン</t>
    </rPh>
    <rPh sb="4" eb="5">
      <t>ネン</t>
    </rPh>
    <rPh sb="5" eb="6">
      <t>ド</t>
    </rPh>
    <rPh sb="6" eb="8">
      <t>イナイ</t>
    </rPh>
    <rPh sb="9" eb="11">
      <t>カンセイ</t>
    </rPh>
    <rPh sb="11" eb="12">
      <t>ヒ</t>
    </rPh>
    <rPh sb="13" eb="14">
      <t>ワタ</t>
    </rPh>
    <rPh sb="16" eb="17">
      <t>ス</t>
    </rPh>
    <rPh sb="19" eb="21">
      <t>コウジ</t>
    </rPh>
    <rPh sb="22" eb="24">
      <t>コウジ</t>
    </rPh>
    <rPh sb="24" eb="26">
      <t>セイセキ</t>
    </rPh>
    <rPh sb="26" eb="28">
      <t>ヒョウテイ</t>
    </rPh>
    <rPh sb="28" eb="29">
      <t>テン</t>
    </rPh>
    <rPh sb="30" eb="33">
      <t>ヘイキンテン</t>
    </rPh>
    <rPh sb="35" eb="37">
      <t>タイショウ</t>
    </rPh>
    <rPh sb="40" eb="42">
      <t>コウジ</t>
    </rPh>
    <phoneticPr fontId="3"/>
  </si>
  <si>
    <t>直近５か年度以内の岐阜市優良建設工事業者表彰歴の有無
表彰部門
＝土木建設工事部門</t>
    <rPh sb="6" eb="8">
      <t>イナイ</t>
    </rPh>
    <rPh sb="11" eb="12">
      <t>シ</t>
    </rPh>
    <rPh sb="14" eb="16">
      <t>ケンセツ</t>
    </rPh>
    <rPh sb="18" eb="20">
      <t>ギョウシャ</t>
    </rPh>
    <rPh sb="28" eb="30">
      <t>ヒョウショウ</t>
    </rPh>
    <rPh sb="30" eb="32">
      <t>ブモン</t>
    </rPh>
    <rPh sb="34" eb="36">
      <t>ドボク</t>
    </rPh>
    <rPh sb="36" eb="38">
      <t>ケンセツ</t>
    </rPh>
    <rPh sb="38" eb="40">
      <t>コウジ</t>
    </rPh>
    <rPh sb="40" eb="42">
      <t>ブモン</t>
    </rPh>
    <phoneticPr fontId="3"/>
  </si>
  <si>
    <t>表彰歴２回以上</t>
    <rPh sb="0" eb="2">
      <t>ヒョウショウ</t>
    </rPh>
    <rPh sb="2" eb="3">
      <t>レキ</t>
    </rPh>
    <rPh sb="4" eb="5">
      <t>カイ</t>
    </rPh>
    <rPh sb="5" eb="7">
      <t>イジョウ</t>
    </rPh>
    <phoneticPr fontId="3"/>
  </si>
  <si>
    <t>表彰歴１回</t>
    <rPh sb="2" eb="3">
      <t>レキ</t>
    </rPh>
    <rPh sb="4" eb="5">
      <t>カイ</t>
    </rPh>
    <phoneticPr fontId="3"/>
  </si>
  <si>
    <t>１つの活動実績あり</t>
    <rPh sb="3" eb="7">
      <t>カツドウジッセキ</t>
    </rPh>
    <phoneticPr fontId="3"/>
  </si>
  <si>
    <t>上記の活動実績なし</t>
    <rPh sb="0" eb="2">
      <t>ジョウキ</t>
    </rPh>
    <rPh sb="3" eb="5">
      <t>カツドウ</t>
    </rPh>
    <rPh sb="5" eb="7">
      <t>ジッセキ</t>
    </rPh>
    <phoneticPr fontId="3"/>
  </si>
  <si>
    <t>岐阜市との契約なし</t>
    <rPh sb="0" eb="3">
      <t>ギフシ</t>
    </rPh>
    <rPh sb="5" eb="7">
      <t>ケイヤク</t>
    </rPh>
    <phoneticPr fontId="3"/>
  </si>
  <si>
    <t>常勤雇用の従業員数19人以下の場合、消防団員又は水防団員が１名以上。
常勤雇用の従業員数20～49人以下の場合、消防団員又は水防団員が３名以上。
常勤雇用の従業員数50人以上の場合、消防団員又は水防団員が６名以上。</t>
    <rPh sb="0" eb="2">
      <t>ジョウキン</t>
    </rPh>
    <rPh sb="2" eb="4">
      <t>コヨウ</t>
    </rPh>
    <rPh sb="22" eb="23">
      <t>マタ</t>
    </rPh>
    <rPh sb="30" eb="31">
      <t>メイ</t>
    </rPh>
    <rPh sb="31" eb="33">
      <t>イジョウ</t>
    </rPh>
    <rPh sb="35" eb="37">
      <t>ジョウキン</t>
    </rPh>
    <rPh sb="37" eb="39">
      <t>コヨウ</t>
    </rPh>
    <rPh sb="60" eb="61">
      <t>マタ</t>
    </rPh>
    <rPh sb="68" eb="69">
      <t>メイ</t>
    </rPh>
    <rPh sb="73" eb="75">
      <t>ジョウキン</t>
    </rPh>
    <rPh sb="75" eb="77">
      <t>コヨウ</t>
    </rPh>
    <rPh sb="95" eb="96">
      <t>マタ</t>
    </rPh>
    <rPh sb="103" eb="104">
      <t>メイ</t>
    </rPh>
    <phoneticPr fontId="7"/>
  </si>
  <si>
    <t>常勤雇用の従業員数19人以下の場合、消防団員なし、水防団員なし。
常勤雇用の従業員数20～49人以下の場合、消防団員又は水防団員が１名以上。
常勤雇用の従業員数50人以上の場合、消防団員又は水防団員３名以上。</t>
    <rPh sb="0" eb="2">
      <t>ジョウキン</t>
    </rPh>
    <rPh sb="2" eb="4">
      <t>コヨウ</t>
    </rPh>
    <rPh sb="33" eb="35">
      <t>ジョウキン</t>
    </rPh>
    <rPh sb="35" eb="37">
      <t>コヨウ</t>
    </rPh>
    <rPh sb="58" eb="59">
      <t>マタ</t>
    </rPh>
    <rPh sb="66" eb="67">
      <t>メイ</t>
    </rPh>
    <rPh sb="67" eb="69">
      <t>イジョウ</t>
    </rPh>
    <rPh sb="71" eb="73">
      <t>ジョウキン</t>
    </rPh>
    <rPh sb="73" eb="75">
      <t>コヨウ</t>
    </rPh>
    <rPh sb="93" eb="94">
      <t>マタ</t>
    </rPh>
    <rPh sb="100" eb="101">
      <t>メイ</t>
    </rPh>
    <phoneticPr fontId="7"/>
  </si>
  <si>
    <t>　 ３）確認資料は、必要ありません。ただし、入札執行後落札候補者は、指定する日までに４(1)技術的能力の評価基準等の表に示
　　　す確認資料を提出すること。</t>
    <rPh sb="4" eb="6">
      <t>カクニン</t>
    </rPh>
    <rPh sb="6" eb="8">
      <t>シリョウ</t>
    </rPh>
    <rPh sb="10" eb="12">
      <t>ヒツヨウ</t>
    </rPh>
    <rPh sb="22" eb="24">
      <t>ニュウサツ</t>
    </rPh>
    <rPh sb="24" eb="26">
      <t>シッコウ</t>
    </rPh>
    <rPh sb="26" eb="27">
      <t>ゴ</t>
    </rPh>
    <rPh sb="27" eb="29">
      <t>ラクサツ</t>
    </rPh>
    <rPh sb="29" eb="32">
      <t>コウホシャ</t>
    </rPh>
    <rPh sb="34" eb="36">
      <t>シテイ</t>
    </rPh>
    <rPh sb="38" eb="39">
      <t>ヒ</t>
    </rPh>
    <rPh sb="46" eb="49">
      <t>ギジュツテキ</t>
    </rPh>
    <rPh sb="49" eb="51">
      <t>ノウリョク</t>
    </rPh>
    <rPh sb="52" eb="54">
      <t>ヒョウカ</t>
    </rPh>
    <rPh sb="54" eb="56">
      <t>キジュン</t>
    </rPh>
    <rPh sb="56" eb="57">
      <t>トウ</t>
    </rPh>
    <rPh sb="58" eb="59">
      <t>ヒョウ</t>
    </rPh>
    <rPh sb="60" eb="61">
      <t>シメ</t>
    </rPh>
    <rPh sb="66" eb="68">
      <t>カクニン</t>
    </rPh>
    <rPh sb="68" eb="70">
      <t>シリョウ</t>
    </rPh>
    <rPh sb="71" eb="73">
      <t>テイシュツ</t>
    </rPh>
    <phoneticPr fontId="7"/>
  </si>
  <si>
    <t>岐阜市との協定を締結している団体の会員または直近10か年度での市内における同等の活動実績あり</t>
    <phoneticPr fontId="7"/>
  </si>
  <si>
    <t>除雪業務等の受託実績</t>
    <rPh sb="0" eb="2">
      <t>ジョセツ</t>
    </rPh>
    <rPh sb="2" eb="4">
      <t>ギョウム</t>
    </rPh>
    <rPh sb="4" eb="5">
      <t>ナド</t>
    </rPh>
    <rPh sb="6" eb="8">
      <t>ジュタク</t>
    </rPh>
    <rPh sb="8" eb="10">
      <t>ジッセキ</t>
    </rPh>
    <phoneticPr fontId="7"/>
  </si>
  <si>
    <t>直近1か年度以内の社会貢献活動の有無</t>
    <rPh sb="0" eb="1">
      <t>チョク</t>
    </rPh>
    <rPh sb="1" eb="2">
      <t>キン</t>
    </rPh>
    <rPh sb="4" eb="6">
      <t>ネンド</t>
    </rPh>
    <rPh sb="6" eb="8">
      <t>イナイ</t>
    </rPh>
    <rPh sb="9" eb="15">
      <t>シャカイコウケンカツドウ</t>
    </rPh>
    <rPh sb="16" eb="18">
      <t>ウム</t>
    </rPh>
    <phoneticPr fontId="3"/>
  </si>
  <si>
    <t xml:space="preserve">※受注形態が特定建設工事共同企業体である場合の施工実績は、代表構成員又は構成員として受注したものを対象とし、その出資比率を乗じた値とする。
</t>
    <rPh sb="1" eb="3">
      <t>ジュチュウ</t>
    </rPh>
    <rPh sb="3" eb="5">
      <t>ケイタイ</t>
    </rPh>
    <rPh sb="6" eb="8">
      <t>トクテイ</t>
    </rPh>
    <rPh sb="8" eb="10">
      <t>ケンセツ</t>
    </rPh>
    <rPh sb="10" eb="12">
      <t>コウジ</t>
    </rPh>
    <rPh sb="12" eb="14">
      <t>キョウドウ</t>
    </rPh>
    <rPh sb="14" eb="17">
      <t>キギョウタイ</t>
    </rPh>
    <rPh sb="20" eb="22">
      <t>バアイ</t>
    </rPh>
    <rPh sb="23" eb="25">
      <t>セコウ</t>
    </rPh>
    <rPh sb="25" eb="27">
      <t>ジッセキ</t>
    </rPh>
    <rPh sb="29" eb="31">
      <t>ダイヒョウ</t>
    </rPh>
    <rPh sb="31" eb="33">
      <t>コウセイ</t>
    </rPh>
    <rPh sb="33" eb="34">
      <t>イン</t>
    </rPh>
    <rPh sb="34" eb="35">
      <t>マタ</t>
    </rPh>
    <rPh sb="36" eb="39">
      <t>コウセイイン</t>
    </rPh>
    <rPh sb="42" eb="44">
      <t>ジュチュウ</t>
    </rPh>
    <rPh sb="49" eb="51">
      <t>タイショウ</t>
    </rPh>
    <rPh sb="56" eb="58">
      <t>シュッシ</t>
    </rPh>
    <rPh sb="58" eb="60">
      <t>ヒリツ</t>
    </rPh>
    <rPh sb="61" eb="62">
      <t>ジョウ</t>
    </rPh>
    <rPh sb="64" eb="65">
      <t>アタイ</t>
    </rPh>
    <phoneticPr fontId="7"/>
  </si>
  <si>
    <t xml:space="preserve">※工期の途中で技術者を交代していた場合における工事実績は、担当した期間を工期で除した割合を乗じた値とする。
※受注形態が特定建設工事共同企業体である場合の施工実績は、代表構成員又は構成員として受注したものを対象とし、その出資比率を乗じた値とする。
※「岐阜市上下水道事業部低入札価格調査要綱第１１条」における追加配置技術者の場合は対象としない。
※監理技術者、特例監理技術者、監理技術者補佐、主任技術者又は現場代理人としての従事実績を評価する。
</t>
    <rPh sb="129" eb="131">
      <t>ジョウゲ</t>
    </rPh>
    <rPh sb="131" eb="133">
      <t>スイドウ</t>
    </rPh>
    <rPh sb="133" eb="135">
      <t>ジギョウ</t>
    </rPh>
    <rPh sb="135" eb="136">
      <t>ブ</t>
    </rPh>
    <rPh sb="180" eb="187">
      <t>トクレイカンリギジュツシャ</t>
    </rPh>
    <rPh sb="188" eb="195">
      <t>カンリギジュツシャホサ</t>
    </rPh>
    <rPh sb="196" eb="202">
      <t>シュニンギジュツシャマタ</t>
    </rPh>
    <rPh sb="203" eb="205">
      <t>ゲンバ</t>
    </rPh>
    <rPh sb="205" eb="208">
      <t>ダイリニン</t>
    </rPh>
    <phoneticPr fontId="7"/>
  </si>
  <si>
    <t xml:space="preserve">ワークダイバーシティの取組状況	</t>
    <rPh sb="11" eb="13">
      <t>トリクミ</t>
    </rPh>
    <rPh sb="13" eb="15">
      <t>ジョウキョウ</t>
    </rPh>
    <phoneticPr fontId="3"/>
  </si>
  <si>
    <t xml:space="preserve">「ぎふし共育・女性活躍企業」の認定の有無又は「岐阜市ワークダイバーシティ賛同企業公表制度」の参加状況	</t>
    <rPh sb="4" eb="6">
      <t>キョウイク</t>
    </rPh>
    <rPh sb="7" eb="9">
      <t>ジョセイ</t>
    </rPh>
    <rPh sb="9" eb="11">
      <t>カツヤク</t>
    </rPh>
    <rPh sb="11" eb="13">
      <t>キギョウ</t>
    </rPh>
    <rPh sb="15" eb="17">
      <t>ニンテイ</t>
    </rPh>
    <rPh sb="18" eb="20">
      <t>ウム</t>
    </rPh>
    <rPh sb="20" eb="21">
      <t>マタ</t>
    </rPh>
    <rPh sb="23" eb="26">
      <t>ギフシ</t>
    </rPh>
    <rPh sb="36" eb="38">
      <t>サンドウ</t>
    </rPh>
    <rPh sb="38" eb="40">
      <t>キギョウ</t>
    </rPh>
    <rPh sb="40" eb="42">
      <t>コウヒョウ</t>
    </rPh>
    <rPh sb="42" eb="44">
      <t>セイド</t>
    </rPh>
    <rPh sb="46" eb="48">
      <t>サンカ</t>
    </rPh>
    <rPh sb="48" eb="50">
      <t>ジョウキョウ</t>
    </rPh>
    <phoneticPr fontId="7"/>
  </si>
  <si>
    <t>上記以外</t>
    <phoneticPr fontId="7"/>
  </si>
  <si>
    <t>交通渋滞対策の推進</t>
    <rPh sb="0" eb="6">
      <t>コウツウジュウタイタイサク</t>
    </rPh>
    <rPh sb="7" eb="9">
      <t>スイシン</t>
    </rPh>
    <phoneticPr fontId="3"/>
  </si>
  <si>
    <t>みちみちすいすいプロジェクト賛同登録団体への登録及び時差出勤又は在宅勤務制度の有無</t>
    <rPh sb="14" eb="16">
      <t>サンドウ</t>
    </rPh>
    <rPh sb="16" eb="18">
      <t>トウロク</t>
    </rPh>
    <rPh sb="18" eb="20">
      <t>ダンタイ</t>
    </rPh>
    <rPh sb="22" eb="24">
      <t>トウロク</t>
    </rPh>
    <rPh sb="24" eb="25">
      <t>オヨ</t>
    </rPh>
    <rPh sb="26" eb="30">
      <t>ジサシュッキン</t>
    </rPh>
    <rPh sb="30" eb="31">
      <t>マタ</t>
    </rPh>
    <rPh sb="32" eb="34">
      <t>ザイタク</t>
    </rPh>
    <rPh sb="34" eb="38">
      <t>キンムセイド</t>
    </rPh>
    <rPh sb="39" eb="41">
      <t>ウム</t>
    </rPh>
    <phoneticPr fontId="3"/>
  </si>
  <si>
    <t>みちみちすいすいプロジェクト賛同登録団体への登録あり、かつ、時差出勤又は在宅勤務制度あり</t>
    <rPh sb="14" eb="18">
      <t>サンドウトウロク</t>
    </rPh>
    <rPh sb="18" eb="20">
      <t>ダンタイ</t>
    </rPh>
    <rPh sb="22" eb="24">
      <t>トウロク</t>
    </rPh>
    <rPh sb="30" eb="34">
      <t>ジサシュッキン</t>
    </rPh>
    <rPh sb="34" eb="35">
      <t>マタ</t>
    </rPh>
    <rPh sb="36" eb="38">
      <t>ザイタク</t>
    </rPh>
    <rPh sb="38" eb="42">
      <t>キンムセイド</t>
    </rPh>
    <phoneticPr fontId="7"/>
  </si>
  <si>
    <t>「ぎふし共育・女性活躍企業」の認定あり又は「岐阜市ワークダイバーシティ賛同企業公表制度」に参加あり</t>
    <phoneticPr fontId="7"/>
  </si>
  <si>
    <t>平均点が７４点以上７５点未満</t>
    <rPh sb="0" eb="3">
      <t>ヘイキンテン</t>
    </rPh>
    <rPh sb="6" eb="7">
      <t>テン</t>
    </rPh>
    <rPh sb="7" eb="9">
      <t>イジョウ</t>
    </rPh>
    <rPh sb="11" eb="12">
      <t>テン</t>
    </rPh>
    <rPh sb="12" eb="14">
      <t>ミマン</t>
    </rPh>
    <phoneticPr fontId="3"/>
  </si>
  <si>
    <t>平均点が７４点未満又は実績なし</t>
    <rPh sb="0" eb="2">
      <t>ヘイキン</t>
    </rPh>
    <rPh sb="2" eb="3">
      <t>テン</t>
    </rPh>
    <rPh sb="6" eb="7">
      <t>テン</t>
    </rPh>
    <rPh sb="7" eb="9">
      <t>ミマン</t>
    </rPh>
    <rPh sb="9" eb="10">
      <t>マタ</t>
    </rPh>
    <rPh sb="11" eb="13">
      <t>ジッセキ</t>
    </rPh>
    <phoneticPr fontId="3"/>
  </si>
  <si>
    <t>平均点が６５点以上７４点未満又は実績なし</t>
    <rPh sb="0" eb="2">
      <t>ヘイキン</t>
    </rPh>
    <rPh sb="2" eb="3">
      <t>テン</t>
    </rPh>
    <rPh sb="6" eb="9">
      <t>テンイジョウ</t>
    </rPh>
    <rPh sb="11" eb="12">
      <t>テン</t>
    </rPh>
    <rPh sb="12" eb="14">
      <t>ミマン</t>
    </rPh>
    <rPh sb="14" eb="15">
      <t>マタ</t>
    </rPh>
    <rPh sb="16" eb="18">
      <t>ジッセキ</t>
    </rPh>
    <phoneticPr fontId="3"/>
  </si>
  <si>
    <t>保有資格</t>
    <phoneticPr fontId="7"/>
  </si>
  <si>
    <t>「ぎふし共育・女性活躍企業」の認定あり、かつ、「岐阜市ワークダイバーシティ賛同企業」の参加あり</t>
    <phoneticPr fontId="7"/>
  </si>
  <si>
    <t>※入札参加者が企業として実施した岐阜市内における社会貢献活動（建設業協会など団体の構成員としての活動、町内会等の要請に基づき行った活動や地域住民等との協働活動を含む。）を対象とする。
※次の活動は「ボランティア活動」の対象としない。
Ａ有償の活動
Ｂ災害協定参加等において加点される活動
Ｃ岐阜市外で行った活動
Ｄ個人として参加した活動
「活動」とは、対象期間において実施した1回以上の活動を実績として評価する。なお、同一箇所において同様の活動を複数回行った場合でも、１回の活動とみなす。</t>
    <phoneticPr fontId="7"/>
  </si>
  <si>
    <t>1.0</t>
    <phoneticPr fontId="7"/>
  </si>
  <si>
    <t>0.0</t>
    <phoneticPr fontId="7"/>
  </si>
  <si>
    <t>主要資材</t>
    <rPh sb="0" eb="2">
      <t>シュヨウ</t>
    </rPh>
    <rPh sb="2" eb="4">
      <t>シザイ</t>
    </rPh>
    <phoneticPr fontId="3"/>
  </si>
  <si>
    <t>市内での調達の励行
当該工事における主要資材の定義
＝二次製品（ボックスカルバート）</t>
    <rPh sb="0" eb="2">
      <t>シナイ</t>
    </rPh>
    <rPh sb="4" eb="6">
      <t>チョウタツ</t>
    </rPh>
    <rPh sb="7" eb="9">
      <t>レイコウ</t>
    </rPh>
    <rPh sb="11" eb="13">
      <t>トウガイ</t>
    </rPh>
    <rPh sb="13" eb="15">
      <t>コウジ</t>
    </rPh>
    <rPh sb="19" eb="21">
      <t>シュヨウ</t>
    </rPh>
    <rPh sb="21" eb="23">
      <t>シザイ</t>
    </rPh>
    <rPh sb="24" eb="26">
      <t>テイギ</t>
    </rPh>
    <rPh sb="28" eb="30">
      <t>ニジ</t>
    </rPh>
    <rPh sb="30" eb="32">
      <t>セイヒン</t>
    </rPh>
    <phoneticPr fontId="3"/>
  </si>
  <si>
    <r>
      <t xml:space="preserve">
二次製品（ボックスカルバート）の調達先が市内
（品名：</t>
    </r>
    <r>
      <rPr>
        <u/>
        <sz val="12"/>
        <rFont val="ＭＳ Ｐゴシック"/>
        <family val="3"/>
        <charset val="128"/>
      </rPr>
      <t>ボックスカルバート　</t>
    </r>
    <r>
      <rPr>
        <sz val="12"/>
        <rFont val="ＭＳ Ｐゴシック"/>
        <family val="3"/>
        <charset val="128"/>
      </rPr>
      <t>　所在地：</t>
    </r>
    <r>
      <rPr>
        <u/>
        <sz val="12"/>
        <rFont val="ＭＳ Ｐゴシック"/>
        <family val="3"/>
        <charset val="128"/>
      </rPr>
      <t>　　　　　　　　　　　　　　　　　　　</t>
    </r>
    <r>
      <rPr>
        <sz val="12"/>
        <rFont val="ＭＳ Ｐゴシック"/>
        <family val="3"/>
        <charset val="128"/>
      </rPr>
      <t>　会社名：</t>
    </r>
    <r>
      <rPr>
        <u/>
        <sz val="12"/>
        <rFont val="ＭＳ Ｐゴシック"/>
        <family val="3"/>
        <charset val="128"/>
      </rPr>
      <t>　　　　　　　　　　</t>
    </r>
    <r>
      <rPr>
        <sz val="12"/>
        <rFont val="ＭＳ Ｐゴシック"/>
        <family val="3"/>
        <charset val="128"/>
      </rPr>
      <t xml:space="preserve">）
</t>
    </r>
    <rPh sb="1" eb="3">
      <t>ニジ</t>
    </rPh>
    <rPh sb="3" eb="5">
      <t>セイヒン</t>
    </rPh>
    <rPh sb="17" eb="19">
      <t>チョウタツ</t>
    </rPh>
    <rPh sb="19" eb="20">
      <t>サキ</t>
    </rPh>
    <rPh sb="21" eb="23">
      <t>シナイ</t>
    </rPh>
    <phoneticPr fontId="3"/>
  </si>
  <si>
    <t>※市内調達とは、岐阜市内に本店・支店・営業所・製造拠点があるもの又は岐阜市内の商社からの調達を指す。
※不履行の場合、入札参加資格停止・工事成績評定点の減点を行う場合がある。
※市内調達先を左記に記載すること。市内調達先が複数ある場合には、追加して全て記載すること。
＜施工後の確認＞
原則として納品書の写し。受注者が入札時に市内調達が可能としている場合、施行中及び完成時に、発注者及び受注者の両者で履行状況を確認</t>
    <rPh sb="1" eb="3">
      <t>シナイ</t>
    </rPh>
    <rPh sb="3" eb="5">
      <t>チョウタツ</t>
    </rPh>
    <rPh sb="8" eb="12">
      <t>ギフシナイ</t>
    </rPh>
    <rPh sb="13" eb="15">
      <t>ホンテン</t>
    </rPh>
    <rPh sb="16" eb="18">
      <t>シテン</t>
    </rPh>
    <rPh sb="19" eb="22">
      <t>エイギョウショ</t>
    </rPh>
    <rPh sb="23" eb="25">
      <t>セイゾウ</t>
    </rPh>
    <rPh sb="25" eb="27">
      <t>キョテン</t>
    </rPh>
    <rPh sb="32" eb="33">
      <t>マタ</t>
    </rPh>
    <rPh sb="34" eb="38">
      <t>ギフシナイ</t>
    </rPh>
    <rPh sb="39" eb="41">
      <t>ショウシャ</t>
    </rPh>
    <rPh sb="44" eb="46">
      <t>チョウタツ</t>
    </rPh>
    <rPh sb="47" eb="48">
      <t>サ</t>
    </rPh>
    <rPh sb="52" eb="55">
      <t>フリコウ</t>
    </rPh>
    <rPh sb="56" eb="58">
      <t>バアイ</t>
    </rPh>
    <rPh sb="59" eb="61">
      <t>ニュウサツ</t>
    </rPh>
    <rPh sb="61" eb="63">
      <t>サンカ</t>
    </rPh>
    <rPh sb="63" eb="65">
      <t>シカク</t>
    </rPh>
    <rPh sb="65" eb="67">
      <t>テイシ</t>
    </rPh>
    <rPh sb="68" eb="70">
      <t>コウジ</t>
    </rPh>
    <rPh sb="70" eb="72">
      <t>セイセキ</t>
    </rPh>
    <rPh sb="72" eb="74">
      <t>ヒョウテイ</t>
    </rPh>
    <rPh sb="74" eb="75">
      <t>テン</t>
    </rPh>
    <rPh sb="76" eb="78">
      <t>ゲンテン</t>
    </rPh>
    <rPh sb="79" eb="80">
      <t>オコナ</t>
    </rPh>
    <rPh sb="81" eb="83">
      <t>バアイ</t>
    </rPh>
    <rPh sb="89" eb="91">
      <t>シナイ</t>
    </rPh>
    <rPh sb="91" eb="93">
      <t>チョウタツ</t>
    </rPh>
    <rPh sb="93" eb="94">
      <t>サキ</t>
    </rPh>
    <rPh sb="95" eb="97">
      <t>サキ</t>
    </rPh>
    <rPh sb="98" eb="100">
      <t>キサイ</t>
    </rPh>
    <rPh sb="105" eb="107">
      <t>シナイ</t>
    </rPh>
    <rPh sb="107" eb="109">
      <t>チョウタツ</t>
    </rPh>
    <rPh sb="109" eb="110">
      <t>サキ</t>
    </rPh>
    <rPh sb="111" eb="113">
      <t>フクスウ</t>
    </rPh>
    <rPh sb="115" eb="117">
      <t>バアイ</t>
    </rPh>
    <rPh sb="120" eb="122">
      <t>ツイカ</t>
    </rPh>
    <rPh sb="124" eb="125">
      <t>スベ</t>
    </rPh>
    <rPh sb="126" eb="128">
      <t>キサイ</t>
    </rPh>
    <rPh sb="135" eb="137">
      <t>セコウ</t>
    </rPh>
    <rPh sb="137" eb="138">
      <t>ゴ</t>
    </rPh>
    <rPh sb="139" eb="141">
      <t>カクニン</t>
    </rPh>
    <rPh sb="143" eb="145">
      <t>ゲンソク</t>
    </rPh>
    <rPh sb="148" eb="151">
      <t>ノウヒンショ</t>
    </rPh>
    <rPh sb="152" eb="153">
      <t>ウツ</t>
    </rPh>
    <rPh sb="155" eb="158">
      <t>ジュチュウシャ</t>
    </rPh>
    <rPh sb="159" eb="161">
      <t>ニュウサツ</t>
    </rPh>
    <rPh sb="161" eb="162">
      <t>ジ</t>
    </rPh>
    <rPh sb="163" eb="165">
      <t>シナイ</t>
    </rPh>
    <rPh sb="165" eb="167">
      <t>チョウタツ</t>
    </rPh>
    <rPh sb="168" eb="170">
      <t>カノウ</t>
    </rPh>
    <rPh sb="175" eb="177">
      <t>バアイ</t>
    </rPh>
    <rPh sb="178" eb="181">
      <t>セコウチュウ</t>
    </rPh>
    <rPh sb="181" eb="182">
      <t>オヨ</t>
    </rPh>
    <rPh sb="183" eb="186">
      <t>カンセイジ</t>
    </rPh>
    <rPh sb="188" eb="191">
      <t>ハッチュウシャ</t>
    </rPh>
    <rPh sb="191" eb="192">
      <t>オヨ</t>
    </rPh>
    <rPh sb="193" eb="196">
      <t>ジュチュウシャ</t>
    </rPh>
    <phoneticPr fontId="7"/>
  </si>
  <si>
    <t>直近５か年度以内及び入札公告日の属する年度の申請期限日までに完成引渡しの済んだ工事の施工実績の有無
※工事成績６５点未満のものは実績として認めない。
同種工事の定義
＝岐阜県内公共工事で土木一式における「水路改良工事」、「排水路築造工事」又は「水路工事の金額が全体の５割以上を占める工事」</t>
    <phoneticPr fontId="3"/>
  </si>
  <si>
    <t>土木一式工事における「水路改良工事」、「排水路築造工事」又は「水路工事の金額が全体の５割以上を占める工事」で契約金額９，０００万円以上の施工実績が１件以上</t>
    <rPh sb="0" eb="2">
      <t>ドボク</t>
    </rPh>
    <rPh sb="2" eb="4">
      <t>イッシキ</t>
    </rPh>
    <rPh sb="4" eb="6">
      <t>コウジ</t>
    </rPh>
    <rPh sb="11" eb="13">
      <t>スイロ</t>
    </rPh>
    <rPh sb="13" eb="15">
      <t>カイリョウ</t>
    </rPh>
    <rPh sb="15" eb="17">
      <t>コウジ</t>
    </rPh>
    <rPh sb="20" eb="23">
      <t>ハイスイロ</t>
    </rPh>
    <rPh sb="23" eb="25">
      <t>チクゾウ</t>
    </rPh>
    <rPh sb="25" eb="27">
      <t>コウジ</t>
    </rPh>
    <rPh sb="28" eb="29">
      <t>マタ</t>
    </rPh>
    <rPh sb="31" eb="33">
      <t>スイロ</t>
    </rPh>
    <rPh sb="33" eb="35">
      <t>コウジ</t>
    </rPh>
    <rPh sb="36" eb="38">
      <t>キンガク</t>
    </rPh>
    <rPh sb="39" eb="41">
      <t>ゼンタイ</t>
    </rPh>
    <rPh sb="43" eb="46">
      <t>ワリイジョウ</t>
    </rPh>
    <rPh sb="47" eb="48">
      <t>シ</t>
    </rPh>
    <rPh sb="50" eb="52">
      <t>コウジ</t>
    </rPh>
    <rPh sb="54" eb="58">
      <t>ケイヤクキンガク</t>
    </rPh>
    <rPh sb="63" eb="64">
      <t>マン</t>
    </rPh>
    <rPh sb="64" eb="65">
      <t>エン</t>
    </rPh>
    <rPh sb="65" eb="67">
      <t>イジョウ</t>
    </rPh>
    <rPh sb="67" eb="68">
      <t>ケン</t>
    </rPh>
    <rPh sb="68" eb="70">
      <t>イジョウ</t>
    </rPh>
    <phoneticPr fontId="3"/>
  </si>
  <si>
    <t>土木一式工事における「水路改良工事」、「排水路築造工事」又は「水路工事の金額が全体の５割以上を占める工事」で契約金額４,５００万円以上の施工実績が１件以上</t>
    <rPh sb="0" eb="2">
      <t>ドボク</t>
    </rPh>
    <rPh sb="2" eb="4">
      <t>イッシキ</t>
    </rPh>
    <rPh sb="4" eb="6">
      <t>コウジ</t>
    </rPh>
    <rPh sb="11" eb="13">
      <t>スイロ</t>
    </rPh>
    <rPh sb="13" eb="15">
      <t>カイリョウ</t>
    </rPh>
    <rPh sb="15" eb="17">
      <t>コウジ</t>
    </rPh>
    <rPh sb="20" eb="23">
      <t>ハイスイロ</t>
    </rPh>
    <rPh sb="23" eb="25">
      <t>チクゾウ</t>
    </rPh>
    <rPh sb="25" eb="27">
      <t>コウジ</t>
    </rPh>
    <rPh sb="28" eb="29">
      <t>マタ</t>
    </rPh>
    <rPh sb="31" eb="33">
      <t>スイロ</t>
    </rPh>
    <rPh sb="33" eb="35">
      <t>コウジ</t>
    </rPh>
    <rPh sb="36" eb="38">
      <t>キンガク</t>
    </rPh>
    <rPh sb="39" eb="41">
      <t>ゼンタイ</t>
    </rPh>
    <rPh sb="43" eb="46">
      <t>ワリイジョウ</t>
    </rPh>
    <rPh sb="47" eb="48">
      <t>シ</t>
    </rPh>
    <rPh sb="50" eb="52">
      <t>コウジ</t>
    </rPh>
    <rPh sb="54" eb="56">
      <t>ケイヤク</t>
    </rPh>
    <rPh sb="56" eb="58">
      <t>キンガク</t>
    </rPh>
    <rPh sb="63" eb="64">
      <t>ヨロズ</t>
    </rPh>
    <rPh sb="64" eb="65">
      <t>エン</t>
    </rPh>
    <rPh sb="65" eb="67">
      <t>イジョウ</t>
    </rPh>
    <rPh sb="68" eb="70">
      <t>セコウ</t>
    </rPh>
    <rPh sb="70" eb="72">
      <t>ジッセキ</t>
    </rPh>
    <rPh sb="74" eb="75">
      <t>ケン</t>
    </rPh>
    <rPh sb="75" eb="77">
      <t>イジョウ</t>
    </rPh>
    <phoneticPr fontId="3"/>
  </si>
  <si>
    <t>土木一式工事における「水路改良工事」、「排水路築造工事」又は「水路工事の金額が全体の５割以上を占める工事」で契約金額９，０００万円以上の施工実績が１件以上</t>
    <rPh sb="0" eb="2">
      <t>ドボク</t>
    </rPh>
    <rPh sb="2" eb="4">
      <t>イッシキ</t>
    </rPh>
    <rPh sb="4" eb="6">
      <t>コウジ</t>
    </rPh>
    <rPh sb="11" eb="13">
      <t>スイロ</t>
    </rPh>
    <rPh sb="13" eb="15">
      <t>カイリョウ</t>
    </rPh>
    <rPh sb="15" eb="17">
      <t>コウジ</t>
    </rPh>
    <rPh sb="20" eb="23">
      <t>ハイスイロ</t>
    </rPh>
    <rPh sb="23" eb="25">
      <t>チクゾウ</t>
    </rPh>
    <rPh sb="25" eb="27">
      <t>コウジ</t>
    </rPh>
    <rPh sb="28" eb="29">
      <t>マタ</t>
    </rPh>
    <rPh sb="31" eb="33">
      <t>スイロ</t>
    </rPh>
    <rPh sb="33" eb="35">
      <t>コウジ</t>
    </rPh>
    <rPh sb="36" eb="38">
      <t>キンガク</t>
    </rPh>
    <rPh sb="39" eb="41">
      <t>ゼンタイ</t>
    </rPh>
    <rPh sb="43" eb="46">
      <t>ワリイジョウ</t>
    </rPh>
    <rPh sb="47" eb="48">
      <t>シ</t>
    </rPh>
    <rPh sb="50" eb="52">
      <t>コウジ</t>
    </rPh>
    <rPh sb="54" eb="56">
      <t>ケイヤク</t>
    </rPh>
    <rPh sb="56" eb="58">
      <t>キンガク</t>
    </rPh>
    <rPh sb="63" eb="64">
      <t>マン</t>
    </rPh>
    <rPh sb="64" eb="65">
      <t>エン</t>
    </rPh>
    <rPh sb="65" eb="67">
      <t>イジョウ</t>
    </rPh>
    <rPh sb="68" eb="70">
      <t>セコウ</t>
    </rPh>
    <rPh sb="70" eb="72">
      <t>ジッセキ</t>
    </rPh>
    <rPh sb="74" eb="75">
      <t>ケン</t>
    </rPh>
    <rPh sb="75" eb="77">
      <t>イジョウ</t>
    </rPh>
    <phoneticPr fontId="3"/>
  </si>
  <si>
    <t>土木一式工事における「水路改良工事」、「排水路築造工事」又は「水路工事の金額が全体の５割以上を占める工事」で契約金額４，５００万円以上の施工実績が１件以上</t>
    <phoneticPr fontId="3"/>
  </si>
  <si>
    <t>直近５か年度以内及び入札公告日の属する年度の一般競争入札参加資格確認申請書の申請期限日までに完成引き渡しの済んだ工事の施工実績の有無
同種工事の定義
＝岐阜県内公共工事で土木一式における「水路改良工事」、「排水路築造工事」又は「水路工事の金額が全体の５割以上を占める工事」</t>
    <phoneticPr fontId="7"/>
  </si>
  <si>
    <t>直近２か年度以内のスクリーン清掃業務委託の単価契約の有無</t>
    <phoneticPr fontId="7"/>
  </si>
  <si>
    <t>配置予定技術者の保有する資格等</t>
    <rPh sb="0" eb="2">
      <t>ハイチ</t>
    </rPh>
    <rPh sb="2" eb="4">
      <t>ヨテイ</t>
    </rPh>
    <rPh sb="14" eb="15">
      <t>トウ</t>
    </rPh>
    <phoneticPr fontId="7"/>
  </si>
  <si>
    <t>１級土木施工管理技士又は技術士（総合技術管理部門（建設）・建設部門）</t>
    <rPh sb="1" eb="2">
      <t>キュウ</t>
    </rPh>
    <rPh sb="2" eb="4">
      <t>ドボク</t>
    </rPh>
    <rPh sb="4" eb="6">
      <t>セコウ</t>
    </rPh>
    <rPh sb="6" eb="10">
      <t>カンリギシ</t>
    </rPh>
    <rPh sb="10" eb="11">
      <t>マタ</t>
    </rPh>
    <rPh sb="12" eb="15">
      <t>ギジュツシ</t>
    </rPh>
    <rPh sb="16" eb="18">
      <t>ソウゴウ</t>
    </rPh>
    <rPh sb="18" eb="20">
      <t>ギジュツ</t>
    </rPh>
    <rPh sb="20" eb="22">
      <t>カンリ</t>
    </rPh>
    <rPh sb="22" eb="24">
      <t>ブモン</t>
    </rPh>
    <rPh sb="25" eb="27">
      <t>ケンセツ</t>
    </rPh>
    <rPh sb="29" eb="31">
      <t>ケンセツ</t>
    </rPh>
    <rPh sb="31" eb="33">
      <t>ブモン</t>
    </rPh>
    <phoneticPr fontId="7"/>
  </si>
  <si>
    <t>２級土木施工管理技士（土木）</t>
    <rPh sb="1" eb="2">
      <t>キュウ</t>
    </rPh>
    <rPh sb="2" eb="4">
      <t>ドボク</t>
    </rPh>
    <rPh sb="4" eb="6">
      <t>セコウ</t>
    </rPh>
    <rPh sb="6" eb="8">
      <t>カンリ</t>
    </rPh>
    <rPh sb="8" eb="10">
      <t>ギシ</t>
    </rPh>
    <rPh sb="11" eb="13">
      <t>ドボク</t>
    </rPh>
    <phoneticPr fontId="7"/>
  </si>
  <si>
    <t>上記以外</t>
    <rPh sb="0" eb="4">
      <t>ジョウキイガイ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</si>
</sst>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quot;▲ &quot;0.00"/>
    <numFmt numFmtId="177" formatCode="0.0;&quot;▲ &quot;0.0"/>
    <numFmt numFmtId="178" formatCode="0.00_);[Red]\(0.00\)"/>
    <numFmt numFmtId="179" formatCode="0.0_ "/>
    <numFmt numFmtId="180" formatCode="0.0;&quot;－ &quot;0.0"/>
    <numFmt numFmtId="181" formatCode="0.0;&quot;-&quot;0.0"/>
  </numFmts>
  <fonts count="22" x14ac:knownFonts="1">
    <font>
      <sz val="11"/>
      <color theme="1"/>
      <name val="游ゴシック"/>
      <family val="2"/>
      <charset val="128"/>
      <scheme val="minor"/>
    </font>
    <font>
      <sz val="11"/>
      <name val="ＭＳ Ｐゴシック"/>
      <family val="3"/>
      <charset val="128"/>
    </font>
    <font>
      <b/>
      <sz val="26"/>
      <name val="ＭＳ Ｐゴシック"/>
      <family val="3"/>
      <charset val="128"/>
    </font>
    <font>
      <sz val="6"/>
      <name val="ＭＳ Ｐゴシック"/>
      <family val="3"/>
      <charset val="128"/>
    </font>
    <font>
      <sz val="26"/>
      <name val="游ゴシック"/>
      <family val="3"/>
      <charset val="128"/>
      <scheme val="minor"/>
    </font>
    <font>
      <sz val="22"/>
      <name val="游ゴシック"/>
      <family val="3"/>
      <charset val="128"/>
      <scheme val="minor"/>
    </font>
    <font>
      <b/>
      <sz val="14"/>
      <name val="ＭＳ Ｐゴシック"/>
      <family val="3"/>
      <charset val="128"/>
    </font>
    <font>
      <sz val="6"/>
      <name val="游ゴシック"/>
      <family val="2"/>
      <charset val="128"/>
      <scheme val="minor"/>
    </font>
    <font>
      <b/>
      <sz val="18"/>
      <name val="ＭＳ Ｐゴシック"/>
      <family val="3"/>
      <charset val="128"/>
    </font>
    <font>
      <sz val="14"/>
      <name val="ＭＳ Ｐゴシック"/>
      <family val="3"/>
      <charset val="128"/>
    </font>
    <font>
      <sz val="11"/>
      <name val="游ゴシック"/>
      <family val="3"/>
      <charset val="128"/>
      <scheme val="minor"/>
    </font>
    <font>
      <b/>
      <sz val="20"/>
      <name val="ＭＳ Ｐゴシック"/>
      <family val="3"/>
      <charset val="128"/>
    </font>
    <font>
      <b/>
      <sz val="11"/>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b/>
      <sz val="12"/>
      <name val="ＭＳ Ｐゴシック"/>
      <family val="3"/>
      <charset val="128"/>
    </font>
    <font>
      <sz val="11"/>
      <color theme="1"/>
      <name val="游ゴシック"/>
      <family val="3"/>
      <charset val="128"/>
      <scheme val="minor"/>
    </font>
    <font>
      <sz val="12"/>
      <color theme="1"/>
      <name val="ＭＳ Ｐゴシック"/>
      <family val="3"/>
      <charset val="128"/>
    </font>
    <font>
      <u/>
      <sz val="12"/>
      <name val="ＭＳ Ｐゴシック"/>
      <family val="3"/>
      <charset val="128"/>
    </font>
  </fonts>
  <fills count="3">
    <fill>
      <patternFill patternType="none"/>
    </fill>
    <fill>
      <patternFill patternType="gray125"/>
    </fill>
    <fill>
      <patternFill patternType="solid">
        <fgColor theme="0"/>
        <bgColor indexed="64"/>
      </patternFill>
    </fill>
  </fills>
  <borders count="52">
    <border>
      <left/>
      <right/>
      <top/>
      <bottom/>
      <diagonal/>
    </border>
    <border>
      <left/>
      <right/>
      <top/>
      <bottom style="thin">
        <color auto="1"/>
      </bottom>
      <diagonal/>
    </border>
    <border>
      <left/>
      <right/>
      <top style="thin">
        <color auto="1"/>
      </top>
      <bottom style="thin">
        <color auto="1"/>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diagonal/>
    </border>
    <border>
      <left/>
      <right/>
      <top style="thin">
        <color auto="1"/>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style="hair">
        <color auto="1"/>
      </right>
      <top/>
      <bottom/>
      <diagonal/>
    </border>
    <border>
      <left style="hair">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hair">
        <color auto="1"/>
      </left>
      <right/>
      <top style="dotted">
        <color auto="1"/>
      </top>
      <bottom style="hair">
        <color auto="1"/>
      </bottom>
      <diagonal/>
    </border>
    <border>
      <left/>
      <right/>
      <top style="dotted">
        <color auto="1"/>
      </top>
      <bottom style="hair">
        <color auto="1"/>
      </bottom>
      <diagonal/>
    </border>
    <border>
      <left/>
      <right style="thin">
        <color auto="1"/>
      </right>
      <top style="dotted">
        <color auto="1"/>
      </top>
      <bottom style="hair">
        <color auto="1"/>
      </bottom>
      <diagonal/>
    </border>
    <border>
      <left style="hair">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thick">
        <color rgb="FF0033CC"/>
      </top>
      <bottom/>
      <diagonal/>
    </border>
    <border>
      <left style="medium">
        <color indexed="64"/>
      </left>
      <right/>
      <top/>
      <bottom style="medium">
        <color indexed="64"/>
      </bottom>
      <diagonal/>
    </border>
    <border>
      <left/>
      <right/>
      <top style="thick">
        <color rgb="FF008000"/>
      </top>
      <bottom/>
      <diagonal/>
    </border>
    <border>
      <left/>
      <right/>
      <top style="thin">
        <color indexed="64"/>
      </top>
      <bottom style="thick">
        <color rgb="FF008000"/>
      </bottom>
      <diagonal/>
    </border>
    <border>
      <left style="hair">
        <color auto="1"/>
      </left>
      <right/>
      <top style="thin">
        <color auto="1"/>
      </top>
      <bottom/>
      <diagonal/>
    </border>
    <border>
      <left style="hair">
        <color auto="1"/>
      </left>
      <right/>
      <top/>
      <bottom/>
      <diagonal/>
    </border>
    <border>
      <left style="hair">
        <color auto="1"/>
      </left>
      <right/>
      <top/>
      <bottom style="thin">
        <color auto="1"/>
      </bottom>
      <diagonal/>
    </border>
    <border>
      <left style="thin">
        <color indexed="64"/>
      </left>
      <right style="hair">
        <color auto="1"/>
      </right>
      <top style="thin">
        <color indexed="64"/>
      </top>
      <bottom/>
      <diagonal/>
    </border>
    <border>
      <left style="medium">
        <color indexed="64"/>
      </left>
      <right/>
      <top style="medium">
        <color indexed="64"/>
      </top>
      <bottom/>
      <diagonal/>
    </border>
    <border>
      <left style="hair">
        <color auto="1"/>
      </left>
      <right/>
      <top style="dotted">
        <color auto="1"/>
      </top>
      <bottom/>
      <diagonal/>
    </border>
    <border>
      <left/>
      <right/>
      <top style="dotted">
        <color auto="1"/>
      </top>
      <bottom/>
      <diagonal/>
    </border>
    <border>
      <left/>
      <right style="thin">
        <color auto="1"/>
      </right>
      <top style="dotted">
        <color auto="1"/>
      </top>
      <bottom/>
      <diagonal/>
    </border>
    <border>
      <left style="hair">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hair">
        <color auto="1"/>
      </left>
      <right/>
      <top/>
      <bottom style="dotted">
        <color auto="1"/>
      </bottom>
      <diagonal/>
    </border>
    <border>
      <left/>
      <right/>
      <top/>
      <bottom style="dotted">
        <color auto="1"/>
      </bottom>
      <diagonal/>
    </border>
    <border>
      <left/>
      <right style="thin">
        <color auto="1"/>
      </right>
      <top/>
      <bottom style="dotted">
        <color auto="1"/>
      </bottom>
      <diagonal/>
    </border>
  </borders>
  <cellStyleXfs count="4">
    <xf numFmtId="0" fontId="0" fillId="0" borderId="0">
      <alignment vertical="center"/>
    </xf>
    <xf numFmtId="0" fontId="1" fillId="0" borderId="0"/>
    <xf numFmtId="0" fontId="1" fillId="0" borderId="0"/>
    <xf numFmtId="0" fontId="19" fillId="0" borderId="0">
      <alignment vertical="center"/>
    </xf>
  </cellStyleXfs>
  <cellXfs count="343">
    <xf numFmtId="0" fontId="0" fillId="0" borderId="0" xfId="0">
      <alignment vertical="center"/>
    </xf>
    <xf numFmtId="0" fontId="5" fillId="0" borderId="0" xfId="0" applyFont="1" applyAlignment="1">
      <alignment horizontal="left" vertical="center"/>
    </xf>
    <xf numFmtId="0" fontId="6" fillId="0" borderId="0" xfId="1" applyFont="1" applyAlignment="1">
      <alignment horizontal="center" vertical="center"/>
    </xf>
    <xf numFmtId="0" fontId="8" fillId="0" borderId="0" xfId="1" applyFont="1" applyAlignment="1">
      <alignment vertical="center"/>
    </xf>
    <xf numFmtId="0" fontId="1" fillId="0" borderId="0" xfId="1" applyFont="1"/>
    <xf numFmtId="0" fontId="9" fillId="0" borderId="0" xfId="1" applyFont="1" applyBorder="1" applyAlignment="1"/>
    <xf numFmtId="0" fontId="1" fillId="0" borderId="0" xfId="1" applyFont="1" applyBorder="1" applyAlignment="1"/>
    <xf numFmtId="0" fontId="11" fillId="0" borderId="0" xfId="1" applyFont="1"/>
    <xf numFmtId="0" fontId="1" fillId="0" borderId="1" xfId="1" applyFont="1" applyBorder="1"/>
    <xf numFmtId="0" fontId="1" fillId="0" borderId="0" xfId="1" applyFont="1" applyBorder="1"/>
    <xf numFmtId="0" fontId="12" fillId="0" borderId="4" xfId="1" applyFont="1" applyBorder="1" applyAlignment="1">
      <alignment horizontal="center" vertical="center"/>
    </xf>
    <xf numFmtId="0" fontId="12" fillId="0" borderId="5" xfId="1" applyFont="1" applyBorder="1" applyAlignment="1">
      <alignment horizontal="center" vertical="center"/>
    </xf>
    <xf numFmtId="0" fontId="12" fillId="0" borderId="4" xfId="1" applyFont="1" applyBorder="1" applyAlignment="1">
      <alignment horizontal="center" vertical="center" wrapText="1"/>
    </xf>
    <xf numFmtId="0" fontId="1" fillId="0" borderId="8" xfId="1" applyFont="1" applyBorder="1"/>
    <xf numFmtId="0" fontId="13" fillId="0" borderId="5" xfId="1" applyFont="1" applyBorder="1" applyAlignment="1">
      <alignment vertical="center" wrapText="1"/>
    </xf>
    <xf numFmtId="176" fontId="1" fillId="0" borderId="0" xfId="1" applyNumberFormat="1" applyFont="1" applyFill="1" applyBorder="1" applyAlignment="1">
      <alignment horizontal="right"/>
    </xf>
    <xf numFmtId="176" fontId="1" fillId="0" borderId="0" xfId="1" applyNumberFormat="1" applyFont="1" applyFill="1" applyBorder="1"/>
    <xf numFmtId="0" fontId="13" fillId="0" borderId="5" xfId="1" applyFont="1" applyBorder="1" applyAlignment="1"/>
    <xf numFmtId="176" fontId="1" fillId="0" borderId="0" xfId="1" applyNumberFormat="1" applyFont="1" applyBorder="1" applyAlignment="1">
      <alignment horizontal="right"/>
    </xf>
    <xf numFmtId="0" fontId="13" fillId="0" borderId="8" xfId="1" applyFont="1" applyBorder="1"/>
    <xf numFmtId="0" fontId="13" fillId="0" borderId="12" xfId="1" applyFont="1" applyBorder="1"/>
    <xf numFmtId="0" fontId="1" fillId="0" borderId="10" xfId="1" applyFont="1" applyBorder="1" applyAlignment="1">
      <alignment vertical="center" shrinkToFit="1"/>
    </xf>
    <xf numFmtId="0" fontId="14" fillId="0" borderId="10" xfId="1" applyFont="1" applyBorder="1" applyAlignment="1"/>
    <xf numFmtId="176" fontId="12" fillId="0" borderId="0" xfId="1" applyNumberFormat="1" applyFont="1" applyBorder="1"/>
    <xf numFmtId="0" fontId="14" fillId="0" borderId="0" xfId="1" applyFont="1" applyBorder="1"/>
    <xf numFmtId="0" fontId="11" fillId="0" borderId="1" xfId="1" applyFont="1" applyBorder="1"/>
    <xf numFmtId="0" fontId="14" fillId="0" borderId="1" xfId="1" applyFont="1" applyBorder="1"/>
    <xf numFmtId="0" fontId="17" fillId="0" borderId="4" xfId="1" applyFont="1" applyBorder="1" applyAlignment="1">
      <alignment horizontal="center" vertical="center"/>
    </xf>
    <xf numFmtId="0" fontId="17" fillId="0" borderId="5" xfId="1" applyFont="1" applyBorder="1" applyAlignment="1">
      <alignment horizontal="center" vertical="center"/>
    </xf>
    <xf numFmtId="177" fontId="12" fillId="0" borderId="0" xfId="1" applyNumberFormat="1" applyFont="1" applyBorder="1" applyAlignment="1">
      <alignment horizontal="center" vertical="center"/>
    </xf>
    <xf numFmtId="178" fontId="1" fillId="0" borderId="0" xfId="1" applyNumberFormat="1" applyFont="1" applyFill="1" applyBorder="1"/>
    <xf numFmtId="0" fontId="13" fillId="0" borderId="5" xfId="1" applyFont="1" applyBorder="1" applyAlignment="1">
      <alignment horizontal="left" vertical="center" wrapText="1"/>
    </xf>
    <xf numFmtId="178" fontId="12" fillId="0" borderId="0" xfId="1" applyNumberFormat="1" applyFont="1" applyFill="1" applyBorder="1"/>
    <xf numFmtId="0" fontId="1" fillId="0" borderId="0" xfId="1" applyFont="1" applyBorder="1" applyAlignment="1">
      <alignment vertical="center" wrapText="1"/>
    </xf>
    <xf numFmtId="0" fontId="11" fillId="0" borderId="0" xfId="1" applyFont="1" applyBorder="1"/>
    <xf numFmtId="177" fontId="1" fillId="0" borderId="0" xfId="1" applyNumberFormat="1" applyFont="1" applyBorder="1"/>
    <xf numFmtId="0" fontId="14" fillId="0" borderId="0" xfId="1" applyFont="1"/>
    <xf numFmtId="177" fontId="12" fillId="0" borderId="1" xfId="1" applyNumberFormat="1" applyFont="1" applyBorder="1" applyAlignment="1">
      <alignment horizontal="center" vertical="center"/>
    </xf>
    <xf numFmtId="178" fontId="1" fillId="0" borderId="0" xfId="1" applyNumberFormat="1" applyFont="1" applyBorder="1" applyAlignment="1">
      <alignment vertical="center"/>
    </xf>
    <xf numFmtId="178" fontId="1" fillId="0" borderId="0" xfId="1" applyNumberFormat="1" applyFont="1" applyBorder="1"/>
    <xf numFmtId="178" fontId="1" fillId="0" borderId="0" xfId="1" applyNumberFormat="1" applyFont="1" applyFill="1" applyBorder="1" applyAlignment="1">
      <alignment horizontal="right"/>
    </xf>
    <xf numFmtId="0" fontId="13" fillId="0" borderId="2" xfId="0" applyFont="1" applyFill="1" applyBorder="1" applyAlignment="1">
      <alignment vertical="center"/>
    </xf>
    <xf numFmtId="0" fontId="15" fillId="0" borderId="0" xfId="1" applyFont="1" applyBorder="1" applyAlignment="1">
      <alignment vertical="center" wrapText="1"/>
    </xf>
    <xf numFmtId="178" fontId="1" fillId="0" borderId="0" xfId="1" applyNumberFormat="1" applyFont="1"/>
    <xf numFmtId="178" fontId="12" fillId="0" borderId="0" xfId="1" applyNumberFormat="1" applyFont="1" applyBorder="1"/>
    <xf numFmtId="0" fontId="1" fillId="0" borderId="0" xfId="1" applyFont="1" applyBorder="1" applyAlignment="1">
      <alignment vertical="center" shrinkToFit="1"/>
    </xf>
    <xf numFmtId="0" fontId="14" fillId="0" borderId="0" xfId="1" applyFont="1" applyBorder="1" applyAlignment="1"/>
    <xf numFmtId="0" fontId="1" fillId="0" borderId="10" xfId="1" applyFont="1" applyBorder="1" applyAlignment="1">
      <alignment vertical="center"/>
    </xf>
    <xf numFmtId="0" fontId="1" fillId="0" borderId="0" xfId="1" applyFont="1" applyBorder="1" applyAlignment="1">
      <alignment vertical="center"/>
    </xf>
    <xf numFmtId="0" fontId="16" fillId="0" borderId="15" xfId="1" applyFont="1" applyBorder="1" applyAlignment="1">
      <alignment horizontal="right" vertical="center"/>
    </xf>
    <xf numFmtId="0" fontId="12" fillId="0" borderId="7" xfId="1" applyFont="1" applyBorder="1" applyAlignment="1">
      <alignment horizontal="center" vertical="center" wrapText="1"/>
    </xf>
    <xf numFmtId="0" fontId="12" fillId="0" borderId="11" xfId="1" applyFont="1" applyBorder="1" applyAlignment="1">
      <alignment horizontal="center"/>
    </xf>
    <xf numFmtId="0" fontId="16" fillId="0" borderId="0" xfId="1" applyFont="1" applyBorder="1" applyAlignment="1">
      <alignment horizontal="right" vertical="center" wrapText="1"/>
    </xf>
    <xf numFmtId="178" fontId="1" fillId="0" borderId="0" xfId="1" applyNumberFormat="1" applyFont="1" applyBorder="1" applyAlignment="1">
      <alignment horizontal="right" vertical="center"/>
    </xf>
    <xf numFmtId="0" fontId="8" fillId="0" borderId="0" xfId="1" applyFont="1" applyAlignment="1">
      <alignment horizontal="center" vertical="center"/>
    </xf>
    <xf numFmtId="0" fontId="12" fillId="0" borderId="27" xfId="1" applyFont="1" applyBorder="1" applyAlignment="1">
      <alignment horizontal="center"/>
    </xf>
    <xf numFmtId="176" fontId="1" fillId="0" borderId="28" xfId="1" applyNumberFormat="1" applyFont="1" applyFill="1" applyBorder="1" applyAlignment="1">
      <alignment horizontal="right"/>
    </xf>
    <xf numFmtId="176" fontId="1" fillId="0" borderId="28" xfId="1" applyNumberFormat="1" applyFont="1" applyFill="1" applyBorder="1"/>
    <xf numFmtId="176" fontId="1" fillId="0" borderId="29" xfId="1" applyNumberFormat="1" applyFont="1" applyFill="1" applyBorder="1"/>
    <xf numFmtId="176" fontId="1" fillId="0" borderId="30" xfId="1" applyNumberFormat="1" applyFont="1" applyFill="1" applyBorder="1"/>
    <xf numFmtId="176" fontId="1" fillId="0" borderId="31" xfId="1" applyNumberFormat="1" applyFont="1" applyFill="1" applyBorder="1"/>
    <xf numFmtId="176" fontId="12" fillId="0" borderId="33" xfId="1" applyNumberFormat="1" applyFont="1" applyBorder="1"/>
    <xf numFmtId="177" fontId="12" fillId="0" borderId="32" xfId="1" applyNumberFormat="1" applyFont="1" applyBorder="1" applyAlignment="1">
      <alignment horizontal="center" vertical="center"/>
    </xf>
    <xf numFmtId="178" fontId="1" fillId="0" borderId="30" xfId="1" applyNumberFormat="1" applyFont="1" applyFill="1" applyBorder="1"/>
    <xf numFmtId="178" fontId="1" fillId="0" borderId="28" xfId="1" applyNumberFormat="1" applyFont="1" applyFill="1" applyBorder="1"/>
    <xf numFmtId="178" fontId="1" fillId="0" borderId="32" xfId="1" applyNumberFormat="1" applyFont="1" applyFill="1" applyBorder="1"/>
    <xf numFmtId="178" fontId="1" fillId="0" borderId="29" xfId="1" applyNumberFormat="1" applyFont="1" applyFill="1" applyBorder="1"/>
    <xf numFmtId="176" fontId="1" fillId="0" borderId="32" xfId="1" applyNumberFormat="1" applyFont="1" applyBorder="1" applyAlignment="1"/>
    <xf numFmtId="178" fontId="12" fillId="0" borderId="33" xfId="1" applyNumberFormat="1" applyFont="1" applyFill="1" applyBorder="1"/>
    <xf numFmtId="177" fontId="12" fillId="0" borderId="33" xfId="1" applyNumberFormat="1" applyFont="1" applyBorder="1" applyAlignment="1">
      <alignment horizontal="center" vertical="center"/>
    </xf>
    <xf numFmtId="176" fontId="1" fillId="0" borderId="2" xfId="1" applyNumberFormat="1" applyFont="1" applyFill="1" applyBorder="1"/>
    <xf numFmtId="176" fontId="12" fillId="0" borderId="35" xfId="1" applyNumberFormat="1" applyFont="1" applyBorder="1"/>
    <xf numFmtId="178" fontId="1" fillId="0" borderId="2" xfId="1" applyNumberFormat="1" applyFont="1" applyFill="1" applyBorder="1"/>
    <xf numFmtId="178" fontId="1" fillId="0" borderId="37" xfId="1" applyNumberFormat="1" applyFont="1" applyFill="1" applyBorder="1"/>
    <xf numFmtId="178" fontId="1" fillId="0" borderId="32" xfId="1" applyNumberFormat="1" applyFont="1" applyBorder="1" applyAlignment="1">
      <alignment vertical="center"/>
    </xf>
    <xf numFmtId="178" fontId="1" fillId="0" borderId="28" xfId="1" applyNumberFormat="1" applyFont="1" applyFill="1" applyBorder="1" applyAlignment="1">
      <alignment horizontal="right" vertical="center"/>
    </xf>
    <xf numFmtId="178" fontId="1" fillId="0" borderId="29" xfId="1" applyNumberFormat="1" applyFont="1" applyBorder="1"/>
    <xf numFmtId="178" fontId="1" fillId="0" borderId="31" xfId="1" applyNumberFormat="1" applyFont="1" applyFill="1" applyBorder="1" applyAlignment="1">
      <alignment horizontal="right" vertical="center"/>
    </xf>
    <xf numFmtId="178" fontId="1" fillId="0" borderId="29" xfId="1" applyNumberFormat="1" applyFont="1" applyFill="1" applyBorder="1" applyAlignment="1">
      <alignment horizontal="right" vertical="center"/>
    </xf>
    <xf numFmtId="178" fontId="12" fillId="0" borderId="35" xfId="1" applyNumberFormat="1" applyFont="1" applyFill="1" applyBorder="1"/>
    <xf numFmtId="178" fontId="12" fillId="0" borderId="33" xfId="1" applyNumberFormat="1" applyFont="1" applyBorder="1"/>
    <xf numFmtId="178" fontId="1" fillId="0" borderId="5" xfId="1" applyNumberFormat="1" applyFont="1" applyBorder="1" applyAlignment="1">
      <alignment horizontal="left" vertical="center" wrapText="1"/>
    </xf>
    <xf numFmtId="0" fontId="13" fillId="0" borderId="9" xfId="1" applyFont="1" applyBorder="1" applyAlignment="1">
      <alignment horizontal="left" vertical="center" wrapText="1"/>
    </xf>
    <xf numFmtId="0" fontId="13" fillId="0" borderId="11" xfId="1" applyFont="1" applyBorder="1" applyAlignment="1">
      <alignment horizontal="left" vertical="center" wrapText="1"/>
    </xf>
    <xf numFmtId="0" fontId="13" fillId="0" borderId="13" xfId="1" applyFont="1" applyBorder="1" applyAlignment="1">
      <alignment horizontal="left" vertical="center" wrapText="1"/>
    </xf>
    <xf numFmtId="0" fontId="13" fillId="0" borderId="2" xfId="1" applyFont="1" applyBorder="1" applyAlignment="1">
      <alignment vertical="center" shrinkToFit="1"/>
    </xf>
    <xf numFmtId="0" fontId="2" fillId="0" borderId="0" xfId="1" applyFont="1" applyAlignment="1">
      <alignment horizontal="center" vertical="center"/>
    </xf>
    <xf numFmtId="0" fontId="4" fillId="0" borderId="0" xfId="0" applyFont="1" applyAlignment="1">
      <alignment horizontal="center" vertical="center"/>
    </xf>
    <xf numFmtId="178" fontId="1" fillId="0" borderId="0" xfId="1" applyNumberFormat="1" applyFont="1" applyFill="1" applyBorder="1" applyAlignment="1">
      <alignment horizontal="right" vertical="center"/>
    </xf>
    <xf numFmtId="0" fontId="4" fillId="0" borderId="0" xfId="0" applyFont="1" applyAlignment="1">
      <alignment vertical="center"/>
    </xf>
    <xf numFmtId="176" fontId="1" fillId="0" borderId="0" xfId="1" applyNumberFormat="1" applyFont="1" applyFill="1" applyBorder="1" applyAlignment="1">
      <alignment horizontal="right" vertical="center"/>
    </xf>
    <xf numFmtId="177" fontId="1" fillId="0" borderId="0" xfId="1" applyNumberFormat="1" applyFont="1" applyBorder="1" applyAlignment="1">
      <alignment horizontal="center"/>
    </xf>
    <xf numFmtId="177" fontId="1" fillId="0" borderId="1" xfId="1" applyNumberFormat="1" applyFont="1" applyBorder="1" applyAlignment="1">
      <alignment horizontal="center"/>
    </xf>
    <xf numFmtId="177" fontId="8" fillId="0" borderId="0" xfId="1" applyNumberFormat="1" applyFont="1" applyAlignment="1">
      <alignment horizontal="center" vertical="center"/>
    </xf>
    <xf numFmtId="177" fontId="12" fillId="0" borderId="5" xfId="1" applyNumberFormat="1" applyFont="1" applyBorder="1" applyAlignment="1">
      <alignment horizontal="center" vertical="center"/>
    </xf>
    <xf numFmtId="177" fontId="13" fillId="0" borderId="5" xfId="1" applyNumberFormat="1" applyFont="1" applyBorder="1" applyAlignment="1">
      <alignment horizontal="center" vertical="center" shrinkToFit="1"/>
    </xf>
    <xf numFmtId="177" fontId="16" fillId="0" borderId="0" xfId="1" applyNumberFormat="1" applyFont="1" applyBorder="1" applyAlignment="1">
      <alignment horizontal="center" vertical="center" wrapText="1"/>
    </xf>
    <xf numFmtId="177" fontId="12" fillId="0" borderId="0" xfId="1" applyNumberFormat="1" applyFont="1" applyBorder="1" applyAlignment="1">
      <alignment horizontal="center"/>
    </xf>
    <xf numFmtId="177" fontId="12" fillId="0" borderId="1" xfId="1" applyNumberFormat="1" applyFont="1" applyBorder="1" applyAlignment="1">
      <alignment horizontal="center"/>
    </xf>
    <xf numFmtId="177" fontId="12" fillId="0" borderId="4" xfId="1" applyNumberFormat="1" applyFont="1" applyBorder="1" applyAlignment="1">
      <alignment horizontal="center" vertical="center"/>
    </xf>
    <xf numFmtId="177" fontId="13" fillId="0" borderId="5" xfId="1" applyNumberFormat="1" applyFont="1" applyBorder="1" applyAlignment="1">
      <alignment horizontal="center" vertical="center" wrapText="1" shrinkToFit="1"/>
    </xf>
    <xf numFmtId="177" fontId="13" fillId="0" borderId="5" xfId="1" applyNumberFormat="1" applyFont="1" applyFill="1" applyBorder="1" applyAlignment="1">
      <alignment horizontal="center" vertical="center" shrinkToFit="1"/>
    </xf>
    <xf numFmtId="177" fontId="16" fillId="0" borderId="10" xfId="1" applyNumberFormat="1" applyFont="1" applyBorder="1" applyAlignment="1">
      <alignment horizontal="center" vertical="center" wrapText="1"/>
    </xf>
    <xf numFmtId="177" fontId="13" fillId="0" borderId="5" xfId="1" applyNumberFormat="1" applyFont="1" applyBorder="1" applyAlignment="1">
      <alignment horizontal="center" vertical="center"/>
    </xf>
    <xf numFmtId="177" fontId="13" fillId="0" borderId="5" xfId="0" applyNumberFormat="1" applyFont="1" applyFill="1" applyBorder="1" applyAlignment="1">
      <alignment horizontal="center" vertical="center"/>
    </xf>
    <xf numFmtId="177" fontId="1" fillId="0" borderId="2" xfId="1" applyNumberFormat="1" applyFont="1" applyBorder="1" applyAlignment="1">
      <alignment horizontal="center"/>
    </xf>
    <xf numFmtId="177" fontId="1" fillId="0" borderId="0" xfId="1" applyNumberFormat="1" applyFont="1" applyAlignment="1">
      <alignment horizontal="center"/>
    </xf>
    <xf numFmtId="177" fontId="13" fillId="0" borderId="5" xfId="1" applyNumberFormat="1" applyFont="1" applyFill="1" applyBorder="1" applyAlignment="1">
      <alignment horizontal="center" vertical="center" wrapText="1"/>
    </xf>
    <xf numFmtId="177" fontId="18" fillId="0" borderId="4" xfId="1" applyNumberFormat="1" applyFont="1" applyBorder="1" applyAlignment="1">
      <alignment horizontal="center" vertical="center" wrapText="1"/>
    </xf>
    <xf numFmtId="177" fontId="13" fillId="0" borderId="6" xfId="1" applyNumberFormat="1" applyFont="1" applyBorder="1" applyAlignment="1">
      <alignment horizontal="center" vertical="center" shrinkToFit="1"/>
    </xf>
    <xf numFmtId="0" fontId="13" fillId="0" borderId="2" xfId="1" applyFont="1" applyBorder="1" applyAlignment="1">
      <alignment vertical="center"/>
    </xf>
    <xf numFmtId="176" fontId="1" fillId="0" borderId="34" xfId="1" applyNumberFormat="1" applyFont="1" applyFill="1" applyBorder="1" applyAlignment="1">
      <alignment horizontal="right" vertical="center"/>
    </xf>
    <xf numFmtId="176" fontId="1" fillId="0" borderId="10" xfId="1" applyNumberFormat="1" applyFont="1" applyFill="1" applyBorder="1" applyAlignment="1">
      <alignment horizontal="right" vertical="center"/>
    </xf>
    <xf numFmtId="179" fontId="13" fillId="0" borderId="6" xfId="1" applyNumberFormat="1" applyFont="1" applyBorder="1" applyAlignment="1">
      <alignment horizontal="center" vertical="center"/>
    </xf>
    <xf numFmtId="0" fontId="13" fillId="0" borderId="1" xfId="1" applyFont="1" applyBorder="1" applyAlignment="1">
      <alignment vertical="center" shrinkToFit="1"/>
    </xf>
    <xf numFmtId="0" fontId="13" fillId="0" borderId="11" xfId="1" applyFont="1" applyBorder="1" applyAlignment="1">
      <alignment horizontal="center" vertical="center" wrapText="1"/>
    </xf>
    <xf numFmtId="0" fontId="13" fillId="0" borderId="15" xfId="1" applyFont="1" applyBorder="1" applyAlignment="1">
      <alignment horizontal="center" vertical="center" wrapText="1"/>
    </xf>
    <xf numFmtId="0" fontId="13" fillId="0" borderId="9" xfId="1" applyFont="1" applyBorder="1" applyAlignment="1">
      <alignment horizontal="left" vertical="center" wrapText="1"/>
    </xf>
    <xf numFmtId="178" fontId="1" fillId="0" borderId="3" xfId="1" applyNumberFormat="1" applyFont="1" applyFill="1" applyBorder="1"/>
    <xf numFmtId="0" fontId="14" fillId="0" borderId="10" xfId="1" applyFont="1" applyBorder="1"/>
    <xf numFmtId="0" fontId="13" fillId="0" borderId="0" xfId="1" applyFont="1" applyBorder="1" applyAlignment="1">
      <alignment horizontal="left" vertical="center" wrapText="1"/>
    </xf>
    <xf numFmtId="0" fontId="17" fillId="0" borderId="1" xfId="1" applyFont="1" applyBorder="1" applyAlignment="1">
      <alignment horizontal="center" vertical="center"/>
    </xf>
    <xf numFmtId="0" fontId="14" fillId="0" borderId="5" xfId="1" applyFont="1" applyBorder="1" applyAlignment="1">
      <alignment wrapText="1"/>
    </xf>
    <xf numFmtId="0" fontId="13" fillId="0" borderId="12" xfId="1" applyFont="1" applyBorder="1" applyAlignment="1">
      <alignment horizontal="center" vertical="top" wrapText="1" shrinkToFit="1"/>
    </xf>
    <xf numFmtId="177" fontId="13" fillId="0" borderId="8" xfId="1" applyNumberFormat="1" applyFont="1" applyBorder="1" applyAlignment="1">
      <alignment vertical="center" shrinkToFit="1"/>
    </xf>
    <xf numFmtId="177" fontId="13" fillId="0" borderId="8" xfId="1" applyNumberFormat="1" applyFont="1" applyBorder="1" applyAlignment="1">
      <alignment vertical="center"/>
    </xf>
    <xf numFmtId="177" fontId="13" fillId="0" borderId="4" xfId="1" applyNumberFormat="1" applyFont="1" applyBorder="1" applyAlignment="1">
      <alignment horizontal="center" vertical="center"/>
    </xf>
    <xf numFmtId="0" fontId="14" fillId="0" borderId="2" xfId="1" applyFont="1" applyBorder="1" applyAlignment="1">
      <alignment wrapText="1"/>
    </xf>
    <xf numFmtId="0" fontId="13" fillId="0" borderId="6" xfId="1" applyFont="1" applyBorder="1" applyAlignment="1">
      <alignment horizontal="left" vertical="top" wrapText="1" shrinkToFit="1"/>
    </xf>
    <xf numFmtId="0" fontId="13" fillId="0" borderId="12" xfId="1" applyFont="1" applyBorder="1" applyAlignment="1">
      <alignment horizontal="left" vertical="top" wrapText="1" shrinkToFit="1"/>
    </xf>
    <xf numFmtId="0" fontId="13" fillId="0" borderId="9" xfId="1" applyFont="1" applyBorder="1" applyAlignment="1">
      <alignment horizontal="left" vertical="center" wrapText="1"/>
    </xf>
    <xf numFmtId="0" fontId="13" fillId="0" borderId="13" xfId="1" applyFont="1" applyBorder="1" applyAlignment="1">
      <alignment horizontal="left" vertical="center" wrapText="1"/>
    </xf>
    <xf numFmtId="0" fontId="13" fillId="0" borderId="11" xfId="1" applyFont="1" applyBorder="1" applyAlignment="1">
      <alignment vertical="center" wrapText="1"/>
    </xf>
    <xf numFmtId="178" fontId="1" fillId="0" borderId="0" xfId="1" applyNumberFormat="1" applyFont="1" applyFill="1" applyBorder="1" applyAlignment="1">
      <alignment horizontal="right" vertical="center"/>
    </xf>
    <xf numFmtId="0" fontId="13" fillId="0" borderId="9" xfId="1" applyFont="1" applyBorder="1" applyAlignment="1">
      <alignment vertical="center" wrapText="1"/>
    </xf>
    <xf numFmtId="0" fontId="13" fillId="0" borderId="7" xfId="0" applyFont="1" applyFill="1" applyBorder="1" applyAlignment="1">
      <alignment vertical="center" wrapText="1"/>
    </xf>
    <xf numFmtId="177" fontId="13" fillId="0" borderId="4" xfId="0" applyNumberFormat="1" applyFont="1" applyBorder="1" applyAlignment="1">
      <alignment horizontal="center" vertical="center" shrinkToFit="1"/>
    </xf>
    <xf numFmtId="180" fontId="13" fillId="0" borderId="5" xfId="1" applyNumberFormat="1" applyFont="1" applyBorder="1" applyAlignment="1">
      <alignment horizontal="center" vertical="center" wrapText="1" shrinkToFit="1"/>
    </xf>
    <xf numFmtId="181" fontId="13" fillId="0" borderId="5" xfId="1" applyNumberFormat="1" applyFont="1" applyBorder="1" applyAlignment="1">
      <alignment horizontal="center" vertical="center" wrapText="1" shrinkToFit="1"/>
    </xf>
    <xf numFmtId="177" fontId="13" fillId="0" borderId="4" xfId="0" applyNumberFormat="1" applyFont="1" applyFill="1" applyBorder="1" applyAlignment="1">
      <alignment horizontal="center" vertical="center"/>
    </xf>
    <xf numFmtId="177" fontId="18" fillId="0" borderId="12" xfId="1" applyNumberFormat="1" applyFont="1" applyBorder="1" applyAlignment="1">
      <alignment horizontal="center" vertical="center" wrapText="1"/>
    </xf>
    <xf numFmtId="0" fontId="13" fillId="0" borderId="8" xfId="1" applyFont="1" applyBorder="1" applyAlignment="1">
      <alignment horizontal="left" vertical="center" wrapText="1"/>
    </xf>
    <xf numFmtId="177" fontId="13" fillId="0" borderId="6" xfId="1" applyNumberFormat="1" applyFont="1" applyBorder="1" applyAlignment="1">
      <alignment horizontal="center" vertical="center" wrapText="1" shrinkToFit="1"/>
    </xf>
    <xf numFmtId="178" fontId="1" fillId="0" borderId="42" xfId="1" applyNumberFormat="1" applyFont="1" applyFill="1" applyBorder="1" applyAlignment="1">
      <alignment horizontal="right" vertical="center"/>
    </xf>
    <xf numFmtId="0" fontId="13" fillId="0" borderId="2" xfId="1" applyFont="1" applyBorder="1" applyAlignment="1">
      <alignment vertical="center" shrinkToFit="1"/>
    </xf>
    <xf numFmtId="178" fontId="1" fillId="0" borderId="36" xfId="1" applyNumberFormat="1" applyFont="1" applyFill="1" applyBorder="1" applyAlignment="1">
      <alignment horizontal="right" vertical="center"/>
    </xf>
    <xf numFmtId="177" fontId="13" fillId="0" borderId="6" xfId="1" applyNumberFormat="1" applyFont="1" applyBorder="1" applyAlignment="1">
      <alignment horizontal="center" vertical="center" shrinkToFit="1"/>
    </xf>
    <xf numFmtId="0" fontId="13" fillId="0" borderId="13" xfId="1" applyFont="1" applyBorder="1" applyAlignment="1">
      <alignment horizontal="left" vertical="center" wrapText="1"/>
    </xf>
    <xf numFmtId="178" fontId="1" fillId="0" borderId="31" xfId="1" applyNumberFormat="1" applyFont="1" applyFill="1" applyBorder="1" applyAlignment="1">
      <alignment horizontal="right"/>
    </xf>
    <xf numFmtId="0" fontId="13" fillId="2" borderId="5" xfId="1" applyFont="1" applyFill="1" applyBorder="1" applyAlignment="1">
      <alignment horizontal="left" vertical="center" wrapText="1"/>
    </xf>
    <xf numFmtId="0" fontId="13" fillId="2" borderId="11" xfId="1" applyFont="1" applyFill="1" applyBorder="1" applyAlignment="1">
      <alignment horizontal="left" vertical="center" wrapText="1"/>
    </xf>
    <xf numFmtId="0" fontId="13" fillId="2" borderId="17" xfId="1" applyFont="1" applyFill="1" applyBorder="1" applyAlignment="1">
      <alignment horizontal="left" vertical="center" wrapText="1"/>
    </xf>
    <xf numFmtId="0" fontId="1" fillId="2" borderId="17" xfId="1" applyFont="1" applyFill="1" applyBorder="1"/>
    <xf numFmtId="0" fontId="13" fillId="2" borderId="13" xfId="1" applyFont="1" applyFill="1" applyBorder="1" applyAlignment="1">
      <alignment horizontal="left" vertical="center" wrapText="1"/>
    </xf>
    <xf numFmtId="0" fontId="1" fillId="2" borderId="10" xfId="1" applyFont="1" applyFill="1" applyBorder="1" applyAlignment="1">
      <alignment vertical="center"/>
    </xf>
    <xf numFmtId="0" fontId="1" fillId="2" borderId="10" xfId="1" applyFont="1" applyFill="1" applyBorder="1" applyAlignment="1">
      <alignment vertical="center" wrapText="1"/>
    </xf>
    <xf numFmtId="0" fontId="14" fillId="2" borderId="10" xfId="1" applyFont="1" applyFill="1" applyBorder="1" applyAlignment="1">
      <alignment wrapText="1"/>
    </xf>
    <xf numFmtId="0" fontId="1" fillId="2" borderId="0" xfId="1" applyFont="1" applyFill="1"/>
    <xf numFmtId="177" fontId="18" fillId="2" borderId="4" xfId="1" applyNumberFormat="1" applyFont="1" applyFill="1" applyBorder="1" applyAlignment="1">
      <alignment horizontal="center" vertical="center" wrapText="1"/>
    </xf>
    <xf numFmtId="0" fontId="16" fillId="2" borderId="0" xfId="1" applyFont="1" applyFill="1" applyBorder="1" applyAlignment="1">
      <alignment horizontal="right" vertical="center" wrapText="1"/>
    </xf>
    <xf numFmtId="0" fontId="1" fillId="2" borderId="0" xfId="1" applyFont="1" applyFill="1" applyBorder="1" applyAlignment="1">
      <alignment vertical="center"/>
    </xf>
    <xf numFmtId="0" fontId="1" fillId="2" borderId="0" xfId="1" applyFont="1" applyFill="1" applyBorder="1" applyAlignment="1">
      <alignment vertical="center" wrapText="1"/>
    </xf>
    <xf numFmtId="0" fontId="14" fillId="2" borderId="0" xfId="1" applyFont="1" applyFill="1" applyBorder="1" applyAlignment="1">
      <alignment wrapText="1"/>
    </xf>
    <xf numFmtId="177" fontId="16" fillId="2" borderId="10" xfId="1" applyNumberFormat="1" applyFont="1" applyFill="1" applyBorder="1" applyAlignment="1">
      <alignment horizontal="center" vertical="center" wrapText="1"/>
    </xf>
    <xf numFmtId="0" fontId="1" fillId="2" borderId="0" xfId="1" applyFont="1" applyFill="1" applyBorder="1" applyAlignment="1"/>
    <xf numFmtId="177" fontId="12" fillId="2" borderId="0" xfId="1" applyNumberFormat="1" applyFont="1" applyFill="1" applyBorder="1" applyAlignment="1">
      <alignment horizontal="center"/>
    </xf>
    <xf numFmtId="178" fontId="12" fillId="2" borderId="0" xfId="1" applyNumberFormat="1" applyFont="1" applyFill="1" applyBorder="1"/>
    <xf numFmtId="0" fontId="13" fillId="2" borderId="41" xfId="1" applyFont="1" applyFill="1" applyBorder="1" applyAlignment="1">
      <alignment vertical="center" wrapText="1"/>
    </xf>
    <xf numFmtId="0" fontId="13" fillId="2" borderId="11" xfId="1" applyFont="1" applyFill="1" applyBorder="1" applyAlignment="1">
      <alignment vertical="center" wrapText="1"/>
    </xf>
    <xf numFmtId="0" fontId="13" fillId="0" borderId="2"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13" xfId="1" applyFont="1" applyBorder="1" applyAlignment="1">
      <alignment horizontal="left" vertical="center" wrapText="1"/>
    </xf>
    <xf numFmtId="0" fontId="13" fillId="0" borderId="8" xfId="1" applyFont="1" applyBorder="1" applyAlignment="1">
      <alignment horizontal="left" vertical="top" wrapText="1" shrinkToFit="1"/>
    </xf>
    <xf numFmtId="0" fontId="13" fillId="2" borderId="13" xfId="1" applyFont="1" applyFill="1" applyBorder="1" applyAlignment="1">
      <alignment horizontal="left" vertical="center" wrapText="1"/>
    </xf>
    <xf numFmtId="0" fontId="20" fillId="0" borderId="8" xfId="1" applyFont="1" applyBorder="1" applyAlignment="1">
      <alignment horizontal="left" vertical="top" wrapText="1" shrinkToFit="1"/>
    </xf>
    <xf numFmtId="177" fontId="13" fillId="0" borderId="6" xfId="1" applyNumberFormat="1" applyFont="1" applyBorder="1" applyAlignment="1">
      <alignment horizontal="center" vertical="center"/>
    </xf>
    <xf numFmtId="49" fontId="13" fillId="0" borderId="5" xfId="1" applyNumberFormat="1" applyFont="1" applyBorder="1" applyAlignment="1">
      <alignment horizontal="center" vertical="center" wrapText="1" shrinkToFit="1"/>
    </xf>
    <xf numFmtId="49" fontId="13" fillId="0" borderId="5" xfId="1" applyNumberFormat="1" applyFont="1" applyBorder="1" applyAlignment="1">
      <alignment horizontal="center" vertical="center" shrinkToFit="1"/>
    </xf>
    <xf numFmtId="176" fontId="1" fillId="0" borderId="3" xfId="1" applyNumberFormat="1" applyFont="1" applyFill="1" applyBorder="1"/>
    <xf numFmtId="0" fontId="13" fillId="0" borderId="5" xfId="1" applyFont="1" applyBorder="1" applyAlignment="1">
      <alignment horizontal="center" vertical="center"/>
    </xf>
    <xf numFmtId="0" fontId="13" fillId="0" borderId="5" xfId="1" applyFont="1" applyBorder="1" applyAlignment="1">
      <alignment horizontal="center" vertical="center" wrapText="1"/>
    </xf>
    <xf numFmtId="0" fontId="14" fillId="0" borderId="5" xfId="1" applyFont="1" applyBorder="1"/>
    <xf numFmtId="0" fontId="13" fillId="0" borderId="6" xfId="1" applyFont="1" applyBorder="1" applyAlignment="1">
      <alignment horizontal="left" vertical="center" wrapText="1"/>
    </xf>
    <xf numFmtId="0" fontId="13" fillId="0" borderId="8" xfId="1" applyFont="1" applyBorder="1" applyAlignment="1">
      <alignment horizontal="left" vertical="center" wrapText="1"/>
    </xf>
    <xf numFmtId="0" fontId="13" fillId="0" borderId="12" xfId="1" applyFont="1" applyBorder="1" applyAlignment="1">
      <alignment horizontal="left" vertical="center" wrapText="1"/>
    </xf>
    <xf numFmtId="0" fontId="13" fillId="0" borderId="2" xfId="1" applyFont="1" applyBorder="1" applyAlignment="1">
      <alignment horizontal="left" vertical="center" wrapText="1" shrinkToFit="1"/>
    </xf>
    <xf numFmtId="0" fontId="13" fillId="0" borderId="6" xfId="1" applyFont="1" applyBorder="1" applyAlignment="1">
      <alignment horizontal="left" vertical="top" wrapText="1" shrinkToFit="1"/>
    </xf>
    <xf numFmtId="0" fontId="13" fillId="0" borderId="8" xfId="1" applyFont="1" applyBorder="1" applyAlignment="1">
      <alignment horizontal="left" vertical="top" wrapText="1" shrinkToFit="1"/>
    </xf>
    <xf numFmtId="0" fontId="13" fillId="0" borderId="12" xfId="1" applyFont="1" applyBorder="1" applyAlignment="1">
      <alignment horizontal="left" vertical="top" wrapText="1" shrinkToFit="1"/>
    </xf>
    <xf numFmtId="0" fontId="12" fillId="0" borderId="5" xfId="1" applyFont="1" applyBorder="1" applyAlignment="1">
      <alignment horizontal="center" vertical="center" shrinkToFit="1"/>
    </xf>
    <xf numFmtId="0" fontId="12" fillId="0" borderId="7" xfId="1" applyFont="1" applyBorder="1" applyAlignment="1">
      <alignment horizontal="center" vertical="center" shrinkToFit="1"/>
    </xf>
    <xf numFmtId="0" fontId="13" fillId="0" borderId="9" xfId="1" applyFont="1" applyBorder="1" applyAlignment="1">
      <alignment vertical="center" wrapText="1"/>
    </xf>
    <xf numFmtId="0" fontId="13" fillId="0" borderId="14" xfId="1" applyFont="1" applyBorder="1" applyAlignment="1">
      <alignment vertical="center" wrapText="1"/>
    </xf>
    <xf numFmtId="0" fontId="13" fillId="0" borderId="11" xfId="1" applyFont="1" applyBorder="1" applyAlignment="1">
      <alignment vertical="center" wrapText="1"/>
    </xf>
    <xf numFmtId="0" fontId="13" fillId="0" borderId="15" xfId="1" applyFont="1" applyBorder="1" applyAlignment="1">
      <alignment vertical="center" wrapText="1"/>
    </xf>
    <xf numFmtId="0" fontId="13" fillId="0" borderId="13" xfId="1" applyFont="1" applyBorder="1" applyAlignment="1">
      <alignment vertical="center" wrapText="1"/>
    </xf>
    <xf numFmtId="0" fontId="13" fillId="0" borderId="16" xfId="1" applyFont="1" applyBorder="1" applyAlignment="1">
      <alignment vertical="center" wrapText="1"/>
    </xf>
    <xf numFmtId="0" fontId="1" fillId="0" borderId="6" xfId="1" applyFont="1" applyBorder="1" applyAlignment="1">
      <alignment horizontal="left" vertical="top"/>
    </xf>
    <xf numFmtId="0" fontId="1" fillId="0" borderId="8" xfId="1" applyFont="1" applyBorder="1" applyAlignment="1">
      <alignment horizontal="left" vertical="top"/>
    </xf>
    <xf numFmtId="0" fontId="1" fillId="0" borderId="12" xfId="1" applyFont="1" applyBorder="1" applyAlignment="1">
      <alignment horizontal="left" vertical="top"/>
    </xf>
    <xf numFmtId="177" fontId="13" fillId="0" borderId="6" xfId="0" applyNumberFormat="1" applyFont="1" applyBorder="1" applyAlignment="1">
      <alignment horizontal="center" vertical="center" shrinkToFit="1"/>
    </xf>
    <xf numFmtId="177" fontId="13" fillId="0" borderId="8" xfId="0" applyNumberFormat="1" applyFont="1" applyBorder="1" applyAlignment="1">
      <alignment horizontal="center" vertical="center" shrinkToFit="1"/>
    </xf>
    <xf numFmtId="0" fontId="13" fillId="0" borderId="1" xfId="1" applyFont="1" applyBorder="1" applyAlignment="1">
      <alignment horizontal="left" vertical="center" shrinkToFit="1"/>
    </xf>
    <xf numFmtId="0" fontId="10" fillId="0" borderId="1" xfId="0" applyFont="1" applyBorder="1" applyAlignment="1">
      <alignment horizontal="left" vertical="center" shrinkToFit="1"/>
    </xf>
    <xf numFmtId="0" fontId="13" fillId="0" borderId="9" xfId="1" applyFont="1" applyBorder="1" applyAlignment="1">
      <alignment horizontal="left" vertical="center" wrapText="1"/>
    </xf>
    <xf numFmtId="0" fontId="13" fillId="0" borderId="14" xfId="1" applyFont="1" applyBorder="1" applyAlignment="1">
      <alignment horizontal="left" vertical="center" wrapText="1"/>
    </xf>
    <xf numFmtId="0" fontId="13" fillId="0" borderId="13" xfId="1" applyFont="1" applyBorder="1" applyAlignment="1">
      <alignment horizontal="left" vertical="center" wrapText="1"/>
    </xf>
    <xf numFmtId="0" fontId="13" fillId="0" borderId="16" xfId="1" applyFont="1" applyBorder="1" applyAlignment="1">
      <alignment horizontal="left" vertical="center" wrapText="1"/>
    </xf>
    <xf numFmtId="0" fontId="13" fillId="0" borderId="2" xfId="1" applyFont="1" applyBorder="1" applyAlignment="1">
      <alignment horizontal="left" vertical="center" shrinkToFit="1"/>
    </xf>
    <xf numFmtId="0" fontId="13" fillId="0" borderId="11" xfId="1" applyFont="1" applyBorder="1" applyAlignment="1">
      <alignment horizontal="left" vertical="center" wrapText="1"/>
    </xf>
    <xf numFmtId="0" fontId="13" fillId="0" borderId="15" xfId="1" applyFont="1" applyBorder="1" applyAlignment="1">
      <alignment horizontal="left" vertical="center" wrapText="1"/>
    </xf>
    <xf numFmtId="0" fontId="13" fillId="0" borderId="16" xfId="1" applyFont="1" applyBorder="1" applyAlignment="1">
      <alignment horizontal="left" vertical="center" shrinkToFit="1"/>
    </xf>
    <xf numFmtId="0" fontId="13" fillId="0" borderId="2" xfId="0" applyFont="1" applyFill="1" applyBorder="1" applyAlignment="1">
      <alignment vertical="center"/>
    </xf>
    <xf numFmtId="0" fontId="13" fillId="0" borderId="7" xfId="0" applyFont="1" applyFill="1" applyBorder="1" applyAlignment="1">
      <alignment vertical="center"/>
    </xf>
    <xf numFmtId="178" fontId="15" fillId="0" borderId="5" xfId="1" applyNumberFormat="1" applyFont="1" applyBorder="1" applyAlignment="1">
      <alignment horizontal="left" vertical="center" wrapText="1"/>
    </xf>
    <xf numFmtId="178" fontId="15" fillId="0" borderId="2" xfId="1" applyNumberFormat="1" applyFont="1" applyBorder="1" applyAlignment="1">
      <alignment horizontal="left" vertical="center" wrapText="1"/>
    </xf>
    <xf numFmtId="0" fontId="13" fillId="0" borderId="14" xfId="0" applyFont="1" applyFill="1" applyBorder="1" applyAlignment="1">
      <alignment horizontal="left" vertical="center" wrapText="1"/>
    </xf>
    <xf numFmtId="0" fontId="13" fillId="0" borderId="15" xfId="0" applyFont="1" applyFill="1" applyBorder="1" applyAlignment="1">
      <alignment horizontal="left" vertical="center" wrapText="1"/>
    </xf>
    <xf numFmtId="0" fontId="13" fillId="2" borderId="9" xfId="1" applyFont="1" applyFill="1" applyBorder="1" applyAlignment="1">
      <alignment horizontal="left" vertical="center" wrapText="1"/>
    </xf>
    <xf numFmtId="0" fontId="13" fillId="2" borderId="14" xfId="1" applyFont="1" applyFill="1" applyBorder="1" applyAlignment="1">
      <alignment horizontal="left" vertical="center" wrapText="1"/>
    </xf>
    <xf numFmtId="0" fontId="13" fillId="2" borderId="11" xfId="1" applyFont="1" applyFill="1" applyBorder="1" applyAlignment="1">
      <alignment horizontal="left" vertical="center" wrapText="1"/>
    </xf>
    <xf numFmtId="0" fontId="13" fillId="2" borderId="15" xfId="1" applyFont="1" applyFill="1" applyBorder="1" applyAlignment="1">
      <alignment horizontal="left" vertical="center" wrapText="1"/>
    </xf>
    <xf numFmtId="0" fontId="13" fillId="2" borderId="13" xfId="1" applyFont="1" applyFill="1" applyBorder="1" applyAlignment="1">
      <alignment horizontal="left" vertical="center" wrapText="1"/>
    </xf>
    <xf numFmtId="0" fontId="13" fillId="2" borderId="16" xfId="1" applyFont="1" applyFill="1" applyBorder="1" applyAlignment="1">
      <alignment horizontal="left" vertical="center" wrapText="1"/>
    </xf>
    <xf numFmtId="178" fontId="13" fillId="0" borderId="6" xfId="1" applyNumberFormat="1" applyFont="1" applyFill="1" applyBorder="1" applyAlignment="1">
      <alignment horizontal="left" vertical="top" wrapText="1"/>
    </xf>
    <xf numFmtId="178" fontId="13" fillId="0" borderId="12" xfId="1" applyNumberFormat="1" applyFont="1" applyFill="1" applyBorder="1" applyAlignment="1">
      <alignment horizontal="left" vertical="top" wrapText="1"/>
    </xf>
    <xf numFmtId="178" fontId="13" fillId="0" borderId="6" xfId="1" applyNumberFormat="1" applyFont="1" applyFill="1" applyBorder="1" applyAlignment="1">
      <alignment horizontal="center" vertical="top" wrapText="1"/>
    </xf>
    <xf numFmtId="178" fontId="13" fillId="0" borderId="8" xfId="1" applyNumberFormat="1" applyFont="1" applyFill="1" applyBorder="1" applyAlignment="1">
      <alignment horizontal="center" vertical="top" wrapText="1"/>
    </xf>
    <xf numFmtId="178" fontId="13" fillId="0" borderId="12" xfId="1" applyNumberFormat="1" applyFont="1" applyFill="1" applyBorder="1" applyAlignment="1">
      <alignment horizontal="center" vertical="top" wrapText="1"/>
    </xf>
    <xf numFmtId="0" fontId="13" fillId="2" borderId="43" xfId="1" applyFont="1" applyFill="1" applyBorder="1" applyAlignment="1">
      <alignment horizontal="left" vertical="center" shrinkToFit="1"/>
    </xf>
    <xf numFmtId="0" fontId="13" fillId="2" borderId="44" xfId="1" applyFont="1" applyFill="1" applyBorder="1" applyAlignment="1">
      <alignment horizontal="left" vertical="center" shrinkToFit="1"/>
    </xf>
    <xf numFmtId="0" fontId="13" fillId="2" borderId="45" xfId="1" applyFont="1" applyFill="1" applyBorder="1" applyAlignment="1">
      <alignment horizontal="left" vertical="center" shrinkToFit="1"/>
    </xf>
    <xf numFmtId="0" fontId="13" fillId="0" borderId="2" xfId="1" applyFont="1" applyBorder="1" applyAlignment="1">
      <alignment vertical="center" shrinkToFit="1"/>
    </xf>
    <xf numFmtId="0" fontId="13" fillId="0" borderId="2" xfId="1" applyFont="1" applyBorder="1" applyAlignment="1">
      <alignment vertical="center"/>
    </xf>
    <xf numFmtId="177" fontId="13" fillId="0" borderId="6" xfId="1" applyNumberFormat="1" applyFont="1" applyFill="1" applyBorder="1" applyAlignment="1">
      <alignment horizontal="center" vertical="center" wrapText="1"/>
    </xf>
    <xf numFmtId="177" fontId="13" fillId="0" borderId="8" xfId="1" applyNumberFormat="1" applyFont="1" applyFill="1" applyBorder="1" applyAlignment="1">
      <alignment horizontal="center" vertical="center" wrapText="1"/>
    </xf>
    <xf numFmtId="177" fontId="13" fillId="0" borderId="12" xfId="1" applyNumberFormat="1"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7" xfId="0" applyFont="1" applyFill="1" applyBorder="1" applyAlignment="1">
      <alignment horizontal="center" vertical="center"/>
    </xf>
    <xf numFmtId="178" fontId="15" fillId="0" borderId="9" xfId="1" applyNumberFormat="1" applyFont="1" applyBorder="1" applyAlignment="1">
      <alignment horizontal="left" vertical="center" wrapText="1"/>
    </xf>
    <xf numFmtId="178" fontId="15" fillId="0" borderId="10" xfId="1" applyNumberFormat="1" applyFont="1" applyBorder="1" applyAlignment="1">
      <alignment horizontal="left" vertical="center" wrapText="1"/>
    </xf>
    <xf numFmtId="178" fontId="15" fillId="0" borderId="11" xfId="1" applyNumberFormat="1" applyFont="1" applyBorder="1" applyAlignment="1">
      <alignment horizontal="left" vertical="center" wrapText="1"/>
    </xf>
    <xf numFmtId="178" fontId="15" fillId="0" borderId="0" xfId="1" applyNumberFormat="1" applyFont="1" applyAlignment="1">
      <alignment horizontal="left" vertical="center" wrapText="1"/>
    </xf>
    <xf numFmtId="178" fontId="15" fillId="0" borderId="13" xfId="1" applyNumberFormat="1" applyFont="1" applyBorder="1" applyAlignment="1">
      <alignment horizontal="left" vertical="center" wrapText="1"/>
    </xf>
    <xf numFmtId="178" fontId="15" fillId="0" borderId="1" xfId="1" applyNumberFormat="1" applyFont="1" applyBorder="1" applyAlignment="1">
      <alignment horizontal="left" vertical="center" wrapText="1"/>
    </xf>
    <xf numFmtId="0" fontId="13" fillId="2" borderId="6" xfId="1" applyFont="1" applyFill="1" applyBorder="1" applyAlignment="1">
      <alignment horizontal="left" vertical="center" wrapText="1"/>
    </xf>
    <xf numFmtId="0" fontId="13" fillId="2" borderId="8" xfId="1" applyFont="1" applyFill="1" applyBorder="1" applyAlignment="1">
      <alignment horizontal="left" vertical="center" wrapText="1"/>
    </xf>
    <xf numFmtId="0" fontId="13" fillId="2" borderId="12" xfId="1" applyFont="1" applyFill="1" applyBorder="1" applyAlignment="1">
      <alignment horizontal="left" vertical="center" wrapText="1"/>
    </xf>
    <xf numFmtId="0" fontId="13" fillId="2" borderId="2" xfId="1" applyFont="1" applyFill="1" applyBorder="1" applyAlignment="1">
      <alignment horizontal="left" vertical="center" wrapText="1" shrinkToFit="1"/>
    </xf>
    <xf numFmtId="0" fontId="13" fillId="2" borderId="7" xfId="1" applyFont="1" applyFill="1" applyBorder="1" applyAlignment="1">
      <alignment horizontal="left" vertical="center" wrapText="1" shrinkToFit="1"/>
    </xf>
    <xf numFmtId="0" fontId="13" fillId="2" borderId="2" xfId="1" applyFont="1" applyFill="1" applyBorder="1" applyAlignment="1">
      <alignment horizontal="left" vertical="center" shrinkToFit="1"/>
    </xf>
    <xf numFmtId="0" fontId="13" fillId="2" borderId="7" xfId="1" applyFont="1" applyFill="1" applyBorder="1" applyAlignment="1">
      <alignment horizontal="left" vertical="center" shrinkToFit="1"/>
    </xf>
    <xf numFmtId="0" fontId="13" fillId="0" borderId="10" xfId="1" applyFont="1" applyBorder="1" applyAlignment="1">
      <alignment horizontal="left" vertical="center" wrapText="1" shrinkToFit="1"/>
    </xf>
    <xf numFmtId="0" fontId="10" fillId="0" borderId="10" xfId="0" applyFont="1" applyBorder="1" applyAlignment="1">
      <alignment horizontal="left" vertical="center" shrinkToFit="1"/>
    </xf>
    <xf numFmtId="0" fontId="10" fillId="0" borderId="2" xfId="0" applyFont="1" applyBorder="1" applyAlignment="1">
      <alignment horizontal="left" vertical="center" shrinkToFit="1"/>
    </xf>
    <xf numFmtId="0" fontId="16" fillId="0" borderId="10" xfId="1" applyFont="1" applyBorder="1" applyAlignment="1">
      <alignment horizontal="right" vertical="center" wrapText="1"/>
    </xf>
    <xf numFmtId="0" fontId="16" fillId="0" borderId="14" xfId="1" applyFont="1" applyBorder="1" applyAlignment="1">
      <alignment horizontal="right" vertical="center" wrapText="1"/>
    </xf>
    <xf numFmtId="0" fontId="13" fillId="0" borderId="7" xfId="1" applyFont="1" applyBorder="1" applyAlignment="1">
      <alignment horizontal="left" vertical="center" shrinkToFit="1"/>
    </xf>
    <xf numFmtId="0" fontId="20" fillId="0" borderId="6" xfId="1" applyFont="1" applyBorder="1" applyAlignment="1">
      <alignment horizontal="left" vertical="center" wrapText="1"/>
    </xf>
    <xf numFmtId="0" fontId="20" fillId="0" borderId="12" xfId="1" applyFont="1" applyBorder="1" applyAlignment="1">
      <alignment horizontal="left" vertical="center" wrapText="1"/>
    </xf>
    <xf numFmtId="0" fontId="12" fillId="0" borderId="4" xfId="1" applyFont="1" applyBorder="1" applyAlignment="1">
      <alignment horizontal="center" vertical="center" shrinkToFit="1"/>
    </xf>
    <xf numFmtId="0" fontId="12" fillId="0" borderId="2" xfId="1" applyFont="1" applyBorder="1" applyAlignment="1">
      <alignment horizontal="center" vertical="center"/>
    </xf>
    <xf numFmtId="0" fontId="13" fillId="0" borderId="9" xfId="1" applyFont="1" applyBorder="1" applyAlignment="1">
      <alignment horizontal="center" vertical="center" wrapText="1"/>
    </xf>
    <xf numFmtId="0" fontId="13" fillId="0" borderId="14"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15" xfId="1" applyFont="1" applyBorder="1" applyAlignment="1">
      <alignment horizontal="center" vertical="center" wrapText="1"/>
    </xf>
    <xf numFmtId="0" fontId="13" fillId="0" borderId="38" xfId="1" applyFont="1" applyBorder="1" applyAlignment="1">
      <alignment horizontal="left" vertical="center" wrapText="1" shrinkToFit="1"/>
    </xf>
    <xf numFmtId="0" fontId="13" fillId="0" borderId="14" xfId="1" applyFont="1" applyBorder="1" applyAlignment="1">
      <alignment horizontal="left" vertical="center" wrapText="1" shrinkToFit="1"/>
    </xf>
    <xf numFmtId="0" fontId="13" fillId="0" borderId="39" xfId="1" applyFont="1" applyBorder="1" applyAlignment="1">
      <alignment horizontal="left" vertical="center" wrapText="1" shrinkToFit="1"/>
    </xf>
    <xf numFmtId="0" fontId="13" fillId="0" borderId="15" xfId="1" applyFont="1" applyBorder="1" applyAlignment="1">
      <alignment horizontal="left" vertical="center" wrapText="1" shrinkToFit="1"/>
    </xf>
    <xf numFmtId="0" fontId="13" fillId="0" borderId="40" xfId="1" applyFont="1" applyBorder="1" applyAlignment="1">
      <alignment horizontal="left" vertical="center" wrapText="1" shrinkToFit="1"/>
    </xf>
    <xf numFmtId="0" fontId="13" fillId="0" borderId="16" xfId="1" applyFont="1" applyBorder="1" applyAlignment="1">
      <alignment horizontal="left" vertical="center" wrapText="1" shrinkToFit="1"/>
    </xf>
    <xf numFmtId="0" fontId="13" fillId="0" borderId="9" xfId="1" applyFont="1" applyBorder="1" applyAlignment="1">
      <alignment horizontal="left" vertical="center" wrapText="1" shrinkToFit="1"/>
    </xf>
    <xf numFmtId="0" fontId="13" fillId="0" borderId="11" xfId="1" applyFont="1" applyBorder="1" applyAlignment="1">
      <alignment horizontal="left" vertical="center" wrapText="1" shrinkToFit="1"/>
    </xf>
    <xf numFmtId="0" fontId="13" fillId="0" borderId="13" xfId="1" applyFont="1" applyBorder="1" applyAlignment="1">
      <alignment horizontal="left" vertical="center" wrapText="1" shrinkToFit="1"/>
    </xf>
    <xf numFmtId="177" fontId="1" fillId="0" borderId="13" xfId="1" applyNumberFormat="1" applyFont="1" applyBorder="1" applyAlignment="1">
      <alignment horizontal="left" wrapText="1"/>
    </xf>
    <xf numFmtId="177" fontId="1" fillId="0" borderId="1" xfId="1" applyNumberFormat="1" applyFont="1" applyBorder="1" applyAlignment="1">
      <alignment horizontal="left" wrapText="1"/>
    </xf>
    <xf numFmtId="0" fontId="13" fillId="0" borderId="10" xfId="1" applyFont="1" applyBorder="1" applyAlignment="1">
      <alignment horizontal="left" vertical="center" shrinkToFit="1"/>
    </xf>
    <xf numFmtId="0" fontId="13" fillId="0" borderId="14" xfId="1" applyFont="1" applyBorder="1" applyAlignment="1">
      <alignment horizontal="left" vertical="center" shrinkToFit="1"/>
    </xf>
    <xf numFmtId="0" fontId="1" fillId="0" borderId="7" xfId="1" applyFont="1" applyBorder="1" applyAlignment="1">
      <alignment horizontal="center"/>
    </xf>
    <xf numFmtId="0" fontId="1" fillId="0" borderId="4" xfId="1" applyFont="1" applyBorder="1" applyAlignment="1">
      <alignment horizontal="center"/>
    </xf>
    <xf numFmtId="0" fontId="13" fillId="0" borderId="13" xfId="1" applyFont="1" applyBorder="1" applyAlignment="1">
      <alignment horizontal="center" vertical="center" wrapText="1"/>
    </xf>
    <xf numFmtId="0" fontId="13" fillId="0" borderId="16" xfId="1" applyFont="1" applyBorder="1" applyAlignment="1">
      <alignment horizontal="center" vertical="center" wrapText="1"/>
    </xf>
    <xf numFmtId="0" fontId="13" fillId="0" borderId="4" xfId="1" applyFont="1" applyBorder="1" applyAlignment="1">
      <alignment vertical="center" wrapText="1"/>
    </xf>
    <xf numFmtId="0" fontId="16" fillId="2" borderId="10" xfId="1" applyFont="1" applyFill="1" applyBorder="1" applyAlignment="1">
      <alignment horizontal="right" vertical="center" wrapText="1"/>
    </xf>
    <xf numFmtId="0" fontId="16" fillId="2" borderId="14" xfId="1" applyFont="1" applyFill="1" applyBorder="1" applyAlignment="1">
      <alignment horizontal="right" vertical="center" wrapText="1"/>
    </xf>
    <xf numFmtId="0" fontId="13" fillId="0" borderId="2" xfId="1" applyFont="1" applyFill="1" applyBorder="1" applyAlignment="1">
      <alignment horizontal="left" vertical="center" shrinkToFit="1"/>
    </xf>
    <xf numFmtId="0" fontId="12" fillId="0" borderId="4" xfId="1" applyFont="1" applyBorder="1" applyAlignment="1">
      <alignment horizontal="center" wrapText="1" shrinkToFit="1"/>
    </xf>
    <xf numFmtId="0" fontId="13" fillId="2" borderId="46" xfId="1" applyFont="1" applyFill="1" applyBorder="1" applyAlignment="1">
      <alignment horizontal="left" vertical="center" wrapText="1" shrinkToFit="1"/>
    </xf>
    <xf numFmtId="0" fontId="13" fillId="2" borderId="47" xfId="1" applyFont="1" applyFill="1" applyBorder="1" applyAlignment="1">
      <alignment horizontal="left" vertical="center" wrapText="1" shrinkToFit="1"/>
    </xf>
    <xf numFmtId="0" fontId="13" fillId="2" borderId="48" xfId="1" applyFont="1" applyFill="1" applyBorder="1" applyAlignment="1">
      <alignment horizontal="left" vertical="center" wrapText="1" shrinkToFit="1"/>
    </xf>
    <xf numFmtId="0" fontId="1" fillId="0" borderId="6" xfId="1" applyFont="1" applyBorder="1" applyAlignment="1">
      <alignment horizontal="left" vertical="top" wrapText="1" shrinkToFit="1"/>
    </xf>
    <xf numFmtId="0" fontId="1" fillId="0" borderId="8" xfId="1" applyFont="1" applyBorder="1" applyAlignment="1">
      <alignment horizontal="left" vertical="top" wrapText="1" shrinkToFit="1"/>
    </xf>
    <xf numFmtId="0" fontId="1" fillId="0" borderId="12" xfId="1" applyFont="1" applyBorder="1" applyAlignment="1">
      <alignment horizontal="left" vertical="top" wrapText="1" shrinkToFit="1"/>
    </xf>
    <xf numFmtId="0" fontId="1" fillId="0" borderId="2" xfId="2" applyBorder="1" applyAlignment="1">
      <alignment horizontal="left" vertical="center" wrapText="1"/>
    </xf>
    <xf numFmtId="0" fontId="1" fillId="0" borderId="2" xfId="1" applyBorder="1" applyAlignment="1">
      <alignment horizontal="left" vertical="center" wrapText="1" shrinkToFit="1"/>
    </xf>
    <xf numFmtId="0" fontId="13" fillId="0" borderId="4" xfId="1" applyFont="1" applyBorder="1" applyAlignment="1">
      <alignment vertical="center" shrinkToFit="1"/>
    </xf>
    <xf numFmtId="0" fontId="13" fillId="0" borderId="6" xfId="1" applyFont="1" applyBorder="1" applyAlignment="1">
      <alignment horizontal="center" vertical="center" shrinkToFit="1"/>
    </xf>
    <xf numFmtId="0" fontId="13" fillId="0" borderId="8" xfId="1" applyFont="1" applyBorder="1" applyAlignment="1">
      <alignment horizontal="center" vertical="center" shrinkToFit="1"/>
    </xf>
    <xf numFmtId="0" fontId="13" fillId="0" borderId="12" xfId="1" applyFont="1" applyBorder="1" applyAlignment="1">
      <alignment horizontal="center" vertical="center" shrinkToFit="1"/>
    </xf>
    <xf numFmtId="0" fontId="13" fillId="0" borderId="6" xfId="1" applyFont="1" applyBorder="1" applyAlignment="1">
      <alignment vertical="center" wrapText="1"/>
    </xf>
    <xf numFmtId="0" fontId="13" fillId="0" borderId="8" xfId="1" applyFont="1" applyBorder="1" applyAlignment="1">
      <alignment vertical="center" wrapText="1"/>
    </xf>
    <xf numFmtId="0" fontId="13" fillId="0" borderId="12" xfId="1" applyFont="1" applyBorder="1" applyAlignment="1">
      <alignment vertical="center" wrapText="1"/>
    </xf>
    <xf numFmtId="0" fontId="13" fillId="0" borderId="9" xfId="1" applyFont="1" applyBorder="1" applyAlignment="1">
      <alignment horizontal="center"/>
    </xf>
    <xf numFmtId="0" fontId="13" fillId="0" borderId="13" xfId="1" applyFont="1" applyBorder="1" applyAlignment="1">
      <alignment horizontal="center"/>
    </xf>
    <xf numFmtId="0" fontId="13" fillId="0" borderId="10" xfId="1" applyFont="1" applyBorder="1" applyAlignment="1">
      <alignment horizontal="left" vertical="top" wrapText="1" shrinkToFit="1"/>
    </xf>
    <xf numFmtId="0" fontId="13" fillId="0" borderId="14" xfId="1" applyFont="1" applyBorder="1" applyAlignment="1">
      <alignment horizontal="left" vertical="top" wrapText="1" shrinkToFit="1"/>
    </xf>
    <xf numFmtId="0" fontId="13" fillId="0" borderId="1" xfId="1" applyFont="1" applyBorder="1" applyAlignment="1">
      <alignment horizontal="left" vertical="top" wrapText="1" shrinkToFit="1"/>
    </xf>
    <xf numFmtId="0" fontId="13" fillId="0" borderId="16" xfId="1" applyFont="1" applyBorder="1" applyAlignment="1">
      <alignment horizontal="left" vertical="top" wrapText="1" shrinkToFit="1"/>
    </xf>
    <xf numFmtId="177" fontId="13" fillId="0" borderId="6" xfId="1" applyNumberFormat="1" applyFont="1" applyBorder="1" applyAlignment="1">
      <alignment horizontal="center" vertical="center" shrinkToFit="1"/>
    </xf>
    <xf numFmtId="177" fontId="13" fillId="0" borderId="12" xfId="1" applyNumberFormat="1" applyFont="1" applyBorder="1" applyAlignment="1">
      <alignment horizontal="center" vertical="center" shrinkToFit="1"/>
    </xf>
    <xf numFmtId="0" fontId="20" fillId="0" borderId="9" xfId="1" applyFont="1" applyBorder="1" applyAlignment="1">
      <alignment horizontal="left" vertical="center" wrapText="1"/>
    </xf>
    <xf numFmtId="0" fontId="20" fillId="0" borderId="14" xfId="1" applyFont="1" applyBorder="1" applyAlignment="1">
      <alignment horizontal="left" vertical="center" wrapText="1"/>
    </xf>
    <xf numFmtId="0" fontId="20" fillId="0" borderId="13" xfId="1" applyFont="1" applyBorder="1" applyAlignment="1">
      <alignment horizontal="left" vertical="center" wrapText="1"/>
    </xf>
    <xf numFmtId="0" fontId="20" fillId="0" borderId="16" xfId="1" applyFont="1" applyBorder="1" applyAlignment="1">
      <alignment horizontal="left" vertical="center" wrapText="1"/>
    </xf>
    <xf numFmtId="0" fontId="13" fillId="2" borderId="18" xfId="1" applyFont="1" applyFill="1" applyBorder="1" applyAlignment="1">
      <alignment horizontal="left" vertical="center" shrinkToFit="1"/>
    </xf>
    <xf numFmtId="0" fontId="13" fillId="2" borderId="19" xfId="1" applyFont="1" applyFill="1" applyBorder="1" applyAlignment="1">
      <alignment horizontal="left" vertical="center" shrinkToFit="1"/>
    </xf>
    <xf numFmtId="0" fontId="13" fillId="2" borderId="20" xfId="1" applyFont="1" applyFill="1" applyBorder="1" applyAlignment="1">
      <alignment horizontal="left" vertical="center" shrinkToFit="1"/>
    </xf>
    <xf numFmtId="0" fontId="13" fillId="2" borderId="24" xfId="1" applyFont="1" applyFill="1" applyBorder="1" applyAlignment="1">
      <alignment horizontal="left" vertical="center" shrinkToFit="1"/>
    </xf>
    <xf numFmtId="0" fontId="13" fillId="2" borderId="25" xfId="1" applyFont="1" applyFill="1" applyBorder="1" applyAlignment="1">
      <alignment horizontal="left" vertical="center" shrinkToFit="1"/>
    </xf>
    <xf numFmtId="0" fontId="13" fillId="2" borderId="26" xfId="1" applyFont="1" applyFill="1" applyBorder="1" applyAlignment="1">
      <alignment horizontal="left" vertical="center" shrinkToFit="1"/>
    </xf>
    <xf numFmtId="0" fontId="1" fillId="0" borderId="0" xfId="1" applyFont="1" applyBorder="1" applyAlignment="1">
      <alignment wrapText="1"/>
    </xf>
    <xf numFmtId="0" fontId="20" fillId="0" borderId="6" xfId="1" applyFont="1" applyBorder="1" applyAlignment="1">
      <alignment horizontal="left" vertical="top" wrapText="1" shrinkToFit="1"/>
    </xf>
    <xf numFmtId="0" fontId="20" fillId="0" borderId="8" xfId="1" applyFont="1" applyBorder="1" applyAlignment="1">
      <alignment horizontal="left" vertical="top" wrapText="1" shrinkToFit="1"/>
    </xf>
    <xf numFmtId="0" fontId="20" fillId="0" borderId="12" xfId="1" applyFont="1" applyBorder="1" applyAlignment="1">
      <alignment horizontal="left" vertical="top" wrapText="1" shrinkToFit="1"/>
    </xf>
    <xf numFmtId="0" fontId="13" fillId="2" borderId="49" xfId="1" applyFont="1" applyFill="1" applyBorder="1" applyAlignment="1">
      <alignment horizontal="left" vertical="center" wrapText="1" shrinkToFit="1"/>
    </xf>
    <xf numFmtId="0" fontId="13" fillId="2" borderId="50" xfId="1" applyFont="1" applyFill="1" applyBorder="1" applyAlignment="1">
      <alignment horizontal="left" vertical="center" wrapText="1" shrinkToFit="1"/>
    </xf>
    <xf numFmtId="0" fontId="13" fillId="2" borderId="51" xfId="1" applyFont="1" applyFill="1" applyBorder="1" applyAlignment="1">
      <alignment horizontal="left" vertical="center" wrapText="1" shrinkToFit="1"/>
    </xf>
    <xf numFmtId="0" fontId="13" fillId="0" borderId="7" xfId="1" applyFont="1" applyFill="1" applyBorder="1" applyAlignment="1">
      <alignment horizontal="left" vertical="center" shrinkToFit="1"/>
    </xf>
    <xf numFmtId="0" fontId="13" fillId="0" borderId="10" xfId="1" applyFont="1" applyBorder="1" applyAlignment="1">
      <alignment vertical="center" wrapText="1"/>
    </xf>
    <xf numFmtId="0" fontId="13" fillId="0" borderId="1" xfId="1" applyFont="1" applyBorder="1" applyAlignment="1">
      <alignment vertical="center" wrapText="1"/>
    </xf>
    <xf numFmtId="177" fontId="13" fillId="0" borderId="6" xfId="1" applyNumberFormat="1" applyFont="1" applyBorder="1" applyAlignment="1">
      <alignment horizontal="center" vertical="center"/>
    </xf>
    <xf numFmtId="177" fontId="13" fillId="0" borderId="12" xfId="1" applyNumberFormat="1" applyFont="1" applyBorder="1" applyAlignment="1">
      <alignment horizontal="center" vertical="center"/>
    </xf>
    <xf numFmtId="0" fontId="13" fillId="0" borderId="9" xfId="1" applyFont="1" applyBorder="1" applyAlignment="1">
      <alignment horizontal="left" vertical="top" wrapText="1"/>
    </xf>
    <xf numFmtId="0" fontId="13" fillId="0" borderId="14" xfId="1" applyFont="1" applyBorder="1" applyAlignment="1">
      <alignment horizontal="left" vertical="top" wrapText="1"/>
    </xf>
    <xf numFmtId="0" fontId="13" fillId="0" borderId="11" xfId="1" applyFont="1" applyBorder="1" applyAlignment="1">
      <alignment horizontal="left" vertical="top" wrapText="1"/>
    </xf>
    <xf numFmtId="0" fontId="13" fillId="0" borderId="15" xfId="1" applyFont="1" applyBorder="1" applyAlignment="1">
      <alignment horizontal="left" vertical="top" wrapText="1"/>
    </xf>
    <xf numFmtId="0" fontId="13" fillId="2" borderId="21" xfId="1" applyFont="1" applyFill="1" applyBorder="1" applyAlignment="1">
      <alignment horizontal="left" vertical="center" shrinkToFit="1"/>
    </xf>
    <xf numFmtId="0" fontId="13" fillId="2" borderId="22" xfId="1" applyFont="1" applyFill="1" applyBorder="1" applyAlignment="1">
      <alignment horizontal="left" vertical="center" shrinkToFit="1"/>
    </xf>
    <xf numFmtId="0" fontId="13" fillId="2" borderId="23" xfId="1" applyFont="1" applyFill="1" applyBorder="1" applyAlignment="1">
      <alignment horizontal="left" vertical="center" shrinkToFit="1"/>
    </xf>
    <xf numFmtId="0" fontId="13" fillId="0" borderId="10" xfId="1" applyFont="1" applyBorder="1" applyAlignment="1">
      <alignment horizontal="left" vertical="center" wrapText="1"/>
    </xf>
    <xf numFmtId="0" fontId="0" fillId="0" borderId="1" xfId="0" applyBorder="1" applyAlignment="1">
      <alignment horizontal="left" vertical="center" wrapText="1"/>
    </xf>
    <xf numFmtId="0" fontId="0" fillId="0" borderId="16" xfId="0" applyBorder="1" applyAlignment="1">
      <alignment horizontal="left" vertical="center" wrapText="1"/>
    </xf>
  </cellXfs>
  <cellStyles count="4">
    <cellStyle name="標準" xfId="0" builtinId="0"/>
    <cellStyle name="標準 2" xfId="2" xr:uid="{00000000-0005-0000-0000-000001000000}"/>
    <cellStyle name="標準 3" xfId="3" xr:uid="{00000000-0005-0000-0000-000002000000}"/>
    <cellStyle name="標準_特別簡易型例"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3</xdr:row>
          <xdr:rowOff>213360</xdr:rowOff>
        </xdr:from>
        <xdr:to>
          <xdr:col>4</xdr:col>
          <xdr:colOff>114300</xdr:colOff>
          <xdr:row>3</xdr:row>
          <xdr:rowOff>518160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1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137160</xdr:rowOff>
        </xdr:from>
        <xdr:to>
          <xdr:col>4</xdr:col>
          <xdr:colOff>60960</xdr:colOff>
          <xdr:row>4</xdr:row>
          <xdr:rowOff>419100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1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266700</xdr:rowOff>
        </xdr:from>
        <xdr:to>
          <xdr:col>4</xdr:col>
          <xdr:colOff>60960</xdr:colOff>
          <xdr:row>5</xdr:row>
          <xdr:rowOff>525780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1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106680</xdr:rowOff>
        </xdr:from>
        <xdr:to>
          <xdr:col>4</xdr:col>
          <xdr:colOff>60960</xdr:colOff>
          <xdr:row>9</xdr:row>
          <xdr:rowOff>365760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1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11</xdr:row>
          <xdr:rowOff>83820</xdr:rowOff>
        </xdr:from>
        <xdr:to>
          <xdr:col>4</xdr:col>
          <xdr:colOff>68580</xdr:colOff>
          <xdr:row>11</xdr:row>
          <xdr:rowOff>358140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1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83820</xdr:rowOff>
        </xdr:from>
        <xdr:to>
          <xdr:col>4</xdr:col>
          <xdr:colOff>60960</xdr:colOff>
          <xdr:row>10</xdr:row>
          <xdr:rowOff>358140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1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17</xdr:row>
          <xdr:rowOff>121920</xdr:rowOff>
        </xdr:from>
        <xdr:to>
          <xdr:col>4</xdr:col>
          <xdr:colOff>83820</xdr:colOff>
          <xdr:row>17</xdr:row>
          <xdr:rowOff>373380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1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18</xdr:row>
          <xdr:rowOff>76200</xdr:rowOff>
        </xdr:from>
        <xdr:to>
          <xdr:col>4</xdr:col>
          <xdr:colOff>83820</xdr:colOff>
          <xdr:row>18</xdr:row>
          <xdr:rowOff>335280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1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19</xdr:row>
          <xdr:rowOff>76200</xdr:rowOff>
        </xdr:from>
        <xdr:to>
          <xdr:col>4</xdr:col>
          <xdr:colOff>83820</xdr:colOff>
          <xdr:row>19</xdr:row>
          <xdr:rowOff>342900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1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29</xdr:row>
          <xdr:rowOff>281940</xdr:rowOff>
        </xdr:from>
        <xdr:to>
          <xdr:col>4</xdr:col>
          <xdr:colOff>99060</xdr:colOff>
          <xdr:row>29</xdr:row>
          <xdr:rowOff>548640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1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83820</xdr:rowOff>
        </xdr:from>
        <xdr:to>
          <xdr:col>4</xdr:col>
          <xdr:colOff>60960</xdr:colOff>
          <xdr:row>31</xdr:row>
          <xdr:rowOff>342900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1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121920</xdr:rowOff>
        </xdr:from>
        <xdr:to>
          <xdr:col>4</xdr:col>
          <xdr:colOff>60960</xdr:colOff>
          <xdr:row>39</xdr:row>
          <xdr:rowOff>388620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1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160020</xdr:rowOff>
        </xdr:from>
        <xdr:to>
          <xdr:col>4</xdr:col>
          <xdr:colOff>60960</xdr:colOff>
          <xdr:row>40</xdr:row>
          <xdr:rowOff>426720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1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66</xdr:row>
          <xdr:rowOff>266700</xdr:rowOff>
        </xdr:from>
        <xdr:to>
          <xdr:col>4</xdr:col>
          <xdr:colOff>68580</xdr:colOff>
          <xdr:row>66</xdr:row>
          <xdr:rowOff>541020</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1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69</xdr:row>
          <xdr:rowOff>76200</xdr:rowOff>
        </xdr:from>
        <xdr:to>
          <xdr:col>4</xdr:col>
          <xdr:colOff>99060</xdr:colOff>
          <xdr:row>69</xdr:row>
          <xdr:rowOff>335280</xdr:rowOff>
        </xdr:to>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1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72</xdr:row>
          <xdr:rowOff>449580</xdr:rowOff>
        </xdr:from>
        <xdr:to>
          <xdr:col>4</xdr:col>
          <xdr:colOff>68580</xdr:colOff>
          <xdr:row>72</xdr:row>
          <xdr:rowOff>708660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1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74</xdr:row>
          <xdr:rowOff>449580</xdr:rowOff>
        </xdr:from>
        <xdr:to>
          <xdr:col>4</xdr:col>
          <xdr:colOff>83820</xdr:colOff>
          <xdr:row>74</xdr:row>
          <xdr:rowOff>723900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1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75</xdr:row>
          <xdr:rowOff>114300</xdr:rowOff>
        </xdr:from>
        <xdr:to>
          <xdr:col>4</xdr:col>
          <xdr:colOff>68580</xdr:colOff>
          <xdr:row>75</xdr:row>
          <xdr:rowOff>388620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1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42</xdr:row>
          <xdr:rowOff>220980</xdr:rowOff>
        </xdr:from>
        <xdr:to>
          <xdr:col>4</xdr:col>
          <xdr:colOff>76200</xdr:colOff>
          <xdr:row>42</xdr:row>
          <xdr:rowOff>495300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1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297180</xdr:rowOff>
        </xdr:from>
        <xdr:to>
          <xdr:col>4</xdr:col>
          <xdr:colOff>60960</xdr:colOff>
          <xdr:row>41</xdr:row>
          <xdr:rowOff>556260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1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56</xdr:row>
          <xdr:rowOff>83820</xdr:rowOff>
        </xdr:from>
        <xdr:to>
          <xdr:col>4</xdr:col>
          <xdr:colOff>76200</xdr:colOff>
          <xdr:row>56</xdr:row>
          <xdr:rowOff>350520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1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60</xdr:row>
          <xdr:rowOff>83820</xdr:rowOff>
        </xdr:from>
        <xdr:to>
          <xdr:col>4</xdr:col>
          <xdr:colOff>38100</xdr:colOff>
          <xdr:row>60</xdr:row>
          <xdr:rowOff>274320</xdr:rowOff>
        </xdr:to>
        <xdr:sp macro="" textlink="">
          <xdr:nvSpPr>
            <xdr:cNvPr id="10335" name="Check Box 95" hidden="1">
              <a:extLst>
                <a:ext uri="{63B3BB69-23CF-44E3-9099-C40C66FF867C}">
                  <a14:compatExt spid="_x0000_s10335"/>
                </a:ext>
                <a:ext uri="{FF2B5EF4-FFF2-40B4-BE49-F238E27FC236}">
                  <a16:creationId xmlns:a16="http://schemas.microsoft.com/office/drawing/2014/main" id="{00000000-0008-0000-0100-00005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57</xdr:row>
          <xdr:rowOff>99060</xdr:rowOff>
        </xdr:from>
        <xdr:to>
          <xdr:col>4</xdr:col>
          <xdr:colOff>0</xdr:colOff>
          <xdr:row>58</xdr:row>
          <xdr:rowOff>15240</xdr:rowOff>
        </xdr:to>
        <xdr:sp macro="" textlink="">
          <xdr:nvSpPr>
            <xdr:cNvPr id="10336" name="Check Box 96" hidden="1">
              <a:extLst>
                <a:ext uri="{63B3BB69-23CF-44E3-9099-C40C66FF867C}">
                  <a14:compatExt spid="_x0000_s10336"/>
                </a:ext>
                <a:ext uri="{FF2B5EF4-FFF2-40B4-BE49-F238E27FC236}">
                  <a16:creationId xmlns:a16="http://schemas.microsoft.com/office/drawing/2014/main" id="{00000000-0008-0000-0100-00006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80</xdr:row>
          <xdr:rowOff>182880</xdr:rowOff>
        </xdr:from>
        <xdr:to>
          <xdr:col>3</xdr:col>
          <xdr:colOff>243840</xdr:colOff>
          <xdr:row>81</xdr:row>
          <xdr:rowOff>198120</xdr:rowOff>
        </xdr:to>
        <xdr:sp macro="" textlink="">
          <xdr:nvSpPr>
            <xdr:cNvPr id="10345" name="Check Box 105" hidden="1">
              <a:extLst>
                <a:ext uri="{63B3BB69-23CF-44E3-9099-C40C66FF867C}">
                  <a14:compatExt spid="_x0000_s10345"/>
                </a:ext>
                <a:ext uri="{FF2B5EF4-FFF2-40B4-BE49-F238E27FC236}">
                  <a16:creationId xmlns:a16="http://schemas.microsoft.com/office/drawing/2014/main" id="{00000000-0008-0000-0100-00006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xdr:colOff>
          <xdr:row>83</xdr:row>
          <xdr:rowOff>106680</xdr:rowOff>
        </xdr:from>
        <xdr:to>
          <xdr:col>3</xdr:col>
          <xdr:colOff>228600</xdr:colOff>
          <xdr:row>83</xdr:row>
          <xdr:rowOff>373380</xdr:rowOff>
        </xdr:to>
        <xdr:sp macro="" textlink="">
          <xdr:nvSpPr>
            <xdr:cNvPr id="10351" name="Check Box 111" hidden="1">
              <a:extLst>
                <a:ext uri="{63B3BB69-23CF-44E3-9099-C40C66FF867C}">
                  <a14:compatExt spid="_x0000_s10351"/>
                </a:ext>
                <a:ext uri="{FF2B5EF4-FFF2-40B4-BE49-F238E27FC236}">
                  <a16:creationId xmlns:a16="http://schemas.microsoft.com/office/drawing/2014/main" id="{00000000-0008-0000-01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85</xdr:row>
          <xdr:rowOff>38100</xdr:rowOff>
        </xdr:from>
        <xdr:to>
          <xdr:col>3</xdr:col>
          <xdr:colOff>236220</xdr:colOff>
          <xdr:row>85</xdr:row>
          <xdr:rowOff>274320</xdr:rowOff>
        </xdr:to>
        <xdr:sp macro="" textlink="">
          <xdr:nvSpPr>
            <xdr:cNvPr id="10352" name="Check Box 112" hidden="1">
              <a:extLst>
                <a:ext uri="{63B3BB69-23CF-44E3-9099-C40C66FF867C}">
                  <a14:compatExt spid="_x0000_s10352"/>
                </a:ext>
                <a:ext uri="{FF2B5EF4-FFF2-40B4-BE49-F238E27FC236}">
                  <a16:creationId xmlns:a16="http://schemas.microsoft.com/office/drawing/2014/main" id="{00000000-0008-0000-01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86</xdr:row>
          <xdr:rowOff>60960</xdr:rowOff>
        </xdr:from>
        <xdr:to>
          <xdr:col>3</xdr:col>
          <xdr:colOff>236220</xdr:colOff>
          <xdr:row>86</xdr:row>
          <xdr:rowOff>304800</xdr:rowOff>
        </xdr:to>
        <xdr:sp macro="" textlink="">
          <xdr:nvSpPr>
            <xdr:cNvPr id="10353" name="Check Box 113" hidden="1">
              <a:extLst>
                <a:ext uri="{63B3BB69-23CF-44E3-9099-C40C66FF867C}">
                  <a14:compatExt spid="_x0000_s10353"/>
                </a:ext>
                <a:ext uri="{FF2B5EF4-FFF2-40B4-BE49-F238E27FC236}">
                  <a16:creationId xmlns:a16="http://schemas.microsoft.com/office/drawing/2014/main" id="{00000000-0008-0000-01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73</xdr:row>
          <xdr:rowOff>441960</xdr:rowOff>
        </xdr:from>
        <xdr:to>
          <xdr:col>4</xdr:col>
          <xdr:colOff>99060</xdr:colOff>
          <xdr:row>73</xdr:row>
          <xdr:rowOff>708660</xdr:rowOff>
        </xdr:to>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1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67</xdr:row>
          <xdr:rowOff>274320</xdr:rowOff>
        </xdr:from>
        <xdr:to>
          <xdr:col>4</xdr:col>
          <xdr:colOff>68580</xdr:colOff>
          <xdr:row>67</xdr:row>
          <xdr:rowOff>541020</xdr:rowOff>
        </xdr:to>
        <xdr:sp macro="" textlink="">
          <xdr:nvSpPr>
            <xdr:cNvPr id="10368" name="Check Box 128" hidden="1">
              <a:extLst>
                <a:ext uri="{63B3BB69-23CF-44E3-9099-C40C66FF867C}">
                  <a14:compatExt spid="_x0000_s10368"/>
                </a:ext>
                <a:ext uri="{FF2B5EF4-FFF2-40B4-BE49-F238E27FC236}">
                  <a16:creationId xmlns:a16="http://schemas.microsoft.com/office/drawing/2014/main" id="{00000000-0008-0000-01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68</xdr:row>
          <xdr:rowOff>266700</xdr:rowOff>
        </xdr:from>
        <xdr:to>
          <xdr:col>4</xdr:col>
          <xdr:colOff>68580</xdr:colOff>
          <xdr:row>68</xdr:row>
          <xdr:rowOff>541020</xdr:rowOff>
        </xdr:to>
        <xdr:sp macro="" textlink="">
          <xdr:nvSpPr>
            <xdr:cNvPr id="10369" name="Check Box 129" hidden="1">
              <a:extLst>
                <a:ext uri="{63B3BB69-23CF-44E3-9099-C40C66FF867C}">
                  <a14:compatExt spid="_x0000_s10369"/>
                </a:ext>
                <a:ext uri="{FF2B5EF4-FFF2-40B4-BE49-F238E27FC236}">
                  <a16:creationId xmlns:a16="http://schemas.microsoft.com/office/drawing/2014/main" id="{00000000-0008-0000-01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70</xdr:row>
          <xdr:rowOff>83820</xdr:rowOff>
        </xdr:from>
        <xdr:to>
          <xdr:col>4</xdr:col>
          <xdr:colOff>83820</xdr:colOff>
          <xdr:row>70</xdr:row>
          <xdr:rowOff>342900</xdr:rowOff>
        </xdr:to>
        <xdr:sp macro="" textlink="">
          <xdr:nvSpPr>
            <xdr:cNvPr id="10370" name="Check Box 130" hidden="1">
              <a:extLst>
                <a:ext uri="{63B3BB69-23CF-44E3-9099-C40C66FF867C}">
                  <a14:compatExt spid="_x0000_s10370"/>
                </a:ext>
                <a:ext uri="{FF2B5EF4-FFF2-40B4-BE49-F238E27FC236}">
                  <a16:creationId xmlns:a16="http://schemas.microsoft.com/office/drawing/2014/main" id="{00000000-0008-0000-0100-00008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71</xdr:row>
          <xdr:rowOff>99060</xdr:rowOff>
        </xdr:from>
        <xdr:to>
          <xdr:col>4</xdr:col>
          <xdr:colOff>83820</xdr:colOff>
          <xdr:row>71</xdr:row>
          <xdr:rowOff>358140</xdr:rowOff>
        </xdr:to>
        <xdr:sp macro="" textlink="">
          <xdr:nvSpPr>
            <xdr:cNvPr id="10371" name="Check Box 131" hidden="1">
              <a:extLst>
                <a:ext uri="{63B3BB69-23CF-44E3-9099-C40C66FF867C}">
                  <a14:compatExt spid="_x0000_s10371"/>
                </a:ext>
                <a:ext uri="{FF2B5EF4-FFF2-40B4-BE49-F238E27FC236}">
                  <a16:creationId xmlns:a16="http://schemas.microsoft.com/office/drawing/2014/main" id="{00000000-0008-0000-0100-00008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77</xdr:row>
          <xdr:rowOff>160020</xdr:rowOff>
        </xdr:from>
        <xdr:to>
          <xdr:col>4</xdr:col>
          <xdr:colOff>83820</xdr:colOff>
          <xdr:row>77</xdr:row>
          <xdr:rowOff>449580</xdr:rowOff>
        </xdr:to>
        <xdr:sp macro="" textlink="">
          <xdr:nvSpPr>
            <xdr:cNvPr id="10372" name="Check Box 132" hidden="1">
              <a:extLst>
                <a:ext uri="{63B3BB69-23CF-44E3-9099-C40C66FF867C}">
                  <a14:compatExt spid="_x0000_s10372"/>
                </a:ext>
                <a:ext uri="{FF2B5EF4-FFF2-40B4-BE49-F238E27FC236}">
                  <a16:creationId xmlns:a16="http://schemas.microsoft.com/office/drawing/2014/main" id="{00000000-0008-0000-0100-00008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79</xdr:row>
          <xdr:rowOff>114300</xdr:rowOff>
        </xdr:from>
        <xdr:to>
          <xdr:col>4</xdr:col>
          <xdr:colOff>68580</xdr:colOff>
          <xdr:row>79</xdr:row>
          <xdr:rowOff>480060</xdr:rowOff>
        </xdr:to>
        <xdr:sp macro="" textlink="">
          <xdr:nvSpPr>
            <xdr:cNvPr id="10373" name="Check Box 133" hidden="1">
              <a:extLst>
                <a:ext uri="{63B3BB69-23CF-44E3-9099-C40C66FF867C}">
                  <a14:compatExt spid="_x0000_s10373"/>
                </a:ext>
                <a:ext uri="{FF2B5EF4-FFF2-40B4-BE49-F238E27FC236}">
                  <a16:creationId xmlns:a16="http://schemas.microsoft.com/office/drawing/2014/main" id="{00000000-0008-0000-0100-00008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76</xdr:row>
          <xdr:rowOff>152400</xdr:rowOff>
        </xdr:from>
        <xdr:to>
          <xdr:col>4</xdr:col>
          <xdr:colOff>83820</xdr:colOff>
          <xdr:row>76</xdr:row>
          <xdr:rowOff>426720</xdr:rowOff>
        </xdr:to>
        <xdr:sp macro="" textlink="">
          <xdr:nvSpPr>
            <xdr:cNvPr id="10379" name="Check Box 139" hidden="1">
              <a:extLst>
                <a:ext uri="{63B3BB69-23CF-44E3-9099-C40C66FF867C}">
                  <a14:compatExt spid="_x0000_s10379"/>
                </a:ext>
                <a:ext uri="{FF2B5EF4-FFF2-40B4-BE49-F238E27FC236}">
                  <a16:creationId xmlns:a16="http://schemas.microsoft.com/office/drawing/2014/main" id="{00000000-0008-0000-0100-00008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xdr:row>
          <xdr:rowOff>213360</xdr:rowOff>
        </xdr:from>
        <xdr:to>
          <xdr:col>4</xdr:col>
          <xdr:colOff>114300</xdr:colOff>
          <xdr:row>3</xdr:row>
          <xdr:rowOff>518160</xdr:rowOff>
        </xdr:to>
        <xdr:sp macro="" textlink="">
          <xdr:nvSpPr>
            <xdr:cNvPr id="10381" name="Check Box 141" hidden="1">
              <a:extLst>
                <a:ext uri="{63B3BB69-23CF-44E3-9099-C40C66FF867C}">
                  <a14:compatExt spid="_x0000_s10381"/>
                </a:ext>
                <a:ext uri="{FF2B5EF4-FFF2-40B4-BE49-F238E27FC236}">
                  <a16:creationId xmlns:a16="http://schemas.microsoft.com/office/drawing/2014/main" id="{00000000-0008-0000-0100-00008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137160</xdr:rowOff>
        </xdr:from>
        <xdr:to>
          <xdr:col>4</xdr:col>
          <xdr:colOff>60960</xdr:colOff>
          <xdr:row>4</xdr:row>
          <xdr:rowOff>419100</xdr:rowOff>
        </xdr:to>
        <xdr:sp macro="" textlink="">
          <xdr:nvSpPr>
            <xdr:cNvPr id="10382" name="Check Box 142" hidden="1">
              <a:extLst>
                <a:ext uri="{63B3BB69-23CF-44E3-9099-C40C66FF867C}">
                  <a14:compatExt spid="_x0000_s10382"/>
                </a:ext>
                <a:ext uri="{FF2B5EF4-FFF2-40B4-BE49-F238E27FC236}">
                  <a16:creationId xmlns:a16="http://schemas.microsoft.com/office/drawing/2014/main" id="{00000000-0008-0000-0100-00008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266700</xdr:rowOff>
        </xdr:from>
        <xdr:to>
          <xdr:col>4</xdr:col>
          <xdr:colOff>60960</xdr:colOff>
          <xdr:row>5</xdr:row>
          <xdr:rowOff>525780</xdr:rowOff>
        </xdr:to>
        <xdr:sp macro="" textlink="">
          <xdr:nvSpPr>
            <xdr:cNvPr id="10383" name="Check Box 143" hidden="1">
              <a:extLst>
                <a:ext uri="{63B3BB69-23CF-44E3-9099-C40C66FF867C}">
                  <a14:compatExt spid="_x0000_s10383"/>
                </a:ext>
                <a:ext uri="{FF2B5EF4-FFF2-40B4-BE49-F238E27FC236}">
                  <a16:creationId xmlns:a16="http://schemas.microsoft.com/office/drawing/2014/main" id="{00000000-0008-0000-0100-00008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77</xdr:row>
          <xdr:rowOff>160020</xdr:rowOff>
        </xdr:from>
        <xdr:to>
          <xdr:col>4</xdr:col>
          <xdr:colOff>83820</xdr:colOff>
          <xdr:row>77</xdr:row>
          <xdr:rowOff>449580</xdr:rowOff>
        </xdr:to>
        <xdr:sp macro="" textlink="">
          <xdr:nvSpPr>
            <xdr:cNvPr id="10390" name="Check Box 150" hidden="1">
              <a:extLst>
                <a:ext uri="{63B3BB69-23CF-44E3-9099-C40C66FF867C}">
                  <a14:compatExt spid="_x0000_s10390"/>
                </a:ext>
                <a:ext uri="{FF2B5EF4-FFF2-40B4-BE49-F238E27FC236}">
                  <a16:creationId xmlns:a16="http://schemas.microsoft.com/office/drawing/2014/main" id="{00000000-0008-0000-0100-00009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79</xdr:row>
          <xdr:rowOff>114300</xdr:rowOff>
        </xdr:from>
        <xdr:to>
          <xdr:col>4</xdr:col>
          <xdr:colOff>68580</xdr:colOff>
          <xdr:row>79</xdr:row>
          <xdr:rowOff>480060</xdr:rowOff>
        </xdr:to>
        <xdr:sp macro="" textlink="">
          <xdr:nvSpPr>
            <xdr:cNvPr id="10391" name="Check Box 151" hidden="1">
              <a:extLst>
                <a:ext uri="{63B3BB69-23CF-44E3-9099-C40C66FF867C}">
                  <a14:compatExt spid="_x0000_s10391"/>
                </a:ext>
                <a:ext uri="{FF2B5EF4-FFF2-40B4-BE49-F238E27FC236}">
                  <a16:creationId xmlns:a16="http://schemas.microsoft.com/office/drawing/2014/main" id="{00000000-0008-0000-0100-00009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88</xdr:row>
          <xdr:rowOff>60960</xdr:rowOff>
        </xdr:from>
        <xdr:to>
          <xdr:col>3</xdr:col>
          <xdr:colOff>266700</xdr:colOff>
          <xdr:row>88</xdr:row>
          <xdr:rowOff>335280</xdr:rowOff>
        </xdr:to>
        <xdr:sp macro="" textlink="">
          <xdr:nvSpPr>
            <xdr:cNvPr id="10396" name="Check Box 156" hidden="1">
              <a:extLst>
                <a:ext uri="{63B3BB69-23CF-44E3-9099-C40C66FF867C}">
                  <a14:compatExt spid="_x0000_s10396"/>
                </a:ext>
                <a:ext uri="{FF2B5EF4-FFF2-40B4-BE49-F238E27FC236}">
                  <a16:creationId xmlns:a16="http://schemas.microsoft.com/office/drawing/2014/main" id="{00000000-0008-0000-0100-00009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78</xdr:row>
          <xdr:rowOff>160020</xdr:rowOff>
        </xdr:from>
        <xdr:to>
          <xdr:col>4</xdr:col>
          <xdr:colOff>83820</xdr:colOff>
          <xdr:row>78</xdr:row>
          <xdr:rowOff>449580</xdr:rowOff>
        </xdr:to>
        <xdr:sp macro="" textlink="">
          <xdr:nvSpPr>
            <xdr:cNvPr id="10398" name="Check Box 158" hidden="1">
              <a:extLst>
                <a:ext uri="{63B3BB69-23CF-44E3-9099-C40C66FF867C}">
                  <a14:compatExt spid="_x0000_s10398"/>
                </a:ext>
                <a:ext uri="{FF2B5EF4-FFF2-40B4-BE49-F238E27FC236}">
                  <a16:creationId xmlns:a16="http://schemas.microsoft.com/office/drawing/2014/main" id="{00000000-0008-0000-0100-00009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55</xdr:row>
          <xdr:rowOff>137160</xdr:rowOff>
        </xdr:from>
        <xdr:to>
          <xdr:col>4</xdr:col>
          <xdr:colOff>83820</xdr:colOff>
          <xdr:row>55</xdr:row>
          <xdr:rowOff>396240</xdr:rowOff>
        </xdr:to>
        <xdr:sp macro="" textlink="">
          <xdr:nvSpPr>
            <xdr:cNvPr id="10399" name="Check Box 159" hidden="1">
              <a:extLst>
                <a:ext uri="{63B3BB69-23CF-44E3-9099-C40C66FF867C}">
                  <a14:compatExt spid="_x0000_s10399"/>
                </a:ext>
                <a:ext uri="{FF2B5EF4-FFF2-40B4-BE49-F238E27FC236}">
                  <a16:creationId xmlns:a16="http://schemas.microsoft.com/office/drawing/2014/main" id="{00000000-0008-0000-0100-00009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54</xdr:row>
          <xdr:rowOff>137160</xdr:rowOff>
        </xdr:from>
        <xdr:to>
          <xdr:col>4</xdr:col>
          <xdr:colOff>83820</xdr:colOff>
          <xdr:row>54</xdr:row>
          <xdr:rowOff>388620</xdr:rowOff>
        </xdr:to>
        <xdr:sp macro="" textlink="">
          <xdr:nvSpPr>
            <xdr:cNvPr id="10400" name="Check Box 160" hidden="1">
              <a:extLst>
                <a:ext uri="{63B3BB69-23CF-44E3-9099-C40C66FF867C}">
                  <a14:compatExt spid="_x0000_s10400"/>
                </a:ext>
                <a:ext uri="{FF2B5EF4-FFF2-40B4-BE49-F238E27FC236}">
                  <a16:creationId xmlns:a16="http://schemas.microsoft.com/office/drawing/2014/main" id="{00000000-0008-0000-0100-0000A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53</xdr:row>
          <xdr:rowOff>144780</xdr:rowOff>
        </xdr:from>
        <xdr:to>
          <xdr:col>4</xdr:col>
          <xdr:colOff>99060</xdr:colOff>
          <xdr:row>53</xdr:row>
          <xdr:rowOff>396240</xdr:rowOff>
        </xdr:to>
        <xdr:sp macro="" textlink="">
          <xdr:nvSpPr>
            <xdr:cNvPr id="10401" name="Check Box 161" hidden="1">
              <a:extLst>
                <a:ext uri="{63B3BB69-23CF-44E3-9099-C40C66FF867C}">
                  <a14:compatExt spid="_x0000_s10401"/>
                </a:ext>
                <a:ext uri="{FF2B5EF4-FFF2-40B4-BE49-F238E27FC236}">
                  <a16:creationId xmlns:a16="http://schemas.microsoft.com/office/drawing/2014/main" id="{00000000-0008-0000-0100-0000A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137160</xdr:rowOff>
        </xdr:from>
        <xdr:to>
          <xdr:col>4</xdr:col>
          <xdr:colOff>76200</xdr:colOff>
          <xdr:row>6</xdr:row>
          <xdr:rowOff>396240</xdr:rowOff>
        </xdr:to>
        <xdr:sp macro="" textlink="">
          <xdr:nvSpPr>
            <xdr:cNvPr id="10402" name="Check Box 162" hidden="1">
              <a:extLst>
                <a:ext uri="{63B3BB69-23CF-44E3-9099-C40C66FF867C}">
                  <a14:compatExt spid="_x0000_s10402"/>
                </a:ext>
                <a:ext uri="{FF2B5EF4-FFF2-40B4-BE49-F238E27FC236}">
                  <a16:creationId xmlns:a16="http://schemas.microsoft.com/office/drawing/2014/main" id="{00000000-0008-0000-0100-0000A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137160</xdr:rowOff>
        </xdr:from>
        <xdr:to>
          <xdr:col>4</xdr:col>
          <xdr:colOff>76200</xdr:colOff>
          <xdr:row>6</xdr:row>
          <xdr:rowOff>396240</xdr:rowOff>
        </xdr:to>
        <xdr:sp macro="" textlink="">
          <xdr:nvSpPr>
            <xdr:cNvPr id="10403" name="Check Box 163" hidden="1">
              <a:extLst>
                <a:ext uri="{63B3BB69-23CF-44E3-9099-C40C66FF867C}">
                  <a14:compatExt spid="_x0000_s10403"/>
                </a:ext>
                <a:ext uri="{FF2B5EF4-FFF2-40B4-BE49-F238E27FC236}">
                  <a16:creationId xmlns:a16="http://schemas.microsoft.com/office/drawing/2014/main" id="{00000000-0008-0000-0100-0000A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1813560</xdr:colOff>
          <xdr:row>8</xdr:row>
          <xdr:rowOff>365760</xdr:rowOff>
        </xdr:from>
        <xdr:to>
          <xdr:col>4</xdr:col>
          <xdr:colOff>106680</xdr:colOff>
          <xdr:row>8</xdr:row>
          <xdr:rowOff>640080</xdr:rowOff>
        </xdr:to>
        <xdr:sp macro="" textlink="">
          <xdr:nvSpPr>
            <xdr:cNvPr id="10404" name="Check Box 164" hidden="1">
              <a:extLst>
                <a:ext uri="{63B3BB69-23CF-44E3-9099-C40C66FF867C}">
                  <a14:compatExt spid="_x0000_s10404"/>
                </a:ext>
                <a:ext uri="{FF2B5EF4-FFF2-40B4-BE49-F238E27FC236}">
                  <a16:creationId xmlns:a16="http://schemas.microsoft.com/office/drawing/2014/main" id="{00000000-0008-0000-0100-0000A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20</xdr:row>
          <xdr:rowOff>137160</xdr:rowOff>
        </xdr:from>
        <xdr:to>
          <xdr:col>4</xdr:col>
          <xdr:colOff>106680</xdr:colOff>
          <xdr:row>21</xdr:row>
          <xdr:rowOff>53340</xdr:rowOff>
        </xdr:to>
        <xdr:sp macro="" textlink="">
          <xdr:nvSpPr>
            <xdr:cNvPr id="10412" name="Check Box 172" hidden="1">
              <a:extLst>
                <a:ext uri="{63B3BB69-23CF-44E3-9099-C40C66FF867C}">
                  <a14:compatExt spid="_x0000_s10412"/>
                </a:ext>
                <a:ext uri="{FF2B5EF4-FFF2-40B4-BE49-F238E27FC236}">
                  <a16:creationId xmlns:a16="http://schemas.microsoft.com/office/drawing/2014/main" id="{00000000-0008-0000-0100-0000A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22</xdr:row>
          <xdr:rowOff>121920</xdr:rowOff>
        </xdr:from>
        <xdr:to>
          <xdr:col>4</xdr:col>
          <xdr:colOff>106680</xdr:colOff>
          <xdr:row>23</xdr:row>
          <xdr:rowOff>38100</xdr:rowOff>
        </xdr:to>
        <xdr:sp macro="" textlink="">
          <xdr:nvSpPr>
            <xdr:cNvPr id="10413" name="Check Box 173" hidden="1">
              <a:extLst>
                <a:ext uri="{63B3BB69-23CF-44E3-9099-C40C66FF867C}">
                  <a14:compatExt spid="_x0000_s10413"/>
                </a:ext>
                <a:ext uri="{FF2B5EF4-FFF2-40B4-BE49-F238E27FC236}">
                  <a16:creationId xmlns:a16="http://schemas.microsoft.com/office/drawing/2014/main" id="{00000000-0008-0000-0100-0000A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99060</xdr:rowOff>
        </xdr:from>
        <xdr:to>
          <xdr:col>4</xdr:col>
          <xdr:colOff>60960</xdr:colOff>
          <xdr:row>32</xdr:row>
          <xdr:rowOff>358140</xdr:rowOff>
        </xdr:to>
        <xdr:sp macro="" textlink="">
          <xdr:nvSpPr>
            <xdr:cNvPr id="10414" name="Check Box 174" hidden="1">
              <a:extLst>
                <a:ext uri="{63B3BB69-23CF-44E3-9099-C40C66FF867C}">
                  <a14:compatExt spid="_x0000_s10414"/>
                </a:ext>
                <a:ext uri="{FF2B5EF4-FFF2-40B4-BE49-F238E27FC236}">
                  <a16:creationId xmlns:a16="http://schemas.microsoft.com/office/drawing/2014/main" id="{00000000-0008-0000-0100-0000A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43</xdr:row>
          <xdr:rowOff>228600</xdr:rowOff>
        </xdr:from>
        <xdr:to>
          <xdr:col>4</xdr:col>
          <xdr:colOff>114300</xdr:colOff>
          <xdr:row>44</xdr:row>
          <xdr:rowOff>99060</xdr:rowOff>
        </xdr:to>
        <xdr:sp macro="" textlink="">
          <xdr:nvSpPr>
            <xdr:cNvPr id="10418" name="Check Box 178" hidden="1">
              <a:extLst>
                <a:ext uri="{63B3BB69-23CF-44E3-9099-C40C66FF867C}">
                  <a14:compatExt spid="_x0000_s10418"/>
                </a:ext>
                <a:ext uri="{FF2B5EF4-FFF2-40B4-BE49-F238E27FC236}">
                  <a16:creationId xmlns:a16="http://schemas.microsoft.com/office/drawing/2014/main" id="{00000000-0008-0000-0100-0000B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45</xdr:row>
          <xdr:rowOff>236220</xdr:rowOff>
        </xdr:from>
        <xdr:to>
          <xdr:col>4</xdr:col>
          <xdr:colOff>106680</xdr:colOff>
          <xdr:row>46</xdr:row>
          <xdr:rowOff>99060</xdr:rowOff>
        </xdr:to>
        <xdr:sp macro="" textlink="">
          <xdr:nvSpPr>
            <xdr:cNvPr id="10419" name="Check Box 179" hidden="1">
              <a:extLst>
                <a:ext uri="{63B3BB69-23CF-44E3-9099-C40C66FF867C}">
                  <a14:compatExt spid="_x0000_s10419"/>
                </a:ext>
                <a:ext uri="{FF2B5EF4-FFF2-40B4-BE49-F238E27FC236}">
                  <a16:creationId xmlns:a16="http://schemas.microsoft.com/office/drawing/2014/main" id="{00000000-0008-0000-0100-0000B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60</xdr:row>
          <xdr:rowOff>83820</xdr:rowOff>
        </xdr:from>
        <xdr:to>
          <xdr:col>4</xdr:col>
          <xdr:colOff>38100</xdr:colOff>
          <xdr:row>60</xdr:row>
          <xdr:rowOff>274320</xdr:rowOff>
        </xdr:to>
        <xdr:sp macro="" textlink="">
          <xdr:nvSpPr>
            <xdr:cNvPr id="10420" name="Check Box 180" hidden="1">
              <a:extLst>
                <a:ext uri="{63B3BB69-23CF-44E3-9099-C40C66FF867C}">
                  <a14:compatExt spid="_x0000_s10420"/>
                </a:ext>
                <a:ext uri="{FF2B5EF4-FFF2-40B4-BE49-F238E27FC236}">
                  <a16:creationId xmlns:a16="http://schemas.microsoft.com/office/drawing/2014/main" id="{00000000-0008-0000-0100-0000B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79</xdr:row>
          <xdr:rowOff>114300</xdr:rowOff>
        </xdr:from>
        <xdr:to>
          <xdr:col>4</xdr:col>
          <xdr:colOff>68580</xdr:colOff>
          <xdr:row>79</xdr:row>
          <xdr:rowOff>480060</xdr:rowOff>
        </xdr:to>
        <xdr:sp macro="" textlink="">
          <xdr:nvSpPr>
            <xdr:cNvPr id="10422" name="Check Box 182" hidden="1">
              <a:extLst>
                <a:ext uri="{63B3BB69-23CF-44E3-9099-C40C66FF867C}">
                  <a14:compatExt spid="_x0000_s10422"/>
                </a:ext>
                <a:ext uri="{FF2B5EF4-FFF2-40B4-BE49-F238E27FC236}">
                  <a16:creationId xmlns:a16="http://schemas.microsoft.com/office/drawing/2014/main" id="{00000000-0008-0000-0100-0000B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83820</xdr:rowOff>
        </xdr:from>
        <xdr:to>
          <xdr:col>4</xdr:col>
          <xdr:colOff>60960</xdr:colOff>
          <xdr:row>30</xdr:row>
          <xdr:rowOff>342900</xdr:rowOff>
        </xdr:to>
        <xdr:sp macro="" textlink="">
          <xdr:nvSpPr>
            <xdr:cNvPr id="10423" name="Check Box 183" hidden="1">
              <a:extLst>
                <a:ext uri="{63B3BB69-23CF-44E3-9099-C40C66FF867C}">
                  <a14:compatExt spid="_x0000_s10423"/>
                </a:ext>
                <a:ext uri="{FF2B5EF4-FFF2-40B4-BE49-F238E27FC236}">
                  <a16:creationId xmlns:a16="http://schemas.microsoft.com/office/drawing/2014/main" id="{00000000-0008-0000-0100-0000B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1813560</xdr:colOff>
          <xdr:row>87</xdr:row>
          <xdr:rowOff>60960</xdr:rowOff>
        </xdr:from>
        <xdr:to>
          <xdr:col>3</xdr:col>
          <xdr:colOff>205740</xdr:colOff>
          <xdr:row>87</xdr:row>
          <xdr:rowOff>304800</xdr:rowOff>
        </xdr:to>
        <xdr:sp macro="" textlink="">
          <xdr:nvSpPr>
            <xdr:cNvPr id="10424" name="Check Box 184" hidden="1">
              <a:extLst>
                <a:ext uri="{63B3BB69-23CF-44E3-9099-C40C66FF867C}">
                  <a14:compatExt spid="_x0000_s10424"/>
                </a:ext>
                <a:ext uri="{FF2B5EF4-FFF2-40B4-BE49-F238E27FC236}">
                  <a16:creationId xmlns:a16="http://schemas.microsoft.com/office/drawing/2014/main" id="{00000000-0008-0000-0100-0000B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59</xdr:row>
          <xdr:rowOff>99060</xdr:rowOff>
        </xdr:from>
        <xdr:to>
          <xdr:col>4</xdr:col>
          <xdr:colOff>0</xdr:colOff>
          <xdr:row>59</xdr:row>
          <xdr:rowOff>220980</xdr:rowOff>
        </xdr:to>
        <xdr:sp macro="" textlink="">
          <xdr:nvSpPr>
            <xdr:cNvPr id="10425" name="Check Box 185" hidden="1">
              <a:extLst>
                <a:ext uri="{63B3BB69-23CF-44E3-9099-C40C66FF867C}">
                  <a14:compatExt spid="_x0000_s10425"/>
                </a:ext>
                <a:ext uri="{FF2B5EF4-FFF2-40B4-BE49-F238E27FC236}">
                  <a16:creationId xmlns:a16="http://schemas.microsoft.com/office/drawing/2014/main" id="{00000000-0008-0000-0100-0000B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84</xdr:row>
          <xdr:rowOff>99060</xdr:rowOff>
        </xdr:from>
        <xdr:to>
          <xdr:col>4</xdr:col>
          <xdr:colOff>0</xdr:colOff>
          <xdr:row>84</xdr:row>
          <xdr:rowOff>220980</xdr:rowOff>
        </xdr:to>
        <xdr:sp macro="" textlink="">
          <xdr:nvSpPr>
            <xdr:cNvPr id="10426" name="Check Box 186" hidden="1">
              <a:extLst>
                <a:ext uri="{63B3BB69-23CF-44E3-9099-C40C66FF867C}">
                  <a14:compatExt spid="_x0000_s10426"/>
                </a:ext>
                <a:ext uri="{FF2B5EF4-FFF2-40B4-BE49-F238E27FC236}">
                  <a16:creationId xmlns:a16="http://schemas.microsoft.com/office/drawing/2014/main" id="{00000000-0008-0000-0100-0000B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0000"/>
    <pageSetUpPr fitToPage="1"/>
  </sheetPr>
  <dimension ref="A1:M92"/>
  <sheetViews>
    <sheetView showGridLines="0" tabSelected="1" view="pageBreakPreview" zoomScale="85" zoomScaleNormal="75" zoomScaleSheetLayoutView="85" zoomScalePageLayoutView="75" workbookViewId="0">
      <selection activeCell="E10" sqref="E10:G10"/>
    </sheetView>
  </sheetViews>
  <sheetFormatPr defaultColWidth="9" defaultRowHeight="13.2" x14ac:dyDescent="0.2"/>
  <cols>
    <col min="1" max="1" width="3.5" style="4" customWidth="1"/>
    <col min="2" max="2" width="9.8984375" style="4" customWidth="1"/>
    <col min="3" max="3" width="23.8984375" style="4" customWidth="1"/>
    <col min="4" max="4" width="3.5" style="4" customWidth="1"/>
    <col min="5" max="5" width="36.59765625" style="4" customWidth="1"/>
    <col min="6" max="7" width="25.59765625" style="4" customWidth="1"/>
    <col min="8" max="8" width="8" style="106" customWidth="1"/>
    <col min="9" max="9" width="36.19921875" style="4" customWidth="1"/>
    <col min="10" max="10" width="1" style="4" customWidth="1"/>
    <col min="11" max="11" width="8.19921875" style="4" hidden="1" customWidth="1"/>
    <col min="12" max="12" width="0.69921875" style="4" customWidth="1"/>
    <col min="13" max="13" width="1.8984375" style="4" customWidth="1"/>
    <col min="14" max="16384" width="9" style="4"/>
  </cols>
  <sheetData>
    <row r="1" spans="1:13" ht="30.75" customHeight="1" x14ac:dyDescent="0.2">
      <c r="A1" s="86"/>
      <c r="B1" s="89"/>
      <c r="C1" s="87"/>
      <c r="D1" s="87"/>
      <c r="E1" s="87"/>
      <c r="F1" s="1"/>
      <c r="G1" s="2"/>
      <c r="H1" s="93"/>
      <c r="I1" s="54"/>
      <c r="J1" s="3"/>
      <c r="K1" s="5"/>
      <c r="L1" s="3"/>
      <c r="M1" s="54"/>
    </row>
    <row r="2" spans="1:13" ht="27" customHeight="1" thickBot="1" x14ac:dyDescent="0.35">
      <c r="A2" s="7" t="s">
        <v>0</v>
      </c>
      <c r="H2" s="92"/>
      <c r="I2" s="9"/>
    </row>
    <row r="3" spans="1:13" ht="23.25" customHeight="1" thickBot="1" x14ac:dyDescent="0.25">
      <c r="A3" s="260" t="s">
        <v>1</v>
      </c>
      <c r="B3" s="260"/>
      <c r="C3" s="10" t="s">
        <v>2</v>
      </c>
      <c r="D3" s="11"/>
      <c r="E3" s="261" t="s">
        <v>3</v>
      </c>
      <c r="F3" s="261"/>
      <c r="G3" s="261"/>
      <c r="H3" s="94" t="s">
        <v>4</v>
      </c>
      <c r="I3" s="12" t="s">
        <v>5</v>
      </c>
      <c r="J3" s="51"/>
      <c r="K3" s="55"/>
      <c r="L3" s="9"/>
    </row>
    <row r="4" spans="1:13" ht="69" customHeight="1" x14ac:dyDescent="0.2">
      <c r="A4" s="13"/>
      <c r="B4" s="296" t="s">
        <v>6</v>
      </c>
      <c r="C4" s="182" t="s">
        <v>30</v>
      </c>
      <c r="D4" s="14"/>
      <c r="E4" s="295" t="s">
        <v>72</v>
      </c>
      <c r="F4" s="295"/>
      <c r="G4" s="295"/>
      <c r="H4" s="100">
        <v>2</v>
      </c>
      <c r="I4" s="291" t="s">
        <v>57</v>
      </c>
      <c r="J4" s="15"/>
      <c r="K4" s="56">
        <v>1</v>
      </c>
      <c r="L4" s="9"/>
    </row>
    <row r="5" spans="1:13" ht="69" customHeight="1" x14ac:dyDescent="0.2">
      <c r="A5" s="13"/>
      <c r="B5" s="296"/>
      <c r="C5" s="183"/>
      <c r="D5" s="14"/>
      <c r="E5" s="294" t="s">
        <v>73</v>
      </c>
      <c r="F5" s="294"/>
      <c r="G5" s="294"/>
      <c r="H5" s="137">
        <v>0</v>
      </c>
      <c r="I5" s="292"/>
      <c r="J5" s="16"/>
      <c r="K5" s="57">
        <v>0</v>
      </c>
      <c r="L5" s="9"/>
    </row>
    <row r="6" spans="1:13" ht="75.75" customHeight="1" thickBot="1" x14ac:dyDescent="0.25">
      <c r="A6" s="13"/>
      <c r="B6" s="296"/>
      <c r="C6" s="184"/>
      <c r="D6" s="17"/>
      <c r="E6" s="295" t="s">
        <v>74</v>
      </c>
      <c r="F6" s="295"/>
      <c r="G6" s="295"/>
      <c r="H6" s="138">
        <v>-2</v>
      </c>
      <c r="I6" s="293"/>
      <c r="J6" s="16"/>
      <c r="K6" s="58">
        <v>-1</v>
      </c>
      <c r="L6" s="9"/>
    </row>
    <row r="7" spans="1:13" ht="75.75" customHeight="1" x14ac:dyDescent="0.2">
      <c r="A7" s="13"/>
      <c r="B7" s="297" t="s">
        <v>105</v>
      </c>
      <c r="C7" s="300" t="s">
        <v>106</v>
      </c>
      <c r="D7" s="303"/>
      <c r="E7" s="305" t="s">
        <v>107</v>
      </c>
      <c r="F7" s="305"/>
      <c r="G7" s="306"/>
      <c r="H7" s="309">
        <v>1</v>
      </c>
      <c r="I7" s="186" t="s">
        <v>108</v>
      </c>
      <c r="J7" s="16"/>
      <c r="K7" s="178"/>
      <c r="L7" s="9"/>
    </row>
    <row r="8" spans="1:13" ht="75.75" customHeight="1" x14ac:dyDescent="0.2">
      <c r="A8" s="13"/>
      <c r="B8" s="298"/>
      <c r="C8" s="301"/>
      <c r="D8" s="304"/>
      <c r="E8" s="307"/>
      <c r="F8" s="307"/>
      <c r="G8" s="308"/>
      <c r="H8" s="310"/>
      <c r="I8" s="187"/>
      <c r="J8" s="16"/>
      <c r="K8" s="178"/>
      <c r="L8" s="9"/>
    </row>
    <row r="9" spans="1:13" ht="75.75" customHeight="1" x14ac:dyDescent="0.2">
      <c r="A9" s="13"/>
      <c r="B9" s="299"/>
      <c r="C9" s="302"/>
      <c r="D9" s="179"/>
      <c r="E9" s="208" t="s">
        <v>119</v>
      </c>
      <c r="F9" s="208"/>
      <c r="G9" s="208"/>
      <c r="H9" s="95">
        <v>0</v>
      </c>
      <c r="I9" s="188"/>
      <c r="J9" s="16"/>
      <c r="K9" s="178"/>
      <c r="L9" s="9"/>
    </row>
    <row r="10" spans="1:13" ht="36.75" customHeight="1" x14ac:dyDescent="0.2">
      <c r="A10" s="19"/>
      <c r="B10" s="296" t="s">
        <v>8</v>
      </c>
      <c r="C10" s="283" t="s">
        <v>9</v>
      </c>
      <c r="D10" s="14"/>
      <c r="E10" s="208" t="s">
        <v>10</v>
      </c>
      <c r="F10" s="208"/>
      <c r="G10" s="208"/>
      <c r="H10" s="100">
        <v>2</v>
      </c>
      <c r="I10" s="186" t="s">
        <v>54</v>
      </c>
      <c r="J10" s="16"/>
      <c r="K10" s="59">
        <v>2</v>
      </c>
      <c r="L10" s="9"/>
    </row>
    <row r="11" spans="1:13" ht="36.75" customHeight="1" x14ac:dyDescent="0.2">
      <c r="A11" s="19"/>
      <c r="B11" s="296"/>
      <c r="C11" s="283"/>
      <c r="D11" s="14"/>
      <c r="E11" s="208" t="s">
        <v>37</v>
      </c>
      <c r="F11" s="208"/>
      <c r="G11" s="208"/>
      <c r="H11" s="100">
        <v>1</v>
      </c>
      <c r="I11" s="187"/>
      <c r="J11" s="16"/>
      <c r="K11" s="57">
        <v>1</v>
      </c>
      <c r="L11" s="9"/>
    </row>
    <row r="12" spans="1:13" ht="36.75" customHeight="1" thickBot="1" x14ac:dyDescent="0.25">
      <c r="A12" s="20"/>
      <c r="B12" s="296"/>
      <c r="C12" s="283"/>
      <c r="D12" s="14"/>
      <c r="E12" s="208" t="s">
        <v>11</v>
      </c>
      <c r="F12" s="208"/>
      <c r="G12" s="208"/>
      <c r="H12" s="100">
        <v>0</v>
      </c>
      <c r="I12" s="188"/>
      <c r="J12" s="16"/>
      <c r="K12" s="60">
        <v>0</v>
      </c>
      <c r="L12" s="9"/>
    </row>
    <row r="13" spans="1:13" ht="16.5" customHeight="1" thickBot="1" x14ac:dyDescent="0.25">
      <c r="A13" s="47" t="s">
        <v>28</v>
      </c>
      <c r="B13" s="21"/>
      <c r="C13" s="22"/>
      <c r="D13" s="22"/>
      <c r="E13" s="255" t="s">
        <v>12</v>
      </c>
      <c r="F13" s="255"/>
      <c r="G13" s="256"/>
      <c r="H13" s="108">
        <v>5</v>
      </c>
      <c r="I13" s="52"/>
      <c r="J13" s="23"/>
      <c r="K13" s="61">
        <f>+K4+K10</f>
        <v>3</v>
      </c>
      <c r="L13" s="9"/>
    </row>
    <row r="14" spans="1:13" ht="16.5" customHeight="1" x14ac:dyDescent="0.2">
      <c r="A14" s="48" t="s">
        <v>33</v>
      </c>
      <c r="B14" s="45"/>
      <c r="C14" s="46"/>
      <c r="D14" s="46"/>
      <c r="E14" s="52"/>
      <c r="F14" s="52"/>
      <c r="G14" s="52"/>
      <c r="H14" s="96"/>
      <c r="I14" s="52"/>
      <c r="J14" s="23"/>
      <c r="K14" s="23"/>
      <c r="L14" s="9"/>
    </row>
    <row r="15" spans="1:13" ht="16.5" customHeight="1" x14ac:dyDescent="0.2">
      <c r="A15" s="6" t="s">
        <v>61</v>
      </c>
      <c r="B15" s="9"/>
      <c r="C15" s="24"/>
      <c r="D15" s="24"/>
      <c r="E15" s="9"/>
      <c r="F15" s="9"/>
      <c r="G15" s="23"/>
      <c r="H15" s="97"/>
      <c r="I15" s="23"/>
      <c r="J15" s="23"/>
      <c r="K15" s="23"/>
      <c r="L15" s="9"/>
    </row>
    <row r="16" spans="1:13" ht="27.75" customHeight="1" thickBot="1" x14ac:dyDescent="0.35">
      <c r="A16" s="25" t="s">
        <v>13</v>
      </c>
      <c r="B16" s="8"/>
      <c r="C16" s="26"/>
      <c r="D16" s="24"/>
      <c r="E16" s="9"/>
      <c r="F16" s="9"/>
      <c r="G16" s="23"/>
      <c r="H16" s="98"/>
      <c r="I16" s="23"/>
      <c r="J16" s="23"/>
      <c r="K16" s="23"/>
      <c r="L16" s="9"/>
    </row>
    <row r="17" spans="1:12" ht="23.25" customHeight="1" x14ac:dyDescent="0.2">
      <c r="A17" s="260" t="s">
        <v>1</v>
      </c>
      <c r="B17" s="260"/>
      <c r="C17" s="27" t="s">
        <v>2</v>
      </c>
      <c r="D17" s="28"/>
      <c r="E17" s="261" t="s">
        <v>3</v>
      </c>
      <c r="F17" s="261"/>
      <c r="G17" s="261"/>
      <c r="H17" s="99" t="s">
        <v>4</v>
      </c>
      <c r="I17" s="50" t="s">
        <v>5</v>
      </c>
      <c r="J17" s="29"/>
      <c r="K17" s="62"/>
      <c r="L17" s="9"/>
    </row>
    <row r="18" spans="1:12" ht="36" customHeight="1" x14ac:dyDescent="0.2">
      <c r="A18" s="262" t="s">
        <v>14</v>
      </c>
      <c r="B18" s="263"/>
      <c r="C18" s="182" t="s">
        <v>75</v>
      </c>
      <c r="D18" s="82"/>
      <c r="E18" s="144" t="s">
        <v>31</v>
      </c>
      <c r="F18" s="266" t="s">
        <v>64</v>
      </c>
      <c r="G18" s="267"/>
      <c r="H18" s="95">
        <v>2</v>
      </c>
      <c r="I18" s="186" t="s">
        <v>55</v>
      </c>
      <c r="J18" s="30"/>
      <c r="K18" s="63">
        <v>2</v>
      </c>
      <c r="L18" s="9"/>
    </row>
    <row r="19" spans="1:12" ht="36" customHeight="1" x14ac:dyDescent="0.2">
      <c r="A19" s="264"/>
      <c r="B19" s="265"/>
      <c r="C19" s="183"/>
      <c r="D19" s="31"/>
      <c r="E19" s="144" t="s">
        <v>97</v>
      </c>
      <c r="F19" s="268"/>
      <c r="G19" s="269"/>
      <c r="H19" s="100">
        <v>1</v>
      </c>
      <c r="I19" s="187"/>
      <c r="J19" s="30"/>
      <c r="K19" s="64">
        <v>1</v>
      </c>
      <c r="L19" s="9"/>
    </row>
    <row r="20" spans="1:12" ht="36" customHeight="1" thickBot="1" x14ac:dyDescent="0.25">
      <c r="A20" s="264"/>
      <c r="B20" s="265"/>
      <c r="C20" s="183"/>
      <c r="D20" s="31"/>
      <c r="E20" s="144" t="s">
        <v>98</v>
      </c>
      <c r="F20" s="270"/>
      <c r="G20" s="271"/>
      <c r="H20" s="100">
        <v>0</v>
      </c>
      <c r="I20" s="187"/>
      <c r="J20" s="30"/>
      <c r="K20" s="64">
        <v>0</v>
      </c>
      <c r="L20" s="9"/>
    </row>
    <row r="21" spans="1:12" ht="27.75" customHeight="1" x14ac:dyDescent="0.2">
      <c r="A21" s="204" t="s">
        <v>15</v>
      </c>
      <c r="B21" s="205"/>
      <c r="C21" s="245" t="s">
        <v>109</v>
      </c>
      <c r="D21" s="262"/>
      <c r="E21" s="340" t="s">
        <v>110</v>
      </c>
      <c r="F21" s="340"/>
      <c r="G21" s="205"/>
      <c r="H21" s="309">
        <v>2</v>
      </c>
      <c r="I21" s="322" t="s">
        <v>88</v>
      </c>
      <c r="J21" s="30"/>
      <c r="K21" s="65">
        <v>2</v>
      </c>
      <c r="L21" s="9"/>
    </row>
    <row r="22" spans="1:12" ht="19.2" customHeight="1" x14ac:dyDescent="0.2">
      <c r="A22" s="209"/>
      <c r="B22" s="210"/>
      <c r="C22" s="246"/>
      <c r="D22" s="281"/>
      <c r="E22" s="341"/>
      <c r="F22" s="341"/>
      <c r="G22" s="342"/>
      <c r="H22" s="310"/>
      <c r="I22" s="323"/>
      <c r="J22" s="30"/>
      <c r="K22" s="63"/>
      <c r="L22" s="9"/>
    </row>
    <row r="23" spans="1:12" ht="27.75" customHeight="1" x14ac:dyDescent="0.2">
      <c r="A23" s="209"/>
      <c r="B23" s="210"/>
      <c r="C23" s="246"/>
      <c r="D23" s="262"/>
      <c r="E23" s="340" t="s">
        <v>111</v>
      </c>
      <c r="F23" s="340"/>
      <c r="G23" s="205"/>
      <c r="H23" s="309">
        <v>1</v>
      </c>
      <c r="I23" s="323"/>
      <c r="J23" s="30"/>
      <c r="K23" s="63"/>
      <c r="L23" s="9"/>
    </row>
    <row r="24" spans="1:12" ht="16.2" customHeight="1" x14ac:dyDescent="0.2">
      <c r="A24" s="209"/>
      <c r="B24" s="210"/>
      <c r="C24" s="246"/>
      <c r="D24" s="281"/>
      <c r="E24" s="341"/>
      <c r="F24" s="341"/>
      <c r="G24" s="342"/>
      <c r="H24" s="310"/>
      <c r="I24" s="323"/>
      <c r="J24" s="30"/>
      <c r="K24" s="63"/>
      <c r="L24" s="9"/>
    </row>
    <row r="25" spans="1:12" ht="41.25" customHeight="1" x14ac:dyDescent="0.2">
      <c r="A25" s="209"/>
      <c r="B25" s="210"/>
      <c r="C25" s="246"/>
      <c r="D25" s="167"/>
      <c r="E25" s="288" t="s">
        <v>24</v>
      </c>
      <c r="F25" s="289"/>
      <c r="G25" s="290"/>
      <c r="H25" s="124"/>
      <c r="I25" s="323"/>
      <c r="J25" s="30"/>
      <c r="K25" s="63"/>
      <c r="L25" s="9"/>
    </row>
    <row r="26" spans="1:12" ht="27" customHeight="1" x14ac:dyDescent="0.2">
      <c r="A26" s="209"/>
      <c r="B26" s="210"/>
      <c r="C26" s="246"/>
      <c r="D26" s="168"/>
      <c r="E26" s="315" t="s">
        <v>25</v>
      </c>
      <c r="F26" s="316"/>
      <c r="G26" s="317"/>
      <c r="H26" s="124"/>
      <c r="I26" s="323"/>
      <c r="J26" s="30"/>
      <c r="K26" s="63"/>
      <c r="L26" s="9"/>
    </row>
    <row r="27" spans="1:12" ht="27" customHeight="1" x14ac:dyDescent="0.2">
      <c r="A27" s="209"/>
      <c r="B27" s="210"/>
      <c r="C27" s="246"/>
      <c r="D27" s="168"/>
      <c r="E27" s="315" t="s">
        <v>26</v>
      </c>
      <c r="F27" s="316"/>
      <c r="G27" s="317"/>
      <c r="H27" s="124"/>
      <c r="I27" s="323"/>
      <c r="J27" s="30"/>
      <c r="K27" s="63"/>
      <c r="L27" s="9"/>
    </row>
    <row r="28" spans="1:12" ht="27" customHeight="1" x14ac:dyDescent="0.2">
      <c r="A28" s="209"/>
      <c r="B28" s="210"/>
      <c r="C28" s="246"/>
      <c r="D28" s="168"/>
      <c r="E28" s="315" t="s">
        <v>59</v>
      </c>
      <c r="F28" s="316"/>
      <c r="G28" s="317"/>
      <c r="H28" s="124"/>
      <c r="I28" s="323"/>
      <c r="J28" s="30"/>
      <c r="K28" s="63"/>
      <c r="L28" s="9"/>
    </row>
    <row r="29" spans="1:12" ht="58.8" customHeight="1" x14ac:dyDescent="0.2">
      <c r="A29" s="209"/>
      <c r="B29" s="210"/>
      <c r="C29" s="246"/>
      <c r="D29" s="168"/>
      <c r="E29" s="318" t="s">
        <v>27</v>
      </c>
      <c r="F29" s="319"/>
      <c r="G29" s="320"/>
      <c r="H29" s="124"/>
      <c r="I29" s="323"/>
      <c r="J29" s="30"/>
      <c r="K29" s="63"/>
      <c r="L29" s="9"/>
    </row>
    <row r="30" spans="1:12" ht="64.8" customHeight="1" thickBot="1" x14ac:dyDescent="0.25">
      <c r="A30" s="281"/>
      <c r="B30" s="282"/>
      <c r="C30" s="247"/>
      <c r="D30" s="127"/>
      <c r="E30" s="286" t="s">
        <v>7</v>
      </c>
      <c r="F30" s="286"/>
      <c r="G30" s="286"/>
      <c r="H30" s="101">
        <v>0</v>
      </c>
      <c r="I30" s="123"/>
      <c r="J30" s="30"/>
      <c r="K30" s="118"/>
      <c r="L30" s="9"/>
    </row>
    <row r="31" spans="1:12" ht="33" customHeight="1" x14ac:dyDescent="0.2">
      <c r="A31" s="283" t="s">
        <v>16</v>
      </c>
      <c r="B31" s="283"/>
      <c r="C31" s="283" t="s">
        <v>76</v>
      </c>
      <c r="D31" s="14"/>
      <c r="E31" s="169" t="s">
        <v>77</v>
      </c>
      <c r="F31" s="169"/>
      <c r="G31" s="170"/>
      <c r="H31" s="95">
        <v>1</v>
      </c>
      <c r="I31" s="186"/>
      <c r="J31" s="30"/>
      <c r="K31" s="67">
        <v>1</v>
      </c>
      <c r="L31" s="9"/>
    </row>
    <row r="32" spans="1:12" ht="33" customHeight="1" x14ac:dyDescent="0.2">
      <c r="A32" s="283"/>
      <c r="B32" s="283"/>
      <c r="C32" s="283"/>
      <c r="D32" s="14"/>
      <c r="E32" s="169" t="s">
        <v>78</v>
      </c>
      <c r="F32" s="169"/>
      <c r="G32" s="170"/>
      <c r="H32" s="95">
        <v>0.5</v>
      </c>
      <c r="I32" s="187"/>
      <c r="J32" s="30"/>
      <c r="K32" s="64">
        <v>0.5</v>
      </c>
      <c r="L32" s="9"/>
    </row>
    <row r="33" spans="1:12" ht="41.4" customHeight="1" thickBot="1" x14ac:dyDescent="0.25">
      <c r="A33" s="283"/>
      <c r="B33" s="283"/>
      <c r="C33" s="283"/>
      <c r="D33" s="14"/>
      <c r="E33" s="208" t="s">
        <v>17</v>
      </c>
      <c r="F33" s="208"/>
      <c r="G33" s="257"/>
      <c r="H33" s="95">
        <v>0</v>
      </c>
      <c r="I33" s="188"/>
      <c r="J33" s="30"/>
      <c r="K33" s="66">
        <v>0</v>
      </c>
      <c r="L33" s="9"/>
    </row>
    <row r="34" spans="1:12" ht="20.100000000000001" customHeight="1" thickBot="1" x14ac:dyDescent="0.25">
      <c r="A34" s="154" t="s">
        <v>28</v>
      </c>
      <c r="B34" s="155"/>
      <c r="C34" s="156"/>
      <c r="D34" s="157"/>
      <c r="E34" s="284" t="s">
        <v>12</v>
      </c>
      <c r="F34" s="284"/>
      <c r="G34" s="285"/>
      <c r="H34" s="158">
        <v>5</v>
      </c>
      <c r="I34" s="159"/>
      <c r="J34" s="32"/>
      <c r="K34" s="68">
        <f>K18+K21+K31</f>
        <v>5</v>
      </c>
      <c r="L34" s="9"/>
    </row>
    <row r="35" spans="1:12" ht="20.100000000000001" customHeight="1" x14ac:dyDescent="0.2">
      <c r="A35" s="160" t="s">
        <v>33</v>
      </c>
      <c r="B35" s="161"/>
      <c r="C35" s="162"/>
      <c r="D35" s="162"/>
      <c r="E35" s="157"/>
      <c r="F35" s="157"/>
      <c r="G35" s="157"/>
      <c r="H35" s="163"/>
      <c r="I35" s="159"/>
      <c r="J35" s="32"/>
      <c r="K35" s="32"/>
      <c r="L35" s="9"/>
    </row>
    <row r="36" spans="1:12" ht="16.5" customHeight="1" x14ac:dyDescent="0.2">
      <c r="A36" s="164" t="s">
        <v>61</v>
      </c>
      <c r="B36" s="161"/>
      <c r="C36" s="162"/>
      <c r="D36" s="162"/>
      <c r="E36" s="159"/>
      <c r="F36" s="159"/>
      <c r="G36" s="159"/>
      <c r="H36" s="165"/>
      <c r="I36" s="166"/>
      <c r="J36" s="32"/>
      <c r="K36" s="32"/>
      <c r="L36" s="9"/>
    </row>
    <row r="37" spans="1:12" ht="25.5" customHeight="1" x14ac:dyDescent="0.3">
      <c r="A37" s="34" t="s">
        <v>18</v>
      </c>
      <c r="B37" s="9"/>
      <c r="C37" s="24"/>
      <c r="D37" s="24"/>
      <c r="E37" s="52"/>
      <c r="F37" s="52"/>
      <c r="G37" s="32"/>
      <c r="H37" s="91"/>
      <c r="I37" s="35"/>
      <c r="J37" s="35"/>
      <c r="K37" s="35"/>
      <c r="L37" s="9"/>
    </row>
    <row r="38" spans="1:12" ht="31.5" customHeight="1" thickBot="1" x14ac:dyDescent="0.25">
      <c r="A38" s="287" t="s">
        <v>19</v>
      </c>
      <c r="B38" s="287"/>
      <c r="C38" s="287"/>
      <c r="D38" s="28"/>
      <c r="E38" s="279"/>
      <c r="F38" s="280"/>
      <c r="G38" s="275" t="s">
        <v>40</v>
      </c>
      <c r="H38" s="276"/>
      <c r="I38" s="35"/>
      <c r="J38" s="35"/>
      <c r="K38" s="35"/>
      <c r="L38" s="9"/>
    </row>
    <row r="39" spans="1:12" ht="23.25" customHeight="1" thickBot="1" x14ac:dyDescent="0.25">
      <c r="A39" s="260" t="s">
        <v>1</v>
      </c>
      <c r="B39" s="260"/>
      <c r="C39" s="27" t="s">
        <v>2</v>
      </c>
      <c r="D39" s="83"/>
      <c r="E39" s="261" t="s">
        <v>3</v>
      </c>
      <c r="F39" s="261"/>
      <c r="G39" s="261"/>
      <c r="H39" s="94" t="s">
        <v>4</v>
      </c>
      <c r="I39" s="12" t="s">
        <v>5</v>
      </c>
      <c r="J39" s="29"/>
      <c r="K39" s="69"/>
      <c r="L39" s="9"/>
    </row>
    <row r="40" spans="1:12" ht="41.25" customHeight="1" thickTop="1" x14ac:dyDescent="0.2">
      <c r="A40" s="209" t="s">
        <v>14</v>
      </c>
      <c r="B40" s="210"/>
      <c r="C40" s="182" t="s">
        <v>71</v>
      </c>
      <c r="D40" s="31"/>
      <c r="E40" s="114" t="s">
        <v>31</v>
      </c>
      <c r="F40" s="272" t="s">
        <v>64</v>
      </c>
      <c r="G40" s="267"/>
      <c r="H40" s="109">
        <v>2</v>
      </c>
      <c r="I40" s="186" t="s">
        <v>70</v>
      </c>
      <c r="J40" s="18"/>
      <c r="K40" s="111">
        <v>2</v>
      </c>
      <c r="L40" s="9"/>
    </row>
    <row r="41" spans="1:12" ht="49.5" customHeight="1" x14ac:dyDescent="0.2">
      <c r="A41" s="209"/>
      <c r="B41" s="210"/>
      <c r="C41" s="183"/>
      <c r="D41" s="31"/>
      <c r="E41" s="85" t="s">
        <v>97</v>
      </c>
      <c r="F41" s="273"/>
      <c r="G41" s="269"/>
      <c r="H41" s="100">
        <v>1</v>
      </c>
      <c r="I41" s="187"/>
      <c r="J41" s="16"/>
      <c r="K41" s="70">
        <v>1</v>
      </c>
      <c r="L41" s="9"/>
    </row>
    <row r="42" spans="1:12" ht="66.75" customHeight="1" x14ac:dyDescent="0.2">
      <c r="A42" s="209"/>
      <c r="B42" s="210"/>
      <c r="C42" s="183"/>
      <c r="D42" s="83"/>
      <c r="E42" s="85" t="s">
        <v>99</v>
      </c>
      <c r="F42" s="273"/>
      <c r="G42" s="269"/>
      <c r="H42" s="100">
        <v>0</v>
      </c>
      <c r="I42" s="187"/>
      <c r="J42" s="16"/>
      <c r="K42" s="70">
        <v>0</v>
      </c>
      <c r="L42" s="9"/>
    </row>
    <row r="43" spans="1:12" ht="53.4" customHeight="1" x14ac:dyDescent="0.2">
      <c r="A43" s="209"/>
      <c r="B43" s="210"/>
      <c r="C43" s="141" t="s">
        <v>62</v>
      </c>
      <c r="D43" s="31"/>
      <c r="E43" s="110" t="s">
        <v>32</v>
      </c>
      <c r="F43" s="274"/>
      <c r="G43" s="271"/>
      <c r="H43" s="113">
        <v>-2</v>
      </c>
      <c r="I43" s="187"/>
      <c r="J43" s="16"/>
      <c r="K43" s="112">
        <v>-2</v>
      </c>
      <c r="L43" s="9"/>
    </row>
    <row r="44" spans="1:12" ht="32.25" customHeight="1" x14ac:dyDescent="0.2">
      <c r="A44" s="333" t="s">
        <v>38</v>
      </c>
      <c r="B44" s="334"/>
      <c r="C44" s="245" t="s">
        <v>114</v>
      </c>
      <c r="D44" s="262"/>
      <c r="E44" s="329" t="s">
        <v>112</v>
      </c>
      <c r="F44" s="329"/>
      <c r="G44" s="192"/>
      <c r="H44" s="331">
        <v>1</v>
      </c>
      <c r="I44" s="322" t="s">
        <v>89</v>
      </c>
      <c r="J44" s="16"/>
      <c r="K44" s="90"/>
      <c r="L44" s="9"/>
    </row>
    <row r="45" spans="1:12" ht="32.25" customHeight="1" x14ac:dyDescent="0.2">
      <c r="A45" s="335"/>
      <c r="B45" s="336"/>
      <c r="C45" s="246"/>
      <c r="D45" s="281"/>
      <c r="E45" s="330"/>
      <c r="F45" s="330"/>
      <c r="G45" s="196"/>
      <c r="H45" s="332"/>
      <c r="I45" s="323"/>
      <c r="J45" s="16"/>
      <c r="K45" s="90"/>
      <c r="L45" s="9"/>
    </row>
    <row r="46" spans="1:12" ht="32.25" customHeight="1" x14ac:dyDescent="0.2">
      <c r="A46" s="335"/>
      <c r="B46" s="336"/>
      <c r="C46" s="246"/>
      <c r="D46" s="262"/>
      <c r="E46" s="329" t="s">
        <v>113</v>
      </c>
      <c r="F46" s="329"/>
      <c r="G46" s="192"/>
      <c r="H46" s="331">
        <v>0.5</v>
      </c>
      <c r="I46" s="323"/>
      <c r="J46" s="16"/>
      <c r="K46" s="90"/>
      <c r="L46" s="9"/>
    </row>
    <row r="47" spans="1:12" ht="32.25" customHeight="1" x14ac:dyDescent="0.2">
      <c r="A47" s="335"/>
      <c r="B47" s="336"/>
      <c r="C47" s="246"/>
      <c r="D47" s="281"/>
      <c r="E47" s="330"/>
      <c r="F47" s="330"/>
      <c r="G47" s="196"/>
      <c r="H47" s="332"/>
      <c r="I47" s="323"/>
      <c r="J47" s="16"/>
      <c r="K47" s="90"/>
      <c r="L47" s="9"/>
    </row>
    <row r="48" spans="1:12" ht="39.75" customHeight="1" x14ac:dyDescent="0.2">
      <c r="A48" s="335"/>
      <c r="B48" s="336"/>
      <c r="C48" s="246"/>
      <c r="D48" s="150"/>
      <c r="E48" s="325" t="s">
        <v>24</v>
      </c>
      <c r="F48" s="326"/>
      <c r="G48" s="327"/>
      <c r="H48" s="125"/>
      <c r="I48" s="323"/>
      <c r="J48" s="16"/>
      <c r="K48" s="90"/>
      <c r="L48" s="9"/>
    </row>
    <row r="49" spans="1:12" ht="32.25" customHeight="1" x14ac:dyDescent="0.2">
      <c r="A49" s="335"/>
      <c r="B49" s="336"/>
      <c r="C49" s="246"/>
      <c r="D49" s="150"/>
      <c r="E49" s="315" t="s">
        <v>25</v>
      </c>
      <c r="F49" s="316"/>
      <c r="G49" s="317"/>
      <c r="H49" s="125"/>
      <c r="I49" s="323"/>
      <c r="J49" s="16"/>
      <c r="K49" s="90"/>
      <c r="L49" s="9"/>
    </row>
    <row r="50" spans="1:12" ht="32.25" customHeight="1" x14ac:dyDescent="0.2">
      <c r="A50" s="335"/>
      <c r="B50" s="336"/>
      <c r="C50" s="246"/>
      <c r="D50" s="150"/>
      <c r="E50" s="315" t="s">
        <v>26</v>
      </c>
      <c r="F50" s="316"/>
      <c r="G50" s="317"/>
      <c r="H50" s="125"/>
      <c r="I50" s="323"/>
      <c r="J50" s="16"/>
      <c r="K50" s="90"/>
      <c r="L50" s="9"/>
    </row>
    <row r="51" spans="1:12" ht="32.25" customHeight="1" x14ac:dyDescent="0.2">
      <c r="A51" s="335"/>
      <c r="B51" s="336"/>
      <c r="C51" s="246"/>
      <c r="D51" s="151"/>
      <c r="E51" s="315" t="s">
        <v>60</v>
      </c>
      <c r="F51" s="316"/>
      <c r="G51" s="317"/>
      <c r="H51" s="125"/>
      <c r="I51" s="323"/>
      <c r="J51" s="16"/>
      <c r="K51" s="90"/>
      <c r="L51" s="9"/>
    </row>
    <row r="52" spans="1:12" ht="32.25" customHeight="1" x14ac:dyDescent="0.2">
      <c r="A52" s="335"/>
      <c r="B52" s="336"/>
      <c r="C52" s="246"/>
      <c r="D52" s="152"/>
      <c r="E52" s="337" t="s">
        <v>36</v>
      </c>
      <c r="F52" s="338"/>
      <c r="G52" s="339"/>
      <c r="H52" s="125"/>
      <c r="I52" s="323"/>
      <c r="J52" s="16"/>
      <c r="K52" s="90"/>
      <c r="L52" s="9"/>
    </row>
    <row r="53" spans="1:12" ht="32.25" customHeight="1" x14ac:dyDescent="0.2">
      <c r="A53" s="335"/>
      <c r="B53" s="336"/>
      <c r="C53" s="246"/>
      <c r="D53" s="152"/>
      <c r="E53" s="229" t="s">
        <v>35</v>
      </c>
      <c r="F53" s="230"/>
      <c r="G53" s="231"/>
      <c r="H53" s="125"/>
      <c r="I53" s="323"/>
      <c r="J53" s="16"/>
      <c r="K53" s="90"/>
      <c r="L53" s="9"/>
    </row>
    <row r="54" spans="1:12" ht="40.5" customHeight="1" x14ac:dyDescent="0.2">
      <c r="A54" s="115"/>
      <c r="B54" s="116"/>
      <c r="C54" s="246"/>
      <c r="D54" s="122"/>
      <c r="E54" s="286" t="s">
        <v>7</v>
      </c>
      <c r="F54" s="286"/>
      <c r="G54" s="328"/>
      <c r="H54" s="126">
        <v>0</v>
      </c>
      <c r="I54" s="324"/>
      <c r="J54" s="16"/>
      <c r="K54" s="90"/>
      <c r="L54" s="9"/>
    </row>
    <row r="55" spans="1:12" ht="40.5" customHeight="1" x14ac:dyDescent="0.2">
      <c r="A55" s="264" t="s">
        <v>100</v>
      </c>
      <c r="B55" s="265"/>
      <c r="C55" s="182" t="s">
        <v>116</v>
      </c>
      <c r="D55" s="180"/>
      <c r="E55" s="252" t="s">
        <v>117</v>
      </c>
      <c r="F55" s="253"/>
      <c r="G55" s="253"/>
      <c r="H55" s="175">
        <v>1</v>
      </c>
      <c r="I55" s="174"/>
      <c r="J55" s="16"/>
      <c r="K55" s="90"/>
      <c r="L55" s="9"/>
    </row>
    <row r="56" spans="1:12" ht="40.5" customHeight="1" x14ac:dyDescent="0.2">
      <c r="A56" s="264"/>
      <c r="B56" s="265"/>
      <c r="C56" s="183"/>
      <c r="D56" s="31"/>
      <c r="E56" s="208" t="s">
        <v>118</v>
      </c>
      <c r="F56" s="254"/>
      <c r="G56" s="254"/>
      <c r="H56" s="175">
        <v>0.5</v>
      </c>
      <c r="I56" s="174"/>
      <c r="J56" s="16"/>
      <c r="K56" s="90"/>
      <c r="L56" s="9"/>
    </row>
    <row r="57" spans="1:12" ht="40.5" customHeight="1" x14ac:dyDescent="0.2">
      <c r="A57" s="281"/>
      <c r="B57" s="282"/>
      <c r="C57" s="184"/>
      <c r="D57" s="181"/>
      <c r="E57" s="208" t="s">
        <v>7</v>
      </c>
      <c r="F57" s="208"/>
      <c r="G57" s="208"/>
      <c r="H57" s="175">
        <v>0</v>
      </c>
      <c r="I57" s="174"/>
      <c r="J57" s="16"/>
      <c r="K57" s="90"/>
      <c r="L57" s="9"/>
    </row>
    <row r="58" spans="1:12" ht="16.5" customHeight="1" thickBot="1" x14ac:dyDescent="0.25">
      <c r="A58" s="191" t="s">
        <v>41</v>
      </c>
      <c r="B58" s="192"/>
      <c r="C58" s="182" t="s">
        <v>42</v>
      </c>
      <c r="D58" s="130"/>
      <c r="E58" s="277" t="s">
        <v>43</v>
      </c>
      <c r="F58" s="277"/>
      <c r="G58" s="278"/>
      <c r="H58" s="200">
        <v>2</v>
      </c>
      <c r="I58" s="197" t="s">
        <v>56</v>
      </c>
      <c r="J58" s="23"/>
      <c r="K58" s="71" t="e">
        <f>#REF!+#REF!+#REF!</f>
        <v>#REF!</v>
      </c>
      <c r="L58" s="9"/>
    </row>
    <row r="59" spans="1:12" ht="9.75" customHeight="1" x14ac:dyDescent="0.2">
      <c r="A59" s="193"/>
      <c r="B59" s="194"/>
      <c r="C59" s="183"/>
      <c r="D59" s="131"/>
      <c r="E59" s="202"/>
      <c r="F59" s="202"/>
      <c r="G59" s="211"/>
      <c r="H59" s="201"/>
      <c r="I59" s="198"/>
      <c r="J59" s="23"/>
      <c r="K59" s="23"/>
      <c r="L59" s="9"/>
    </row>
    <row r="60" spans="1:12" ht="24" customHeight="1" x14ac:dyDescent="0.2">
      <c r="A60" s="193"/>
      <c r="B60" s="194"/>
      <c r="C60" s="183"/>
      <c r="D60" s="131"/>
      <c r="E60" s="208" t="s">
        <v>44</v>
      </c>
      <c r="F60" s="208"/>
      <c r="G60" s="257"/>
      <c r="H60" s="136">
        <v>1</v>
      </c>
      <c r="I60" s="198"/>
      <c r="J60" s="23"/>
      <c r="K60" s="23"/>
      <c r="L60" s="9"/>
    </row>
    <row r="61" spans="1:12" ht="30.75" customHeight="1" x14ac:dyDescent="0.2">
      <c r="A61" s="195"/>
      <c r="B61" s="196"/>
      <c r="C61" s="184"/>
      <c r="D61" s="131"/>
      <c r="E61" s="202" t="s">
        <v>7</v>
      </c>
      <c r="F61" s="203"/>
      <c r="G61" s="203"/>
      <c r="H61" s="136">
        <v>0</v>
      </c>
      <c r="I61" s="199"/>
      <c r="J61" s="29"/>
      <c r="K61" s="29"/>
      <c r="L61" s="9"/>
    </row>
    <row r="62" spans="1:12" ht="37.5" customHeight="1" thickBot="1" x14ac:dyDescent="0.25">
      <c r="A62" s="48" t="s">
        <v>28</v>
      </c>
      <c r="C62" s="36"/>
      <c r="D62" s="119"/>
      <c r="E62" s="255" t="s">
        <v>12</v>
      </c>
      <c r="F62" s="255"/>
      <c r="G62" s="256"/>
      <c r="H62" s="108">
        <v>6</v>
      </c>
      <c r="I62" s="52"/>
      <c r="J62" s="23"/>
      <c r="K62" s="71" t="e">
        <f>#REF!+#REF!+K40</f>
        <v>#REF!</v>
      </c>
      <c r="L62" s="9"/>
    </row>
    <row r="63" spans="1:12" ht="12" customHeight="1" x14ac:dyDescent="0.2">
      <c r="A63" s="48" t="s">
        <v>33</v>
      </c>
      <c r="C63" s="36"/>
      <c r="D63" s="24"/>
      <c r="E63" s="52"/>
      <c r="F63" s="52"/>
      <c r="G63" s="52"/>
      <c r="H63" s="102"/>
      <c r="I63" s="52"/>
      <c r="J63" s="23"/>
      <c r="K63" s="23"/>
      <c r="L63" s="9"/>
    </row>
    <row r="64" spans="1:12" ht="22.5" customHeight="1" x14ac:dyDescent="0.2">
      <c r="A64" s="6" t="s">
        <v>61</v>
      </c>
      <c r="C64" s="36"/>
      <c r="D64" s="24"/>
      <c r="H64" s="91"/>
      <c r="I64" s="9"/>
      <c r="L64" s="9"/>
    </row>
    <row r="65" spans="1:12" ht="27.75" customHeight="1" thickBot="1" x14ac:dyDescent="0.35">
      <c r="A65" s="25" t="s">
        <v>20</v>
      </c>
      <c r="B65" s="8"/>
      <c r="C65" s="26"/>
      <c r="D65" s="121"/>
      <c r="E65" s="9"/>
      <c r="F65" s="9"/>
      <c r="G65" s="29"/>
      <c r="H65" s="37"/>
      <c r="I65" s="29"/>
      <c r="J65" s="29"/>
      <c r="K65" s="29"/>
      <c r="L65" s="9"/>
    </row>
    <row r="66" spans="1:12" ht="24" customHeight="1" thickBot="1" x14ac:dyDescent="0.25">
      <c r="A66" s="189" t="s">
        <v>1</v>
      </c>
      <c r="B66" s="190"/>
      <c r="C66" s="27" t="s">
        <v>2</v>
      </c>
      <c r="D66" s="84"/>
      <c r="E66" s="261" t="s">
        <v>3</v>
      </c>
      <c r="F66" s="261"/>
      <c r="G66" s="261"/>
      <c r="H66" s="94" t="s">
        <v>4</v>
      </c>
      <c r="I66" s="12" t="s">
        <v>5</v>
      </c>
      <c r="J66" s="29"/>
      <c r="K66" s="69"/>
      <c r="L66" s="9"/>
    </row>
    <row r="67" spans="1:12" ht="63.75" customHeight="1" thickTop="1" x14ac:dyDescent="0.2">
      <c r="A67" s="204" t="s">
        <v>21</v>
      </c>
      <c r="B67" s="205"/>
      <c r="C67" s="182" t="s">
        <v>65</v>
      </c>
      <c r="D67" s="83"/>
      <c r="E67" s="232" t="s">
        <v>67</v>
      </c>
      <c r="F67" s="232"/>
      <c r="G67" s="232"/>
      <c r="H67" s="146">
        <v>2</v>
      </c>
      <c r="I67" s="186" t="s">
        <v>66</v>
      </c>
      <c r="J67" s="38"/>
      <c r="K67" s="145">
        <v>2</v>
      </c>
      <c r="L67" s="9"/>
    </row>
    <row r="68" spans="1:12" ht="63.75" customHeight="1" x14ac:dyDescent="0.2">
      <c r="A68" s="209"/>
      <c r="B68" s="210"/>
      <c r="C68" s="183"/>
      <c r="D68" s="31"/>
      <c r="E68" s="233" t="s">
        <v>68</v>
      </c>
      <c r="F68" s="233"/>
      <c r="G68" s="233"/>
      <c r="H68" s="103">
        <v>1</v>
      </c>
      <c r="I68" s="187"/>
      <c r="J68" s="39"/>
      <c r="K68" s="72">
        <v>1</v>
      </c>
      <c r="L68" s="9"/>
    </row>
    <row r="69" spans="1:12" ht="63.75" customHeight="1" thickBot="1" x14ac:dyDescent="0.25">
      <c r="A69" s="206"/>
      <c r="B69" s="207"/>
      <c r="C69" s="184"/>
      <c r="D69" s="31"/>
      <c r="E69" s="233" t="s">
        <v>69</v>
      </c>
      <c r="F69" s="233"/>
      <c r="G69" s="233"/>
      <c r="H69" s="103">
        <v>0</v>
      </c>
      <c r="I69" s="188"/>
      <c r="J69" s="39"/>
      <c r="K69" s="73">
        <v>0</v>
      </c>
      <c r="L69" s="9"/>
    </row>
    <row r="70" spans="1:12" ht="33.75" customHeight="1" thickTop="1" x14ac:dyDescent="0.2">
      <c r="A70" s="204" t="s">
        <v>22</v>
      </c>
      <c r="B70" s="205"/>
      <c r="C70" s="182" t="s">
        <v>39</v>
      </c>
      <c r="D70" s="31"/>
      <c r="E70" s="185" t="s">
        <v>85</v>
      </c>
      <c r="F70" s="185"/>
      <c r="G70" s="185"/>
      <c r="H70" s="100">
        <v>2</v>
      </c>
      <c r="I70" s="186"/>
      <c r="J70" s="53"/>
      <c r="K70" s="74">
        <f>1*2</f>
        <v>2</v>
      </c>
      <c r="L70" s="9"/>
    </row>
    <row r="71" spans="1:12" ht="33.75" customHeight="1" x14ac:dyDescent="0.2">
      <c r="A71" s="209"/>
      <c r="B71" s="210"/>
      <c r="C71" s="183"/>
      <c r="D71" s="84"/>
      <c r="E71" s="208" t="s">
        <v>34</v>
      </c>
      <c r="F71" s="208"/>
      <c r="G71" s="208"/>
      <c r="H71" s="95">
        <v>1</v>
      </c>
      <c r="I71" s="187"/>
      <c r="J71" s="53"/>
      <c r="K71" s="75">
        <v>1</v>
      </c>
      <c r="L71" s="9"/>
    </row>
    <row r="72" spans="1:12" ht="33.75" customHeight="1" thickBot="1" x14ac:dyDescent="0.25">
      <c r="A72" s="206"/>
      <c r="B72" s="207"/>
      <c r="C72" s="184"/>
      <c r="D72" s="82"/>
      <c r="E72" s="208" t="s">
        <v>7</v>
      </c>
      <c r="F72" s="208"/>
      <c r="G72" s="208"/>
      <c r="H72" s="95">
        <v>0</v>
      </c>
      <c r="I72" s="188"/>
      <c r="J72" s="53"/>
      <c r="K72" s="76">
        <v>0</v>
      </c>
      <c r="L72" s="9"/>
    </row>
    <row r="73" spans="1:12" ht="92.25" customHeight="1" x14ac:dyDescent="0.2">
      <c r="A73" s="204" t="s">
        <v>23</v>
      </c>
      <c r="B73" s="205"/>
      <c r="C73" s="182" t="s">
        <v>87</v>
      </c>
      <c r="D73" s="117"/>
      <c r="E73" s="185" t="s">
        <v>58</v>
      </c>
      <c r="F73" s="185"/>
      <c r="G73" s="185"/>
      <c r="H73" s="142">
        <v>1.5</v>
      </c>
      <c r="I73" s="186" t="s">
        <v>102</v>
      </c>
      <c r="J73" s="88"/>
      <c r="K73" s="143">
        <v>1</v>
      </c>
      <c r="L73" s="9"/>
    </row>
    <row r="74" spans="1:12" ht="92.25" customHeight="1" x14ac:dyDescent="0.2">
      <c r="A74" s="209"/>
      <c r="B74" s="210"/>
      <c r="C74" s="183"/>
      <c r="D74" s="31"/>
      <c r="E74" s="208" t="s">
        <v>79</v>
      </c>
      <c r="F74" s="208"/>
      <c r="G74" s="208"/>
      <c r="H74" s="95">
        <v>1</v>
      </c>
      <c r="I74" s="187"/>
      <c r="J74" s="40"/>
      <c r="K74" s="77">
        <v>0</v>
      </c>
      <c r="L74" s="9"/>
    </row>
    <row r="75" spans="1:12" ht="92.25" customHeight="1" x14ac:dyDescent="0.2">
      <c r="A75" s="206"/>
      <c r="B75" s="207"/>
      <c r="C75" s="184"/>
      <c r="D75" s="31"/>
      <c r="E75" s="208" t="s">
        <v>80</v>
      </c>
      <c r="F75" s="208"/>
      <c r="G75" s="208"/>
      <c r="H75" s="95">
        <v>0</v>
      </c>
      <c r="I75" s="188"/>
      <c r="J75" s="40"/>
      <c r="K75" s="77">
        <v>0</v>
      </c>
      <c r="L75" s="9"/>
    </row>
    <row r="76" spans="1:12" ht="39.75" customHeight="1" x14ac:dyDescent="0.2">
      <c r="A76" s="311" t="s">
        <v>86</v>
      </c>
      <c r="B76" s="312"/>
      <c r="C76" s="258" t="s">
        <v>115</v>
      </c>
      <c r="D76" s="31"/>
      <c r="E76" s="208" t="s">
        <v>63</v>
      </c>
      <c r="F76" s="208"/>
      <c r="G76" s="257"/>
      <c r="H76" s="100">
        <v>1</v>
      </c>
      <c r="I76" s="186"/>
      <c r="J76" s="133"/>
      <c r="K76" s="148"/>
      <c r="L76" s="9"/>
    </row>
    <row r="77" spans="1:12" ht="46.5" customHeight="1" x14ac:dyDescent="0.2">
      <c r="A77" s="313"/>
      <c r="B77" s="314"/>
      <c r="C77" s="259"/>
      <c r="D77" s="147"/>
      <c r="E77" s="202" t="s">
        <v>81</v>
      </c>
      <c r="F77" s="202"/>
      <c r="G77" s="211"/>
      <c r="H77" s="95">
        <v>0</v>
      </c>
      <c r="I77" s="188"/>
      <c r="J77" s="133"/>
      <c r="K77" s="75">
        <v>0.5</v>
      </c>
      <c r="L77" s="9"/>
    </row>
    <row r="78" spans="1:12" ht="46.5" customHeight="1" x14ac:dyDescent="0.2">
      <c r="A78" s="218" t="s">
        <v>90</v>
      </c>
      <c r="B78" s="219"/>
      <c r="C78" s="245" t="s">
        <v>91</v>
      </c>
      <c r="D78" s="149"/>
      <c r="E78" s="248" t="s">
        <v>101</v>
      </c>
      <c r="F78" s="248"/>
      <c r="G78" s="249"/>
      <c r="H78" s="95">
        <v>1</v>
      </c>
      <c r="I78" s="128" t="s">
        <v>45</v>
      </c>
      <c r="J78" s="133"/>
      <c r="K78" s="77"/>
      <c r="L78" s="9"/>
    </row>
    <row r="79" spans="1:12" ht="46.5" customHeight="1" x14ac:dyDescent="0.2">
      <c r="A79" s="220"/>
      <c r="B79" s="221"/>
      <c r="C79" s="246"/>
      <c r="D79" s="173"/>
      <c r="E79" s="248" t="s">
        <v>96</v>
      </c>
      <c r="F79" s="248"/>
      <c r="G79" s="249"/>
      <c r="H79" s="95">
        <v>0.5</v>
      </c>
      <c r="I79" s="172"/>
      <c r="J79" s="133"/>
      <c r="K79" s="77"/>
      <c r="L79" s="9"/>
    </row>
    <row r="80" spans="1:12" ht="46.5" customHeight="1" x14ac:dyDescent="0.2">
      <c r="A80" s="222"/>
      <c r="B80" s="223"/>
      <c r="C80" s="247"/>
      <c r="D80" s="153"/>
      <c r="E80" s="250" t="s">
        <v>92</v>
      </c>
      <c r="F80" s="250"/>
      <c r="G80" s="251"/>
      <c r="H80" s="95">
        <v>0</v>
      </c>
      <c r="I80" s="129"/>
      <c r="J80" s="133"/>
      <c r="K80" s="77"/>
      <c r="L80" s="9"/>
    </row>
    <row r="81" spans="1:12" ht="20.25" customHeight="1" thickBot="1" x14ac:dyDescent="0.25">
      <c r="A81" s="191" t="s">
        <v>46</v>
      </c>
      <c r="B81" s="192"/>
      <c r="C81" s="205" t="s">
        <v>47</v>
      </c>
      <c r="D81" s="134"/>
      <c r="E81" s="216" t="s">
        <v>48</v>
      </c>
      <c r="F81" s="239" t="s">
        <v>82</v>
      </c>
      <c r="G81" s="240"/>
      <c r="H81" s="234">
        <v>1</v>
      </c>
      <c r="I81" s="226"/>
      <c r="J81" s="133"/>
      <c r="K81" s="78">
        <v>0</v>
      </c>
      <c r="L81" s="9"/>
    </row>
    <row r="82" spans="1:12" ht="18" customHeight="1" thickBot="1" x14ac:dyDescent="0.25">
      <c r="A82" s="193"/>
      <c r="B82" s="194"/>
      <c r="C82" s="210"/>
      <c r="D82" s="132"/>
      <c r="E82" s="217"/>
      <c r="F82" s="241"/>
      <c r="G82" s="242"/>
      <c r="H82" s="235"/>
      <c r="I82" s="227"/>
      <c r="J82" s="32"/>
      <c r="K82" s="79" t="e">
        <f>K68+K65+K71+K67+#REF!</f>
        <v>#REF!</v>
      </c>
      <c r="L82" s="9"/>
    </row>
    <row r="83" spans="1:12" ht="36" customHeight="1" thickBot="1" x14ac:dyDescent="0.25">
      <c r="A83" s="193"/>
      <c r="B83" s="194"/>
      <c r="C83" s="210"/>
      <c r="D83" s="132"/>
      <c r="E83" s="217"/>
      <c r="F83" s="243"/>
      <c r="G83" s="244"/>
      <c r="H83" s="236"/>
      <c r="I83" s="227"/>
      <c r="J83" s="43"/>
      <c r="L83" s="9"/>
    </row>
    <row r="84" spans="1:12" ht="66" customHeight="1" thickBot="1" x14ac:dyDescent="0.25">
      <c r="A84" s="193"/>
      <c r="B84" s="194"/>
      <c r="C84" s="210"/>
      <c r="D84" s="14"/>
      <c r="E84" s="135" t="s">
        <v>52</v>
      </c>
      <c r="F84" s="214" t="s">
        <v>83</v>
      </c>
      <c r="G84" s="215"/>
      <c r="H84" s="107">
        <v>0.5</v>
      </c>
      <c r="I84" s="227"/>
      <c r="J84" s="44"/>
      <c r="K84" s="80" t="e">
        <f>#REF!+K52+K60+K82</f>
        <v>#REF!</v>
      </c>
      <c r="L84" s="9"/>
    </row>
    <row r="85" spans="1:12" ht="26.25" customHeight="1" x14ac:dyDescent="0.2">
      <c r="A85" s="193"/>
      <c r="B85" s="194"/>
      <c r="C85" s="207"/>
      <c r="D85" s="31"/>
      <c r="E85" s="41" t="s">
        <v>7</v>
      </c>
      <c r="F85" s="237"/>
      <c r="G85" s="238"/>
      <c r="H85" s="104">
        <v>0</v>
      </c>
      <c r="I85" s="228"/>
      <c r="L85" s="9"/>
    </row>
    <row r="86" spans="1:12" ht="26.25" customHeight="1" x14ac:dyDescent="0.2">
      <c r="A86" s="193"/>
      <c r="B86" s="194"/>
      <c r="C86" s="182" t="s">
        <v>49</v>
      </c>
      <c r="D86" s="120"/>
      <c r="E86" s="212" t="s">
        <v>50</v>
      </c>
      <c r="F86" s="212"/>
      <c r="G86" s="213"/>
      <c r="H86" s="139">
        <v>0.5</v>
      </c>
      <c r="I86" s="224" t="s">
        <v>53</v>
      </c>
      <c r="L86" s="9"/>
    </row>
    <row r="87" spans="1:12" ht="27.75" customHeight="1" x14ac:dyDescent="0.2">
      <c r="A87" s="195"/>
      <c r="B87" s="196"/>
      <c r="C87" s="184"/>
      <c r="D87" s="31"/>
      <c r="E87" s="212" t="s">
        <v>51</v>
      </c>
      <c r="F87" s="212"/>
      <c r="G87" s="213"/>
      <c r="H87" s="139">
        <v>0</v>
      </c>
      <c r="I87" s="225"/>
      <c r="L87" s="9"/>
    </row>
    <row r="88" spans="1:12" ht="27.75" customHeight="1" x14ac:dyDescent="0.2">
      <c r="A88" s="204" t="s">
        <v>93</v>
      </c>
      <c r="B88" s="205"/>
      <c r="C88" s="182" t="s">
        <v>94</v>
      </c>
      <c r="D88" s="31"/>
      <c r="E88" s="185" t="s">
        <v>95</v>
      </c>
      <c r="F88" s="185"/>
      <c r="G88" s="185"/>
      <c r="H88" s="176" t="s">
        <v>103</v>
      </c>
      <c r="I88" s="186"/>
      <c r="L88" s="9"/>
    </row>
    <row r="89" spans="1:12" ht="27.75" customHeight="1" x14ac:dyDescent="0.2">
      <c r="A89" s="206"/>
      <c r="B89" s="207"/>
      <c r="C89" s="184"/>
      <c r="D89" s="171"/>
      <c r="E89" s="208" t="s">
        <v>7</v>
      </c>
      <c r="F89" s="208"/>
      <c r="G89" s="208"/>
      <c r="H89" s="177" t="s">
        <v>104</v>
      </c>
      <c r="I89" s="188"/>
      <c r="L89" s="9"/>
    </row>
    <row r="90" spans="1:12" ht="21.75" customHeight="1" x14ac:dyDescent="0.2">
      <c r="A90" s="6" t="s">
        <v>28</v>
      </c>
      <c r="B90" s="33"/>
      <c r="C90" s="42"/>
      <c r="D90" s="42"/>
      <c r="E90" s="255" t="s">
        <v>12</v>
      </c>
      <c r="F90" s="255"/>
      <c r="G90" s="256"/>
      <c r="H90" s="140">
        <v>10</v>
      </c>
      <c r="I90" s="52"/>
      <c r="K90" s="81"/>
      <c r="L90" s="9"/>
    </row>
    <row r="91" spans="1:12" x14ac:dyDescent="0.2">
      <c r="A91" s="48" t="s">
        <v>33</v>
      </c>
      <c r="G91" s="43"/>
      <c r="H91" s="105"/>
      <c r="I91" s="39"/>
    </row>
    <row r="92" spans="1:12" ht="28.5" customHeight="1" x14ac:dyDescent="0.2">
      <c r="A92" s="321" t="s">
        <v>84</v>
      </c>
      <c r="B92" s="321"/>
      <c r="C92" s="321"/>
      <c r="D92" s="321"/>
      <c r="E92" s="321"/>
      <c r="F92" s="321"/>
      <c r="G92" s="49" t="s">
        <v>29</v>
      </c>
      <c r="H92" s="108">
        <v>26</v>
      </c>
      <c r="I92" s="52"/>
    </row>
  </sheetData>
  <mergeCells count="136">
    <mergeCell ref="I18:I20"/>
    <mergeCell ref="I31:I33"/>
    <mergeCell ref="I21:I29"/>
    <mergeCell ref="I40:I43"/>
    <mergeCell ref="C21:C30"/>
    <mergeCell ref="D21:D22"/>
    <mergeCell ref="E21:G22"/>
    <mergeCell ref="D23:D24"/>
    <mergeCell ref="E23:G24"/>
    <mergeCell ref="H21:H22"/>
    <mergeCell ref="H23:H24"/>
    <mergeCell ref="A92:F92"/>
    <mergeCell ref="I44:I54"/>
    <mergeCell ref="E66:G66"/>
    <mergeCell ref="E48:G48"/>
    <mergeCell ref="E54:G54"/>
    <mergeCell ref="E79:G79"/>
    <mergeCell ref="E44:G45"/>
    <mergeCell ref="H44:H45"/>
    <mergeCell ref="E46:G47"/>
    <mergeCell ref="H46:H47"/>
    <mergeCell ref="D44:D45"/>
    <mergeCell ref="D46:D47"/>
    <mergeCell ref="C44:C54"/>
    <mergeCell ref="A44:B53"/>
    <mergeCell ref="E49:G49"/>
    <mergeCell ref="E50:G50"/>
    <mergeCell ref="E51:G51"/>
    <mergeCell ref="E52:G52"/>
    <mergeCell ref="B7:B9"/>
    <mergeCell ref="C7:C9"/>
    <mergeCell ref="D7:D8"/>
    <mergeCell ref="E7:G8"/>
    <mergeCell ref="H7:H8"/>
    <mergeCell ref="E90:G90"/>
    <mergeCell ref="A76:B77"/>
    <mergeCell ref="E26:G26"/>
    <mergeCell ref="E27:G27"/>
    <mergeCell ref="E28:G28"/>
    <mergeCell ref="E29:G29"/>
    <mergeCell ref="E33:G33"/>
    <mergeCell ref="E34:G34"/>
    <mergeCell ref="C31:C33"/>
    <mergeCell ref="E30:G30"/>
    <mergeCell ref="A38:C38"/>
    <mergeCell ref="A39:B39"/>
    <mergeCell ref="E25:G25"/>
    <mergeCell ref="I4:I6"/>
    <mergeCell ref="E5:G5"/>
    <mergeCell ref="E6:G6"/>
    <mergeCell ref="A17:B17"/>
    <mergeCell ref="E17:G17"/>
    <mergeCell ref="E12:G12"/>
    <mergeCell ref="B4:B6"/>
    <mergeCell ref="C4:C6"/>
    <mergeCell ref="E4:G4"/>
    <mergeCell ref="B10:B12"/>
    <mergeCell ref="E11:G11"/>
    <mergeCell ref="E13:G13"/>
    <mergeCell ref="C10:C12"/>
    <mergeCell ref="E10:G10"/>
    <mergeCell ref="I10:I12"/>
    <mergeCell ref="I7:I9"/>
    <mergeCell ref="E9:G9"/>
    <mergeCell ref="E57:G57"/>
    <mergeCell ref="E62:G62"/>
    <mergeCell ref="E68:G68"/>
    <mergeCell ref="E76:G76"/>
    <mergeCell ref="E74:G74"/>
    <mergeCell ref="C76:C77"/>
    <mergeCell ref="E60:G60"/>
    <mergeCell ref="A3:B3"/>
    <mergeCell ref="E3:G3"/>
    <mergeCell ref="A18:B20"/>
    <mergeCell ref="C18:C20"/>
    <mergeCell ref="F18:G20"/>
    <mergeCell ref="F40:G43"/>
    <mergeCell ref="G38:H38"/>
    <mergeCell ref="C58:C61"/>
    <mergeCell ref="E58:G59"/>
    <mergeCell ref="E38:F38"/>
    <mergeCell ref="E39:G39"/>
    <mergeCell ref="C40:C42"/>
    <mergeCell ref="A30:B30"/>
    <mergeCell ref="A55:B57"/>
    <mergeCell ref="A40:B43"/>
    <mergeCell ref="A31:B33"/>
    <mergeCell ref="A21:B29"/>
    <mergeCell ref="A81:B87"/>
    <mergeCell ref="A78:B80"/>
    <mergeCell ref="I70:I72"/>
    <mergeCell ref="E86:G86"/>
    <mergeCell ref="I86:I87"/>
    <mergeCell ref="I81:I85"/>
    <mergeCell ref="A73:B75"/>
    <mergeCell ref="E53:G53"/>
    <mergeCell ref="C67:C69"/>
    <mergeCell ref="E67:G67"/>
    <mergeCell ref="E69:G69"/>
    <mergeCell ref="C70:C72"/>
    <mergeCell ref="E70:G70"/>
    <mergeCell ref="E72:G72"/>
    <mergeCell ref="H81:H83"/>
    <mergeCell ref="F85:G85"/>
    <mergeCell ref="E75:G75"/>
    <mergeCell ref="F81:G83"/>
    <mergeCell ref="C78:C80"/>
    <mergeCell ref="E78:G78"/>
    <mergeCell ref="E80:G80"/>
    <mergeCell ref="C55:C57"/>
    <mergeCell ref="E55:G55"/>
    <mergeCell ref="E56:G56"/>
    <mergeCell ref="C73:C75"/>
    <mergeCell ref="E73:G73"/>
    <mergeCell ref="I73:I75"/>
    <mergeCell ref="A66:B66"/>
    <mergeCell ref="A58:B61"/>
    <mergeCell ref="I58:I61"/>
    <mergeCell ref="H58:H59"/>
    <mergeCell ref="E61:G61"/>
    <mergeCell ref="A88:B89"/>
    <mergeCell ref="C88:C89"/>
    <mergeCell ref="E88:G88"/>
    <mergeCell ref="I88:I89"/>
    <mergeCell ref="E89:G89"/>
    <mergeCell ref="A67:B69"/>
    <mergeCell ref="A70:B72"/>
    <mergeCell ref="I67:I69"/>
    <mergeCell ref="I76:I77"/>
    <mergeCell ref="E77:G77"/>
    <mergeCell ref="E71:G71"/>
    <mergeCell ref="C86:C87"/>
    <mergeCell ref="E87:G87"/>
    <mergeCell ref="C81:C85"/>
    <mergeCell ref="F84:G84"/>
    <mergeCell ref="E81:E83"/>
  </mergeCells>
  <phoneticPr fontId="7"/>
  <pageMargins left="0.27559055118110237" right="0.27559055118110237" top="0.55118110236220474" bottom="0.15748031496062992" header="0.11811023622047245" footer="0.11811023622047245"/>
  <pageSetup paperSize="9" scale="75" fitToHeight="0" orientation="landscape" r:id="rId1"/>
  <headerFooter>
    <oddHeader xml:space="preserve">&amp;R工事名　千石今泉排水路築造工事　
</oddHeader>
    <oddFooter xml:space="preserve">&amp;C&amp;26 </oddFooter>
  </headerFooter>
  <rowBreaks count="4" manualBreakCount="4">
    <brk id="15" max="16383" man="1"/>
    <brk id="36" max="16383" man="1"/>
    <brk id="64" max="16383" man="1"/>
    <brk id="7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3</xdr:col>
                    <xdr:colOff>0</xdr:colOff>
                    <xdr:row>3</xdr:row>
                    <xdr:rowOff>213360</xdr:rowOff>
                  </from>
                  <to>
                    <xdr:col>4</xdr:col>
                    <xdr:colOff>114300</xdr:colOff>
                    <xdr:row>3</xdr:row>
                    <xdr:rowOff>518160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3</xdr:col>
                    <xdr:colOff>0</xdr:colOff>
                    <xdr:row>4</xdr:row>
                    <xdr:rowOff>137160</xdr:rowOff>
                  </from>
                  <to>
                    <xdr:col>4</xdr:col>
                    <xdr:colOff>60960</xdr:colOff>
                    <xdr:row>4</xdr:row>
                    <xdr:rowOff>419100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3</xdr:col>
                    <xdr:colOff>0</xdr:colOff>
                    <xdr:row>5</xdr:row>
                    <xdr:rowOff>266700</xdr:rowOff>
                  </from>
                  <to>
                    <xdr:col>4</xdr:col>
                    <xdr:colOff>60960</xdr:colOff>
                    <xdr:row>5</xdr:row>
                    <xdr:rowOff>525780</xdr:rowOff>
                  </to>
                </anchor>
              </controlPr>
            </control>
          </mc:Choice>
        </mc:AlternateContent>
        <mc:AlternateContent xmlns:mc="http://schemas.openxmlformats.org/markup-compatibility/2006">
          <mc:Choice Requires="x14">
            <control shapeId="10246" r:id="rId7" name="Check Box 6">
              <controlPr defaultSize="0" autoFill="0" autoLine="0" autoPict="0">
                <anchor moveWithCells="1">
                  <from>
                    <xdr:col>3</xdr:col>
                    <xdr:colOff>0</xdr:colOff>
                    <xdr:row>9</xdr:row>
                    <xdr:rowOff>106680</xdr:rowOff>
                  </from>
                  <to>
                    <xdr:col>4</xdr:col>
                    <xdr:colOff>60960</xdr:colOff>
                    <xdr:row>9</xdr:row>
                    <xdr:rowOff>365760</xdr:rowOff>
                  </to>
                </anchor>
              </controlPr>
            </control>
          </mc:Choice>
        </mc:AlternateContent>
        <mc:AlternateContent xmlns:mc="http://schemas.openxmlformats.org/markup-compatibility/2006">
          <mc:Choice Requires="x14">
            <control shapeId="10247" r:id="rId8" name="Check Box 7">
              <controlPr defaultSize="0" autoFill="0" autoLine="0" autoPict="0">
                <anchor moveWithCells="1">
                  <from>
                    <xdr:col>3</xdr:col>
                    <xdr:colOff>7620</xdr:colOff>
                    <xdr:row>11</xdr:row>
                    <xdr:rowOff>83820</xdr:rowOff>
                  </from>
                  <to>
                    <xdr:col>4</xdr:col>
                    <xdr:colOff>68580</xdr:colOff>
                    <xdr:row>11</xdr:row>
                    <xdr:rowOff>358140</xdr:rowOff>
                  </to>
                </anchor>
              </controlPr>
            </control>
          </mc:Choice>
        </mc:AlternateContent>
        <mc:AlternateContent xmlns:mc="http://schemas.openxmlformats.org/markup-compatibility/2006">
          <mc:Choice Requires="x14">
            <control shapeId="10248" r:id="rId9" name="Check Box 8">
              <controlPr defaultSize="0" autoFill="0" autoLine="0" autoPict="0">
                <anchor moveWithCells="1">
                  <from>
                    <xdr:col>3</xdr:col>
                    <xdr:colOff>0</xdr:colOff>
                    <xdr:row>10</xdr:row>
                    <xdr:rowOff>83820</xdr:rowOff>
                  </from>
                  <to>
                    <xdr:col>4</xdr:col>
                    <xdr:colOff>60960</xdr:colOff>
                    <xdr:row>10</xdr:row>
                    <xdr:rowOff>358140</xdr:rowOff>
                  </to>
                </anchor>
              </controlPr>
            </control>
          </mc:Choice>
        </mc:AlternateContent>
        <mc:AlternateContent xmlns:mc="http://schemas.openxmlformats.org/markup-compatibility/2006">
          <mc:Choice Requires="x14">
            <control shapeId="10249" r:id="rId10" name="Check Box 9">
              <controlPr defaultSize="0" autoFill="0" autoLine="0" autoPict="0">
                <anchor moveWithCells="1">
                  <from>
                    <xdr:col>3</xdr:col>
                    <xdr:colOff>22860</xdr:colOff>
                    <xdr:row>17</xdr:row>
                    <xdr:rowOff>121920</xdr:rowOff>
                  </from>
                  <to>
                    <xdr:col>4</xdr:col>
                    <xdr:colOff>83820</xdr:colOff>
                    <xdr:row>17</xdr:row>
                    <xdr:rowOff>373380</xdr:rowOff>
                  </to>
                </anchor>
              </controlPr>
            </control>
          </mc:Choice>
        </mc:AlternateContent>
        <mc:AlternateContent xmlns:mc="http://schemas.openxmlformats.org/markup-compatibility/2006">
          <mc:Choice Requires="x14">
            <control shapeId="10250" r:id="rId11" name="Check Box 10">
              <controlPr defaultSize="0" autoFill="0" autoLine="0" autoPict="0">
                <anchor moveWithCells="1">
                  <from>
                    <xdr:col>3</xdr:col>
                    <xdr:colOff>30480</xdr:colOff>
                    <xdr:row>18</xdr:row>
                    <xdr:rowOff>76200</xdr:rowOff>
                  </from>
                  <to>
                    <xdr:col>4</xdr:col>
                    <xdr:colOff>83820</xdr:colOff>
                    <xdr:row>18</xdr:row>
                    <xdr:rowOff>335280</xdr:rowOff>
                  </to>
                </anchor>
              </controlPr>
            </control>
          </mc:Choice>
        </mc:AlternateContent>
        <mc:AlternateContent xmlns:mc="http://schemas.openxmlformats.org/markup-compatibility/2006">
          <mc:Choice Requires="x14">
            <control shapeId="10251" r:id="rId12" name="Check Box 11">
              <controlPr defaultSize="0" autoFill="0" autoLine="0" autoPict="0">
                <anchor moveWithCells="1">
                  <from>
                    <xdr:col>3</xdr:col>
                    <xdr:colOff>22860</xdr:colOff>
                    <xdr:row>19</xdr:row>
                    <xdr:rowOff>76200</xdr:rowOff>
                  </from>
                  <to>
                    <xdr:col>4</xdr:col>
                    <xdr:colOff>83820</xdr:colOff>
                    <xdr:row>19</xdr:row>
                    <xdr:rowOff>342900</xdr:rowOff>
                  </to>
                </anchor>
              </controlPr>
            </control>
          </mc:Choice>
        </mc:AlternateContent>
        <mc:AlternateContent xmlns:mc="http://schemas.openxmlformats.org/markup-compatibility/2006">
          <mc:Choice Requires="x14">
            <control shapeId="10260" r:id="rId13" name="Check Box 20">
              <controlPr defaultSize="0" autoFill="0" autoLine="0" autoPict="0">
                <anchor moveWithCells="1">
                  <from>
                    <xdr:col>3</xdr:col>
                    <xdr:colOff>38100</xdr:colOff>
                    <xdr:row>29</xdr:row>
                    <xdr:rowOff>281940</xdr:rowOff>
                  </from>
                  <to>
                    <xdr:col>4</xdr:col>
                    <xdr:colOff>99060</xdr:colOff>
                    <xdr:row>29</xdr:row>
                    <xdr:rowOff>548640</xdr:rowOff>
                  </to>
                </anchor>
              </controlPr>
            </control>
          </mc:Choice>
        </mc:AlternateContent>
        <mc:AlternateContent xmlns:mc="http://schemas.openxmlformats.org/markup-compatibility/2006">
          <mc:Choice Requires="x14">
            <control shapeId="10261" r:id="rId14" name="Check Box 21">
              <controlPr defaultSize="0" autoFill="0" autoLine="0" autoPict="0">
                <anchor moveWithCells="1">
                  <from>
                    <xdr:col>3</xdr:col>
                    <xdr:colOff>0</xdr:colOff>
                    <xdr:row>31</xdr:row>
                    <xdr:rowOff>83820</xdr:rowOff>
                  </from>
                  <to>
                    <xdr:col>4</xdr:col>
                    <xdr:colOff>60960</xdr:colOff>
                    <xdr:row>31</xdr:row>
                    <xdr:rowOff>342900</xdr:rowOff>
                  </to>
                </anchor>
              </controlPr>
            </control>
          </mc:Choice>
        </mc:AlternateContent>
        <mc:AlternateContent xmlns:mc="http://schemas.openxmlformats.org/markup-compatibility/2006">
          <mc:Choice Requires="x14">
            <control shapeId="10266" r:id="rId15" name="Check Box 26">
              <controlPr defaultSize="0" autoFill="0" autoLine="0" autoPict="0">
                <anchor moveWithCells="1">
                  <from>
                    <xdr:col>3</xdr:col>
                    <xdr:colOff>0</xdr:colOff>
                    <xdr:row>39</xdr:row>
                    <xdr:rowOff>121920</xdr:rowOff>
                  </from>
                  <to>
                    <xdr:col>4</xdr:col>
                    <xdr:colOff>60960</xdr:colOff>
                    <xdr:row>39</xdr:row>
                    <xdr:rowOff>388620</xdr:rowOff>
                  </to>
                </anchor>
              </controlPr>
            </control>
          </mc:Choice>
        </mc:AlternateContent>
        <mc:AlternateContent xmlns:mc="http://schemas.openxmlformats.org/markup-compatibility/2006">
          <mc:Choice Requires="x14">
            <control shapeId="10268" r:id="rId16" name="Check Box 28">
              <controlPr defaultSize="0" autoFill="0" autoLine="0" autoPict="0">
                <anchor moveWithCells="1">
                  <from>
                    <xdr:col>3</xdr:col>
                    <xdr:colOff>0</xdr:colOff>
                    <xdr:row>40</xdr:row>
                    <xdr:rowOff>160020</xdr:rowOff>
                  </from>
                  <to>
                    <xdr:col>4</xdr:col>
                    <xdr:colOff>60960</xdr:colOff>
                    <xdr:row>40</xdr:row>
                    <xdr:rowOff>426720</xdr:rowOff>
                  </to>
                </anchor>
              </controlPr>
            </control>
          </mc:Choice>
        </mc:AlternateContent>
        <mc:AlternateContent xmlns:mc="http://schemas.openxmlformats.org/markup-compatibility/2006">
          <mc:Choice Requires="x14">
            <control shapeId="10284" r:id="rId17" name="Check Box 44">
              <controlPr defaultSize="0" autoFill="0" autoLine="0" autoPict="0">
                <anchor moveWithCells="1">
                  <from>
                    <xdr:col>3</xdr:col>
                    <xdr:colOff>7620</xdr:colOff>
                    <xdr:row>66</xdr:row>
                    <xdr:rowOff>266700</xdr:rowOff>
                  </from>
                  <to>
                    <xdr:col>4</xdr:col>
                    <xdr:colOff>68580</xdr:colOff>
                    <xdr:row>66</xdr:row>
                    <xdr:rowOff>541020</xdr:rowOff>
                  </to>
                </anchor>
              </controlPr>
            </control>
          </mc:Choice>
        </mc:AlternateContent>
        <mc:AlternateContent xmlns:mc="http://schemas.openxmlformats.org/markup-compatibility/2006">
          <mc:Choice Requires="x14">
            <control shapeId="10286" r:id="rId18" name="Check Box 46">
              <controlPr defaultSize="0" autoFill="0" autoLine="0" autoPict="0">
                <anchor moveWithCells="1">
                  <from>
                    <xdr:col>3</xdr:col>
                    <xdr:colOff>38100</xdr:colOff>
                    <xdr:row>69</xdr:row>
                    <xdr:rowOff>76200</xdr:rowOff>
                  </from>
                  <to>
                    <xdr:col>4</xdr:col>
                    <xdr:colOff>99060</xdr:colOff>
                    <xdr:row>69</xdr:row>
                    <xdr:rowOff>335280</xdr:rowOff>
                  </to>
                </anchor>
              </controlPr>
            </control>
          </mc:Choice>
        </mc:AlternateContent>
        <mc:AlternateContent xmlns:mc="http://schemas.openxmlformats.org/markup-compatibility/2006">
          <mc:Choice Requires="x14">
            <control shapeId="10291" r:id="rId19" name="Check Box 51">
              <controlPr defaultSize="0" autoFill="0" autoLine="0" autoPict="0">
                <anchor moveWithCells="1">
                  <from>
                    <xdr:col>3</xdr:col>
                    <xdr:colOff>7620</xdr:colOff>
                    <xdr:row>72</xdr:row>
                    <xdr:rowOff>449580</xdr:rowOff>
                  </from>
                  <to>
                    <xdr:col>4</xdr:col>
                    <xdr:colOff>68580</xdr:colOff>
                    <xdr:row>72</xdr:row>
                    <xdr:rowOff>708660</xdr:rowOff>
                  </to>
                </anchor>
              </controlPr>
            </control>
          </mc:Choice>
        </mc:AlternateContent>
        <mc:AlternateContent xmlns:mc="http://schemas.openxmlformats.org/markup-compatibility/2006">
          <mc:Choice Requires="x14">
            <control shapeId="10292" r:id="rId20" name="Check Box 52">
              <controlPr defaultSize="0" autoFill="0" autoLine="0" autoPict="0">
                <anchor moveWithCells="1">
                  <from>
                    <xdr:col>3</xdr:col>
                    <xdr:colOff>22860</xdr:colOff>
                    <xdr:row>74</xdr:row>
                    <xdr:rowOff>449580</xdr:rowOff>
                  </from>
                  <to>
                    <xdr:col>4</xdr:col>
                    <xdr:colOff>83820</xdr:colOff>
                    <xdr:row>74</xdr:row>
                    <xdr:rowOff>723900</xdr:rowOff>
                  </to>
                </anchor>
              </controlPr>
            </control>
          </mc:Choice>
        </mc:AlternateContent>
        <mc:AlternateContent xmlns:mc="http://schemas.openxmlformats.org/markup-compatibility/2006">
          <mc:Choice Requires="x14">
            <control shapeId="10293" r:id="rId21" name="Check Box 53">
              <controlPr defaultSize="0" autoFill="0" autoLine="0" autoPict="0">
                <anchor moveWithCells="1">
                  <from>
                    <xdr:col>3</xdr:col>
                    <xdr:colOff>7620</xdr:colOff>
                    <xdr:row>75</xdr:row>
                    <xdr:rowOff>114300</xdr:rowOff>
                  </from>
                  <to>
                    <xdr:col>4</xdr:col>
                    <xdr:colOff>68580</xdr:colOff>
                    <xdr:row>75</xdr:row>
                    <xdr:rowOff>388620</xdr:rowOff>
                  </to>
                </anchor>
              </controlPr>
            </control>
          </mc:Choice>
        </mc:AlternateContent>
        <mc:AlternateContent xmlns:mc="http://schemas.openxmlformats.org/markup-compatibility/2006">
          <mc:Choice Requires="x14">
            <control shapeId="10299" r:id="rId22" name="Check Box 59">
              <controlPr defaultSize="0" autoFill="0" autoLine="0" autoPict="0">
                <anchor moveWithCells="1">
                  <from>
                    <xdr:col>3</xdr:col>
                    <xdr:colOff>15240</xdr:colOff>
                    <xdr:row>42</xdr:row>
                    <xdr:rowOff>220980</xdr:rowOff>
                  </from>
                  <to>
                    <xdr:col>4</xdr:col>
                    <xdr:colOff>76200</xdr:colOff>
                    <xdr:row>42</xdr:row>
                    <xdr:rowOff>495300</xdr:rowOff>
                  </to>
                </anchor>
              </controlPr>
            </control>
          </mc:Choice>
        </mc:AlternateContent>
        <mc:AlternateContent xmlns:mc="http://schemas.openxmlformats.org/markup-compatibility/2006">
          <mc:Choice Requires="x14">
            <control shapeId="10314" r:id="rId23" name="Check Box 74">
              <controlPr defaultSize="0" autoFill="0" autoLine="0" autoPict="0">
                <anchor moveWithCells="1">
                  <from>
                    <xdr:col>3</xdr:col>
                    <xdr:colOff>0</xdr:colOff>
                    <xdr:row>41</xdr:row>
                    <xdr:rowOff>297180</xdr:rowOff>
                  </from>
                  <to>
                    <xdr:col>4</xdr:col>
                    <xdr:colOff>60960</xdr:colOff>
                    <xdr:row>41</xdr:row>
                    <xdr:rowOff>556260</xdr:rowOff>
                  </to>
                </anchor>
              </controlPr>
            </control>
          </mc:Choice>
        </mc:AlternateContent>
        <mc:AlternateContent xmlns:mc="http://schemas.openxmlformats.org/markup-compatibility/2006">
          <mc:Choice Requires="x14">
            <control shapeId="10323" r:id="rId24" name="Check Box 83">
              <controlPr defaultSize="0" autoFill="0" autoLine="0" autoPict="0">
                <anchor moveWithCells="1">
                  <from>
                    <xdr:col>3</xdr:col>
                    <xdr:colOff>22860</xdr:colOff>
                    <xdr:row>56</xdr:row>
                    <xdr:rowOff>83820</xdr:rowOff>
                  </from>
                  <to>
                    <xdr:col>4</xdr:col>
                    <xdr:colOff>76200</xdr:colOff>
                    <xdr:row>56</xdr:row>
                    <xdr:rowOff>350520</xdr:rowOff>
                  </to>
                </anchor>
              </controlPr>
            </control>
          </mc:Choice>
        </mc:AlternateContent>
        <mc:AlternateContent xmlns:mc="http://schemas.openxmlformats.org/markup-compatibility/2006">
          <mc:Choice Requires="x14">
            <control shapeId="10335" r:id="rId25" name="Check Box 95">
              <controlPr defaultSize="0" autoFill="0" autoLine="0" autoPict="0">
                <anchor moveWithCells="1">
                  <from>
                    <xdr:col>3</xdr:col>
                    <xdr:colOff>22860</xdr:colOff>
                    <xdr:row>60</xdr:row>
                    <xdr:rowOff>83820</xdr:rowOff>
                  </from>
                  <to>
                    <xdr:col>4</xdr:col>
                    <xdr:colOff>38100</xdr:colOff>
                    <xdr:row>60</xdr:row>
                    <xdr:rowOff>274320</xdr:rowOff>
                  </to>
                </anchor>
              </controlPr>
            </control>
          </mc:Choice>
        </mc:AlternateContent>
        <mc:AlternateContent xmlns:mc="http://schemas.openxmlformats.org/markup-compatibility/2006">
          <mc:Choice Requires="x14">
            <control shapeId="10336" r:id="rId26" name="Check Box 96">
              <controlPr defaultSize="0" autoFill="0" autoLine="0" autoPict="0">
                <anchor moveWithCells="1">
                  <from>
                    <xdr:col>3</xdr:col>
                    <xdr:colOff>22860</xdr:colOff>
                    <xdr:row>57</xdr:row>
                    <xdr:rowOff>99060</xdr:rowOff>
                  </from>
                  <to>
                    <xdr:col>4</xdr:col>
                    <xdr:colOff>0</xdr:colOff>
                    <xdr:row>58</xdr:row>
                    <xdr:rowOff>15240</xdr:rowOff>
                  </to>
                </anchor>
              </controlPr>
            </control>
          </mc:Choice>
        </mc:AlternateContent>
        <mc:AlternateContent xmlns:mc="http://schemas.openxmlformats.org/markup-compatibility/2006">
          <mc:Choice Requires="x14">
            <control shapeId="10345" r:id="rId27" name="Check Box 105">
              <controlPr defaultSize="0" autoFill="0" autoLine="0" autoPict="0">
                <anchor moveWithCells="1">
                  <from>
                    <xdr:col>3</xdr:col>
                    <xdr:colOff>30480</xdr:colOff>
                    <xdr:row>80</xdr:row>
                    <xdr:rowOff>182880</xdr:rowOff>
                  </from>
                  <to>
                    <xdr:col>3</xdr:col>
                    <xdr:colOff>243840</xdr:colOff>
                    <xdr:row>81</xdr:row>
                    <xdr:rowOff>198120</xdr:rowOff>
                  </to>
                </anchor>
              </controlPr>
            </control>
          </mc:Choice>
        </mc:AlternateContent>
        <mc:AlternateContent xmlns:mc="http://schemas.openxmlformats.org/markup-compatibility/2006">
          <mc:Choice Requires="x14">
            <control shapeId="10351" r:id="rId28" name="Check Box 111">
              <controlPr defaultSize="0" autoFill="0" autoLine="0" autoPict="0">
                <anchor moveWithCells="1">
                  <from>
                    <xdr:col>3</xdr:col>
                    <xdr:colOff>15240</xdr:colOff>
                    <xdr:row>83</xdr:row>
                    <xdr:rowOff>106680</xdr:rowOff>
                  </from>
                  <to>
                    <xdr:col>3</xdr:col>
                    <xdr:colOff>228600</xdr:colOff>
                    <xdr:row>83</xdr:row>
                    <xdr:rowOff>373380</xdr:rowOff>
                  </to>
                </anchor>
              </controlPr>
            </control>
          </mc:Choice>
        </mc:AlternateContent>
        <mc:AlternateContent xmlns:mc="http://schemas.openxmlformats.org/markup-compatibility/2006">
          <mc:Choice Requires="x14">
            <control shapeId="10352" r:id="rId29" name="Check Box 112">
              <controlPr defaultSize="0" autoFill="0" autoLine="0" autoPict="0">
                <anchor moveWithCells="1">
                  <from>
                    <xdr:col>3</xdr:col>
                    <xdr:colOff>22860</xdr:colOff>
                    <xdr:row>85</xdr:row>
                    <xdr:rowOff>38100</xdr:rowOff>
                  </from>
                  <to>
                    <xdr:col>3</xdr:col>
                    <xdr:colOff>236220</xdr:colOff>
                    <xdr:row>85</xdr:row>
                    <xdr:rowOff>274320</xdr:rowOff>
                  </to>
                </anchor>
              </controlPr>
            </control>
          </mc:Choice>
        </mc:AlternateContent>
        <mc:AlternateContent xmlns:mc="http://schemas.openxmlformats.org/markup-compatibility/2006">
          <mc:Choice Requires="x14">
            <control shapeId="10353" r:id="rId30" name="Check Box 113">
              <controlPr defaultSize="0" autoFill="0" autoLine="0" autoPict="0">
                <anchor moveWithCells="1">
                  <from>
                    <xdr:col>3</xdr:col>
                    <xdr:colOff>22860</xdr:colOff>
                    <xdr:row>86</xdr:row>
                    <xdr:rowOff>60960</xdr:rowOff>
                  </from>
                  <to>
                    <xdr:col>3</xdr:col>
                    <xdr:colOff>236220</xdr:colOff>
                    <xdr:row>86</xdr:row>
                    <xdr:rowOff>304800</xdr:rowOff>
                  </to>
                </anchor>
              </controlPr>
            </control>
          </mc:Choice>
        </mc:AlternateContent>
        <mc:AlternateContent xmlns:mc="http://schemas.openxmlformats.org/markup-compatibility/2006">
          <mc:Choice Requires="x14">
            <control shapeId="10365" r:id="rId31" name="Check Box 125">
              <controlPr defaultSize="0" autoFill="0" autoLine="0" autoPict="0">
                <anchor moveWithCells="1">
                  <from>
                    <xdr:col>3</xdr:col>
                    <xdr:colOff>38100</xdr:colOff>
                    <xdr:row>73</xdr:row>
                    <xdr:rowOff>441960</xdr:rowOff>
                  </from>
                  <to>
                    <xdr:col>4</xdr:col>
                    <xdr:colOff>99060</xdr:colOff>
                    <xdr:row>73</xdr:row>
                    <xdr:rowOff>708660</xdr:rowOff>
                  </to>
                </anchor>
              </controlPr>
            </control>
          </mc:Choice>
        </mc:AlternateContent>
        <mc:AlternateContent xmlns:mc="http://schemas.openxmlformats.org/markup-compatibility/2006">
          <mc:Choice Requires="x14">
            <control shapeId="10368" r:id="rId32" name="Check Box 128">
              <controlPr defaultSize="0" autoFill="0" autoLine="0" autoPict="0">
                <anchor moveWithCells="1">
                  <from>
                    <xdr:col>3</xdr:col>
                    <xdr:colOff>7620</xdr:colOff>
                    <xdr:row>67</xdr:row>
                    <xdr:rowOff>274320</xdr:rowOff>
                  </from>
                  <to>
                    <xdr:col>4</xdr:col>
                    <xdr:colOff>68580</xdr:colOff>
                    <xdr:row>67</xdr:row>
                    <xdr:rowOff>541020</xdr:rowOff>
                  </to>
                </anchor>
              </controlPr>
            </control>
          </mc:Choice>
        </mc:AlternateContent>
        <mc:AlternateContent xmlns:mc="http://schemas.openxmlformats.org/markup-compatibility/2006">
          <mc:Choice Requires="x14">
            <control shapeId="10369" r:id="rId33" name="Check Box 129">
              <controlPr defaultSize="0" autoFill="0" autoLine="0" autoPict="0">
                <anchor moveWithCells="1">
                  <from>
                    <xdr:col>3</xdr:col>
                    <xdr:colOff>7620</xdr:colOff>
                    <xdr:row>68</xdr:row>
                    <xdr:rowOff>266700</xdr:rowOff>
                  </from>
                  <to>
                    <xdr:col>4</xdr:col>
                    <xdr:colOff>68580</xdr:colOff>
                    <xdr:row>68</xdr:row>
                    <xdr:rowOff>541020</xdr:rowOff>
                  </to>
                </anchor>
              </controlPr>
            </control>
          </mc:Choice>
        </mc:AlternateContent>
        <mc:AlternateContent xmlns:mc="http://schemas.openxmlformats.org/markup-compatibility/2006">
          <mc:Choice Requires="x14">
            <control shapeId="10370" r:id="rId34" name="Check Box 130">
              <controlPr defaultSize="0" autoFill="0" autoLine="0" autoPict="0">
                <anchor moveWithCells="1">
                  <from>
                    <xdr:col>3</xdr:col>
                    <xdr:colOff>30480</xdr:colOff>
                    <xdr:row>70</xdr:row>
                    <xdr:rowOff>83820</xdr:rowOff>
                  </from>
                  <to>
                    <xdr:col>4</xdr:col>
                    <xdr:colOff>83820</xdr:colOff>
                    <xdr:row>70</xdr:row>
                    <xdr:rowOff>342900</xdr:rowOff>
                  </to>
                </anchor>
              </controlPr>
            </control>
          </mc:Choice>
        </mc:AlternateContent>
        <mc:AlternateContent xmlns:mc="http://schemas.openxmlformats.org/markup-compatibility/2006">
          <mc:Choice Requires="x14">
            <control shapeId="10371" r:id="rId35" name="Check Box 131">
              <controlPr defaultSize="0" autoFill="0" autoLine="0" autoPict="0">
                <anchor moveWithCells="1">
                  <from>
                    <xdr:col>3</xdr:col>
                    <xdr:colOff>30480</xdr:colOff>
                    <xdr:row>71</xdr:row>
                    <xdr:rowOff>99060</xdr:rowOff>
                  </from>
                  <to>
                    <xdr:col>4</xdr:col>
                    <xdr:colOff>83820</xdr:colOff>
                    <xdr:row>71</xdr:row>
                    <xdr:rowOff>358140</xdr:rowOff>
                  </to>
                </anchor>
              </controlPr>
            </control>
          </mc:Choice>
        </mc:AlternateContent>
        <mc:AlternateContent xmlns:mc="http://schemas.openxmlformats.org/markup-compatibility/2006">
          <mc:Choice Requires="x14">
            <control shapeId="10372" r:id="rId36" name="Check Box 132">
              <controlPr defaultSize="0" autoFill="0" autoLine="0" autoPict="0">
                <anchor moveWithCells="1">
                  <from>
                    <xdr:col>3</xdr:col>
                    <xdr:colOff>30480</xdr:colOff>
                    <xdr:row>77</xdr:row>
                    <xdr:rowOff>160020</xdr:rowOff>
                  </from>
                  <to>
                    <xdr:col>4</xdr:col>
                    <xdr:colOff>83820</xdr:colOff>
                    <xdr:row>77</xdr:row>
                    <xdr:rowOff>449580</xdr:rowOff>
                  </to>
                </anchor>
              </controlPr>
            </control>
          </mc:Choice>
        </mc:AlternateContent>
        <mc:AlternateContent xmlns:mc="http://schemas.openxmlformats.org/markup-compatibility/2006">
          <mc:Choice Requires="x14">
            <control shapeId="10373" r:id="rId37" name="Check Box 133">
              <controlPr defaultSize="0" autoFill="0" autoLine="0" autoPict="0">
                <anchor moveWithCells="1">
                  <from>
                    <xdr:col>3</xdr:col>
                    <xdr:colOff>38100</xdr:colOff>
                    <xdr:row>79</xdr:row>
                    <xdr:rowOff>114300</xdr:rowOff>
                  </from>
                  <to>
                    <xdr:col>4</xdr:col>
                    <xdr:colOff>68580</xdr:colOff>
                    <xdr:row>79</xdr:row>
                    <xdr:rowOff>480060</xdr:rowOff>
                  </to>
                </anchor>
              </controlPr>
            </control>
          </mc:Choice>
        </mc:AlternateContent>
        <mc:AlternateContent xmlns:mc="http://schemas.openxmlformats.org/markup-compatibility/2006">
          <mc:Choice Requires="x14">
            <control shapeId="10379" r:id="rId38" name="Check Box 139">
              <controlPr defaultSize="0" autoFill="0" autoLine="0" autoPict="0">
                <anchor moveWithCells="1">
                  <from>
                    <xdr:col>3</xdr:col>
                    <xdr:colOff>22860</xdr:colOff>
                    <xdr:row>76</xdr:row>
                    <xdr:rowOff>152400</xdr:rowOff>
                  </from>
                  <to>
                    <xdr:col>4</xdr:col>
                    <xdr:colOff>83820</xdr:colOff>
                    <xdr:row>76</xdr:row>
                    <xdr:rowOff>426720</xdr:rowOff>
                  </to>
                </anchor>
              </controlPr>
            </control>
          </mc:Choice>
        </mc:AlternateContent>
        <mc:AlternateContent xmlns:mc="http://schemas.openxmlformats.org/markup-compatibility/2006">
          <mc:Choice Requires="x14">
            <control shapeId="10381" r:id="rId39" name="Check Box 141">
              <controlPr defaultSize="0" autoFill="0" autoLine="0" autoPict="0">
                <anchor moveWithCells="1">
                  <from>
                    <xdr:col>3</xdr:col>
                    <xdr:colOff>0</xdr:colOff>
                    <xdr:row>3</xdr:row>
                    <xdr:rowOff>213360</xdr:rowOff>
                  </from>
                  <to>
                    <xdr:col>4</xdr:col>
                    <xdr:colOff>114300</xdr:colOff>
                    <xdr:row>3</xdr:row>
                    <xdr:rowOff>518160</xdr:rowOff>
                  </to>
                </anchor>
              </controlPr>
            </control>
          </mc:Choice>
        </mc:AlternateContent>
        <mc:AlternateContent xmlns:mc="http://schemas.openxmlformats.org/markup-compatibility/2006">
          <mc:Choice Requires="x14">
            <control shapeId="10382" r:id="rId40" name="Check Box 142">
              <controlPr defaultSize="0" autoFill="0" autoLine="0" autoPict="0">
                <anchor moveWithCells="1">
                  <from>
                    <xdr:col>3</xdr:col>
                    <xdr:colOff>0</xdr:colOff>
                    <xdr:row>4</xdr:row>
                    <xdr:rowOff>137160</xdr:rowOff>
                  </from>
                  <to>
                    <xdr:col>4</xdr:col>
                    <xdr:colOff>60960</xdr:colOff>
                    <xdr:row>4</xdr:row>
                    <xdr:rowOff>419100</xdr:rowOff>
                  </to>
                </anchor>
              </controlPr>
            </control>
          </mc:Choice>
        </mc:AlternateContent>
        <mc:AlternateContent xmlns:mc="http://schemas.openxmlformats.org/markup-compatibility/2006">
          <mc:Choice Requires="x14">
            <control shapeId="10383" r:id="rId41" name="Check Box 143">
              <controlPr defaultSize="0" autoFill="0" autoLine="0" autoPict="0">
                <anchor moveWithCells="1">
                  <from>
                    <xdr:col>3</xdr:col>
                    <xdr:colOff>0</xdr:colOff>
                    <xdr:row>5</xdr:row>
                    <xdr:rowOff>266700</xdr:rowOff>
                  </from>
                  <to>
                    <xdr:col>4</xdr:col>
                    <xdr:colOff>60960</xdr:colOff>
                    <xdr:row>5</xdr:row>
                    <xdr:rowOff>525780</xdr:rowOff>
                  </to>
                </anchor>
              </controlPr>
            </control>
          </mc:Choice>
        </mc:AlternateContent>
        <mc:AlternateContent xmlns:mc="http://schemas.openxmlformats.org/markup-compatibility/2006">
          <mc:Choice Requires="x14">
            <control shapeId="10390" r:id="rId42" name="Check Box 150">
              <controlPr defaultSize="0" autoFill="0" autoLine="0" autoPict="0">
                <anchor moveWithCells="1">
                  <from>
                    <xdr:col>3</xdr:col>
                    <xdr:colOff>30480</xdr:colOff>
                    <xdr:row>77</xdr:row>
                    <xdr:rowOff>160020</xdr:rowOff>
                  </from>
                  <to>
                    <xdr:col>4</xdr:col>
                    <xdr:colOff>83820</xdr:colOff>
                    <xdr:row>77</xdr:row>
                    <xdr:rowOff>449580</xdr:rowOff>
                  </to>
                </anchor>
              </controlPr>
            </control>
          </mc:Choice>
        </mc:AlternateContent>
        <mc:AlternateContent xmlns:mc="http://schemas.openxmlformats.org/markup-compatibility/2006">
          <mc:Choice Requires="x14">
            <control shapeId="10391" r:id="rId43" name="Check Box 151">
              <controlPr defaultSize="0" autoFill="0" autoLine="0" autoPict="0">
                <anchor moveWithCells="1">
                  <from>
                    <xdr:col>3</xdr:col>
                    <xdr:colOff>38100</xdr:colOff>
                    <xdr:row>79</xdr:row>
                    <xdr:rowOff>114300</xdr:rowOff>
                  </from>
                  <to>
                    <xdr:col>4</xdr:col>
                    <xdr:colOff>68580</xdr:colOff>
                    <xdr:row>79</xdr:row>
                    <xdr:rowOff>480060</xdr:rowOff>
                  </to>
                </anchor>
              </controlPr>
            </control>
          </mc:Choice>
        </mc:AlternateContent>
        <mc:AlternateContent xmlns:mc="http://schemas.openxmlformats.org/markup-compatibility/2006">
          <mc:Choice Requires="x14">
            <control shapeId="10396" r:id="rId44" name="Check Box 156">
              <controlPr defaultSize="0" autoFill="0" autoLine="0" autoPict="0">
                <anchor moveWithCells="1">
                  <from>
                    <xdr:col>3</xdr:col>
                    <xdr:colOff>0</xdr:colOff>
                    <xdr:row>88</xdr:row>
                    <xdr:rowOff>60960</xdr:rowOff>
                  </from>
                  <to>
                    <xdr:col>3</xdr:col>
                    <xdr:colOff>266700</xdr:colOff>
                    <xdr:row>88</xdr:row>
                    <xdr:rowOff>335280</xdr:rowOff>
                  </to>
                </anchor>
              </controlPr>
            </control>
          </mc:Choice>
        </mc:AlternateContent>
        <mc:AlternateContent xmlns:mc="http://schemas.openxmlformats.org/markup-compatibility/2006">
          <mc:Choice Requires="x14">
            <control shapeId="10398" r:id="rId45" name="Check Box 158">
              <controlPr defaultSize="0" autoFill="0" autoLine="0" autoPict="0">
                <anchor moveWithCells="1">
                  <from>
                    <xdr:col>3</xdr:col>
                    <xdr:colOff>30480</xdr:colOff>
                    <xdr:row>78</xdr:row>
                    <xdr:rowOff>160020</xdr:rowOff>
                  </from>
                  <to>
                    <xdr:col>4</xdr:col>
                    <xdr:colOff>83820</xdr:colOff>
                    <xdr:row>78</xdr:row>
                    <xdr:rowOff>449580</xdr:rowOff>
                  </to>
                </anchor>
              </controlPr>
            </control>
          </mc:Choice>
        </mc:AlternateContent>
        <mc:AlternateContent xmlns:mc="http://schemas.openxmlformats.org/markup-compatibility/2006">
          <mc:Choice Requires="x14">
            <control shapeId="10399" r:id="rId46" name="Check Box 159">
              <controlPr defaultSize="0" autoFill="0" autoLine="0" autoPict="0">
                <anchor moveWithCells="1">
                  <from>
                    <xdr:col>3</xdr:col>
                    <xdr:colOff>30480</xdr:colOff>
                    <xdr:row>55</xdr:row>
                    <xdr:rowOff>137160</xdr:rowOff>
                  </from>
                  <to>
                    <xdr:col>4</xdr:col>
                    <xdr:colOff>83820</xdr:colOff>
                    <xdr:row>55</xdr:row>
                    <xdr:rowOff>396240</xdr:rowOff>
                  </to>
                </anchor>
              </controlPr>
            </control>
          </mc:Choice>
        </mc:AlternateContent>
        <mc:AlternateContent xmlns:mc="http://schemas.openxmlformats.org/markup-compatibility/2006">
          <mc:Choice Requires="x14">
            <control shapeId="10400" r:id="rId47" name="Check Box 160">
              <controlPr defaultSize="0" autoFill="0" autoLine="0" autoPict="0">
                <anchor moveWithCells="1">
                  <from>
                    <xdr:col>3</xdr:col>
                    <xdr:colOff>30480</xdr:colOff>
                    <xdr:row>54</xdr:row>
                    <xdr:rowOff>137160</xdr:rowOff>
                  </from>
                  <to>
                    <xdr:col>4</xdr:col>
                    <xdr:colOff>83820</xdr:colOff>
                    <xdr:row>54</xdr:row>
                    <xdr:rowOff>388620</xdr:rowOff>
                  </to>
                </anchor>
              </controlPr>
            </control>
          </mc:Choice>
        </mc:AlternateContent>
        <mc:AlternateContent xmlns:mc="http://schemas.openxmlformats.org/markup-compatibility/2006">
          <mc:Choice Requires="x14">
            <control shapeId="10401" r:id="rId48" name="Check Box 161">
              <controlPr defaultSize="0" autoFill="0" autoLine="0" autoPict="0">
                <anchor moveWithCells="1">
                  <from>
                    <xdr:col>3</xdr:col>
                    <xdr:colOff>45720</xdr:colOff>
                    <xdr:row>53</xdr:row>
                    <xdr:rowOff>144780</xdr:rowOff>
                  </from>
                  <to>
                    <xdr:col>4</xdr:col>
                    <xdr:colOff>99060</xdr:colOff>
                    <xdr:row>53</xdr:row>
                    <xdr:rowOff>396240</xdr:rowOff>
                  </to>
                </anchor>
              </controlPr>
            </control>
          </mc:Choice>
        </mc:AlternateContent>
        <mc:AlternateContent xmlns:mc="http://schemas.openxmlformats.org/markup-compatibility/2006">
          <mc:Choice Requires="x14">
            <control shapeId="10402" r:id="rId49" name="Check Box 162">
              <controlPr defaultSize="0" autoFill="0" autoLine="0" autoPict="0">
                <anchor moveWithCells="1">
                  <from>
                    <xdr:col>3</xdr:col>
                    <xdr:colOff>0</xdr:colOff>
                    <xdr:row>6</xdr:row>
                    <xdr:rowOff>137160</xdr:rowOff>
                  </from>
                  <to>
                    <xdr:col>4</xdr:col>
                    <xdr:colOff>76200</xdr:colOff>
                    <xdr:row>6</xdr:row>
                    <xdr:rowOff>396240</xdr:rowOff>
                  </to>
                </anchor>
              </controlPr>
            </control>
          </mc:Choice>
        </mc:AlternateContent>
        <mc:AlternateContent xmlns:mc="http://schemas.openxmlformats.org/markup-compatibility/2006">
          <mc:Choice Requires="x14">
            <control shapeId="10403" r:id="rId50" name="Check Box 163">
              <controlPr defaultSize="0" autoFill="0" autoLine="0" autoPict="0">
                <anchor moveWithCells="1">
                  <from>
                    <xdr:col>3</xdr:col>
                    <xdr:colOff>0</xdr:colOff>
                    <xdr:row>6</xdr:row>
                    <xdr:rowOff>137160</xdr:rowOff>
                  </from>
                  <to>
                    <xdr:col>4</xdr:col>
                    <xdr:colOff>76200</xdr:colOff>
                    <xdr:row>6</xdr:row>
                    <xdr:rowOff>396240</xdr:rowOff>
                  </to>
                </anchor>
              </controlPr>
            </control>
          </mc:Choice>
        </mc:AlternateContent>
        <mc:AlternateContent xmlns:mc="http://schemas.openxmlformats.org/markup-compatibility/2006">
          <mc:Choice Requires="x14">
            <control shapeId="10404" r:id="rId51" name="Check Box 164">
              <controlPr defaultSize="0" autoFill="0" autoLine="0" autoPict="0">
                <anchor moveWithCells="1">
                  <from>
                    <xdr:col>2</xdr:col>
                    <xdr:colOff>1813560</xdr:colOff>
                    <xdr:row>8</xdr:row>
                    <xdr:rowOff>365760</xdr:rowOff>
                  </from>
                  <to>
                    <xdr:col>4</xdr:col>
                    <xdr:colOff>106680</xdr:colOff>
                    <xdr:row>8</xdr:row>
                    <xdr:rowOff>640080</xdr:rowOff>
                  </to>
                </anchor>
              </controlPr>
            </control>
          </mc:Choice>
        </mc:AlternateContent>
        <mc:AlternateContent xmlns:mc="http://schemas.openxmlformats.org/markup-compatibility/2006">
          <mc:Choice Requires="x14">
            <control shapeId="10412" r:id="rId52" name="Check Box 172">
              <controlPr defaultSize="0" autoFill="0" autoLine="0" autoPict="0">
                <anchor moveWithCells="1">
                  <from>
                    <xdr:col>3</xdr:col>
                    <xdr:colOff>30480</xdr:colOff>
                    <xdr:row>20</xdr:row>
                    <xdr:rowOff>137160</xdr:rowOff>
                  </from>
                  <to>
                    <xdr:col>4</xdr:col>
                    <xdr:colOff>106680</xdr:colOff>
                    <xdr:row>21</xdr:row>
                    <xdr:rowOff>53340</xdr:rowOff>
                  </to>
                </anchor>
              </controlPr>
            </control>
          </mc:Choice>
        </mc:AlternateContent>
        <mc:AlternateContent xmlns:mc="http://schemas.openxmlformats.org/markup-compatibility/2006">
          <mc:Choice Requires="x14">
            <control shapeId="10413" r:id="rId53" name="Check Box 173">
              <controlPr defaultSize="0" autoFill="0" autoLine="0" autoPict="0">
                <anchor moveWithCells="1">
                  <from>
                    <xdr:col>3</xdr:col>
                    <xdr:colOff>30480</xdr:colOff>
                    <xdr:row>22</xdr:row>
                    <xdr:rowOff>121920</xdr:rowOff>
                  </from>
                  <to>
                    <xdr:col>4</xdr:col>
                    <xdr:colOff>106680</xdr:colOff>
                    <xdr:row>23</xdr:row>
                    <xdr:rowOff>38100</xdr:rowOff>
                  </to>
                </anchor>
              </controlPr>
            </control>
          </mc:Choice>
        </mc:AlternateContent>
        <mc:AlternateContent xmlns:mc="http://schemas.openxmlformats.org/markup-compatibility/2006">
          <mc:Choice Requires="x14">
            <control shapeId="10414" r:id="rId54" name="Check Box 174">
              <controlPr defaultSize="0" autoFill="0" autoLine="0" autoPict="0">
                <anchor moveWithCells="1">
                  <from>
                    <xdr:col>3</xdr:col>
                    <xdr:colOff>0</xdr:colOff>
                    <xdr:row>32</xdr:row>
                    <xdr:rowOff>99060</xdr:rowOff>
                  </from>
                  <to>
                    <xdr:col>4</xdr:col>
                    <xdr:colOff>60960</xdr:colOff>
                    <xdr:row>32</xdr:row>
                    <xdr:rowOff>358140</xdr:rowOff>
                  </to>
                </anchor>
              </controlPr>
            </control>
          </mc:Choice>
        </mc:AlternateContent>
        <mc:AlternateContent xmlns:mc="http://schemas.openxmlformats.org/markup-compatibility/2006">
          <mc:Choice Requires="x14">
            <control shapeId="10418" r:id="rId55" name="Check Box 178">
              <controlPr defaultSize="0" autoFill="0" autoLine="0" autoPict="0">
                <anchor moveWithCells="1">
                  <from>
                    <xdr:col>3</xdr:col>
                    <xdr:colOff>30480</xdr:colOff>
                    <xdr:row>43</xdr:row>
                    <xdr:rowOff>228600</xdr:rowOff>
                  </from>
                  <to>
                    <xdr:col>4</xdr:col>
                    <xdr:colOff>114300</xdr:colOff>
                    <xdr:row>44</xdr:row>
                    <xdr:rowOff>99060</xdr:rowOff>
                  </to>
                </anchor>
              </controlPr>
            </control>
          </mc:Choice>
        </mc:AlternateContent>
        <mc:AlternateContent xmlns:mc="http://schemas.openxmlformats.org/markup-compatibility/2006">
          <mc:Choice Requires="x14">
            <control shapeId="10419" r:id="rId56" name="Check Box 179">
              <controlPr defaultSize="0" autoFill="0" autoLine="0" autoPict="0">
                <anchor moveWithCells="1">
                  <from>
                    <xdr:col>3</xdr:col>
                    <xdr:colOff>22860</xdr:colOff>
                    <xdr:row>45</xdr:row>
                    <xdr:rowOff>236220</xdr:rowOff>
                  </from>
                  <to>
                    <xdr:col>4</xdr:col>
                    <xdr:colOff>106680</xdr:colOff>
                    <xdr:row>46</xdr:row>
                    <xdr:rowOff>99060</xdr:rowOff>
                  </to>
                </anchor>
              </controlPr>
            </control>
          </mc:Choice>
        </mc:AlternateContent>
        <mc:AlternateContent xmlns:mc="http://schemas.openxmlformats.org/markup-compatibility/2006">
          <mc:Choice Requires="x14">
            <control shapeId="10420" r:id="rId57" name="Check Box 180">
              <controlPr defaultSize="0" autoFill="0" autoLine="0" autoPict="0">
                <anchor moveWithCells="1">
                  <from>
                    <xdr:col>3</xdr:col>
                    <xdr:colOff>22860</xdr:colOff>
                    <xdr:row>60</xdr:row>
                    <xdr:rowOff>83820</xdr:rowOff>
                  </from>
                  <to>
                    <xdr:col>4</xdr:col>
                    <xdr:colOff>38100</xdr:colOff>
                    <xdr:row>60</xdr:row>
                    <xdr:rowOff>274320</xdr:rowOff>
                  </to>
                </anchor>
              </controlPr>
            </control>
          </mc:Choice>
        </mc:AlternateContent>
        <mc:AlternateContent xmlns:mc="http://schemas.openxmlformats.org/markup-compatibility/2006">
          <mc:Choice Requires="x14">
            <control shapeId="10422" r:id="rId58" name="Check Box 182">
              <controlPr defaultSize="0" autoFill="0" autoLine="0" autoPict="0">
                <anchor moveWithCells="1">
                  <from>
                    <xdr:col>3</xdr:col>
                    <xdr:colOff>38100</xdr:colOff>
                    <xdr:row>79</xdr:row>
                    <xdr:rowOff>114300</xdr:rowOff>
                  </from>
                  <to>
                    <xdr:col>4</xdr:col>
                    <xdr:colOff>68580</xdr:colOff>
                    <xdr:row>79</xdr:row>
                    <xdr:rowOff>480060</xdr:rowOff>
                  </to>
                </anchor>
              </controlPr>
            </control>
          </mc:Choice>
        </mc:AlternateContent>
        <mc:AlternateContent xmlns:mc="http://schemas.openxmlformats.org/markup-compatibility/2006">
          <mc:Choice Requires="x14">
            <control shapeId="10423" r:id="rId59" name="Check Box 183">
              <controlPr defaultSize="0" autoFill="0" autoLine="0" autoPict="0">
                <anchor moveWithCells="1">
                  <from>
                    <xdr:col>3</xdr:col>
                    <xdr:colOff>0</xdr:colOff>
                    <xdr:row>30</xdr:row>
                    <xdr:rowOff>83820</xdr:rowOff>
                  </from>
                  <to>
                    <xdr:col>4</xdr:col>
                    <xdr:colOff>60960</xdr:colOff>
                    <xdr:row>30</xdr:row>
                    <xdr:rowOff>342900</xdr:rowOff>
                  </to>
                </anchor>
              </controlPr>
            </control>
          </mc:Choice>
        </mc:AlternateContent>
        <mc:AlternateContent xmlns:mc="http://schemas.openxmlformats.org/markup-compatibility/2006">
          <mc:Choice Requires="x14">
            <control shapeId="10424" r:id="rId60" name="Check Box 184">
              <controlPr defaultSize="0" autoFill="0" autoLine="0" autoPict="0">
                <anchor moveWithCells="1">
                  <from>
                    <xdr:col>2</xdr:col>
                    <xdr:colOff>1813560</xdr:colOff>
                    <xdr:row>87</xdr:row>
                    <xdr:rowOff>60960</xdr:rowOff>
                  </from>
                  <to>
                    <xdr:col>3</xdr:col>
                    <xdr:colOff>205740</xdr:colOff>
                    <xdr:row>87</xdr:row>
                    <xdr:rowOff>304800</xdr:rowOff>
                  </to>
                </anchor>
              </controlPr>
            </control>
          </mc:Choice>
        </mc:AlternateContent>
        <mc:AlternateContent xmlns:mc="http://schemas.openxmlformats.org/markup-compatibility/2006">
          <mc:Choice Requires="x14">
            <control shapeId="10425" r:id="rId61" name="Check Box 185">
              <controlPr defaultSize="0" autoFill="0" autoLine="0" autoPict="0">
                <anchor moveWithCells="1">
                  <from>
                    <xdr:col>3</xdr:col>
                    <xdr:colOff>22860</xdr:colOff>
                    <xdr:row>59</xdr:row>
                    <xdr:rowOff>99060</xdr:rowOff>
                  </from>
                  <to>
                    <xdr:col>4</xdr:col>
                    <xdr:colOff>0</xdr:colOff>
                    <xdr:row>59</xdr:row>
                    <xdr:rowOff>220980</xdr:rowOff>
                  </to>
                </anchor>
              </controlPr>
            </control>
          </mc:Choice>
        </mc:AlternateContent>
        <mc:AlternateContent xmlns:mc="http://schemas.openxmlformats.org/markup-compatibility/2006">
          <mc:Choice Requires="x14">
            <control shapeId="10426" r:id="rId62" name="Check Box 186">
              <controlPr defaultSize="0" autoFill="0" autoLine="0" autoPict="0">
                <anchor moveWithCells="1">
                  <from>
                    <xdr:col>3</xdr:col>
                    <xdr:colOff>22860</xdr:colOff>
                    <xdr:row>84</xdr:row>
                    <xdr:rowOff>99060</xdr:rowOff>
                  </from>
                  <to>
                    <xdr:col>4</xdr:col>
                    <xdr:colOff>0</xdr:colOff>
                    <xdr:row>84</xdr:row>
                    <xdr:rowOff>220980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チェックシート様式</vt:lpstr>
      <vt:lpstr>チェックシート様式!Print_Titles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神田　直輝</cp:lastModifiedBy>
  <cp:lastPrinted>2026-07-22T07:41:20Z</cp:lastPrinted>
  <dcterms:created xsi:type="dcterms:W3CDTF">2018-12-06T06:10:46Z</dcterms:created>
  <dcterms:modified xsi:type="dcterms:W3CDTF">2026-07-24T06:20:19Z</dcterms:modified>
</cp:coreProperties>
</file>