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機械器具設置\1.粕森加圧施設２号配水ポンプほか更新工事\新しいフォルダー\"/>
    </mc:Choice>
  </mc:AlternateContent>
  <xr:revisionPtr revIDLastSave="0" documentId="13_ncr:1_{8761A8C5-324D-42CC-98F7-40C7F350CE3C}" xr6:coauthVersionLast="47" xr6:coauthVersionMax="47" xr10:uidLastSave="{00000000-0000-0000-0000-000000000000}"/>
  <bookViews>
    <workbookView xWindow="28680" yWindow="-120" windowWidth="19440" windowHeight="14880" xr2:uid="{00000000-000D-0000-FFFF-FFFF00000000}"/>
  </bookViews>
  <sheets>
    <sheet name="チェックシート様式" sheetId="10" r:id="rId1"/>
  </sheets>
  <definedNames>
    <definedName name="_Fill" hidden="1">#REF!</definedName>
    <definedName name="_Key1" hidden="1">#REF!</definedName>
    <definedName name="_Order1" hidden="1">255</definedName>
    <definedName name="_Order2" hidden="1">0</definedName>
    <definedName name="_Sort" hidden="1">#REF!</definedName>
    <definedName name="_xlnm.Print_Area" localSheetId="0">チェックシート様式!$A$1:$I$58</definedName>
    <definedName name="_xlnm.Print_Titles" localSheetId="0">チェックシート様式!$1:$1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8" i="10" l="1"/>
  <c r="K50" i="10" s="1"/>
  <c r="K26" i="10"/>
  <c r="K38" i="10" l="1"/>
  <c r="K30" i="10"/>
  <c r="K18" i="10"/>
  <c r="K10" i="10"/>
</calcChain>
</file>

<file path=xl/sharedStrings.xml><?xml version="1.0" encoding="utf-8"?>
<sst xmlns="http://schemas.openxmlformats.org/spreadsheetml/2006/main" count="110" uniqueCount="79">
  <si>
    <t>○施工能力</t>
    <rPh sb="1" eb="3">
      <t>セコウ</t>
    </rPh>
    <rPh sb="3" eb="5">
      <t>ノウリョク</t>
    </rPh>
    <phoneticPr fontId="3"/>
  </si>
  <si>
    <t>評価項目</t>
    <rPh sb="0" eb="2">
      <t>ヒョウカ</t>
    </rPh>
    <rPh sb="2" eb="4">
      <t>コウモク</t>
    </rPh>
    <phoneticPr fontId="3"/>
  </si>
  <si>
    <t>評価内容</t>
    <rPh sb="0" eb="2">
      <t>ヒョウカ</t>
    </rPh>
    <rPh sb="2" eb="4">
      <t>ナイヨウ</t>
    </rPh>
    <phoneticPr fontId="3"/>
  </si>
  <si>
    <t>評価基準</t>
    <rPh sb="0" eb="2">
      <t>ヒョウカ</t>
    </rPh>
    <rPh sb="2" eb="4">
      <t>キジュン</t>
    </rPh>
    <phoneticPr fontId="3"/>
  </si>
  <si>
    <t>配点</t>
    <rPh sb="0" eb="2">
      <t>ハイテン</t>
    </rPh>
    <phoneticPr fontId="7"/>
  </si>
  <si>
    <t>備考（資料添付など）</t>
    <rPh sb="0" eb="2">
      <t>ビコウ</t>
    </rPh>
    <rPh sb="3" eb="5">
      <t>シリョウ</t>
    </rPh>
    <rPh sb="5" eb="7">
      <t>テンプ</t>
    </rPh>
    <phoneticPr fontId="7"/>
  </si>
  <si>
    <t>工期設定</t>
    <rPh sb="0" eb="2">
      <t>コウキ</t>
    </rPh>
    <rPh sb="2" eb="4">
      <t>セッテイ</t>
    </rPh>
    <phoneticPr fontId="3"/>
  </si>
  <si>
    <t>工期の短縮の可能性で施工上の工夫の有無</t>
    <rPh sb="0" eb="2">
      <t>コウキ</t>
    </rPh>
    <rPh sb="3" eb="5">
      <t>タンシュク</t>
    </rPh>
    <rPh sb="6" eb="9">
      <t>カノウセイ</t>
    </rPh>
    <rPh sb="10" eb="13">
      <t>セコウジョウ</t>
    </rPh>
    <rPh sb="14" eb="16">
      <t>クフウ</t>
    </rPh>
    <rPh sb="17" eb="19">
      <t>ウム</t>
    </rPh>
    <phoneticPr fontId="3"/>
  </si>
  <si>
    <t>工期を５％以上短縮できる</t>
    <rPh sb="0" eb="2">
      <t>コウキ</t>
    </rPh>
    <rPh sb="5" eb="7">
      <t>イジョウ</t>
    </rPh>
    <rPh sb="7" eb="9">
      <t>タンシュク</t>
    </rPh>
    <phoneticPr fontId="3"/>
  </si>
  <si>
    <t>－</t>
    <phoneticPr fontId="3"/>
  </si>
  <si>
    <t>工期どおりに施工できる</t>
    <rPh sb="0" eb="2">
      <t>コウキ</t>
    </rPh>
    <rPh sb="6" eb="8">
      <t>セコウ</t>
    </rPh>
    <phoneticPr fontId="3"/>
  </si>
  <si>
    <t>安全対策</t>
    <rPh sb="0" eb="2">
      <t>アンゼン</t>
    </rPh>
    <rPh sb="2" eb="4">
      <t>タイサク</t>
    </rPh>
    <phoneticPr fontId="3"/>
  </si>
  <si>
    <t>上記以外</t>
    <rPh sb="0" eb="2">
      <t>ジョウキ</t>
    </rPh>
    <rPh sb="2" eb="4">
      <t>イガイ</t>
    </rPh>
    <phoneticPr fontId="3"/>
  </si>
  <si>
    <t>小計（満点）</t>
    <rPh sb="0" eb="2">
      <t>ショウケイ</t>
    </rPh>
    <rPh sb="3" eb="5">
      <t>マンテン</t>
    </rPh>
    <phoneticPr fontId="3"/>
  </si>
  <si>
    <t>○企業能力</t>
    <rPh sb="1" eb="3">
      <t>キギョウ</t>
    </rPh>
    <rPh sb="3" eb="5">
      <t>ノウリョク</t>
    </rPh>
    <phoneticPr fontId="3"/>
  </si>
  <si>
    <t>表彰歴なし</t>
    <phoneticPr fontId="3"/>
  </si>
  <si>
    <t>○配置予定技術者の能力</t>
    <rPh sb="1" eb="3">
      <t>ハイチ</t>
    </rPh>
    <rPh sb="3" eb="5">
      <t>ヨテイ</t>
    </rPh>
    <rPh sb="5" eb="7">
      <t>ギジュツ</t>
    </rPh>
    <rPh sb="7" eb="8">
      <t>シャ</t>
    </rPh>
    <rPh sb="9" eb="11">
      <t>ノウリョク</t>
    </rPh>
    <phoneticPr fontId="3"/>
  </si>
  <si>
    <t>（ふりがな）
配置予定技術者氏名</t>
    <rPh sb="7" eb="9">
      <t>ハイチ</t>
    </rPh>
    <rPh sb="9" eb="11">
      <t>ヨテイ</t>
    </rPh>
    <rPh sb="11" eb="14">
      <t>ギジュツシャ</t>
    </rPh>
    <rPh sb="14" eb="16">
      <t>シメイ</t>
    </rPh>
    <phoneticPr fontId="7"/>
  </si>
  <si>
    <t>○地域要件</t>
    <rPh sb="1" eb="3">
      <t>チイキ</t>
    </rPh>
    <rPh sb="3" eb="5">
      <t>ヨウケン</t>
    </rPh>
    <phoneticPr fontId="3"/>
  </si>
  <si>
    <t>市内業者への下請率</t>
    <phoneticPr fontId="7"/>
  </si>
  <si>
    <t>災害協定参加等</t>
    <rPh sb="0" eb="2">
      <t>サイガイ</t>
    </rPh>
    <rPh sb="2" eb="4">
      <t>キョウテイ</t>
    </rPh>
    <rPh sb="4" eb="6">
      <t>サンカ</t>
    </rPh>
    <rPh sb="6" eb="7">
      <t>トウ</t>
    </rPh>
    <phoneticPr fontId="3"/>
  </si>
  <si>
    <t>ボランティア活動</t>
    <rPh sb="6" eb="8">
      <t>カツドウ</t>
    </rPh>
    <phoneticPr fontId="3"/>
  </si>
  <si>
    <t>注１）該当する区分に☑のように記入する。</t>
    <rPh sb="0" eb="1">
      <t>チュウ</t>
    </rPh>
    <rPh sb="3" eb="5">
      <t>ガイトウ</t>
    </rPh>
    <rPh sb="7" eb="9">
      <t>クブン</t>
    </rPh>
    <rPh sb="15" eb="17">
      <t>キニュウ</t>
    </rPh>
    <phoneticPr fontId="7"/>
  </si>
  <si>
    <t>合計（満点）</t>
    <rPh sb="0" eb="2">
      <t>ゴウケイ</t>
    </rPh>
    <rPh sb="3" eb="5">
      <t>マンテン</t>
    </rPh>
    <phoneticPr fontId="7"/>
  </si>
  <si>
    <t>労働安全衛生分野表彰歴及び工事事故等による資格停止措置の有無</t>
    <rPh sb="0" eb="2">
      <t>ロウドウ</t>
    </rPh>
    <rPh sb="2" eb="4">
      <t>アンゼン</t>
    </rPh>
    <rPh sb="4" eb="6">
      <t>エイセイ</t>
    </rPh>
    <rPh sb="6" eb="8">
      <t>ブンヤ</t>
    </rPh>
    <rPh sb="8" eb="10">
      <t>ヒョウショウ</t>
    </rPh>
    <rPh sb="10" eb="11">
      <t>レキ</t>
    </rPh>
    <rPh sb="11" eb="12">
      <t>オヨ</t>
    </rPh>
    <rPh sb="13" eb="15">
      <t>コウジ</t>
    </rPh>
    <rPh sb="15" eb="17">
      <t>ジコ</t>
    </rPh>
    <rPh sb="17" eb="18">
      <t>トウ</t>
    </rPh>
    <rPh sb="21" eb="23">
      <t>シカク</t>
    </rPh>
    <rPh sb="23" eb="25">
      <t>テイシ</t>
    </rPh>
    <rPh sb="25" eb="27">
      <t>ソチ</t>
    </rPh>
    <rPh sb="28" eb="30">
      <t>ウム</t>
    </rPh>
    <phoneticPr fontId="3"/>
  </si>
  <si>
    <t>　 ２）評価内容及び備考に特に記載がない場合の基準日は、申請期限日とすること。</t>
    <rPh sb="4" eb="6">
      <t>ヒョウカ</t>
    </rPh>
    <rPh sb="6" eb="8">
      <t>ナイヨウ</t>
    </rPh>
    <rPh sb="8" eb="9">
      <t>オヨ</t>
    </rPh>
    <rPh sb="10" eb="12">
      <t>ビコウ</t>
    </rPh>
    <rPh sb="13" eb="14">
      <t>トク</t>
    </rPh>
    <rPh sb="15" eb="17">
      <t>キサイ</t>
    </rPh>
    <rPh sb="20" eb="22">
      <t>バアイ</t>
    </rPh>
    <rPh sb="23" eb="25">
      <t>キジュン</t>
    </rPh>
    <rPh sb="25" eb="26">
      <t>ヒ</t>
    </rPh>
    <rPh sb="28" eb="30">
      <t>シンセイ</t>
    </rPh>
    <rPh sb="30" eb="32">
      <t>キゲン</t>
    </rPh>
    <rPh sb="32" eb="33">
      <t>ビ</t>
    </rPh>
    <phoneticPr fontId="7"/>
  </si>
  <si>
    <t>災害協定等への参加や同等の活動実績の有無</t>
    <rPh sb="0" eb="2">
      <t>サイガイ</t>
    </rPh>
    <rPh sb="2" eb="4">
      <t>キョウテイ</t>
    </rPh>
    <rPh sb="4" eb="5">
      <t>トウ</t>
    </rPh>
    <rPh sb="7" eb="9">
      <t>サンカ</t>
    </rPh>
    <rPh sb="10" eb="12">
      <t>ドウトウ</t>
    </rPh>
    <rPh sb="13" eb="15">
      <t>カツドウ</t>
    </rPh>
    <rPh sb="15" eb="17">
      <t>ジッセキ</t>
    </rPh>
    <rPh sb="18" eb="20">
      <t>ウム</t>
    </rPh>
    <phoneticPr fontId="3"/>
  </si>
  <si>
    <t>保有資格</t>
    <rPh sb="0" eb="2">
      <t>ホユウ</t>
    </rPh>
    <rPh sb="2" eb="4">
      <t>シカク</t>
    </rPh>
    <phoneticPr fontId="7"/>
  </si>
  <si>
    <r>
      <rPr>
        <sz val="9"/>
        <rFont val="ＭＳ Ｐゴシック"/>
        <family val="3"/>
        <charset val="128"/>
      </rPr>
      <t>※複数の場合、複写して作成し№をふること</t>
    </r>
    <r>
      <rPr>
        <sz val="11"/>
        <rFont val="ＭＳ Ｐゴシック"/>
        <family val="3"/>
        <charset val="128"/>
      </rPr>
      <t xml:space="preserve">
No.</t>
    </r>
    <rPh sb="1" eb="3">
      <t>フクスウ</t>
    </rPh>
    <rPh sb="4" eb="6">
      <t>バアイ</t>
    </rPh>
    <rPh sb="7" eb="9">
      <t>フクシャ</t>
    </rPh>
    <rPh sb="11" eb="13">
      <t>サクセイ</t>
    </rPh>
    <phoneticPr fontId="7"/>
  </si>
  <si>
    <t>若手・女性技術者の育成・確保</t>
    <rPh sb="0" eb="2">
      <t>ワカテ</t>
    </rPh>
    <rPh sb="3" eb="8">
      <t>ジョセイギジュツシャ</t>
    </rPh>
    <rPh sb="9" eb="11">
      <t>イクセイ</t>
    </rPh>
    <rPh sb="12" eb="14">
      <t>カクホ</t>
    </rPh>
    <phoneticPr fontId="7"/>
  </si>
  <si>
    <t>若手・女性技術者の配置の有無および継続的な雇用の有無</t>
    <rPh sb="0" eb="2">
      <t>ワカテ</t>
    </rPh>
    <rPh sb="3" eb="5">
      <t>ジョセイ</t>
    </rPh>
    <rPh sb="5" eb="8">
      <t>ギジュツシャ</t>
    </rPh>
    <rPh sb="9" eb="11">
      <t>ハイチ</t>
    </rPh>
    <rPh sb="12" eb="14">
      <t>ウム</t>
    </rPh>
    <rPh sb="17" eb="19">
      <t>ケイゾク</t>
    </rPh>
    <rPh sb="19" eb="20">
      <t>テキ</t>
    </rPh>
    <rPh sb="21" eb="23">
      <t>コヨウ</t>
    </rPh>
    <rPh sb="24" eb="26">
      <t>ウム</t>
    </rPh>
    <phoneticPr fontId="7"/>
  </si>
  <si>
    <t>※公告日時点で有効期間内にあること。</t>
    <rPh sb="1" eb="3">
      <t>コウコク</t>
    </rPh>
    <rPh sb="3" eb="4">
      <t>ビ</t>
    </rPh>
    <rPh sb="4" eb="6">
      <t>ジテン</t>
    </rPh>
    <rPh sb="7" eb="9">
      <t>ユウコウ</t>
    </rPh>
    <rPh sb="9" eb="11">
      <t>キカン</t>
    </rPh>
    <rPh sb="11" eb="12">
      <t>ナイ</t>
    </rPh>
    <phoneticPr fontId="7"/>
  </si>
  <si>
    <t>岐阜市消防団・水防団への協力状況</t>
    <phoneticPr fontId="7"/>
  </si>
  <si>
    <t>常勤雇用の従業員に対する団員数</t>
    <rPh sb="0" eb="2">
      <t>ジョウキン</t>
    </rPh>
    <rPh sb="2" eb="4">
      <t>コヨウ</t>
    </rPh>
    <phoneticPr fontId="7"/>
  </si>
  <si>
    <t>社内規定で団活動に対して協力の明記有りかつ常勤雇用の従業員数に応じた団員（右欄）を確保している。</t>
    <rPh sb="0" eb="2">
      <t>シャナイ</t>
    </rPh>
    <rPh sb="2" eb="4">
      <t>キテイ</t>
    </rPh>
    <rPh sb="5" eb="6">
      <t>ダン</t>
    </rPh>
    <rPh sb="6" eb="8">
      <t>カツドウ</t>
    </rPh>
    <rPh sb="9" eb="10">
      <t>タイ</t>
    </rPh>
    <rPh sb="12" eb="14">
      <t>キョウリョク</t>
    </rPh>
    <rPh sb="15" eb="17">
      <t>メイキ</t>
    </rPh>
    <rPh sb="17" eb="18">
      <t>アリ</t>
    </rPh>
    <rPh sb="21" eb="23">
      <t>ジョウキン</t>
    </rPh>
    <rPh sb="23" eb="25">
      <t>コヨウ</t>
    </rPh>
    <rPh sb="26" eb="29">
      <t>ジュウギョウイン</t>
    </rPh>
    <rPh sb="29" eb="30">
      <t>スウ</t>
    </rPh>
    <rPh sb="31" eb="32">
      <t>オウ</t>
    </rPh>
    <rPh sb="34" eb="36">
      <t>ダンイン</t>
    </rPh>
    <rPh sb="37" eb="38">
      <t>ミギ</t>
    </rPh>
    <rPh sb="38" eb="39">
      <t>ラン</t>
    </rPh>
    <rPh sb="41" eb="43">
      <t>カクホ</t>
    </rPh>
    <phoneticPr fontId="3"/>
  </si>
  <si>
    <t>岐阜市消防団協力事業所認定の有無</t>
    <rPh sb="0" eb="3">
      <t>ギフシ</t>
    </rPh>
    <rPh sb="3" eb="6">
      <t>ショウボウダン</t>
    </rPh>
    <rPh sb="6" eb="8">
      <t>キョウリョク</t>
    </rPh>
    <rPh sb="8" eb="10">
      <t>ジギョウ</t>
    </rPh>
    <rPh sb="10" eb="11">
      <t>ショ</t>
    </rPh>
    <rPh sb="11" eb="13">
      <t>ニンテイ</t>
    </rPh>
    <rPh sb="14" eb="16">
      <t>ウム</t>
    </rPh>
    <phoneticPr fontId="7"/>
  </si>
  <si>
    <t>岐阜市消防団協力事業所の認定あり</t>
    <rPh sb="0" eb="3">
      <t>ギフシ</t>
    </rPh>
    <rPh sb="3" eb="8">
      <t>ショウボウダンキョウリョク</t>
    </rPh>
    <rPh sb="8" eb="11">
      <t>ジギョウショ</t>
    </rPh>
    <rPh sb="12" eb="14">
      <t>ニンテイ</t>
    </rPh>
    <phoneticPr fontId="7"/>
  </si>
  <si>
    <t>岐阜市消防団事業所の認定なし</t>
    <rPh sb="0" eb="3">
      <t>ギフシ</t>
    </rPh>
    <rPh sb="3" eb="5">
      <t>ショウボウ</t>
    </rPh>
    <rPh sb="5" eb="6">
      <t>ダン</t>
    </rPh>
    <rPh sb="6" eb="9">
      <t>ジギョウショ</t>
    </rPh>
    <rPh sb="10" eb="12">
      <t>ニンテイ</t>
    </rPh>
    <phoneticPr fontId="7"/>
  </si>
  <si>
    <t>社内規定で団活動に対して協力の明記有りかつ常勤雇用の従業員数に応じた団員（右欄）を確保している。</t>
    <phoneticPr fontId="7"/>
  </si>
  <si>
    <t>※公告日時点で有効期間内にあること。</t>
    <phoneticPr fontId="7"/>
  </si>
  <si>
    <t>※公告日時点で４０歳未満であること。</t>
    <rPh sb="1" eb="3">
      <t>コウコク</t>
    </rPh>
    <rPh sb="3" eb="4">
      <t>ビ</t>
    </rPh>
    <rPh sb="4" eb="6">
      <t>ジテン</t>
    </rPh>
    <rPh sb="9" eb="12">
      <t>サイミマン</t>
    </rPh>
    <phoneticPr fontId="7"/>
  </si>
  <si>
    <t>※「労働安全衛生分野表彰歴」
・安全衛生に係る優良事業場、団体又は功労者に対する厚生労働大臣・岐阜労働局長表彰
・厚生労働省労働基準局長が行う建設事業無災害表彰（岐阜県内工事に限る）
・厚生労働省労働基準局長が発行した無災害記録証</t>
    <rPh sb="2" eb="4">
      <t>ロウドウ</t>
    </rPh>
    <rPh sb="4" eb="6">
      <t>アンゼン</t>
    </rPh>
    <rPh sb="6" eb="8">
      <t>エイセイ</t>
    </rPh>
    <rPh sb="8" eb="10">
      <t>ブンヤ</t>
    </rPh>
    <rPh sb="10" eb="12">
      <t>ヒョウショウ</t>
    </rPh>
    <rPh sb="12" eb="13">
      <t>レキ</t>
    </rPh>
    <phoneticPr fontId="7"/>
  </si>
  <si>
    <t>２つ以上の活動実績あり</t>
    <rPh sb="2" eb="4">
      <t>イジョウ</t>
    </rPh>
    <rPh sb="5" eb="9">
      <t>カツドウジッセキ</t>
    </rPh>
    <phoneticPr fontId="7"/>
  </si>
  <si>
    <t>　 ３）確認資料は、必要ありません。ただし、入札執行後、落札候補者は、指定する日までに４(1)技術的能力の評価基準等の表に示す確認資料を提出すること。</t>
    <rPh sb="4" eb="6">
      <t>カクニン</t>
    </rPh>
    <rPh sb="6" eb="8">
      <t>シリョウ</t>
    </rPh>
    <rPh sb="10" eb="12">
      <t>ヒツヨウ</t>
    </rPh>
    <rPh sb="22" eb="24">
      <t>ニュウサツ</t>
    </rPh>
    <rPh sb="24" eb="26">
      <t>シッコウ</t>
    </rPh>
    <rPh sb="26" eb="27">
      <t>ゴ</t>
    </rPh>
    <rPh sb="28" eb="30">
      <t>ラクサツ</t>
    </rPh>
    <rPh sb="30" eb="33">
      <t>コウホシャ</t>
    </rPh>
    <rPh sb="35" eb="37">
      <t>シテイ</t>
    </rPh>
    <rPh sb="39" eb="40">
      <t>ヒ</t>
    </rPh>
    <rPh sb="47" eb="50">
      <t>ギジュツテキ</t>
    </rPh>
    <rPh sb="50" eb="52">
      <t>ノウリョク</t>
    </rPh>
    <rPh sb="53" eb="55">
      <t>ヒョウカ</t>
    </rPh>
    <rPh sb="55" eb="57">
      <t>キジュン</t>
    </rPh>
    <rPh sb="57" eb="58">
      <t>トウ</t>
    </rPh>
    <rPh sb="59" eb="60">
      <t>ヒョウ</t>
    </rPh>
    <rPh sb="61" eb="62">
      <t>シメ</t>
    </rPh>
    <rPh sb="63" eb="65">
      <t>カクニン</t>
    </rPh>
    <rPh sb="65" eb="67">
      <t>シリョウ</t>
    </rPh>
    <rPh sb="68" eb="70">
      <t>テイシュツ</t>
    </rPh>
    <phoneticPr fontId="7"/>
  </si>
  <si>
    <t>請負金額に占める市内業者の施工金額の割合</t>
    <rPh sb="0" eb="2">
      <t>ウケオイ</t>
    </rPh>
    <rPh sb="2" eb="4">
      <t>キンガク</t>
    </rPh>
    <rPh sb="5" eb="6">
      <t>シ</t>
    </rPh>
    <rPh sb="8" eb="10">
      <t>シナイ</t>
    </rPh>
    <rPh sb="10" eb="12">
      <t>ギョウシャ</t>
    </rPh>
    <rPh sb="13" eb="15">
      <t>セコウ</t>
    </rPh>
    <rPh sb="15" eb="17">
      <t>キンガク</t>
    </rPh>
    <rPh sb="18" eb="20">
      <t>ワリアイ</t>
    </rPh>
    <phoneticPr fontId="7"/>
  </si>
  <si>
    <t xml:space="preserve">※市内業者とは、市内に本店を有する企業を示す。
※実際の施工にあたって、下請の変更があった場合、記載した市内業者の下請率を下回らないこと。
※割合は、本工事の請負金額に占める市内業者の施工金額の割合とする。なお、市内業者の施工金額には、元請業者の施工金額を含む。下請率の算出方法は、別紙「市内業者への下請率にの考え方について」参照。
</t>
    <rPh sb="1" eb="3">
      <t>シナイ</t>
    </rPh>
    <rPh sb="3" eb="5">
      <t>ギョウシャ</t>
    </rPh>
    <rPh sb="8" eb="10">
      <t>シナイ</t>
    </rPh>
    <rPh sb="11" eb="13">
      <t>ホンテン</t>
    </rPh>
    <rPh sb="14" eb="15">
      <t>ユウ</t>
    </rPh>
    <rPh sb="17" eb="19">
      <t>キギョウ</t>
    </rPh>
    <rPh sb="20" eb="21">
      <t>シメ</t>
    </rPh>
    <rPh sb="25" eb="27">
      <t>ジッサイ</t>
    </rPh>
    <rPh sb="28" eb="30">
      <t>セコウ</t>
    </rPh>
    <rPh sb="36" eb="38">
      <t>シタウ</t>
    </rPh>
    <rPh sb="39" eb="41">
      <t>ヘンコウ</t>
    </rPh>
    <rPh sb="45" eb="47">
      <t>バアイ</t>
    </rPh>
    <rPh sb="48" eb="50">
      <t>キサイ</t>
    </rPh>
    <rPh sb="52" eb="54">
      <t>シナイ</t>
    </rPh>
    <rPh sb="54" eb="56">
      <t>ギョウシャ</t>
    </rPh>
    <rPh sb="57" eb="60">
      <t>シタウケリツ</t>
    </rPh>
    <rPh sb="61" eb="63">
      <t>シタマワ</t>
    </rPh>
    <rPh sb="75" eb="78">
      <t>ホンコウジ</t>
    </rPh>
    <rPh sb="79" eb="81">
      <t>ウケオイ</t>
    </rPh>
    <rPh sb="81" eb="83">
      <t>キンガク</t>
    </rPh>
    <rPh sb="106" eb="108">
      <t>シナイ</t>
    </rPh>
    <rPh sb="108" eb="110">
      <t>ギョウシャ</t>
    </rPh>
    <rPh sb="111" eb="113">
      <t>セコウ</t>
    </rPh>
    <rPh sb="113" eb="115">
      <t>キンガク</t>
    </rPh>
    <rPh sb="118" eb="120">
      <t>モトウケ</t>
    </rPh>
    <rPh sb="120" eb="122">
      <t>ギョウシャ</t>
    </rPh>
    <rPh sb="123" eb="125">
      <t>セコウ</t>
    </rPh>
    <rPh sb="125" eb="127">
      <t>キンガク</t>
    </rPh>
    <rPh sb="128" eb="129">
      <t>フク</t>
    </rPh>
    <rPh sb="131" eb="134">
      <t>シタウケリツ</t>
    </rPh>
    <rPh sb="135" eb="137">
      <t>サンシュツ</t>
    </rPh>
    <rPh sb="137" eb="139">
      <t>ホウホウ</t>
    </rPh>
    <rPh sb="155" eb="156">
      <t>カンガ</t>
    </rPh>
    <rPh sb="157" eb="158">
      <t>カタ</t>
    </rPh>
    <rPh sb="163" eb="165">
      <t>サンショウ</t>
    </rPh>
    <phoneticPr fontId="7"/>
  </si>
  <si>
    <t>請負金額に占める市内業者の施工金額の割合９０％以上</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phoneticPr fontId="7"/>
  </si>
  <si>
    <t>請負金額に占める市内業者の施工金額の割合５０％以上９０％未満</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rPh sb="28" eb="30">
      <t>ミマン</t>
    </rPh>
    <phoneticPr fontId="7"/>
  </si>
  <si>
    <t>請負金額に占める市内業者の施工金額の割合５０％未満</t>
    <rPh sb="0" eb="2">
      <t>ウケオイ</t>
    </rPh>
    <rPh sb="2" eb="4">
      <t>キンガク</t>
    </rPh>
    <rPh sb="5" eb="6">
      <t>シ</t>
    </rPh>
    <rPh sb="8" eb="10">
      <t>シナイ</t>
    </rPh>
    <rPh sb="10" eb="12">
      <t>ギョウシャ</t>
    </rPh>
    <rPh sb="13" eb="15">
      <t>セコウ</t>
    </rPh>
    <rPh sb="15" eb="17">
      <t>キンガク</t>
    </rPh>
    <rPh sb="18" eb="20">
      <t>ワリアイ</t>
    </rPh>
    <rPh sb="23" eb="25">
      <t>ミマン</t>
    </rPh>
    <phoneticPr fontId="7"/>
  </si>
  <si>
    <t>過去に労働安全衛生分野表彰歴があり、かつ入札公告日の属する年度及び直近３か年度以内に岐阜市からの工事事故等による資格停止措置なし</t>
    <rPh sb="20" eb="22">
      <t>ニュウサツ</t>
    </rPh>
    <rPh sb="22" eb="24">
      <t>コウコク</t>
    </rPh>
    <rPh sb="24" eb="25">
      <t>ビ</t>
    </rPh>
    <rPh sb="26" eb="27">
      <t>ゾク</t>
    </rPh>
    <rPh sb="29" eb="31">
      <t>ネンド</t>
    </rPh>
    <rPh sb="31" eb="32">
      <t>オヨ</t>
    </rPh>
    <rPh sb="33" eb="35">
      <t>チョッキン</t>
    </rPh>
    <rPh sb="38" eb="39">
      <t>ド</t>
    </rPh>
    <rPh sb="39" eb="41">
      <t>イナイ</t>
    </rPh>
    <phoneticPr fontId="3"/>
  </si>
  <si>
    <t>過去に労働安全衛生分野表彰歴なし、かつ入札公告日の属する年度及び直近３か年度以内に岐阜市からの工事事故等による資格停止措置なし、若しくは過去に労働安全衛生分野表彰歴があり、かつ入札公告日の属する年度及び直近３か年度以内に岐阜市からの工事事故等による資格停止措置あり</t>
    <rPh sb="19" eb="21">
      <t>ニュウサツ</t>
    </rPh>
    <rPh sb="21" eb="23">
      <t>コウコク</t>
    </rPh>
    <rPh sb="23" eb="24">
      <t>ビ</t>
    </rPh>
    <rPh sb="25" eb="26">
      <t>ゾク</t>
    </rPh>
    <rPh sb="38" eb="40">
      <t>イナイ</t>
    </rPh>
    <rPh sb="41" eb="43">
      <t>ギフ</t>
    </rPh>
    <rPh sb="43" eb="44">
      <t>シ</t>
    </rPh>
    <rPh sb="107" eb="109">
      <t>イナイ</t>
    </rPh>
    <rPh sb="110" eb="113">
      <t>ギフシ</t>
    </rPh>
    <phoneticPr fontId="3"/>
  </si>
  <si>
    <t>過去に労働安全衛生分野表彰歴なし、かつ入札公告日の属する年度及び直近３か年度以内に岐阜市からの工事事故等による資格停止措置あり</t>
    <rPh sb="38" eb="40">
      <t>イナイ</t>
    </rPh>
    <rPh sb="41" eb="44">
      <t>ギフシ</t>
    </rPh>
    <rPh sb="55" eb="57">
      <t>シカク</t>
    </rPh>
    <rPh sb="57" eb="59">
      <t>テイシ</t>
    </rPh>
    <rPh sb="59" eb="61">
      <t>ソチ</t>
    </rPh>
    <phoneticPr fontId="3"/>
  </si>
  <si>
    <t>表彰歴２回以上</t>
    <rPh sb="0" eb="2">
      <t>ヒョウショウ</t>
    </rPh>
    <rPh sb="2" eb="3">
      <t>レキ</t>
    </rPh>
    <rPh sb="4" eb="5">
      <t>カイ</t>
    </rPh>
    <rPh sb="5" eb="7">
      <t>イジョウ</t>
    </rPh>
    <phoneticPr fontId="3"/>
  </si>
  <si>
    <t>表彰歴１回</t>
    <rPh sb="2" eb="3">
      <t>レキ</t>
    </rPh>
    <rPh sb="4" eb="5">
      <t>カイ</t>
    </rPh>
    <phoneticPr fontId="3"/>
  </si>
  <si>
    <t>配置予定技術者の保有する資格等</t>
    <rPh sb="0" eb="2">
      <t>ハイチ</t>
    </rPh>
    <rPh sb="2" eb="4">
      <t>ヨテイ</t>
    </rPh>
    <rPh sb="14" eb="15">
      <t>トウ</t>
    </rPh>
    <phoneticPr fontId="7"/>
  </si>
  <si>
    <t>１つの活動実績あり</t>
    <rPh sb="3" eb="7">
      <t>カツドウジッセキ</t>
    </rPh>
    <phoneticPr fontId="3"/>
  </si>
  <si>
    <t>上記の活動実績なし</t>
    <rPh sb="0" eb="2">
      <t>ジョウキ</t>
    </rPh>
    <rPh sb="3" eb="5">
      <t>カツドウ</t>
    </rPh>
    <rPh sb="5" eb="7">
      <t>ジッセキ</t>
    </rPh>
    <phoneticPr fontId="3"/>
  </si>
  <si>
    <t>常勤雇用の従業員数19人以下の場合、消防団員又は水防団員が１名以上。
常勤雇用の従業員数20～49人以下の場合、消防団員又は水防団員が３名以上。
常勤雇用の従業員数50人以上の場合、消防団員又は水防団員が６名以上。</t>
    <rPh sb="0" eb="2">
      <t>ジョウキン</t>
    </rPh>
    <rPh sb="2" eb="4">
      <t>コヨウ</t>
    </rPh>
    <rPh sb="22" eb="23">
      <t>マタ</t>
    </rPh>
    <rPh sb="30" eb="31">
      <t>メイ</t>
    </rPh>
    <rPh sb="31" eb="33">
      <t>イジョウ</t>
    </rPh>
    <rPh sb="35" eb="37">
      <t>ジョウキン</t>
    </rPh>
    <rPh sb="37" eb="39">
      <t>コヨウ</t>
    </rPh>
    <rPh sb="60" eb="61">
      <t>マタ</t>
    </rPh>
    <rPh sb="68" eb="69">
      <t>メイ</t>
    </rPh>
    <rPh sb="73" eb="75">
      <t>ジョウキン</t>
    </rPh>
    <rPh sb="75" eb="77">
      <t>コヨウ</t>
    </rPh>
    <rPh sb="95" eb="96">
      <t>マタ</t>
    </rPh>
    <rPh sb="103" eb="104">
      <t>メイ</t>
    </rPh>
    <phoneticPr fontId="7"/>
  </si>
  <si>
    <t>常勤雇用の従業員数19人以下の場合、消防団員なし、水防団員なし。
常勤雇用の従業員数20～49人以下の場合、消防団員又は水防団員が１名以上。
常勤雇用の従業員数50人以上の場合、消防団員又は水防団員３名以上。</t>
    <rPh sb="0" eb="2">
      <t>ジョウキン</t>
    </rPh>
    <rPh sb="2" eb="4">
      <t>コヨウ</t>
    </rPh>
    <rPh sb="33" eb="35">
      <t>ジョウキン</t>
    </rPh>
    <rPh sb="35" eb="37">
      <t>コヨウ</t>
    </rPh>
    <rPh sb="58" eb="59">
      <t>マタ</t>
    </rPh>
    <rPh sb="66" eb="67">
      <t>メイ</t>
    </rPh>
    <rPh sb="67" eb="69">
      <t>イジョウ</t>
    </rPh>
    <rPh sb="71" eb="73">
      <t>ジョウキン</t>
    </rPh>
    <rPh sb="73" eb="75">
      <t>コヨウ</t>
    </rPh>
    <rPh sb="93" eb="94">
      <t>マタ</t>
    </rPh>
    <rPh sb="100" eb="101">
      <t>メイ</t>
    </rPh>
    <phoneticPr fontId="7"/>
  </si>
  <si>
    <t>　 ３）確認資料は、必要ありません。ただし、入札執行後落札候補者は、指定する日までに４(1)技術的能力の評価基準等の表に示
　　　す確認資料を提出すること。</t>
    <rPh sb="4" eb="6">
      <t>カクニン</t>
    </rPh>
    <rPh sb="6" eb="8">
      <t>シリョウ</t>
    </rPh>
    <rPh sb="10" eb="12">
      <t>ヒツヨウ</t>
    </rPh>
    <rPh sb="22" eb="24">
      <t>ニュウサツ</t>
    </rPh>
    <rPh sb="24" eb="26">
      <t>シッコウ</t>
    </rPh>
    <rPh sb="26" eb="27">
      <t>ゴ</t>
    </rPh>
    <rPh sb="27" eb="29">
      <t>ラクサツ</t>
    </rPh>
    <rPh sb="29" eb="32">
      <t>コウホシャ</t>
    </rPh>
    <rPh sb="34" eb="36">
      <t>シテイ</t>
    </rPh>
    <rPh sb="38" eb="39">
      <t>ヒ</t>
    </rPh>
    <rPh sb="46" eb="49">
      <t>ギジュツテキ</t>
    </rPh>
    <rPh sb="49" eb="51">
      <t>ノウリョク</t>
    </rPh>
    <rPh sb="52" eb="54">
      <t>ヒョウカ</t>
    </rPh>
    <rPh sb="54" eb="56">
      <t>キジュン</t>
    </rPh>
    <rPh sb="56" eb="57">
      <t>トウ</t>
    </rPh>
    <rPh sb="58" eb="59">
      <t>ヒョウ</t>
    </rPh>
    <rPh sb="60" eb="61">
      <t>シメ</t>
    </rPh>
    <rPh sb="66" eb="68">
      <t>カクニン</t>
    </rPh>
    <rPh sb="68" eb="70">
      <t>シリョウ</t>
    </rPh>
    <rPh sb="71" eb="73">
      <t>テイシュツ</t>
    </rPh>
    <phoneticPr fontId="7"/>
  </si>
  <si>
    <t>監理技術者の資格</t>
    <rPh sb="0" eb="5">
      <t>カンリギジュツシャ</t>
    </rPh>
    <rPh sb="6" eb="8">
      <t>シカク</t>
    </rPh>
    <phoneticPr fontId="7"/>
  </si>
  <si>
    <t>直近１か年度以内の社会貢献活動の有無</t>
    <rPh sb="0" eb="1">
      <t>チョク</t>
    </rPh>
    <rPh sb="1" eb="2">
      <t>キン</t>
    </rPh>
    <rPh sb="4" eb="6">
      <t>ネンド</t>
    </rPh>
    <rPh sb="6" eb="8">
      <t>イナイ</t>
    </rPh>
    <rPh sb="9" eb="15">
      <t>シャカイコウケンカツドウ</t>
    </rPh>
    <rPh sb="16" eb="18">
      <t>ウム</t>
    </rPh>
    <phoneticPr fontId="3"/>
  </si>
  <si>
    <t>直近５か年度以内の国・県・自治体からの優良業者表彰歴の有無
表彰部門
＝電気・機械工事部門</t>
    <rPh sb="6" eb="8">
      <t>イナイ</t>
    </rPh>
    <rPh sb="9" eb="10">
      <t>クニ</t>
    </rPh>
    <rPh sb="11" eb="12">
      <t>ケン</t>
    </rPh>
    <rPh sb="13" eb="16">
      <t>ジチタイ</t>
    </rPh>
    <rPh sb="21" eb="23">
      <t>ギョウシャ</t>
    </rPh>
    <rPh sb="31" eb="33">
      <t>ヒョウショウ</t>
    </rPh>
    <rPh sb="33" eb="35">
      <t>ブモン</t>
    </rPh>
    <rPh sb="37" eb="39">
      <t>デンキ</t>
    </rPh>
    <rPh sb="40" eb="42">
      <t>キカイ</t>
    </rPh>
    <rPh sb="42" eb="44">
      <t>コウジ</t>
    </rPh>
    <rPh sb="44" eb="46">
      <t>ブモン</t>
    </rPh>
    <phoneticPr fontId="3"/>
  </si>
  <si>
    <t xml:space="preserve">ワークダイバーシティの取組状況	</t>
    <rPh sb="11" eb="13">
      <t>トリクミ</t>
    </rPh>
    <rPh sb="13" eb="15">
      <t>ジョウキョウ</t>
    </rPh>
    <phoneticPr fontId="3"/>
  </si>
  <si>
    <t xml:space="preserve">「ぎふし共育・女性活躍企業」の認定の有無又は「岐阜市ワークダイバーシティ賛同企業公表制度」の参加状況	</t>
    <rPh sb="4" eb="6">
      <t>キョウイク</t>
    </rPh>
    <rPh sb="7" eb="9">
      <t>ジョセイ</t>
    </rPh>
    <rPh sb="9" eb="11">
      <t>カツヤク</t>
    </rPh>
    <rPh sb="11" eb="13">
      <t>キギョウ</t>
    </rPh>
    <rPh sb="15" eb="17">
      <t>ニンテイ</t>
    </rPh>
    <rPh sb="18" eb="20">
      <t>ウム</t>
    </rPh>
    <rPh sb="20" eb="21">
      <t>マタ</t>
    </rPh>
    <rPh sb="23" eb="26">
      <t>ギフシ</t>
    </rPh>
    <rPh sb="36" eb="38">
      <t>サンドウ</t>
    </rPh>
    <rPh sb="38" eb="40">
      <t>キギョウ</t>
    </rPh>
    <rPh sb="40" eb="42">
      <t>コウヒョウ</t>
    </rPh>
    <rPh sb="42" eb="44">
      <t>セイド</t>
    </rPh>
    <rPh sb="46" eb="48">
      <t>サンカ</t>
    </rPh>
    <rPh sb="48" eb="50">
      <t>ジョウキョウ</t>
    </rPh>
    <phoneticPr fontId="7"/>
  </si>
  <si>
    <t>上記以外</t>
    <phoneticPr fontId="7"/>
  </si>
  <si>
    <t>国、県、自治体からの優良業者表彰歴</t>
    <rPh sb="0" eb="1">
      <t>クニ</t>
    </rPh>
    <rPh sb="2" eb="3">
      <t>ケン</t>
    </rPh>
    <rPh sb="4" eb="7">
      <t>ジチタイ</t>
    </rPh>
    <rPh sb="10" eb="12">
      <t>ユウリョウ</t>
    </rPh>
    <rPh sb="12" eb="14">
      <t>ギョウシャ</t>
    </rPh>
    <rPh sb="13" eb="14">
      <t>ケンギョウ</t>
    </rPh>
    <phoneticPr fontId="3"/>
  </si>
  <si>
    <t>交通渋滞対策の推進</t>
    <rPh sb="0" eb="6">
      <t>コウツウジュウタイタイサク</t>
    </rPh>
    <rPh sb="7" eb="9">
      <t>スイシン</t>
    </rPh>
    <phoneticPr fontId="3"/>
  </si>
  <si>
    <t>みちみちすいすいプロジェクト賛同登録団体への登録及び時差出勤又は在宅勤務制度の有無</t>
    <rPh sb="14" eb="16">
      <t>サンドウ</t>
    </rPh>
    <rPh sb="16" eb="18">
      <t>トウロク</t>
    </rPh>
    <rPh sb="18" eb="20">
      <t>ダンタイ</t>
    </rPh>
    <rPh sb="22" eb="24">
      <t>トウロク</t>
    </rPh>
    <rPh sb="24" eb="25">
      <t>オヨ</t>
    </rPh>
    <rPh sb="26" eb="30">
      <t>ジサシュッキン</t>
    </rPh>
    <rPh sb="30" eb="31">
      <t>マタ</t>
    </rPh>
    <rPh sb="32" eb="34">
      <t>ザイタク</t>
    </rPh>
    <rPh sb="34" eb="38">
      <t>キンムセイド</t>
    </rPh>
    <rPh sb="39" eb="41">
      <t>ウム</t>
    </rPh>
    <phoneticPr fontId="3"/>
  </si>
  <si>
    <t>みちみちすいすいプロジェクト賛同登録団体への登録あり、かつ、時差出勤又は在宅勤務制度あり</t>
    <rPh sb="14" eb="18">
      <t>サンドウトウロク</t>
    </rPh>
    <rPh sb="18" eb="20">
      <t>ダンタイ</t>
    </rPh>
    <rPh sb="22" eb="24">
      <t>トウロク</t>
    </rPh>
    <rPh sb="30" eb="34">
      <t>ジサシュッキン</t>
    </rPh>
    <rPh sb="34" eb="35">
      <t>マタ</t>
    </rPh>
    <rPh sb="36" eb="38">
      <t>ザイタク</t>
    </rPh>
    <rPh sb="38" eb="42">
      <t>キンムセイド</t>
    </rPh>
    <phoneticPr fontId="7"/>
  </si>
  <si>
    <t>1.0</t>
  </si>
  <si>
    <t>0.0</t>
  </si>
  <si>
    <t>※入札参加者が企業として実施した岐阜市内における社会貢献活動（建設業協会など団体の構成員としての活動、町内会等の要請に基づき行った活動や地域住民等との協働活動を含む。）を対象とする。
※次の活動は「ボランティア活動」の対象としない。
Ａ有償の活動
Ｂ災害協定参加等において加点される活動
Ｃ岐阜市外で行った活動
Ｄ個人として参加した活動
「活動」とは、対象期間において実施した1回以上の活動を実績として評価する。なお、同一箇所において同様の活動を複数回行った場合でも、１回の活動とみなす。</t>
    <phoneticPr fontId="7"/>
  </si>
  <si>
    <t>３年以上継続雇用している、４０歳未満の技術者または女性技術者を主任（監理）技術者として配置する</t>
    <phoneticPr fontId="7"/>
  </si>
  <si>
    <t>４０歳未満の技術者または女性技術者を主任（監理）技術者として配置する</t>
    <phoneticPr fontId="7"/>
  </si>
  <si>
    <t>岐阜市との協定を締結している団体の会員、又は直近10か年度以内での市内における同等の活動実績あり</t>
    <rPh sb="29" eb="31">
      <t>イナイ</t>
    </rPh>
    <phoneticPr fontId="7"/>
  </si>
  <si>
    <t>岐阜市内の自治会等との協定を締結している</t>
    <phoneticPr fontId="7"/>
  </si>
  <si>
    <t>「ぎふし共育・女性活躍企業」の認定あり、かつ、「岐阜市ワークダイバーシティ賛同企業公表制度」に参加あり</t>
    <rPh sb="4" eb="5">
      <t>キョウ</t>
    </rPh>
    <rPh sb="5" eb="6">
      <t>イク</t>
    </rPh>
    <rPh sb="7" eb="9">
      <t>ジョセイ</t>
    </rPh>
    <rPh sb="9" eb="11">
      <t>カツヤク</t>
    </rPh>
    <rPh sb="11" eb="13">
      <t>キギョウ</t>
    </rPh>
    <rPh sb="15" eb="17">
      <t>ニンテイ</t>
    </rPh>
    <rPh sb="24" eb="27">
      <t>ギフシ</t>
    </rPh>
    <rPh sb="37" eb="45">
      <t>サンドウキギョウコウヒョウセイド</t>
    </rPh>
    <rPh sb="47" eb="49">
      <t>サンカ</t>
    </rPh>
    <phoneticPr fontId="7"/>
  </si>
  <si>
    <t>「ぎふし共育・女性活躍企業」の認定あり又は「岐阜市ワークダイバーシティ賛同企業公表制度」に参加あり</t>
    <rPh sb="4" eb="5">
      <t>キョウ</t>
    </rPh>
    <rPh sb="5" eb="6">
      <t>イク</t>
    </rPh>
    <rPh sb="7" eb="9">
      <t>ジョセイ</t>
    </rPh>
    <rPh sb="9" eb="11">
      <t>カツヤク</t>
    </rPh>
    <rPh sb="11" eb="13">
      <t>キギョウ</t>
    </rPh>
    <rPh sb="15" eb="17">
      <t>ニンテイ</t>
    </rPh>
    <rPh sb="19" eb="20">
      <t>マタ</t>
    </rPh>
    <rPh sb="22" eb="25">
      <t>ギフシ</t>
    </rPh>
    <rPh sb="35" eb="43">
      <t>サンドウキギョウコウヒョウセイド</t>
    </rPh>
    <rPh sb="45" eb="47">
      <t>サンカ</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</si>
</sst>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 &quot;0.00"/>
    <numFmt numFmtId="177" formatCode="0.0;&quot;▲ &quot;0.0"/>
    <numFmt numFmtId="178" formatCode="0.00_);[Red]\(0.00\)"/>
    <numFmt numFmtId="179" formatCode="0.0;&quot;－ &quot;0.0"/>
    <numFmt numFmtId="180" formatCode="0.0;&quot;-&quot;0.0"/>
  </numFmts>
  <fonts count="22" x14ac:knownFonts="1">
    <font>
      <sz val="11"/>
      <color theme="1"/>
      <name val="游ゴシック"/>
      <family val="2"/>
      <charset val="128"/>
      <scheme val="minor"/>
    </font>
    <font>
      <sz val="11"/>
      <name val="ＭＳ Ｐゴシック"/>
      <family val="3"/>
      <charset val="128"/>
    </font>
    <font>
      <b/>
      <sz val="26"/>
      <name val="ＭＳ Ｐゴシック"/>
      <family val="3"/>
      <charset val="128"/>
    </font>
    <font>
      <sz val="6"/>
      <name val="ＭＳ Ｐゴシック"/>
      <family val="3"/>
      <charset val="128"/>
    </font>
    <font>
      <sz val="26"/>
      <name val="游ゴシック"/>
      <family val="3"/>
      <charset val="128"/>
      <scheme val="minor"/>
    </font>
    <font>
      <sz val="22"/>
      <name val="游ゴシック"/>
      <family val="3"/>
      <charset val="128"/>
      <scheme val="minor"/>
    </font>
    <font>
      <b/>
      <sz val="14"/>
      <name val="ＭＳ Ｐゴシック"/>
      <family val="3"/>
      <charset val="128"/>
    </font>
    <font>
      <sz val="6"/>
      <name val="游ゴシック"/>
      <family val="2"/>
      <charset val="128"/>
      <scheme val="minor"/>
    </font>
    <font>
      <b/>
      <sz val="18"/>
      <name val="ＭＳ Ｐゴシック"/>
      <family val="3"/>
      <charset val="128"/>
    </font>
    <font>
      <sz val="14"/>
      <name val="ＭＳ Ｐゴシック"/>
      <family val="3"/>
      <charset val="128"/>
    </font>
    <font>
      <sz val="11"/>
      <name val="游ゴシック"/>
      <family val="3"/>
      <charset val="128"/>
      <scheme val="minor"/>
    </font>
    <font>
      <b/>
      <sz val="20"/>
      <name val="ＭＳ Ｐゴシック"/>
      <family val="3"/>
      <charset val="128"/>
    </font>
    <font>
      <b/>
      <sz val="11"/>
      <name val="ＭＳ Ｐゴシック"/>
      <family val="3"/>
      <charset val="128"/>
    </font>
    <font>
      <strike/>
      <sz val="12"/>
      <name val="ＭＳ Ｐゴシック"/>
      <family val="3"/>
      <charset val="128"/>
    </font>
    <font>
      <strike/>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12"/>
      <name val="ＭＳ Ｐゴシック"/>
      <family val="3"/>
      <charset val="128"/>
    </font>
    <font>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left style="thin">
        <color indexed="64"/>
      </left>
      <right/>
      <top style="thin">
        <color indexed="64"/>
      </top>
      <bottom/>
      <diagonal/>
    </border>
    <border>
      <left/>
      <right/>
      <top style="thin">
        <color auto="1"/>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top style="thin">
        <color indexed="64"/>
      </top>
      <bottom/>
      <diagonal style="thin">
        <color indexed="64"/>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thick">
        <color rgb="FF008000"/>
      </top>
      <bottom/>
      <diagonal/>
    </border>
    <border>
      <left/>
      <right/>
      <top style="thin">
        <color indexed="64"/>
      </top>
      <bottom style="thick">
        <color rgb="FF008000"/>
      </bottom>
      <diagonal/>
    </border>
    <border>
      <left style="medium">
        <color indexed="64"/>
      </left>
      <right/>
      <top style="medium">
        <color indexed="64"/>
      </top>
      <bottom/>
      <diagonal/>
    </border>
  </borders>
  <cellStyleXfs count="4">
    <xf numFmtId="0" fontId="0" fillId="0" borderId="0">
      <alignment vertical="center"/>
    </xf>
    <xf numFmtId="0" fontId="1" fillId="0" borderId="0"/>
    <xf numFmtId="0" fontId="1" fillId="0" borderId="0"/>
    <xf numFmtId="0" fontId="21" fillId="0" borderId="0">
      <alignment vertical="center"/>
    </xf>
  </cellStyleXfs>
  <cellXfs count="244">
    <xf numFmtId="0" fontId="0" fillId="0" borderId="0" xfId="0">
      <alignment vertical="center"/>
    </xf>
    <xf numFmtId="0" fontId="5" fillId="0" borderId="0" xfId="0" applyFont="1" applyAlignment="1">
      <alignment horizontal="left" vertical="center"/>
    </xf>
    <xf numFmtId="0" fontId="6" fillId="0" borderId="0" xfId="1" applyFont="1" applyAlignment="1">
      <alignment horizontal="center" vertical="center"/>
    </xf>
    <xf numFmtId="0" fontId="8" fillId="0" borderId="0" xfId="1" applyFont="1" applyAlignment="1">
      <alignment vertical="center"/>
    </xf>
    <xf numFmtId="0" fontId="1" fillId="0" borderId="0" xfId="1" applyFont="1"/>
    <xf numFmtId="0" fontId="9" fillId="0" borderId="0" xfId="1" applyFont="1" applyBorder="1" applyAlignment="1"/>
    <xf numFmtId="0" fontId="1" fillId="0" borderId="0" xfId="1" applyFont="1" applyBorder="1" applyAlignment="1"/>
    <xf numFmtId="0" fontId="11" fillId="0" borderId="0" xfId="1" applyFont="1"/>
    <xf numFmtId="0" fontId="1" fillId="0" borderId="1" xfId="1" applyFont="1" applyBorder="1"/>
    <xf numFmtId="0" fontId="1" fillId="0" borderId="0" xfId="1" applyFont="1" applyBorder="1"/>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2" fillId="0" borderId="3" xfId="1" applyFont="1" applyBorder="1" applyAlignment="1">
      <alignment horizontal="center" vertical="center" wrapText="1"/>
    </xf>
    <xf numFmtId="0" fontId="12" fillId="0" borderId="5" xfId="1" applyFont="1" applyBorder="1"/>
    <xf numFmtId="0" fontId="1" fillId="0" borderId="4" xfId="1" applyFont="1" applyBorder="1"/>
    <xf numFmtId="0" fontId="1" fillId="0" borderId="2" xfId="1" applyFont="1" applyBorder="1"/>
    <xf numFmtId="0" fontId="12" fillId="0" borderId="6" xfId="1" applyFont="1" applyBorder="1" applyAlignment="1">
      <alignment horizontal="center"/>
    </xf>
    <xf numFmtId="0" fontId="1" fillId="0" borderId="7" xfId="1" applyFont="1" applyBorder="1"/>
    <xf numFmtId="0" fontId="13" fillId="0" borderId="9" xfId="1" applyFont="1" applyBorder="1" applyAlignment="1">
      <alignment vertical="center" wrapText="1"/>
    </xf>
    <xf numFmtId="0" fontId="13" fillId="0" borderId="3" xfId="1" applyFont="1" applyBorder="1" applyAlignment="1">
      <alignment horizontal="left" vertical="center" shrinkToFit="1"/>
    </xf>
    <xf numFmtId="176" fontId="14" fillId="0" borderId="0" xfId="1" applyNumberFormat="1" applyFont="1" applyBorder="1" applyAlignment="1">
      <alignment horizontal="right"/>
    </xf>
    <xf numFmtId="176" fontId="14" fillId="0" borderId="0" xfId="1" applyNumberFormat="1" applyFont="1" applyBorder="1" applyAlignment="1">
      <alignment horizontal="right" vertical="center"/>
    </xf>
    <xf numFmtId="0" fontId="15" fillId="0" borderId="4" xfId="1" applyFont="1" applyBorder="1" applyAlignment="1">
      <alignment vertical="center" wrapText="1"/>
    </xf>
    <xf numFmtId="176" fontId="1" fillId="0" borderId="0" xfId="1" applyNumberFormat="1" applyFont="1" applyFill="1" applyBorder="1" applyAlignment="1">
      <alignment horizontal="right"/>
    </xf>
    <xf numFmtId="176" fontId="1" fillId="0" borderId="0" xfId="1" applyNumberFormat="1" applyFont="1" applyFill="1" applyBorder="1"/>
    <xf numFmtId="0" fontId="15" fillId="0" borderId="4" xfId="1" applyFont="1" applyBorder="1" applyAlignment="1"/>
    <xf numFmtId="0" fontId="1" fillId="0" borderId="12" xfId="1" applyFont="1" applyBorder="1" applyAlignment="1">
      <alignment vertical="center" shrinkToFit="1"/>
    </xf>
    <xf numFmtId="0" fontId="16" fillId="0" borderId="12" xfId="1" applyFont="1" applyBorder="1" applyAlignment="1"/>
    <xf numFmtId="176" fontId="12" fillId="0" borderId="0" xfId="1" applyNumberFormat="1" applyFont="1" applyBorder="1"/>
    <xf numFmtId="0" fontId="16" fillId="0" borderId="0" xfId="1" applyFont="1" applyBorder="1"/>
    <xf numFmtId="0" fontId="11" fillId="0" borderId="1" xfId="1" applyFont="1" applyBorder="1"/>
    <xf numFmtId="0" fontId="16" fillId="0" borderId="1" xfId="1" applyFont="1" applyBorder="1"/>
    <xf numFmtId="0" fontId="19" fillId="0" borderId="3" xfId="1" applyFont="1" applyBorder="1" applyAlignment="1">
      <alignment horizontal="center" vertical="center"/>
    </xf>
    <xf numFmtId="0" fontId="19" fillId="0" borderId="4" xfId="1" applyFont="1" applyBorder="1" applyAlignment="1">
      <alignment horizontal="center" vertical="center"/>
    </xf>
    <xf numFmtId="177" fontId="12" fillId="0" borderId="0" xfId="1" applyNumberFormat="1" applyFont="1" applyBorder="1" applyAlignment="1">
      <alignment horizontal="center" vertical="center"/>
    </xf>
    <xf numFmtId="178" fontId="1" fillId="0" borderId="0" xfId="1" applyNumberFormat="1" applyFont="1" applyFill="1" applyBorder="1"/>
    <xf numFmtId="0" fontId="15" fillId="0" borderId="4" xfId="1" applyFont="1" applyBorder="1" applyAlignment="1">
      <alignment horizontal="left" vertical="center" wrapText="1"/>
    </xf>
    <xf numFmtId="0" fontId="1" fillId="0" borderId="12" xfId="1" applyFont="1" applyBorder="1" applyAlignment="1">
      <alignment vertical="center" wrapText="1"/>
    </xf>
    <xf numFmtId="0" fontId="16" fillId="0" borderId="12" xfId="1" applyFont="1" applyBorder="1" applyAlignment="1">
      <alignment wrapText="1"/>
    </xf>
    <xf numFmtId="178" fontId="12" fillId="0" borderId="0" xfId="1" applyNumberFormat="1" applyFont="1" applyFill="1" applyBorder="1"/>
    <xf numFmtId="0" fontId="1" fillId="0" borderId="0" xfId="1" applyFont="1" applyBorder="1" applyAlignment="1">
      <alignment vertical="center" wrapText="1"/>
    </xf>
    <xf numFmtId="0" fontId="16" fillId="0" borderId="0" xfId="1" applyFont="1" applyBorder="1" applyAlignment="1">
      <alignment wrapText="1"/>
    </xf>
    <xf numFmtId="0" fontId="11" fillId="0" borderId="0" xfId="1" applyFont="1" applyBorder="1"/>
    <xf numFmtId="177" fontId="1" fillId="0" borderId="0" xfId="1" applyNumberFormat="1" applyFont="1" applyBorder="1"/>
    <xf numFmtId="0" fontId="16" fillId="0" borderId="0" xfId="1" applyFont="1"/>
    <xf numFmtId="177" fontId="12" fillId="0" borderId="1" xfId="1" applyNumberFormat="1" applyFont="1" applyBorder="1" applyAlignment="1">
      <alignment horizontal="center" vertical="center"/>
    </xf>
    <xf numFmtId="178" fontId="1" fillId="0" borderId="0" xfId="1" applyNumberFormat="1" applyFont="1" applyBorder="1" applyAlignment="1">
      <alignment vertical="center"/>
    </xf>
    <xf numFmtId="178" fontId="1" fillId="0" borderId="0" xfId="1" applyNumberFormat="1" applyFont="1" applyBorder="1"/>
    <xf numFmtId="178" fontId="1" fillId="0" borderId="0" xfId="1" applyNumberFormat="1" applyFont="1" applyFill="1" applyBorder="1" applyAlignment="1">
      <alignment horizontal="right"/>
    </xf>
    <xf numFmtId="0" fontId="15" fillId="0" borderId="2" xfId="0" applyFont="1" applyFill="1" applyBorder="1" applyAlignment="1">
      <alignment vertical="center"/>
    </xf>
    <xf numFmtId="0" fontId="17" fillId="0" borderId="0" xfId="1" applyFont="1" applyBorder="1" applyAlignment="1">
      <alignment vertical="center" wrapText="1"/>
    </xf>
    <xf numFmtId="178" fontId="1" fillId="0" borderId="0" xfId="1" applyNumberFormat="1" applyFont="1"/>
    <xf numFmtId="178" fontId="12" fillId="0" borderId="0" xfId="1" applyNumberFormat="1" applyFont="1" applyBorder="1"/>
    <xf numFmtId="0" fontId="1" fillId="0" borderId="0" xfId="1" applyFont="1" applyBorder="1" applyAlignment="1">
      <alignment vertical="center" shrinkToFit="1"/>
    </xf>
    <xf numFmtId="0" fontId="16" fillId="0" borderId="0" xfId="1" applyFont="1" applyBorder="1" applyAlignment="1"/>
    <xf numFmtId="0" fontId="1" fillId="0" borderId="12" xfId="1" applyFont="1" applyBorder="1" applyAlignment="1">
      <alignment vertical="center"/>
    </xf>
    <xf numFmtId="0" fontId="1" fillId="0" borderId="0" xfId="1" applyFont="1" applyBorder="1" applyAlignment="1">
      <alignment vertical="center"/>
    </xf>
    <xf numFmtId="0" fontId="18" fillId="0" borderId="17" xfId="1" applyFont="1" applyBorder="1" applyAlignment="1">
      <alignment horizontal="right" vertical="center"/>
    </xf>
    <xf numFmtId="0" fontId="12" fillId="0" borderId="6" xfId="1" applyFont="1" applyBorder="1" applyAlignment="1">
      <alignment horizontal="center" vertical="center" wrapText="1"/>
    </xf>
    <xf numFmtId="0" fontId="12" fillId="0" borderId="13" xfId="1" applyFont="1" applyBorder="1" applyAlignment="1">
      <alignment horizontal="center"/>
    </xf>
    <xf numFmtId="0" fontId="18" fillId="0" borderId="0" xfId="1" applyFont="1" applyBorder="1" applyAlignment="1">
      <alignment horizontal="right" vertical="center" wrapText="1"/>
    </xf>
    <xf numFmtId="178" fontId="1" fillId="0" borderId="0" xfId="1" applyNumberFormat="1" applyFont="1" applyBorder="1" applyAlignment="1">
      <alignment horizontal="right" vertical="center"/>
    </xf>
    <xf numFmtId="0" fontId="8" fillId="0" borderId="0" xfId="1" applyFont="1" applyAlignment="1">
      <alignment horizontal="center" vertical="center"/>
    </xf>
    <xf numFmtId="0" fontId="12" fillId="0" borderId="19" xfId="1" applyFont="1" applyBorder="1" applyAlignment="1">
      <alignment horizontal="center"/>
    </xf>
    <xf numFmtId="176" fontId="1" fillId="0" borderId="20" xfId="1" applyNumberFormat="1" applyFont="1" applyBorder="1" applyAlignment="1">
      <alignment horizontal="right"/>
    </xf>
    <xf numFmtId="176" fontId="1" fillId="0" borderId="21" xfId="1" applyNumberFormat="1" applyFont="1" applyBorder="1" applyAlignment="1">
      <alignment horizontal="right" vertical="center"/>
    </xf>
    <xf numFmtId="176" fontId="1" fillId="0" borderId="22" xfId="1" applyNumberFormat="1" applyFont="1" applyFill="1" applyBorder="1" applyAlignment="1">
      <alignment horizontal="right"/>
    </xf>
    <xf numFmtId="176" fontId="1" fillId="0" borderId="22" xfId="1" applyNumberFormat="1" applyFont="1" applyFill="1" applyBorder="1"/>
    <xf numFmtId="176" fontId="1" fillId="0" borderId="23" xfId="1" applyNumberFormat="1" applyFont="1" applyFill="1" applyBorder="1"/>
    <xf numFmtId="176" fontId="12" fillId="0" borderId="26" xfId="1" applyNumberFormat="1" applyFont="1" applyBorder="1"/>
    <xf numFmtId="177" fontId="12" fillId="0" borderId="25" xfId="1" applyNumberFormat="1" applyFont="1" applyBorder="1" applyAlignment="1">
      <alignment horizontal="center" vertical="center"/>
    </xf>
    <xf numFmtId="178" fontId="1" fillId="0" borderId="22" xfId="1" applyNumberFormat="1" applyFont="1" applyFill="1" applyBorder="1"/>
    <xf numFmtId="178" fontId="1" fillId="0" borderId="23" xfId="1" applyNumberFormat="1" applyFont="1" applyFill="1" applyBorder="1"/>
    <xf numFmtId="176" fontId="1" fillId="0" borderId="25" xfId="1" applyNumberFormat="1" applyFont="1" applyBorder="1" applyAlignment="1"/>
    <xf numFmtId="178" fontId="12" fillId="0" borderId="26" xfId="1" applyNumberFormat="1" applyFont="1" applyFill="1" applyBorder="1"/>
    <xf numFmtId="177" fontId="12" fillId="0" borderId="26" xfId="1" applyNumberFormat="1" applyFont="1" applyBorder="1" applyAlignment="1">
      <alignment horizontal="center" vertical="center"/>
    </xf>
    <xf numFmtId="176" fontId="12" fillId="0" borderId="27" xfId="1" applyNumberFormat="1" applyFont="1" applyBorder="1"/>
    <xf numFmtId="178" fontId="1" fillId="0" borderId="2" xfId="1" applyNumberFormat="1" applyFont="1" applyFill="1" applyBorder="1"/>
    <xf numFmtId="178" fontId="1" fillId="0" borderId="29" xfId="1" applyNumberFormat="1" applyFont="1" applyFill="1" applyBorder="1"/>
    <xf numFmtId="178" fontId="1" fillId="0" borderId="25" xfId="1" applyNumberFormat="1" applyFont="1" applyBorder="1" applyAlignment="1">
      <alignment vertical="center"/>
    </xf>
    <xf numFmtId="178" fontId="1" fillId="0" borderId="22" xfId="1" applyNumberFormat="1" applyFont="1" applyFill="1" applyBorder="1" applyAlignment="1">
      <alignment horizontal="right" vertical="center"/>
    </xf>
    <xf numFmtId="178" fontId="1" fillId="0" borderId="23" xfId="1" applyNumberFormat="1" applyFont="1" applyBorder="1"/>
    <xf numFmtId="178" fontId="1" fillId="0" borderId="24" xfId="1" applyNumberFormat="1" applyFont="1" applyFill="1" applyBorder="1" applyAlignment="1">
      <alignment horizontal="right" vertical="center"/>
    </xf>
    <xf numFmtId="178" fontId="1" fillId="0" borderId="23" xfId="1" applyNumberFormat="1" applyFont="1" applyFill="1" applyBorder="1" applyAlignment="1">
      <alignment horizontal="right" vertical="center"/>
    </xf>
    <xf numFmtId="178" fontId="12" fillId="0" borderId="27" xfId="1" applyNumberFormat="1" applyFont="1" applyFill="1" applyBorder="1"/>
    <xf numFmtId="178" fontId="12" fillId="0" borderId="26" xfId="1" applyNumberFormat="1" applyFont="1" applyBorder="1"/>
    <xf numFmtId="178" fontId="1" fillId="0" borderId="4" xfId="1" applyNumberFormat="1" applyFont="1" applyBorder="1" applyAlignment="1">
      <alignment horizontal="left" vertical="center" wrapText="1"/>
    </xf>
    <xf numFmtId="0" fontId="15" fillId="0" borderId="11" xfId="1" applyFont="1" applyBorder="1" applyAlignment="1">
      <alignment horizontal="left" vertical="center" wrapText="1"/>
    </xf>
    <xf numFmtId="0" fontId="15" fillId="0" borderId="13" xfId="1" applyFont="1" applyBorder="1" applyAlignment="1">
      <alignment horizontal="left" vertical="center" wrapText="1"/>
    </xf>
    <xf numFmtId="0" fontId="15" fillId="0" borderId="15" xfId="1" applyFont="1" applyBorder="1" applyAlignment="1">
      <alignment horizontal="left" vertical="center" wrapText="1"/>
    </xf>
    <xf numFmtId="0" fontId="2" fillId="0" borderId="0" xfId="1" applyFont="1" applyAlignment="1">
      <alignment horizontal="center" vertical="center"/>
    </xf>
    <xf numFmtId="0" fontId="4" fillId="0" borderId="0" xfId="0" applyFont="1" applyAlignment="1">
      <alignment horizontal="center" vertical="center"/>
    </xf>
    <xf numFmtId="178" fontId="1" fillId="0" borderId="0" xfId="1" applyNumberFormat="1" applyFont="1" applyFill="1" applyBorder="1" applyAlignment="1">
      <alignment horizontal="right" vertical="center"/>
    </xf>
    <xf numFmtId="0" fontId="4" fillId="0" borderId="0" xfId="0" applyFont="1" applyAlignment="1">
      <alignment vertical="center"/>
    </xf>
    <xf numFmtId="176" fontId="1" fillId="0" borderId="0" xfId="1" applyNumberFormat="1" applyFont="1" applyFill="1" applyBorder="1" applyAlignment="1">
      <alignment horizontal="right" vertical="center"/>
    </xf>
    <xf numFmtId="177" fontId="1" fillId="0" borderId="0" xfId="1" applyNumberFormat="1" applyFont="1" applyBorder="1" applyAlignment="1">
      <alignment horizontal="center"/>
    </xf>
    <xf numFmtId="177" fontId="1" fillId="0" borderId="1" xfId="1" applyNumberFormat="1" applyFont="1" applyBorder="1" applyAlignment="1">
      <alignment horizontal="center"/>
    </xf>
    <xf numFmtId="177" fontId="8" fillId="0" borderId="0" xfId="1" applyNumberFormat="1" applyFont="1" applyAlignment="1">
      <alignment horizontal="center" vertical="center"/>
    </xf>
    <xf numFmtId="177" fontId="12" fillId="0" borderId="4" xfId="1" applyNumberFormat="1" applyFont="1" applyBorder="1" applyAlignment="1">
      <alignment horizontal="center" vertical="center"/>
    </xf>
    <xf numFmtId="177" fontId="12" fillId="0" borderId="2" xfId="1" applyNumberFormat="1" applyFont="1" applyBorder="1" applyAlignment="1">
      <alignment horizontal="center"/>
    </xf>
    <xf numFmtId="177" fontId="13" fillId="0" borderId="4" xfId="1" applyNumberFormat="1" applyFont="1" applyBorder="1" applyAlignment="1">
      <alignment horizontal="center" vertical="center" shrinkToFit="1"/>
    </xf>
    <xf numFmtId="177" fontId="15" fillId="0" borderId="4" xfId="1" applyNumberFormat="1" applyFont="1" applyBorder="1" applyAlignment="1">
      <alignment horizontal="center" vertical="center" shrinkToFit="1"/>
    </xf>
    <xf numFmtId="177" fontId="18" fillId="0" borderId="0" xfId="1" applyNumberFormat="1" applyFont="1" applyBorder="1" applyAlignment="1">
      <alignment horizontal="center" vertical="center" wrapText="1"/>
    </xf>
    <xf numFmtId="177" fontId="12" fillId="0" borderId="0" xfId="1" applyNumberFormat="1" applyFont="1" applyBorder="1" applyAlignment="1">
      <alignment horizontal="center"/>
    </xf>
    <xf numFmtId="177" fontId="12" fillId="0" borderId="1" xfId="1" applyNumberFormat="1" applyFont="1" applyBorder="1" applyAlignment="1">
      <alignment horizontal="center"/>
    </xf>
    <xf numFmtId="177" fontId="12" fillId="0" borderId="3" xfId="1" applyNumberFormat="1" applyFont="1" applyBorder="1" applyAlignment="1">
      <alignment horizontal="center" vertical="center"/>
    </xf>
    <xf numFmtId="177" fontId="15" fillId="0" borderId="4" xfId="1" applyNumberFormat="1" applyFont="1" applyBorder="1" applyAlignment="1">
      <alignment horizontal="center" vertical="center" wrapText="1" shrinkToFit="1"/>
    </xf>
    <xf numFmtId="177" fontId="18" fillId="0" borderId="12" xfId="1" applyNumberFormat="1" applyFont="1" applyBorder="1" applyAlignment="1">
      <alignment horizontal="center" vertical="center" wrapText="1"/>
    </xf>
    <xf numFmtId="177" fontId="12" fillId="0" borderId="0" xfId="1" applyNumberFormat="1" applyFont="1" applyFill="1" applyBorder="1" applyAlignment="1">
      <alignment horizontal="center"/>
    </xf>
    <xf numFmtId="177" fontId="15" fillId="0" borderId="3" xfId="1" applyNumberFormat="1" applyFont="1" applyBorder="1" applyAlignment="1">
      <alignment horizontal="center" vertical="center" shrinkToFit="1"/>
    </xf>
    <xf numFmtId="177" fontId="15" fillId="0" borderId="4" xfId="1" applyNumberFormat="1" applyFont="1" applyBorder="1" applyAlignment="1">
      <alignment horizontal="center" vertical="center"/>
    </xf>
    <xf numFmtId="177" fontId="15" fillId="0" borderId="4" xfId="0" applyNumberFormat="1" applyFont="1" applyFill="1" applyBorder="1" applyAlignment="1">
      <alignment horizontal="center" vertical="center"/>
    </xf>
    <xf numFmtId="177" fontId="1" fillId="0" borderId="2" xfId="1" applyNumberFormat="1" applyFont="1" applyBorder="1" applyAlignment="1">
      <alignment horizontal="center"/>
    </xf>
    <xf numFmtId="177" fontId="1" fillId="0" borderId="0" xfId="1" applyNumberFormat="1" applyFont="1" applyAlignment="1">
      <alignment horizontal="center"/>
    </xf>
    <xf numFmtId="177" fontId="15" fillId="0" borderId="4" xfId="1" applyNumberFormat="1" applyFont="1" applyFill="1" applyBorder="1" applyAlignment="1">
      <alignment horizontal="center" vertical="center" wrapText="1"/>
    </xf>
    <xf numFmtId="177" fontId="20" fillId="0" borderId="3" xfId="1" applyNumberFormat="1" applyFont="1" applyBorder="1" applyAlignment="1">
      <alignment horizontal="center" vertical="center" wrapText="1"/>
    </xf>
    <xf numFmtId="0" fontId="15" fillId="0" borderId="11" xfId="1" applyFont="1" applyBorder="1" applyAlignment="1">
      <alignment horizontal="left" vertical="center" wrapText="1"/>
    </xf>
    <xf numFmtId="0" fontId="16" fillId="0" borderId="12" xfId="1" applyFont="1" applyBorder="1"/>
    <xf numFmtId="0" fontId="15" fillId="0" borderId="0" xfId="1" applyFont="1" applyBorder="1" applyAlignment="1">
      <alignment horizontal="left" vertical="center" wrapText="1"/>
    </xf>
    <xf numFmtId="0" fontId="19" fillId="0" borderId="1" xfId="1" applyFont="1" applyBorder="1" applyAlignment="1">
      <alignment horizontal="center" vertical="center"/>
    </xf>
    <xf numFmtId="0" fontId="16" fillId="0" borderId="4" xfId="1" applyFont="1" applyBorder="1"/>
    <xf numFmtId="0" fontId="15" fillId="0" borderId="11" xfId="1" applyFont="1" applyBorder="1" applyAlignment="1">
      <alignment horizontal="left" vertical="center" wrapText="1"/>
    </xf>
    <xf numFmtId="0" fontId="15" fillId="0" borderId="15" xfId="1" applyFont="1" applyBorder="1" applyAlignment="1">
      <alignment horizontal="left" vertical="center" wrapText="1"/>
    </xf>
    <xf numFmtId="0" fontId="15" fillId="0" borderId="13" xfId="1" applyFont="1" applyBorder="1" applyAlignment="1">
      <alignment vertical="center" wrapText="1"/>
    </xf>
    <xf numFmtId="178" fontId="1" fillId="0" borderId="0" xfId="1" applyNumberFormat="1" applyFont="1" applyFill="1" applyBorder="1" applyAlignment="1">
      <alignment horizontal="right" vertical="center"/>
    </xf>
    <xf numFmtId="0" fontId="15" fillId="0" borderId="11" xfId="1" applyFont="1" applyBorder="1" applyAlignment="1">
      <alignment vertical="center" wrapText="1"/>
    </xf>
    <xf numFmtId="0" fontId="15" fillId="0" borderId="6" xfId="0" applyFont="1" applyFill="1" applyBorder="1" applyAlignment="1">
      <alignment vertical="center" wrapText="1"/>
    </xf>
    <xf numFmtId="177" fontId="15" fillId="0" borderId="3" xfId="0" applyNumberFormat="1" applyFont="1" applyBorder="1" applyAlignment="1">
      <alignment horizontal="center" vertical="center" shrinkToFit="1"/>
    </xf>
    <xf numFmtId="179" fontId="15" fillId="0" borderId="4" xfId="1" applyNumberFormat="1" applyFont="1" applyBorder="1" applyAlignment="1">
      <alignment horizontal="center" vertical="center" wrapText="1" shrinkToFit="1"/>
    </xf>
    <xf numFmtId="180" fontId="15" fillId="0" borderId="4" xfId="1" applyNumberFormat="1" applyFont="1" applyBorder="1" applyAlignment="1">
      <alignment horizontal="center" vertical="center" wrapText="1" shrinkToFit="1"/>
    </xf>
    <xf numFmtId="177" fontId="15" fillId="0" borderId="3" xfId="0" applyNumberFormat="1" applyFont="1" applyFill="1" applyBorder="1" applyAlignment="1">
      <alignment horizontal="center" vertical="center"/>
    </xf>
    <xf numFmtId="177" fontId="20" fillId="0" borderId="14" xfId="1" applyNumberFormat="1" applyFont="1" applyBorder="1" applyAlignment="1">
      <alignment horizontal="center" vertical="center" wrapText="1"/>
    </xf>
    <xf numFmtId="177" fontId="15" fillId="0" borderId="5" xfId="1" applyNumberFormat="1" applyFont="1" applyBorder="1" applyAlignment="1">
      <alignment horizontal="center" vertical="center" wrapText="1" shrinkToFit="1"/>
    </xf>
    <xf numFmtId="178" fontId="1" fillId="0" borderId="30" xfId="1" applyNumberFormat="1" applyFont="1" applyFill="1" applyBorder="1" applyAlignment="1">
      <alignment horizontal="right" vertical="center"/>
    </xf>
    <xf numFmtId="177" fontId="15" fillId="0" borderId="5" xfId="0" applyNumberFormat="1" applyFont="1" applyBorder="1" applyAlignment="1">
      <alignment horizontal="center" vertical="center" shrinkToFit="1"/>
    </xf>
    <xf numFmtId="178" fontId="1" fillId="0" borderId="28" xfId="1" applyNumberFormat="1" applyFont="1" applyFill="1" applyBorder="1" applyAlignment="1">
      <alignment horizontal="right" vertical="center"/>
    </xf>
    <xf numFmtId="177" fontId="15" fillId="0" borderId="5" xfId="1" applyNumberFormat="1" applyFont="1" applyBorder="1" applyAlignment="1">
      <alignment horizontal="center" vertical="center" shrinkToFit="1"/>
    </xf>
    <xf numFmtId="0" fontId="15" fillId="0" borderId="4" xfId="1" applyFont="1" applyBorder="1" applyAlignment="1">
      <alignment horizontal="center" vertical="center" wrapText="1"/>
    </xf>
    <xf numFmtId="0" fontId="15" fillId="0" borderId="2" xfId="1" applyFont="1" applyBorder="1" applyAlignment="1">
      <alignment horizontal="left" vertical="center" shrinkToFit="1"/>
    </xf>
    <xf numFmtId="0" fontId="15" fillId="0" borderId="6" xfId="1" applyFont="1" applyBorder="1" applyAlignment="1">
      <alignment horizontal="left" vertical="center" shrinkToFit="1"/>
    </xf>
    <xf numFmtId="0" fontId="15" fillId="2" borderId="4" xfId="1" applyFont="1" applyFill="1" applyBorder="1" applyAlignment="1">
      <alignment horizontal="left" vertical="center" wrapText="1"/>
    </xf>
    <xf numFmtId="177" fontId="15" fillId="2" borderId="4" xfId="1" applyNumberFormat="1" applyFont="1" applyFill="1" applyBorder="1" applyAlignment="1">
      <alignment horizontal="center" vertical="center" shrinkToFit="1"/>
    </xf>
    <xf numFmtId="0" fontId="15" fillId="2" borderId="5" xfId="1" applyFont="1" applyFill="1" applyBorder="1" applyAlignment="1">
      <alignment horizontal="left" vertical="top" wrapText="1" shrinkToFit="1"/>
    </xf>
    <xf numFmtId="0" fontId="15" fillId="2" borderId="15" xfId="1" applyFont="1" applyFill="1" applyBorder="1" applyAlignment="1">
      <alignment horizontal="left" vertical="center" wrapText="1"/>
    </xf>
    <xf numFmtId="0" fontId="15" fillId="2" borderId="14" xfId="1" applyFont="1" applyFill="1" applyBorder="1" applyAlignment="1">
      <alignment horizontal="left" vertical="top" wrapText="1" shrinkToFit="1"/>
    </xf>
    <xf numFmtId="0" fontId="15" fillId="0" borderId="15" xfId="1" applyFont="1" applyBorder="1" applyAlignment="1">
      <alignment horizontal="left" vertical="center" wrapText="1"/>
    </xf>
    <xf numFmtId="0" fontId="15" fillId="2" borderId="15" xfId="1" applyFont="1" applyFill="1" applyBorder="1" applyAlignment="1">
      <alignment horizontal="left" vertical="center" wrapText="1"/>
    </xf>
    <xf numFmtId="0" fontId="15" fillId="2" borderId="7" xfId="1" applyFont="1" applyFill="1" applyBorder="1" applyAlignment="1">
      <alignment horizontal="left" vertical="top" wrapText="1" shrinkToFit="1"/>
    </xf>
    <xf numFmtId="49" fontId="15" fillId="0" borderId="4" xfId="1" applyNumberFormat="1" applyFont="1" applyBorder="1" applyAlignment="1">
      <alignment horizontal="center" vertical="center" wrapText="1" shrinkToFit="1"/>
    </xf>
    <xf numFmtId="49" fontId="15" fillId="0" borderId="4" xfId="1" applyNumberFormat="1" applyFont="1" applyBorder="1" applyAlignment="1">
      <alignment horizontal="center" vertical="center" shrinkToFit="1"/>
    </xf>
    <xf numFmtId="0" fontId="15" fillId="2" borderId="11" xfId="1" applyFont="1" applyFill="1" applyBorder="1" applyAlignment="1">
      <alignment horizontal="left" vertical="center" wrapText="1"/>
    </xf>
    <xf numFmtId="0" fontId="15" fillId="2" borderId="16" xfId="1" applyFont="1" applyFill="1" applyBorder="1" applyAlignment="1">
      <alignment horizontal="left" vertical="center" wrapText="1"/>
    </xf>
    <xf numFmtId="0" fontId="15" fillId="2" borderId="13" xfId="1" applyFont="1" applyFill="1" applyBorder="1" applyAlignment="1">
      <alignment horizontal="left" vertical="center" wrapText="1"/>
    </xf>
    <xf numFmtId="0" fontId="15" fillId="2" borderId="17" xfId="1" applyFont="1" applyFill="1" applyBorder="1" applyAlignment="1">
      <alignment horizontal="left" vertical="center" wrapText="1"/>
    </xf>
    <xf numFmtId="0" fontId="15" fillId="2" borderId="15" xfId="1" applyFont="1" applyFill="1" applyBorder="1" applyAlignment="1">
      <alignment horizontal="left" vertical="center" wrapText="1"/>
    </xf>
    <xf numFmtId="0" fontId="15" fillId="2" borderId="18" xfId="1" applyFont="1" applyFill="1" applyBorder="1" applyAlignment="1">
      <alignment horizontal="left" vertical="center" wrapText="1"/>
    </xf>
    <xf numFmtId="0" fontId="15" fillId="2" borderId="5" xfId="1" applyFont="1" applyFill="1" applyBorder="1" applyAlignment="1">
      <alignment horizontal="left" vertical="center" wrapText="1"/>
    </xf>
    <xf numFmtId="0" fontId="15" fillId="2" borderId="7" xfId="1" applyFont="1" applyFill="1" applyBorder="1" applyAlignment="1">
      <alignment horizontal="left" vertical="center" wrapText="1"/>
    </xf>
    <xf numFmtId="0" fontId="15" fillId="2" borderId="14" xfId="1" applyFont="1" applyFill="1" applyBorder="1" applyAlignment="1">
      <alignment horizontal="left" vertical="center" wrapText="1"/>
    </xf>
    <xf numFmtId="0" fontId="15" fillId="0" borderId="5" xfId="1" applyFont="1" applyBorder="1" applyAlignment="1">
      <alignment horizontal="left" vertical="center" wrapText="1"/>
    </xf>
    <xf numFmtId="0" fontId="15" fillId="0" borderId="14" xfId="1" applyFont="1" applyBorder="1" applyAlignment="1">
      <alignment horizontal="left" vertical="center" wrapText="1"/>
    </xf>
    <xf numFmtId="0" fontId="15" fillId="0" borderId="11" xfId="1" applyFont="1" applyBorder="1" applyAlignment="1">
      <alignment horizontal="left" vertical="center" wrapText="1"/>
    </xf>
    <xf numFmtId="0" fontId="15" fillId="0" borderId="16" xfId="1" applyFont="1" applyBorder="1" applyAlignment="1">
      <alignment horizontal="left" vertical="center" wrapText="1"/>
    </xf>
    <xf numFmtId="0" fontId="15" fillId="0" borderId="15" xfId="1" applyFont="1" applyBorder="1" applyAlignment="1">
      <alignment horizontal="left" vertical="center" wrapText="1"/>
    </xf>
    <xf numFmtId="0" fontId="15" fillId="0" borderId="18" xfId="1" applyFont="1" applyBorder="1" applyAlignment="1">
      <alignment horizontal="left" vertical="center" wrapText="1"/>
    </xf>
    <xf numFmtId="178" fontId="15" fillId="0" borderId="5" xfId="1" applyNumberFormat="1" applyFont="1" applyBorder="1" applyAlignment="1">
      <alignment horizontal="center" vertical="top" wrapText="1"/>
    </xf>
    <xf numFmtId="178" fontId="15" fillId="0" borderId="14" xfId="1" applyNumberFormat="1" applyFont="1" applyBorder="1" applyAlignment="1">
      <alignment horizontal="center" vertical="top" wrapText="1"/>
    </xf>
    <xf numFmtId="0" fontId="15" fillId="0" borderId="2" xfId="1" applyFont="1" applyBorder="1" applyAlignment="1">
      <alignment horizontal="left" vertical="center" shrinkToFit="1"/>
    </xf>
    <xf numFmtId="0" fontId="1" fillId="0" borderId="0" xfId="1" applyFont="1" applyBorder="1" applyAlignment="1">
      <alignment wrapText="1"/>
    </xf>
    <xf numFmtId="0" fontId="1" fillId="0" borderId="5" xfId="1" applyFont="1" applyBorder="1" applyAlignment="1">
      <alignment horizontal="left" vertical="top" wrapText="1" shrinkToFit="1"/>
    </xf>
    <xf numFmtId="0" fontId="1" fillId="0" borderId="7" xfId="1" applyFont="1" applyBorder="1" applyAlignment="1">
      <alignment horizontal="left" vertical="top" wrapText="1" shrinkToFit="1"/>
    </xf>
    <xf numFmtId="0" fontId="1" fillId="0" borderId="14" xfId="1" applyFont="1" applyBorder="1" applyAlignment="1">
      <alignment horizontal="left" vertical="top" wrapText="1" shrinkToFit="1"/>
    </xf>
    <xf numFmtId="0" fontId="1" fillId="0" borderId="2" xfId="2" applyBorder="1" applyAlignment="1">
      <alignment horizontal="left" vertical="center" wrapText="1"/>
    </xf>
    <xf numFmtId="0" fontId="1" fillId="0" borderId="2" xfId="1" applyBorder="1" applyAlignment="1">
      <alignment horizontal="left" vertical="center" wrapText="1" shrinkToFit="1"/>
    </xf>
    <xf numFmtId="0" fontId="12" fillId="0" borderId="3" xfId="1" applyFont="1" applyBorder="1" applyAlignment="1">
      <alignment horizontal="center" vertical="center" shrinkToFit="1"/>
    </xf>
    <xf numFmtId="0" fontId="12" fillId="0" borderId="2" xfId="1" applyFont="1" applyBorder="1" applyAlignment="1">
      <alignment horizontal="center" vertical="center"/>
    </xf>
    <xf numFmtId="0" fontId="15" fillId="0" borderId="3" xfId="1" applyFont="1" applyBorder="1" applyAlignment="1">
      <alignment vertical="center" shrinkToFit="1"/>
    </xf>
    <xf numFmtId="0" fontId="15" fillId="0" borderId="7" xfId="1" applyFont="1" applyBorder="1" applyAlignment="1">
      <alignment horizontal="left" vertical="center" wrapText="1"/>
    </xf>
    <xf numFmtId="0" fontId="18" fillId="0" borderId="12" xfId="1" applyFont="1" applyBorder="1" applyAlignment="1">
      <alignment horizontal="right" vertical="center" wrapText="1"/>
    </xf>
    <xf numFmtId="0" fontId="18" fillId="0" borderId="16" xfId="1" applyFont="1" applyBorder="1" applyAlignment="1">
      <alignment horizontal="right" vertical="center" wrapText="1"/>
    </xf>
    <xf numFmtId="0" fontId="15" fillId="0" borderId="16" xfId="0" applyFont="1" applyFill="1" applyBorder="1" applyAlignment="1">
      <alignment horizontal="left" vertical="center" wrapText="1"/>
    </xf>
    <xf numFmtId="0" fontId="15" fillId="0" borderId="17" xfId="0" applyFont="1" applyFill="1" applyBorder="1" applyAlignment="1">
      <alignment horizontal="left" vertical="center" wrapText="1"/>
    </xf>
    <xf numFmtId="0" fontId="15" fillId="0" borderId="17" xfId="1" applyFont="1" applyBorder="1" applyAlignment="1">
      <alignment horizontal="left" vertical="center" wrapText="1"/>
    </xf>
    <xf numFmtId="0" fontId="15" fillId="0" borderId="11" xfId="1" applyFont="1" applyBorder="1" applyAlignment="1">
      <alignment vertical="center" wrapText="1"/>
    </xf>
    <xf numFmtId="0" fontId="15" fillId="0" borderId="16" xfId="1" applyFont="1" applyBorder="1" applyAlignment="1">
      <alignment vertical="center" wrapText="1"/>
    </xf>
    <xf numFmtId="0" fontId="15" fillId="0" borderId="13" xfId="1" applyFont="1" applyBorder="1" applyAlignment="1">
      <alignment vertical="center" wrapText="1"/>
    </xf>
    <xf numFmtId="0" fontId="15" fillId="0" borderId="17" xfId="1" applyFont="1" applyBorder="1" applyAlignment="1">
      <alignment vertical="center" wrapText="1"/>
    </xf>
    <xf numFmtId="0" fontId="15" fillId="0" borderId="15" xfId="1" applyFont="1" applyBorder="1" applyAlignment="1">
      <alignment vertical="center" wrapText="1"/>
    </xf>
    <xf numFmtId="0" fontId="15" fillId="0" borderId="18" xfId="1" applyFont="1" applyBorder="1" applyAlignment="1">
      <alignment vertical="center" wrapText="1"/>
    </xf>
    <xf numFmtId="177" fontId="1" fillId="0" borderId="15" xfId="1" applyNumberFormat="1" applyFont="1" applyBorder="1" applyAlignment="1">
      <alignment horizontal="left" wrapText="1"/>
    </xf>
    <xf numFmtId="177" fontId="1" fillId="0" borderId="1" xfId="1" applyNumberFormat="1" applyFont="1" applyBorder="1" applyAlignment="1">
      <alignment horizontal="left" wrapText="1"/>
    </xf>
    <xf numFmtId="0" fontId="1" fillId="0" borderId="6" xfId="1" applyFont="1" applyBorder="1" applyAlignment="1">
      <alignment horizontal="center"/>
    </xf>
    <xf numFmtId="0" fontId="1" fillId="0" borderId="3" xfId="1" applyFont="1" applyBorder="1" applyAlignment="1">
      <alignment horizontal="center"/>
    </xf>
    <xf numFmtId="0" fontId="15" fillId="0" borderId="2" xfId="1" applyFont="1" applyBorder="1" applyAlignment="1">
      <alignment horizontal="left" vertical="center" wrapText="1" shrinkToFit="1"/>
    </xf>
    <xf numFmtId="0" fontId="15" fillId="0" borderId="12" xfId="1" applyFont="1" applyBorder="1" applyAlignment="1">
      <alignment horizontal="left" vertical="center" shrinkToFit="1"/>
    </xf>
    <xf numFmtId="0" fontId="10" fillId="0" borderId="12" xfId="0" applyFont="1" applyBorder="1" applyAlignment="1">
      <alignment horizontal="left" vertical="center" shrinkToFit="1"/>
    </xf>
    <xf numFmtId="0" fontId="12" fillId="0" borderId="0" xfId="1" applyFont="1" applyBorder="1" applyAlignment="1">
      <alignment horizontal="center"/>
    </xf>
    <xf numFmtId="0" fontId="13" fillId="0" borderId="8" xfId="1" applyFont="1" applyBorder="1" applyAlignment="1">
      <alignment vertical="center" shrinkToFit="1"/>
    </xf>
    <xf numFmtId="0" fontId="13" fillId="0" borderId="8" xfId="1" applyFont="1" applyBorder="1" applyAlignment="1">
      <alignment vertical="center" wrapText="1"/>
    </xf>
    <xf numFmtId="0" fontId="13" fillId="0" borderId="10" xfId="1" applyFont="1" applyBorder="1" applyAlignment="1">
      <alignment horizontal="left" vertical="center" shrinkToFit="1"/>
    </xf>
    <xf numFmtId="0" fontId="15" fillId="0" borderId="3" xfId="1" applyFont="1" applyBorder="1" applyAlignment="1">
      <alignment vertical="center" wrapText="1"/>
    </xf>
    <xf numFmtId="0" fontId="15" fillId="0" borderId="13" xfId="1" applyFont="1" applyBorder="1" applyAlignment="1">
      <alignment horizontal="left" vertical="center" wrapText="1"/>
    </xf>
    <xf numFmtId="0" fontId="12" fillId="0" borderId="4" xfId="1" applyFont="1" applyBorder="1" applyAlignment="1">
      <alignment horizontal="center" vertical="center" shrinkToFit="1"/>
    </xf>
    <xf numFmtId="0" fontId="12" fillId="0" borderId="6" xfId="1" applyFont="1" applyBorder="1" applyAlignment="1">
      <alignment horizontal="center" vertical="center" shrinkToFit="1"/>
    </xf>
    <xf numFmtId="0" fontId="12" fillId="0" borderId="3" xfId="1" applyFont="1" applyBorder="1" applyAlignment="1">
      <alignment horizontal="center" wrapText="1" shrinkToFit="1"/>
    </xf>
    <xf numFmtId="0" fontId="15" fillId="0" borderId="5" xfId="1" applyFont="1" applyBorder="1" applyAlignment="1">
      <alignment horizontal="left" vertical="top" wrapText="1" shrinkToFit="1"/>
    </xf>
    <xf numFmtId="0" fontId="15" fillId="0" borderId="7" xfId="1" applyFont="1" applyBorder="1" applyAlignment="1">
      <alignment horizontal="left" vertical="top" wrapText="1" shrinkToFit="1"/>
    </xf>
    <xf numFmtId="0" fontId="15" fillId="0" borderId="14" xfId="1" applyFont="1" applyBorder="1" applyAlignment="1">
      <alignment horizontal="left" vertical="top" wrapText="1" shrinkToFit="1"/>
    </xf>
    <xf numFmtId="0" fontId="15" fillId="0" borderId="6" xfId="1" applyFont="1" applyBorder="1" applyAlignment="1">
      <alignment horizontal="left" vertical="center" shrinkToFit="1"/>
    </xf>
    <xf numFmtId="178" fontId="15" fillId="0" borderId="5" xfId="1" applyNumberFormat="1" applyFont="1" applyFill="1" applyBorder="1" applyAlignment="1">
      <alignment horizontal="left" vertical="top" wrapText="1"/>
    </xf>
    <xf numFmtId="178" fontId="15" fillId="0" borderId="14" xfId="1" applyNumberFormat="1" applyFont="1" applyFill="1" applyBorder="1" applyAlignment="1">
      <alignment horizontal="left" vertical="top" wrapText="1"/>
    </xf>
    <xf numFmtId="178" fontId="15" fillId="0" borderId="5" xfId="1" applyNumberFormat="1" applyFont="1" applyFill="1" applyBorder="1" applyAlignment="1">
      <alignment horizontal="center" vertical="top" wrapText="1"/>
    </xf>
    <xf numFmtId="178" fontId="15" fillId="0" borderId="7" xfId="1" applyNumberFormat="1" applyFont="1" applyFill="1" applyBorder="1" applyAlignment="1">
      <alignment horizontal="center" vertical="top" wrapText="1"/>
    </xf>
    <xf numFmtId="178" fontId="15" fillId="0" borderId="14" xfId="1" applyNumberFormat="1" applyFont="1" applyFill="1" applyBorder="1" applyAlignment="1">
      <alignment horizontal="center" vertical="top" wrapText="1"/>
    </xf>
    <xf numFmtId="177" fontId="15" fillId="0" borderId="5" xfId="1" applyNumberFormat="1" applyFont="1" applyFill="1" applyBorder="1" applyAlignment="1">
      <alignment horizontal="center" vertical="center" wrapText="1"/>
    </xf>
    <xf numFmtId="177" fontId="15" fillId="0" borderId="7" xfId="1" applyNumberFormat="1" applyFont="1" applyFill="1" applyBorder="1" applyAlignment="1">
      <alignment horizontal="center" vertical="center" wrapText="1"/>
    </xf>
    <xf numFmtId="177" fontId="15" fillId="0" borderId="14" xfId="1" applyNumberFormat="1"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6" xfId="0" applyFont="1" applyFill="1" applyBorder="1" applyAlignment="1">
      <alignment horizontal="center" vertical="center"/>
    </xf>
    <xf numFmtId="178" fontId="17" fillId="0" borderId="11" xfId="1" applyNumberFormat="1" applyFont="1" applyBorder="1" applyAlignment="1">
      <alignment horizontal="left" vertical="center" wrapText="1"/>
    </xf>
    <xf numFmtId="178" fontId="17" fillId="0" borderId="12" xfId="1" applyNumberFormat="1" applyFont="1" applyBorder="1" applyAlignment="1">
      <alignment horizontal="left" vertical="center" wrapText="1"/>
    </xf>
    <xf numFmtId="178" fontId="17" fillId="0" borderId="13" xfId="1" applyNumberFormat="1" applyFont="1" applyBorder="1" applyAlignment="1">
      <alignment horizontal="left" vertical="center" wrapText="1"/>
    </xf>
    <xf numFmtId="178" fontId="17" fillId="0" borderId="0" xfId="1" applyNumberFormat="1" applyFont="1" applyAlignment="1">
      <alignment horizontal="left" vertical="center" wrapText="1"/>
    </xf>
    <xf numFmtId="178" fontId="17" fillId="0" borderId="15" xfId="1" applyNumberFormat="1" applyFont="1" applyBorder="1" applyAlignment="1">
      <alignment horizontal="left" vertical="center" wrapText="1"/>
    </xf>
    <xf numFmtId="178" fontId="17" fillId="0" borderId="1" xfId="1" applyNumberFormat="1" applyFont="1" applyBorder="1" applyAlignment="1">
      <alignment horizontal="left" vertical="center" wrapText="1"/>
    </xf>
    <xf numFmtId="0" fontId="15" fillId="2" borderId="2" xfId="1" applyFont="1" applyFill="1" applyBorder="1" applyAlignment="1">
      <alignment horizontal="left" vertical="center" shrinkToFit="1"/>
    </xf>
    <xf numFmtId="0" fontId="15" fillId="2" borderId="6" xfId="1" applyFont="1" applyFill="1" applyBorder="1" applyAlignment="1">
      <alignment horizontal="left" vertical="center" shrinkToFit="1"/>
    </xf>
    <xf numFmtId="0" fontId="15" fillId="0" borderId="2" xfId="0" applyFont="1" applyFill="1" applyBorder="1" applyAlignment="1">
      <alignment vertical="center"/>
    </xf>
    <xf numFmtId="0" fontId="15" fillId="0" borderId="6" xfId="0" applyFont="1" applyFill="1" applyBorder="1" applyAlignment="1">
      <alignment vertical="center"/>
    </xf>
    <xf numFmtId="178" fontId="17" fillId="0" borderId="4" xfId="1" applyNumberFormat="1" applyFont="1" applyBorder="1" applyAlignment="1">
      <alignment horizontal="left" vertical="center" wrapText="1"/>
    </xf>
    <xf numFmtId="178" fontId="17" fillId="0" borderId="2" xfId="1" applyNumberFormat="1" applyFont="1" applyBorder="1" applyAlignment="1">
      <alignment horizontal="left" vertical="center" wrapText="1"/>
    </xf>
    <xf numFmtId="0" fontId="15" fillId="0" borderId="2" xfId="1" applyFont="1" applyBorder="1" applyAlignment="1">
      <alignment vertical="center"/>
    </xf>
    <xf numFmtId="0" fontId="15" fillId="0" borderId="16" xfId="1" applyFont="1" applyBorder="1" applyAlignment="1">
      <alignment horizontal="left" vertical="center" shrinkToFit="1"/>
    </xf>
    <xf numFmtId="0" fontId="15" fillId="0" borderId="1" xfId="1" applyFont="1" applyBorder="1" applyAlignment="1">
      <alignment horizontal="left" vertical="center" shrinkToFit="1"/>
    </xf>
    <xf numFmtId="0" fontId="15" fillId="0" borderId="18" xfId="1" applyFont="1" applyBorder="1" applyAlignment="1">
      <alignment horizontal="left" vertical="center" shrinkToFit="1"/>
    </xf>
    <xf numFmtId="0" fontId="15" fillId="0" borderId="2" xfId="1" applyFont="1" applyBorder="1" applyAlignment="1">
      <alignment vertical="center" shrinkToFit="1"/>
    </xf>
    <xf numFmtId="0" fontId="1" fillId="0" borderId="5" xfId="1" applyFont="1" applyBorder="1" applyAlignment="1">
      <alignment horizontal="center"/>
    </xf>
    <xf numFmtId="0" fontId="1" fillId="0" borderId="14" xfId="1" applyFont="1" applyBorder="1" applyAlignment="1">
      <alignment horizontal="center"/>
    </xf>
    <xf numFmtId="0" fontId="1" fillId="0" borderId="5" xfId="1" applyFont="1" applyBorder="1" applyAlignment="1">
      <alignment horizontal="left" vertical="top"/>
    </xf>
    <xf numFmtId="0" fontId="1" fillId="0" borderId="7" xfId="1" applyFont="1" applyBorder="1" applyAlignment="1">
      <alignment horizontal="left" vertical="top"/>
    </xf>
    <xf numFmtId="0" fontId="1" fillId="0" borderId="14" xfId="1" applyFont="1" applyBorder="1" applyAlignment="1">
      <alignment horizontal="left" vertical="top"/>
    </xf>
    <xf numFmtId="177" fontId="15" fillId="0" borderId="5" xfId="0" applyNumberFormat="1" applyFont="1" applyBorder="1" applyAlignment="1">
      <alignment horizontal="center" vertical="center" shrinkToFit="1"/>
    </xf>
    <xf numFmtId="177" fontId="15" fillId="0" borderId="7" xfId="0" applyNumberFormat="1" applyFont="1" applyBorder="1" applyAlignment="1">
      <alignment horizontal="center" vertical="center" shrinkToFit="1"/>
    </xf>
    <xf numFmtId="0" fontId="10" fillId="0" borderId="1" xfId="0" applyFont="1" applyBorder="1" applyAlignment="1">
      <alignment horizontal="left" vertical="center" shrinkToFit="1"/>
    </xf>
  </cellXfs>
  <cellStyles count="4">
    <cellStyle name="標準" xfId="0" builtinId="0"/>
    <cellStyle name="標準 2" xfId="2" xr:uid="{00000000-0005-0000-0000-000001000000}"/>
    <cellStyle name="標準 3" xfId="3" xr:uid="{00000000-0005-0000-0000-000002000000}"/>
    <cellStyle name="標準_特別簡易型例"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2952750</xdr:colOff>
      <xdr:row>4</xdr:row>
      <xdr:rowOff>54429</xdr:rowOff>
    </xdr:from>
    <xdr:to>
      <xdr:col>6</xdr:col>
      <xdr:colOff>639535</xdr:colOff>
      <xdr:row>5</xdr:row>
      <xdr:rowOff>231322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5895975" y="1238250"/>
          <a:ext cx="2592160" cy="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rPr>
            <a:t>評価項目を削除</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6</xdr:row>
          <xdr:rowOff>213360</xdr:rowOff>
        </xdr:from>
        <xdr:to>
          <xdr:col>4</xdr:col>
          <xdr:colOff>114300</xdr:colOff>
          <xdr:row>6</xdr:row>
          <xdr:rowOff>518160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137160</xdr:rowOff>
        </xdr:from>
        <xdr:to>
          <xdr:col>4</xdr:col>
          <xdr:colOff>60960</xdr:colOff>
          <xdr:row>7</xdr:row>
          <xdr:rowOff>411480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266700</xdr:rowOff>
        </xdr:from>
        <xdr:to>
          <xdr:col>4</xdr:col>
          <xdr:colOff>60960</xdr:colOff>
          <xdr:row>8</xdr:row>
          <xdr:rowOff>525780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14</xdr:row>
          <xdr:rowOff>83820</xdr:rowOff>
        </xdr:from>
        <xdr:to>
          <xdr:col>4</xdr:col>
          <xdr:colOff>76200</xdr:colOff>
          <xdr:row>14</xdr:row>
          <xdr:rowOff>327660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83820</xdr:rowOff>
        </xdr:from>
        <xdr:to>
          <xdr:col>4</xdr:col>
          <xdr:colOff>60960</xdr:colOff>
          <xdr:row>15</xdr:row>
          <xdr:rowOff>342900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1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34</xdr:row>
          <xdr:rowOff>266700</xdr:rowOff>
        </xdr:from>
        <xdr:to>
          <xdr:col>4</xdr:col>
          <xdr:colOff>68580</xdr:colOff>
          <xdr:row>34</xdr:row>
          <xdr:rowOff>533400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1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37</xdr:row>
          <xdr:rowOff>76200</xdr:rowOff>
        </xdr:from>
        <xdr:to>
          <xdr:col>4</xdr:col>
          <xdr:colOff>99060</xdr:colOff>
          <xdr:row>37</xdr:row>
          <xdr:rowOff>335280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1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40</xdr:row>
          <xdr:rowOff>449580</xdr:rowOff>
        </xdr:from>
        <xdr:to>
          <xdr:col>4</xdr:col>
          <xdr:colOff>68580</xdr:colOff>
          <xdr:row>40</xdr:row>
          <xdr:rowOff>708660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1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42</xdr:row>
          <xdr:rowOff>327660</xdr:rowOff>
        </xdr:from>
        <xdr:to>
          <xdr:col>4</xdr:col>
          <xdr:colOff>76200</xdr:colOff>
          <xdr:row>42</xdr:row>
          <xdr:rowOff>586740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1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259080</xdr:rowOff>
        </xdr:from>
        <xdr:to>
          <xdr:col>4</xdr:col>
          <xdr:colOff>60960</xdr:colOff>
          <xdr:row>16</xdr:row>
          <xdr:rowOff>518160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1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24</xdr:row>
          <xdr:rowOff>60960</xdr:rowOff>
        </xdr:from>
        <xdr:to>
          <xdr:col>4</xdr:col>
          <xdr:colOff>83820</xdr:colOff>
          <xdr:row>24</xdr:row>
          <xdr:rowOff>327660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1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23</xdr:row>
          <xdr:rowOff>83820</xdr:rowOff>
        </xdr:from>
        <xdr:to>
          <xdr:col>4</xdr:col>
          <xdr:colOff>68580</xdr:colOff>
          <xdr:row>23</xdr:row>
          <xdr:rowOff>350520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1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114300</xdr:rowOff>
        </xdr:from>
        <xdr:to>
          <xdr:col>4</xdr:col>
          <xdr:colOff>0</xdr:colOff>
          <xdr:row>26</xdr:row>
          <xdr:rowOff>30480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1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83820</xdr:rowOff>
        </xdr:from>
        <xdr:to>
          <xdr:col>4</xdr:col>
          <xdr:colOff>38100</xdr:colOff>
          <xdr:row>28</xdr:row>
          <xdr:rowOff>274320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1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114300</xdr:rowOff>
        </xdr:from>
        <xdr:to>
          <xdr:col>4</xdr:col>
          <xdr:colOff>0</xdr:colOff>
          <xdr:row>27</xdr:row>
          <xdr:rowOff>236220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1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47</xdr:row>
          <xdr:rowOff>83820</xdr:rowOff>
        </xdr:from>
        <xdr:to>
          <xdr:col>3</xdr:col>
          <xdr:colOff>236220</xdr:colOff>
          <xdr:row>48</xdr:row>
          <xdr:rowOff>106680</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1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50</xdr:row>
          <xdr:rowOff>60960</xdr:rowOff>
        </xdr:from>
        <xdr:to>
          <xdr:col>3</xdr:col>
          <xdr:colOff>236220</xdr:colOff>
          <xdr:row>51</xdr:row>
          <xdr:rowOff>0</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1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51</xdr:row>
          <xdr:rowOff>38100</xdr:rowOff>
        </xdr:from>
        <xdr:to>
          <xdr:col>3</xdr:col>
          <xdr:colOff>236220</xdr:colOff>
          <xdr:row>51</xdr:row>
          <xdr:rowOff>274320</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1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60960</xdr:rowOff>
        </xdr:from>
        <xdr:to>
          <xdr:col>3</xdr:col>
          <xdr:colOff>236220</xdr:colOff>
          <xdr:row>52</xdr:row>
          <xdr:rowOff>304800</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1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41</xdr:row>
          <xdr:rowOff>441960</xdr:rowOff>
        </xdr:from>
        <xdr:to>
          <xdr:col>4</xdr:col>
          <xdr:colOff>99060</xdr:colOff>
          <xdr:row>41</xdr:row>
          <xdr:rowOff>708660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1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35</xdr:row>
          <xdr:rowOff>274320</xdr:rowOff>
        </xdr:from>
        <xdr:to>
          <xdr:col>4</xdr:col>
          <xdr:colOff>68580</xdr:colOff>
          <xdr:row>35</xdr:row>
          <xdr:rowOff>541020</xdr:rowOff>
        </xdr:to>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1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36</xdr:row>
          <xdr:rowOff>266700</xdr:rowOff>
        </xdr:from>
        <xdr:to>
          <xdr:col>4</xdr:col>
          <xdr:colOff>68580</xdr:colOff>
          <xdr:row>36</xdr:row>
          <xdr:rowOff>533400</xdr:rowOff>
        </xdr:to>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1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38</xdr:row>
          <xdr:rowOff>83820</xdr:rowOff>
        </xdr:from>
        <xdr:to>
          <xdr:col>4</xdr:col>
          <xdr:colOff>83820</xdr:colOff>
          <xdr:row>38</xdr:row>
          <xdr:rowOff>342900</xdr:rowOff>
        </xdr:to>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1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39</xdr:row>
          <xdr:rowOff>99060</xdr:rowOff>
        </xdr:from>
        <xdr:to>
          <xdr:col>4</xdr:col>
          <xdr:colOff>83820</xdr:colOff>
          <xdr:row>39</xdr:row>
          <xdr:rowOff>350520</xdr:rowOff>
        </xdr:to>
        <xdr:sp macro="" textlink="">
          <xdr:nvSpPr>
            <xdr:cNvPr id="10371" name="Check Box 131" hidden="1">
              <a:extLst>
                <a:ext uri="{63B3BB69-23CF-44E3-9099-C40C66FF867C}">
                  <a14:compatExt spid="_x0000_s10371"/>
                </a:ext>
                <a:ext uri="{FF2B5EF4-FFF2-40B4-BE49-F238E27FC236}">
                  <a16:creationId xmlns:a16="http://schemas.microsoft.com/office/drawing/2014/main" id="{00000000-0008-0000-01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388620</xdr:rowOff>
        </xdr:from>
        <xdr:to>
          <xdr:col>4</xdr:col>
          <xdr:colOff>45720</xdr:colOff>
          <xdr:row>45</xdr:row>
          <xdr:rowOff>746760</xdr:rowOff>
        </xdr:to>
        <xdr:sp macro="" textlink="">
          <xdr:nvSpPr>
            <xdr:cNvPr id="10373" name="Check Box 133" hidden="1">
              <a:extLst>
                <a:ext uri="{63B3BB69-23CF-44E3-9099-C40C66FF867C}">
                  <a14:compatExt spid="_x0000_s10373"/>
                </a:ext>
                <a:ext uri="{FF2B5EF4-FFF2-40B4-BE49-F238E27FC236}">
                  <a16:creationId xmlns:a16="http://schemas.microsoft.com/office/drawing/2014/main" id="{00000000-0008-0000-01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49</xdr:row>
          <xdr:rowOff>297180</xdr:rowOff>
        </xdr:from>
        <xdr:to>
          <xdr:col>3</xdr:col>
          <xdr:colOff>228600</xdr:colOff>
          <xdr:row>49</xdr:row>
          <xdr:rowOff>541020</xdr:rowOff>
        </xdr:to>
        <xdr:sp macro="" textlink="">
          <xdr:nvSpPr>
            <xdr:cNvPr id="10374" name="Check Box 134" hidden="1">
              <a:extLst>
                <a:ext uri="{63B3BB69-23CF-44E3-9099-C40C66FF867C}">
                  <a14:compatExt spid="_x0000_s10374"/>
                </a:ext>
                <a:ext uri="{FF2B5EF4-FFF2-40B4-BE49-F238E27FC236}">
                  <a16:creationId xmlns:a16="http://schemas.microsoft.com/office/drawing/2014/main" id="{00000000-0008-0000-01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213360</xdr:rowOff>
        </xdr:from>
        <xdr:to>
          <xdr:col>4</xdr:col>
          <xdr:colOff>114300</xdr:colOff>
          <xdr:row>6</xdr:row>
          <xdr:rowOff>518160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1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137160</xdr:rowOff>
        </xdr:from>
        <xdr:to>
          <xdr:col>4</xdr:col>
          <xdr:colOff>60960</xdr:colOff>
          <xdr:row>7</xdr:row>
          <xdr:rowOff>411480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1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266700</xdr:rowOff>
        </xdr:from>
        <xdr:to>
          <xdr:col>4</xdr:col>
          <xdr:colOff>60960</xdr:colOff>
          <xdr:row>8</xdr:row>
          <xdr:rowOff>525780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1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83820</xdr:rowOff>
        </xdr:from>
        <xdr:to>
          <xdr:col>4</xdr:col>
          <xdr:colOff>60960</xdr:colOff>
          <xdr:row>15</xdr:row>
          <xdr:rowOff>342900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1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60960</xdr:rowOff>
        </xdr:from>
        <xdr:to>
          <xdr:col>3</xdr:col>
          <xdr:colOff>243840</xdr:colOff>
          <xdr:row>53</xdr:row>
          <xdr:rowOff>312420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1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54</xdr:row>
          <xdr:rowOff>60960</xdr:rowOff>
        </xdr:from>
        <xdr:to>
          <xdr:col>3</xdr:col>
          <xdr:colOff>243840</xdr:colOff>
          <xdr:row>54</xdr:row>
          <xdr:rowOff>312420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1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43</xdr:row>
          <xdr:rowOff>533400</xdr:rowOff>
        </xdr:from>
        <xdr:to>
          <xdr:col>4</xdr:col>
          <xdr:colOff>91440</xdr:colOff>
          <xdr:row>43</xdr:row>
          <xdr:rowOff>807720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1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44</xdr:row>
          <xdr:rowOff>464820</xdr:rowOff>
        </xdr:from>
        <xdr:to>
          <xdr:col>4</xdr:col>
          <xdr:colOff>83820</xdr:colOff>
          <xdr:row>44</xdr:row>
          <xdr:rowOff>754380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1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M65"/>
  <sheetViews>
    <sheetView showGridLines="0" tabSelected="1" view="pageBreakPreview" topLeftCell="B1" zoomScaleNormal="75" zoomScaleSheetLayoutView="100" zoomScalePageLayoutView="75" workbookViewId="0">
      <selection activeCell="I45" sqref="I45"/>
    </sheetView>
  </sheetViews>
  <sheetFormatPr defaultColWidth="9" defaultRowHeight="13.2" x14ac:dyDescent="0.2"/>
  <cols>
    <col min="1" max="1" width="3.5" style="4" customWidth="1"/>
    <col min="2" max="2" width="9.8984375" style="4" customWidth="1"/>
    <col min="3" max="3" width="23.8984375" style="4" customWidth="1"/>
    <col min="4" max="4" width="3.5" style="4" customWidth="1"/>
    <col min="5" max="5" width="36.59765625" style="4" customWidth="1"/>
    <col min="6" max="7" width="25.59765625" style="4" customWidth="1"/>
    <col min="8" max="8" width="8" style="113" customWidth="1"/>
    <col min="9" max="9" width="36.19921875" style="4" customWidth="1"/>
    <col min="10" max="10" width="1" style="4" customWidth="1"/>
    <col min="11" max="11" width="8.19921875" style="4" hidden="1" customWidth="1"/>
    <col min="12" max="12" width="0.69921875" style="4" customWidth="1"/>
    <col min="13" max="13" width="1.8984375" style="4" customWidth="1"/>
    <col min="14" max="16384" width="9" style="4"/>
  </cols>
  <sheetData>
    <row r="1" spans="1:13" ht="30.75" customHeight="1" x14ac:dyDescent="0.2">
      <c r="A1" s="90"/>
      <c r="B1" s="93"/>
      <c r="C1" s="91"/>
      <c r="D1" s="91"/>
      <c r="E1" s="91"/>
      <c r="F1" s="1"/>
      <c r="G1" s="2"/>
      <c r="H1" s="97"/>
      <c r="I1" s="62"/>
      <c r="J1" s="3"/>
      <c r="K1" s="5"/>
      <c r="L1" s="3"/>
      <c r="M1" s="62"/>
    </row>
    <row r="2" spans="1:13" ht="27" customHeight="1" thickBot="1" x14ac:dyDescent="0.35">
      <c r="A2" s="7" t="s">
        <v>0</v>
      </c>
      <c r="H2" s="96"/>
      <c r="I2" s="9"/>
    </row>
    <row r="3" spans="1:13" ht="23.25" customHeight="1" thickBot="1" x14ac:dyDescent="0.25">
      <c r="A3" s="174" t="s">
        <v>1</v>
      </c>
      <c r="B3" s="174"/>
      <c r="C3" s="10" t="s">
        <v>2</v>
      </c>
      <c r="D3" s="11"/>
      <c r="E3" s="175" t="s">
        <v>3</v>
      </c>
      <c r="F3" s="175"/>
      <c r="G3" s="175"/>
      <c r="H3" s="98" t="s">
        <v>4</v>
      </c>
      <c r="I3" s="12" t="s">
        <v>5</v>
      </c>
      <c r="J3" s="59"/>
      <c r="K3" s="63"/>
      <c r="L3" s="9"/>
    </row>
    <row r="4" spans="1:13" ht="16.5" customHeight="1" thickBot="1" x14ac:dyDescent="0.25">
      <c r="A4" s="13"/>
      <c r="B4" s="14"/>
      <c r="C4" s="15"/>
      <c r="D4" s="9"/>
      <c r="E4" s="196"/>
      <c r="F4" s="196"/>
      <c r="G4" s="196"/>
      <c r="H4" s="99"/>
      <c r="I4" s="16"/>
      <c r="J4" s="59"/>
      <c r="K4" s="63"/>
      <c r="L4" s="9"/>
    </row>
    <row r="5" spans="1:13" ht="24.9" hidden="1" customHeight="1" x14ac:dyDescent="0.2">
      <c r="A5" s="17"/>
      <c r="B5" s="197" t="s">
        <v>6</v>
      </c>
      <c r="C5" s="198" t="s">
        <v>7</v>
      </c>
      <c r="D5" s="18"/>
      <c r="E5" s="199" t="s">
        <v>8</v>
      </c>
      <c r="F5" s="199"/>
      <c r="G5" s="199"/>
      <c r="H5" s="100"/>
      <c r="I5" s="19"/>
      <c r="J5" s="20"/>
      <c r="K5" s="64" t="s">
        <v>9</v>
      </c>
      <c r="L5" s="9"/>
    </row>
    <row r="6" spans="1:13" ht="24.9" hidden="1" customHeight="1" x14ac:dyDescent="0.2">
      <c r="A6" s="17"/>
      <c r="B6" s="197"/>
      <c r="C6" s="198"/>
      <c r="D6" s="18"/>
      <c r="E6" s="199" t="s">
        <v>10</v>
      </c>
      <c r="F6" s="199"/>
      <c r="G6" s="199"/>
      <c r="H6" s="100"/>
      <c r="I6" s="19"/>
      <c r="J6" s="21"/>
      <c r="K6" s="65" t="s">
        <v>9</v>
      </c>
      <c r="L6" s="9"/>
    </row>
    <row r="7" spans="1:13" ht="69" customHeight="1" x14ac:dyDescent="0.2">
      <c r="A7" s="17"/>
      <c r="B7" s="176" t="s">
        <v>11</v>
      </c>
      <c r="C7" s="159" t="s">
        <v>24</v>
      </c>
      <c r="D7" s="22"/>
      <c r="E7" s="173" t="s">
        <v>49</v>
      </c>
      <c r="F7" s="173"/>
      <c r="G7" s="173"/>
      <c r="H7" s="106">
        <v>2</v>
      </c>
      <c r="I7" s="169" t="s">
        <v>41</v>
      </c>
      <c r="J7" s="23"/>
      <c r="K7" s="66">
        <v>1</v>
      </c>
      <c r="L7" s="9"/>
    </row>
    <row r="8" spans="1:13" ht="69" customHeight="1" x14ac:dyDescent="0.2">
      <c r="A8" s="17"/>
      <c r="B8" s="176"/>
      <c r="C8" s="177"/>
      <c r="D8" s="22"/>
      <c r="E8" s="172" t="s">
        <v>50</v>
      </c>
      <c r="F8" s="172"/>
      <c r="G8" s="172"/>
      <c r="H8" s="128">
        <v>0</v>
      </c>
      <c r="I8" s="170"/>
      <c r="J8" s="24"/>
      <c r="K8" s="67">
        <v>0</v>
      </c>
      <c r="L8" s="9"/>
    </row>
    <row r="9" spans="1:13" ht="75.75" customHeight="1" thickBot="1" x14ac:dyDescent="0.25">
      <c r="A9" s="17"/>
      <c r="B9" s="176"/>
      <c r="C9" s="160"/>
      <c r="D9" s="25"/>
      <c r="E9" s="173" t="s">
        <v>51</v>
      </c>
      <c r="F9" s="173"/>
      <c r="G9" s="173"/>
      <c r="H9" s="129">
        <v>-2</v>
      </c>
      <c r="I9" s="171"/>
      <c r="J9" s="24"/>
      <c r="K9" s="68">
        <v>-1</v>
      </c>
      <c r="L9" s="9"/>
    </row>
    <row r="10" spans="1:13" ht="16.5" customHeight="1" thickBot="1" x14ac:dyDescent="0.25">
      <c r="A10" s="55" t="s">
        <v>22</v>
      </c>
      <c r="B10" s="26"/>
      <c r="C10" s="27"/>
      <c r="D10" s="27"/>
      <c r="E10" s="178" t="s">
        <v>13</v>
      </c>
      <c r="F10" s="178"/>
      <c r="G10" s="179"/>
      <c r="H10" s="115">
        <v>2</v>
      </c>
      <c r="I10" s="60"/>
      <c r="J10" s="28"/>
      <c r="K10" s="69" t="e">
        <f>+K7+#REF!</f>
        <v>#REF!</v>
      </c>
      <c r="L10" s="9"/>
    </row>
    <row r="11" spans="1:13" ht="16.5" customHeight="1" x14ac:dyDescent="0.2">
      <c r="A11" s="56" t="s">
        <v>25</v>
      </c>
      <c r="B11" s="53"/>
      <c r="C11" s="54"/>
      <c r="D11" s="54"/>
      <c r="E11" s="60"/>
      <c r="F11" s="60"/>
      <c r="G11" s="60"/>
      <c r="H11" s="102"/>
      <c r="I11" s="60"/>
      <c r="J11" s="28"/>
      <c r="K11" s="28"/>
      <c r="L11" s="9"/>
    </row>
    <row r="12" spans="1:13" ht="16.5" customHeight="1" x14ac:dyDescent="0.2">
      <c r="A12" s="6" t="s">
        <v>43</v>
      </c>
      <c r="B12" s="9"/>
      <c r="C12" s="29"/>
      <c r="D12" s="29"/>
      <c r="E12" s="9"/>
      <c r="F12" s="9"/>
      <c r="G12" s="28"/>
      <c r="H12" s="103"/>
      <c r="I12" s="28"/>
      <c r="J12" s="28"/>
      <c r="K12" s="28"/>
      <c r="L12" s="9"/>
    </row>
    <row r="13" spans="1:13" ht="27.75" customHeight="1" thickBot="1" x14ac:dyDescent="0.35">
      <c r="A13" s="30" t="s">
        <v>14</v>
      </c>
      <c r="B13" s="8"/>
      <c r="C13" s="31"/>
      <c r="D13" s="29"/>
      <c r="E13" s="9"/>
      <c r="F13" s="9"/>
      <c r="G13" s="28"/>
      <c r="H13" s="104"/>
      <c r="I13" s="28"/>
      <c r="J13" s="28"/>
      <c r="K13" s="28"/>
      <c r="L13" s="9"/>
    </row>
    <row r="14" spans="1:13" ht="23.25" customHeight="1" thickBot="1" x14ac:dyDescent="0.25">
      <c r="A14" s="174" t="s">
        <v>1</v>
      </c>
      <c r="B14" s="174"/>
      <c r="C14" s="32" t="s">
        <v>2</v>
      </c>
      <c r="D14" s="33"/>
      <c r="E14" s="175" t="s">
        <v>3</v>
      </c>
      <c r="F14" s="175"/>
      <c r="G14" s="175"/>
      <c r="H14" s="105" t="s">
        <v>4</v>
      </c>
      <c r="I14" s="58" t="s">
        <v>5</v>
      </c>
      <c r="J14" s="34"/>
      <c r="K14" s="70"/>
      <c r="L14" s="9"/>
    </row>
    <row r="15" spans="1:13" ht="33" customHeight="1" x14ac:dyDescent="0.2">
      <c r="A15" s="200" t="s">
        <v>66</v>
      </c>
      <c r="B15" s="200"/>
      <c r="C15" s="200" t="s">
        <v>62</v>
      </c>
      <c r="D15" s="137"/>
      <c r="E15" s="138" t="s">
        <v>52</v>
      </c>
      <c r="F15" s="138"/>
      <c r="G15" s="139"/>
      <c r="H15" s="101">
        <v>1</v>
      </c>
      <c r="I15" s="205"/>
      <c r="J15" s="35"/>
      <c r="K15" s="73">
        <v>1</v>
      </c>
      <c r="L15" s="9"/>
    </row>
    <row r="16" spans="1:13" ht="33" customHeight="1" x14ac:dyDescent="0.2">
      <c r="A16" s="200"/>
      <c r="B16" s="200"/>
      <c r="C16" s="200"/>
      <c r="D16" s="22"/>
      <c r="E16" s="138" t="s">
        <v>53</v>
      </c>
      <c r="F16" s="138"/>
      <c r="G16" s="139"/>
      <c r="H16" s="101">
        <v>0.5</v>
      </c>
      <c r="I16" s="206"/>
      <c r="J16" s="35"/>
      <c r="K16" s="71">
        <v>0.5</v>
      </c>
      <c r="L16" s="9"/>
    </row>
    <row r="17" spans="1:12" ht="59.25" customHeight="1" thickBot="1" x14ac:dyDescent="0.25">
      <c r="A17" s="200"/>
      <c r="B17" s="200"/>
      <c r="C17" s="200"/>
      <c r="D17" s="22"/>
      <c r="E17" s="167" t="s">
        <v>15</v>
      </c>
      <c r="F17" s="167"/>
      <c r="G17" s="208"/>
      <c r="H17" s="101">
        <v>0</v>
      </c>
      <c r="I17" s="207"/>
      <c r="J17" s="35"/>
      <c r="K17" s="72">
        <v>0</v>
      </c>
      <c r="L17" s="9"/>
    </row>
    <row r="18" spans="1:12" ht="20.100000000000001" customHeight="1" thickBot="1" x14ac:dyDescent="0.25">
      <c r="A18" s="55" t="s">
        <v>22</v>
      </c>
      <c r="B18" s="37"/>
      <c r="C18" s="38"/>
      <c r="E18" s="178" t="s">
        <v>13</v>
      </c>
      <c r="F18" s="178"/>
      <c r="G18" s="179"/>
      <c r="H18" s="115">
        <v>1</v>
      </c>
      <c r="I18" s="60"/>
      <c r="J18" s="39"/>
      <c r="K18" s="74" t="e">
        <f>#REF!+#REF!+K15</f>
        <v>#REF!</v>
      </c>
      <c r="L18" s="9"/>
    </row>
    <row r="19" spans="1:12" ht="20.100000000000001" customHeight="1" x14ac:dyDescent="0.2">
      <c r="A19" s="56" t="s">
        <v>25</v>
      </c>
      <c r="B19" s="40"/>
      <c r="C19" s="41"/>
      <c r="D19" s="41"/>
      <c r="H19" s="107"/>
      <c r="I19" s="60"/>
      <c r="J19" s="39"/>
      <c r="K19" s="39"/>
      <c r="L19" s="9"/>
    </row>
    <row r="20" spans="1:12" ht="16.5" customHeight="1" x14ac:dyDescent="0.2">
      <c r="A20" s="6" t="s">
        <v>43</v>
      </c>
      <c r="B20" s="40"/>
      <c r="C20" s="41"/>
      <c r="D20" s="41"/>
      <c r="E20" s="60"/>
      <c r="F20" s="60"/>
      <c r="G20" s="60"/>
      <c r="H20" s="108"/>
      <c r="I20" s="39"/>
      <c r="J20" s="39"/>
      <c r="K20" s="39"/>
      <c r="L20" s="9"/>
    </row>
    <row r="21" spans="1:12" ht="25.5" customHeight="1" x14ac:dyDescent="0.3">
      <c r="A21" s="42" t="s">
        <v>16</v>
      </c>
      <c r="B21" s="9"/>
      <c r="C21" s="29"/>
      <c r="D21" s="29"/>
      <c r="E21" s="60"/>
      <c r="F21" s="60"/>
      <c r="G21" s="39"/>
      <c r="H21" s="95"/>
      <c r="I21" s="43"/>
      <c r="J21" s="43"/>
      <c r="K21" s="43"/>
      <c r="L21" s="9"/>
    </row>
    <row r="22" spans="1:12" ht="31.5" customHeight="1" thickBot="1" x14ac:dyDescent="0.25">
      <c r="A22" s="204" t="s">
        <v>17</v>
      </c>
      <c r="B22" s="204"/>
      <c r="C22" s="204"/>
      <c r="D22" s="33"/>
      <c r="E22" s="191"/>
      <c r="F22" s="192"/>
      <c r="G22" s="189" t="s">
        <v>28</v>
      </c>
      <c r="H22" s="190"/>
      <c r="I22" s="43"/>
      <c r="J22" s="43"/>
      <c r="K22" s="43"/>
      <c r="L22" s="9"/>
    </row>
    <row r="23" spans="1:12" ht="23.25" customHeight="1" thickBot="1" x14ac:dyDescent="0.25">
      <c r="A23" s="174" t="s">
        <v>1</v>
      </c>
      <c r="B23" s="174"/>
      <c r="C23" s="32" t="s">
        <v>2</v>
      </c>
      <c r="D23" s="88"/>
      <c r="E23" s="175" t="s">
        <v>3</v>
      </c>
      <c r="F23" s="175"/>
      <c r="G23" s="175"/>
      <c r="H23" s="98" t="s">
        <v>4</v>
      </c>
      <c r="I23" s="12" t="s">
        <v>5</v>
      </c>
      <c r="J23" s="34"/>
      <c r="K23" s="75"/>
      <c r="L23" s="9"/>
    </row>
    <row r="24" spans="1:12" ht="32.25" customHeight="1" x14ac:dyDescent="0.2">
      <c r="A24" s="161" t="s">
        <v>27</v>
      </c>
      <c r="B24" s="162"/>
      <c r="C24" s="159" t="s">
        <v>54</v>
      </c>
      <c r="D24" s="137"/>
      <c r="E24" s="194" t="s">
        <v>60</v>
      </c>
      <c r="F24" s="195"/>
      <c r="G24" s="195"/>
      <c r="H24" s="134">
        <v>1</v>
      </c>
      <c r="I24" s="236"/>
      <c r="J24" s="24"/>
      <c r="K24" s="94"/>
      <c r="L24" s="9"/>
    </row>
    <row r="25" spans="1:12" ht="32.25" customHeight="1" x14ac:dyDescent="0.2">
      <c r="A25" s="163"/>
      <c r="B25" s="164"/>
      <c r="C25" s="160"/>
      <c r="D25" s="120"/>
      <c r="E25" s="167" t="s">
        <v>12</v>
      </c>
      <c r="F25" s="167"/>
      <c r="G25" s="167"/>
      <c r="H25" s="109">
        <v>0</v>
      </c>
      <c r="I25" s="237"/>
      <c r="J25" s="24"/>
      <c r="K25" s="94"/>
      <c r="L25" s="9"/>
    </row>
    <row r="26" spans="1:12" ht="16.5" customHeight="1" thickBot="1" x14ac:dyDescent="0.25">
      <c r="A26" s="183" t="s">
        <v>29</v>
      </c>
      <c r="B26" s="184"/>
      <c r="C26" s="159" t="s">
        <v>30</v>
      </c>
      <c r="D26" s="121"/>
      <c r="E26" s="194" t="s">
        <v>73</v>
      </c>
      <c r="F26" s="194"/>
      <c r="G26" s="232"/>
      <c r="H26" s="241">
        <v>2</v>
      </c>
      <c r="I26" s="238" t="s">
        <v>40</v>
      </c>
      <c r="J26" s="28"/>
      <c r="K26" s="76" t="e">
        <f>#REF!+#REF!+#REF!</f>
        <v>#REF!</v>
      </c>
      <c r="L26" s="9"/>
    </row>
    <row r="27" spans="1:12" ht="9.75" customHeight="1" x14ac:dyDescent="0.2">
      <c r="A27" s="185"/>
      <c r="B27" s="186"/>
      <c r="C27" s="177"/>
      <c r="D27" s="122"/>
      <c r="E27" s="233"/>
      <c r="F27" s="233"/>
      <c r="G27" s="234"/>
      <c r="H27" s="242"/>
      <c r="I27" s="239"/>
      <c r="J27" s="28"/>
      <c r="K27" s="28"/>
      <c r="L27" s="9"/>
    </row>
    <row r="28" spans="1:12" ht="24" customHeight="1" x14ac:dyDescent="0.2">
      <c r="A28" s="185"/>
      <c r="B28" s="186"/>
      <c r="C28" s="177"/>
      <c r="D28" s="122"/>
      <c r="E28" s="167" t="s">
        <v>74</v>
      </c>
      <c r="F28" s="167"/>
      <c r="G28" s="208"/>
      <c r="H28" s="127">
        <v>1</v>
      </c>
      <c r="I28" s="239"/>
      <c r="J28" s="28"/>
      <c r="K28" s="28"/>
      <c r="L28" s="9"/>
    </row>
    <row r="29" spans="1:12" ht="30.75" customHeight="1" x14ac:dyDescent="0.2">
      <c r="A29" s="187"/>
      <c r="B29" s="188"/>
      <c r="C29" s="160"/>
      <c r="D29" s="122"/>
      <c r="E29" s="233" t="s">
        <v>12</v>
      </c>
      <c r="F29" s="243"/>
      <c r="G29" s="243"/>
      <c r="H29" s="127">
        <v>0</v>
      </c>
      <c r="I29" s="240"/>
      <c r="J29" s="34"/>
      <c r="K29" s="34"/>
      <c r="L29" s="9"/>
    </row>
    <row r="30" spans="1:12" ht="37.5" customHeight="1" thickBot="1" x14ac:dyDescent="0.25">
      <c r="A30" s="56" t="s">
        <v>22</v>
      </c>
      <c r="C30" s="44"/>
      <c r="D30" s="117"/>
      <c r="E30" s="178" t="s">
        <v>13</v>
      </c>
      <c r="F30" s="178"/>
      <c r="G30" s="179"/>
      <c r="H30" s="115">
        <v>3</v>
      </c>
      <c r="I30" s="60"/>
      <c r="J30" s="28"/>
      <c r="K30" s="76" t="e">
        <f>#REF!+#REF!+#REF!</f>
        <v>#REF!</v>
      </c>
      <c r="L30" s="9"/>
    </row>
    <row r="31" spans="1:12" ht="12" customHeight="1" x14ac:dyDescent="0.2">
      <c r="A31" s="56" t="s">
        <v>25</v>
      </c>
      <c r="C31" s="44"/>
      <c r="D31" s="29"/>
      <c r="E31" s="60"/>
      <c r="F31" s="60"/>
      <c r="G31" s="60"/>
      <c r="H31" s="107"/>
      <c r="I31" s="60"/>
      <c r="J31" s="28"/>
      <c r="K31" s="28"/>
      <c r="L31" s="9"/>
    </row>
    <row r="32" spans="1:12" ht="22.5" customHeight="1" x14ac:dyDescent="0.2">
      <c r="A32" s="6" t="s">
        <v>43</v>
      </c>
      <c r="C32" s="44"/>
      <c r="D32" s="29"/>
      <c r="H32" s="95"/>
      <c r="I32" s="9"/>
      <c r="L32" s="9"/>
    </row>
    <row r="33" spans="1:12" ht="27.75" customHeight="1" thickBot="1" x14ac:dyDescent="0.35">
      <c r="A33" s="30" t="s">
        <v>18</v>
      </c>
      <c r="B33" s="8"/>
      <c r="C33" s="31"/>
      <c r="D33" s="119"/>
      <c r="E33" s="9"/>
      <c r="F33" s="9"/>
      <c r="G33" s="34"/>
      <c r="H33" s="45"/>
      <c r="I33" s="34"/>
      <c r="J33" s="34"/>
      <c r="K33" s="34"/>
      <c r="L33" s="9"/>
    </row>
    <row r="34" spans="1:12" ht="24" customHeight="1" thickBot="1" x14ac:dyDescent="0.25">
      <c r="A34" s="202" t="s">
        <v>1</v>
      </c>
      <c r="B34" s="203"/>
      <c r="C34" s="32" t="s">
        <v>2</v>
      </c>
      <c r="D34" s="89"/>
      <c r="E34" s="175" t="s">
        <v>3</v>
      </c>
      <c r="F34" s="175"/>
      <c r="G34" s="175"/>
      <c r="H34" s="98" t="s">
        <v>4</v>
      </c>
      <c r="I34" s="12" t="s">
        <v>5</v>
      </c>
      <c r="J34" s="34"/>
      <c r="K34" s="75"/>
      <c r="L34" s="9"/>
    </row>
    <row r="35" spans="1:12" ht="63.75" customHeight="1" thickTop="1" x14ac:dyDescent="0.2">
      <c r="A35" s="161" t="s">
        <v>19</v>
      </c>
      <c r="B35" s="162"/>
      <c r="C35" s="159" t="s">
        <v>44</v>
      </c>
      <c r="D35" s="88"/>
      <c r="E35" s="235" t="s">
        <v>46</v>
      </c>
      <c r="F35" s="235"/>
      <c r="G35" s="235"/>
      <c r="H35" s="136">
        <v>2</v>
      </c>
      <c r="I35" s="205" t="s">
        <v>45</v>
      </c>
      <c r="J35" s="46"/>
      <c r="K35" s="135">
        <v>2</v>
      </c>
      <c r="L35" s="9"/>
    </row>
    <row r="36" spans="1:12" ht="63.75" customHeight="1" x14ac:dyDescent="0.2">
      <c r="A36" s="201"/>
      <c r="B36" s="182"/>
      <c r="C36" s="177"/>
      <c r="D36" s="36"/>
      <c r="E36" s="231" t="s">
        <v>47</v>
      </c>
      <c r="F36" s="231"/>
      <c r="G36" s="231"/>
      <c r="H36" s="110">
        <v>1</v>
      </c>
      <c r="I36" s="206"/>
      <c r="J36" s="47"/>
      <c r="K36" s="77">
        <v>1</v>
      </c>
      <c r="L36" s="9"/>
    </row>
    <row r="37" spans="1:12" ht="63.75" customHeight="1" thickBot="1" x14ac:dyDescent="0.25">
      <c r="A37" s="163"/>
      <c r="B37" s="164"/>
      <c r="C37" s="160"/>
      <c r="D37" s="36"/>
      <c r="E37" s="231" t="s">
        <v>48</v>
      </c>
      <c r="F37" s="231"/>
      <c r="G37" s="231"/>
      <c r="H37" s="110">
        <v>0</v>
      </c>
      <c r="I37" s="207"/>
      <c r="J37" s="47"/>
      <c r="K37" s="78">
        <v>0</v>
      </c>
      <c r="L37" s="9"/>
    </row>
    <row r="38" spans="1:12" ht="33.75" customHeight="1" thickTop="1" x14ac:dyDescent="0.2">
      <c r="A38" s="161" t="s">
        <v>20</v>
      </c>
      <c r="B38" s="162"/>
      <c r="C38" s="159" t="s">
        <v>26</v>
      </c>
      <c r="D38" s="36"/>
      <c r="E38" s="193" t="s">
        <v>75</v>
      </c>
      <c r="F38" s="193"/>
      <c r="G38" s="193"/>
      <c r="H38" s="106">
        <v>2</v>
      </c>
      <c r="I38" s="205"/>
      <c r="J38" s="61"/>
      <c r="K38" s="79">
        <f>1*2</f>
        <v>2</v>
      </c>
      <c r="L38" s="9"/>
    </row>
    <row r="39" spans="1:12" ht="33.75" customHeight="1" x14ac:dyDescent="0.2">
      <c r="A39" s="201"/>
      <c r="B39" s="182"/>
      <c r="C39" s="177"/>
      <c r="D39" s="89"/>
      <c r="E39" s="167" t="s">
        <v>76</v>
      </c>
      <c r="F39" s="167"/>
      <c r="G39" s="167"/>
      <c r="H39" s="101">
        <v>1</v>
      </c>
      <c r="I39" s="206"/>
      <c r="J39" s="61"/>
      <c r="K39" s="80">
        <v>1</v>
      </c>
      <c r="L39" s="9"/>
    </row>
    <row r="40" spans="1:12" ht="33.75" customHeight="1" thickBot="1" x14ac:dyDescent="0.25">
      <c r="A40" s="163"/>
      <c r="B40" s="164"/>
      <c r="C40" s="160"/>
      <c r="D40" s="87"/>
      <c r="E40" s="167" t="s">
        <v>12</v>
      </c>
      <c r="F40" s="167"/>
      <c r="G40" s="167"/>
      <c r="H40" s="101">
        <v>0</v>
      </c>
      <c r="I40" s="207"/>
      <c r="J40" s="61"/>
      <c r="K40" s="81">
        <v>0</v>
      </c>
      <c r="L40" s="9"/>
    </row>
    <row r="41" spans="1:12" ht="92.25" customHeight="1" x14ac:dyDescent="0.2">
      <c r="A41" s="161" t="s">
        <v>21</v>
      </c>
      <c r="B41" s="162"/>
      <c r="C41" s="159" t="s">
        <v>61</v>
      </c>
      <c r="D41" s="116"/>
      <c r="E41" s="193" t="s">
        <v>42</v>
      </c>
      <c r="F41" s="193"/>
      <c r="G41" s="193"/>
      <c r="H41" s="132">
        <v>1.5</v>
      </c>
      <c r="I41" s="205" t="s">
        <v>72</v>
      </c>
      <c r="J41" s="92"/>
      <c r="K41" s="133">
        <v>1</v>
      </c>
      <c r="L41" s="9"/>
    </row>
    <row r="42" spans="1:12" ht="92.25" customHeight="1" x14ac:dyDescent="0.2">
      <c r="A42" s="201"/>
      <c r="B42" s="182"/>
      <c r="C42" s="177"/>
      <c r="D42" s="36"/>
      <c r="E42" s="167" t="s">
        <v>55</v>
      </c>
      <c r="F42" s="167"/>
      <c r="G42" s="167"/>
      <c r="H42" s="101">
        <v>1</v>
      </c>
      <c r="I42" s="206"/>
      <c r="J42" s="48"/>
      <c r="K42" s="82">
        <v>0</v>
      </c>
      <c r="L42" s="9"/>
    </row>
    <row r="43" spans="1:12" ht="88.2" customHeight="1" x14ac:dyDescent="0.2">
      <c r="A43" s="163"/>
      <c r="B43" s="164"/>
      <c r="C43" s="160"/>
      <c r="D43" s="36"/>
      <c r="E43" s="167" t="s">
        <v>56</v>
      </c>
      <c r="F43" s="167"/>
      <c r="G43" s="167"/>
      <c r="H43" s="101">
        <v>0</v>
      </c>
      <c r="I43" s="207"/>
      <c r="J43" s="48"/>
      <c r="K43" s="82">
        <v>0</v>
      </c>
      <c r="L43" s="9"/>
    </row>
    <row r="44" spans="1:12" ht="111.75" customHeight="1" x14ac:dyDescent="0.2">
      <c r="A44" s="150" t="s">
        <v>63</v>
      </c>
      <c r="B44" s="151"/>
      <c r="C44" s="156" t="s">
        <v>64</v>
      </c>
      <c r="D44" s="140"/>
      <c r="E44" s="193" t="s">
        <v>77</v>
      </c>
      <c r="F44" s="193"/>
      <c r="G44" s="193"/>
      <c r="H44" s="141">
        <v>1</v>
      </c>
      <c r="I44" s="142" t="s">
        <v>31</v>
      </c>
      <c r="J44" s="124"/>
      <c r="K44" s="82"/>
      <c r="L44" s="9"/>
    </row>
    <row r="45" spans="1:12" ht="111.75" customHeight="1" x14ac:dyDescent="0.2">
      <c r="A45" s="152"/>
      <c r="B45" s="153"/>
      <c r="C45" s="157"/>
      <c r="D45" s="146"/>
      <c r="E45" s="193" t="s">
        <v>78</v>
      </c>
      <c r="F45" s="193"/>
      <c r="G45" s="193"/>
      <c r="H45" s="141">
        <v>0.5</v>
      </c>
      <c r="I45" s="147"/>
      <c r="J45" s="124"/>
      <c r="K45" s="82"/>
      <c r="L45" s="9"/>
    </row>
    <row r="46" spans="1:12" ht="87.75" customHeight="1" x14ac:dyDescent="0.2">
      <c r="A46" s="154"/>
      <c r="B46" s="155"/>
      <c r="C46" s="158"/>
      <c r="D46" s="143"/>
      <c r="E46" s="225" t="s">
        <v>65</v>
      </c>
      <c r="F46" s="225"/>
      <c r="G46" s="226"/>
      <c r="H46" s="141">
        <v>0</v>
      </c>
      <c r="I46" s="144"/>
      <c r="J46" s="124"/>
      <c r="K46" s="82"/>
      <c r="L46" s="9"/>
    </row>
    <row r="47" spans="1:12" ht="20.25" customHeight="1" thickBot="1" x14ac:dyDescent="0.25">
      <c r="A47" s="183" t="s">
        <v>32</v>
      </c>
      <c r="B47" s="184"/>
      <c r="C47" s="162" t="s">
        <v>33</v>
      </c>
      <c r="D47" s="125"/>
      <c r="E47" s="180" t="s">
        <v>34</v>
      </c>
      <c r="F47" s="219" t="s">
        <v>57</v>
      </c>
      <c r="G47" s="220"/>
      <c r="H47" s="214">
        <v>1</v>
      </c>
      <c r="I47" s="211"/>
      <c r="J47" s="124"/>
      <c r="K47" s="83">
        <v>0</v>
      </c>
      <c r="L47" s="9"/>
    </row>
    <row r="48" spans="1:12" ht="18" customHeight="1" thickBot="1" x14ac:dyDescent="0.25">
      <c r="A48" s="185"/>
      <c r="B48" s="186"/>
      <c r="C48" s="182"/>
      <c r="D48" s="123"/>
      <c r="E48" s="181"/>
      <c r="F48" s="221"/>
      <c r="G48" s="222"/>
      <c r="H48" s="215"/>
      <c r="I48" s="212"/>
      <c r="J48" s="39"/>
      <c r="K48" s="84" t="e">
        <f>K36+K33+K39+K35+#REF!</f>
        <v>#REF!</v>
      </c>
      <c r="L48" s="9"/>
    </row>
    <row r="49" spans="1:12" ht="36" customHeight="1" thickBot="1" x14ac:dyDescent="0.25">
      <c r="A49" s="185"/>
      <c r="B49" s="186"/>
      <c r="C49" s="182"/>
      <c r="D49" s="123"/>
      <c r="E49" s="181"/>
      <c r="F49" s="223"/>
      <c r="G49" s="224"/>
      <c r="H49" s="216"/>
      <c r="I49" s="212"/>
      <c r="J49" s="51"/>
      <c r="L49" s="9"/>
    </row>
    <row r="50" spans="1:12" ht="66" customHeight="1" thickBot="1" x14ac:dyDescent="0.25">
      <c r="A50" s="185"/>
      <c r="B50" s="186"/>
      <c r="C50" s="182"/>
      <c r="D50" s="22"/>
      <c r="E50" s="126" t="s">
        <v>38</v>
      </c>
      <c r="F50" s="229" t="s">
        <v>58</v>
      </c>
      <c r="G50" s="230"/>
      <c r="H50" s="114">
        <v>0.5</v>
      </c>
      <c r="I50" s="212"/>
      <c r="J50" s="52"/>
      <c r="K50" s="85" t="e">
        <f>#REF!+#REF!+K28+K48</f>
        <v>#REF!</v>
      </c>
      <c r="L50" s="9"/>
    </row>
    <row r="51" spans="1:12" ht="26.25" customHeight="1" x14ac:dyDescent="0.2">
      <c r="A51" s="185"/>
      <c r="B51" s="186"/>
      <c r="C51" s="164"/>
      <c r="D51" s="36"/>
      <c r="E51" s="49" t="s">
        <v>12</v>
      </c>
      <c r="F51" s="217"/>
      <c r="G51" s="218"/>
      <c r="H51" s="111">
        <v>0</v>
      </c>
      <c r="I51" s="213"/>
      <c r="L51" s="9"/>
    </row>
    <row r="52" spans="1:12" ht="26.25" customHeight="1" x14ac:dyDescent="0.2">
      <c r="A52" s="185"/>
      <c r="B52" s="186"/>
      <c r="C52" s="159" t="s">
        <v>35</v>
      </c>
      <c r="D52" s="118"/>
      <c r="E52" s="227" t="s">
        <v>36</v>
      </c>
      <c r="F52" s="227"/>
      <c r="G52" s="228"/>
      <c r="H52" s="130">
        <v>0.5</v>
      </c>
      <c r="I52" s="209" t="s">
        <v>39</v>
      </c>
      <c r="L52" s="9"/>
    </row>
    <row r="53" spans="1:12" ht="27.75" customHeight="1" x14ac:dyDescent="0.2">
      <c r="A53" s="187"/>
      <c r="B53" s="188"/>
      <c r="C53" s="160"/>
      <c r="D53" s="36"/>
      <c r="E53" s="227" t="s">
        <v>37</v>
      </c>
      <c r="F53" s="227"/>
      <c r="G53" s="228"/>
      <c r="H53" s="130">
        <v>0</v>
      </c>
      <c r="I53" s="210"/>
      <c r="L53" s="9"/>
    </row>
    <row r="54" spans="1:12" ht="27.75" customHeight="1" x14ac:dyDescent="0.2">
      <c r="A54" s="161" t="s">
        <v>67</v>
      </c>
      <c r="B54" s="162"/>
      <c r="C54" s="159" t="s">
        <v>68</v>
      </c>
      <c r="D54" s="36"/>
      <c r="E54" s="193" t="s">
        <v>69</v>
      </c>
      <c r="F54" s="193"/>
      <c r="G54" s="193"/>
      <c r="H54" s="148" t="s">
        <v>70</v>
      </c>
      <c r="I54" s="165"/>
      <c r="L54" s="9"/>
    </row>
    <row r="55" spans="1:12" ht="27.75" customHeight="1" x14ac:dyDescent="0.2">
      <c r="A55" s="163"/>
      <c r="B55" s="164"/>
      <c r="C55" s="160"/>
      <c r="D55" s="145"/>
      <c r="E55" s="167" t="s">
        <v>12</v>
      </c>
      <c r="F55" s="167"/>
      <c r="G55" s="167"/>
      <c r="H55" s="149" t="s">
        <v>71</v>
      </c>
      <c r="I55" s="166"/>
      <c r="L55" s="9"/>
    </row>
    <row r="56" spans="1:12" ht="21.75" customHeight="1" x14ac:dyDescent="0.2">
      <c r="A56" s="56" t="s">
        <v>22</v>
      </c>
      <c r="B56" s="40"/>
      <c r="C56" s="50"/>
      <c r="D56" s="50"/>
      <c r="E56" s="178" t="s">
        <v>13</v>
      </c>
      <c r="F56" s="178"/>
      <c r="G56" s="179"/>
      <c r="H56" s="131">
        <v>9</v>
      </c>
      <c r="I56" s="60"/>
      <c r="K56" s="86"/>
      <c r="L56" s="9"/>
    </row>
    <row r="57" spans="1:12" x14ac:dyDescent="0.2">
      <c r="A57" s="56" t="s">
        <v>25</v>
      </c>
      <c r="G57" s="51"/>
      <c r="H57" s="112"/>
      <c r="I57" s="47"/>
    </row>
    <row r="58" spans="1:12" ht="28.5" customHeight="1" x14ac:dyDescent="0.2">
      <c r="A58" s="168" t="s">
        <v>59</v>
      </c>
      <c r="B58" s="168"/>
      <c r="C58" s="168"/>
      <c r="D58" s="168"/>
      <c r="E58" s="168"/>
      <c r="F58" s="168"/>
      <c r="G58" s="57" t="s">
        <v>23</v>
      </c>
      <c r="H58" s="115">
        <v>15</v>
      </c>
      <c r="I58" s="60"/>
    </row>
    <row r="59" spans="1:12" x14ac:dyDescent="0.2">
      <c r="L59" s="9"/>
    </row>
    <row r="60" spans="1:12" ht="13.5" customHeight="1" x14ac:dyDescent="0.2">
      <c r="K60" s="86"/>
      <c r="L60" s="9"/>
    </row>
    <row r="64" spans="1:12" ht="14.25" customHeight="1" x14ac:dyDescent="0.2"/>
    <row r="65" ht="13.5" customHeight="1" x14ac:dyDescent="0.2"/>
  </sheetData>
  <mergeCells count="83">
    <mergeCell ref="I24:I25"/>
    <mergeCell ref="I26:I29"/>
    <mergeCell ref="I35:I37"/>
    <mergeCell ref="H26:H27"/>
    <mergeCell ref="E28:G28"/>
    <mergeCell ref="E29:G29"/>
    <mergeCell ref="E34:G34"/>
    <mergeCell ref="E30:G30"/>
    <mergeCell ref="I38:I40"/>
    <mergeCell ref="F50:G50"/>
    <mergeCell ref="E39:G39"/>
    <mergeCell ref="E40:G40"/>
    <mergeCell ref="C26:C29"/>
    <mergeCell ref="E36:G36"/>
    <mergeCell ref="E38:G38"/>
    <mergeCell ref="C35:C37"/>
    <mergeCell ref="E26:G27"/>
    <mergeCell ref="E35:G35"/>
    <mergeCell ref="E37:G37"/>
    <mergeCell ref="I15:I17"/>
    <mergeCell ref="E17:G17"/>
    <mergeCell ref="I52:I53"/>
    <mergeCell ref="I47:I51"/>
    <mergeCell ref="H47:H49"/>
    <mergeCell ref="F51:G51"/>
    <mergeCell ref="I41:I43"/>
    <mergeCell ref="E43:G43"/>
    <mergeCell ref="F47:G49"/>
    <mergeCell ref="E44:G44"/>
    <mergeCell ref="E46:G46"/>
    <mergeCell ref="E42:G42"/>
    <mergeCell ref="E52:G52"/>
    <mergeCell ref="E41:G41"/>
    <mergeCell ref="E45:G45"/>
    <mergeCell ref="E53:G53"/>
    <mergeCell ref="A41:B43"/>
    <mergeCell ref="C41:C43"/>
    <mergeCell ref="A34:B34"/>
    <mergeCell ref="A26:B29"/>
    <mergeCell ref="C15:C17"/>
    <mergeCell ref="A35:B37"/>
    <mergeCell ref="A38:B40"/>
    <mergeCell ref="A22:C22"/>
    <mergeCell ref="A23:B23"/>
    <mergeCell ref="C24:C25"/>
    <mergeCell ref="C38:C40"/>
    <mergeCell ref="A24:B25"/>
    <mergeCell ref="E18:G18"/>
    <mergeCell ref="A3:B3"/>
    <mergeCell ref="E3:G3"/>
    <mergeCell ref="E4:G4"/>
    <mergeCell ref="B5:B6"/>
    <mergeCell ref="C5:C6"/>
    <mergeCell ref="E5:G5"/>
    <mergeCell ref="E6:G6"/>
    <mergeCell ref="A15:B17"/>
    <mergeCell ref="G22:H22"/>
    <mergeCell ref="E22:F22"/>
    <mergeCell ref="E23:G23"/>
    <mergeCell ref="E25:G25"/>
    <mergeCell ref="E54:G54"/>
    <mergeCell ref="E24:G24"/>
    <mergeCell ref="I54:I55"/>
    <mergeCell ref="E55:G55"/>
    <mergeCell ref="A58:F58"/>
    <mergeCell ref="I7:I9"/>
    <mergeCell ref="E8:G8"/>
    <mergeCell ref="E9:G9"/>
    <mergeCell ref="A14:B14"/>
    <mergeCell ref="E14:G14"/>
    <mergeCell ref="B7:B9"/>
    <mergeCell ref="C7:C9"/>
    <mergeCell ref="E7:G7"/>
    <mergeCell ref="E10:G10"/>
    <mergeCell ref="E56:G56"/>
    <mergeCell ref="E47:E49"/>
    <mergeCell ref="C47:C51"/>
    <mergeCell ref="A47:B53"/>
    <mergeCell ref="A44:B46"/>
    <mergeCell ref="C44:C46"/>
    <mergeCell ref="C52:C53"/>
    <mergeCell ref="A54:B55"/>
    <mergeCell ref="C54:C55"/>
  </mergeCells>
  <phoneticPr fontId="7"/>
  <pageMargins left="0.27559055118110237" right="0.27559055118110237" top="0.55118110236220474" bottom="0.15748031496062992" header="0.11811023622047245" footer="0.11811023622047245"/>
  <pageSetup paperSize="9" scale="75" fitToHeight="0" orientation="landscape" r:id="rId1"/>
  <headerFooter>
    <oddHeader>&amp;R工事名　粕森加圧施設２号加圧ポンプほか更新工事</oddHeader>
    <oddFooter xml:space="preserve">&amp;C&amp;26 </oddFooter>
  </headerFooter>
  <rowBreaks count="4" manualBreakCount="4">
    <brk id="12" max="8" man="1"/>
    <brk id="20" max="8" man="1"/>
    <brk id="32" max="8" man="1"/>
    <brk id="5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0</xdr:colOff>
                    <xdr:row>6</xdr:row>
                    <xdr:rowOff>213360</xdr:rowOff>
                  </from>
                  <to>
                    <xdr:col>4</xdr:col>
                    <xdr:colOff>114300</xdr:colOff>
                    <xdr:row>6</xdr:row>
                    <xdr:rowOff>518160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0</xdr:colOff>
                    <xdr:row>7</xdr:row>
                    <xdr:rowOff>137160</xdr:rowOff>
                  </from>
                  <to>
                    <xdr:col>4</xdr:col>
                    <xdr:colOff>60960</xdr:colOff>
                    <xdr:row>7</xdr:row>
                    <xdr:rowOff>411480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0</xdr:colOff>
                    <xdr:row>8</xdr:row>
                    <xdr:rowOff>266700</xdr:rowOff>
                  </from>
                  <to>
                    <xdr:col>4</xdr:col>
                    <xdr:colOff>60960</xdr:colOff>
                    <xdr:row>8</xdr:row>
                    <xdr:rowOff>525780</xdr:rowOff>
                  </to>
                </anchor>
              </controlPr>
            </control>
          </mc:Choice>
        </mc:AlternateContent>
        <mc:AlternateContent xmlns:mc="http://schemas.openxmlformats.org/markup-compatibility/2006">
          <mc:Choice Requires="x14">
            <control shapeId="10249" r:id="rId7" name="Check Box 9">
              <controlPr defaultSize="0" autoFill="0" autoLine="0" autoPict="0">
                <anchor moveWithCells="1">
                  <from>
                    <xdr:col>3</xdr:col>
                    <xdr:colOff>22860</xdr:colOff>
                    <xdr:row>14</xdr:row>
                    <xdr:rowOff>83820</xdr:rowOff>
                  </from>
                  <to>
                    <xdr:col>4</xdr:col>
                    <xdr:colOff>76200</xdr:colOff>
                    <xdr:row>14</xdr:row>
                    <xdr:rowOff>327660</xdr:rowOff>
                  </to>
                </anchor>
              </controlPr>
            </control>
          </mc:Choice>
        </mc:AlternateContent>
        <mc:AlternateContent xmlns:mc="http://schemas.openxmlformats.org/markup-compatibility/2006">
          <mc:Choice Requires="x14">
            <control shapeId="10261" r:id="rId8" name="Check Box 21">
              <controlPr defaultSize="0" autoFill="0" autoLine="0" autoPict="0">
                <anchor moveWithCells="1">
                  <from>
                    <xdr:col>3</xdr:col>
                    <xdr:colOff>0</xdr:colOff>
                    <xdr:row>15</xdr:row>
                    <xdr:rowOff>83820</xdr:rowOff>
                  </from>
                  <to>
                    <xdr:col>4</xdr:col>
                    <xdr:colOff>60960</xdr:colOff>
                    <xdr:row>15</xdr:row>
                    <xdr:rowOff>342900</xdr:rowOff>
                  </to>
                </anchor>
              </controlPr>
            </control>
          </mc:Choice>
        </mc:AlternateContent>
        <mc:AlternateContent xmlns:mc="http://schemas.openxmlformats.org/markup-compatibility/2006">
          <mc:Choice Requires="x14">
            <control shapeId="10284" r:id="rId9" name="Check Box 44">
              <controlPr defaultSize="0" autoFill="0" autoLine="0" autoPict="0">
                <anchor moveWithCells="1">
                  <from>
                    <xdr:col>3</xdr:col>
                    <xdr:colOff>7620</xdr:colOff>
                    <xdr:row>34</xdr:row>
                    <xdr:rowOff>266700</xdr:rowOff>
                  </from>
                  <to>
                    <xdr:col>4</xdr:col>
                    <xdr:colOff>68580</xdr:colOff>
                    <xdr:row>34</xdr:row>
                    <xdr:rowOff>533400</xdr:rowOff>
                  </to>
                </anchor>
              </controlPr>
            </control>
          </mc:Choice>
        </mc:AlternateContent>
        <mc:AlternateContent xmlns:mc="http://schemas.openxmlformats.org/markup-compatibility/2006">
          <mc:Choice Requires="x14">
            <control shapeId="10286" r:id="rId10" name="Check Box 46">
              <controlPr defaultSize="0" autoFill="0" autoLine="0" autoPict="0">
                <anchor moveWithCells="1">
                  <from>
                    <xdr:col>3</xdr:col>
                    <xdr:colOff>38100</xdr:colOff>
                    <xdr:row>37</xdr:row>
                    <xdr:rowOff>76200</xdr:rowOff>
                  </from>
                  <to>
                    <xdr:col>4</xdr:col>
                    <xdr:colOff>99060</xdr:colOff>
                    <xdr:row>37</xdr:row>
                    <xdr:rowOff>335280</xdr:rowOff>
                  </to>
                </anchor>
              </controlPr>
            </control>
          </mc:Choice>
        </mc:AlternateContent>
        <mc:AlternateContent xmlns:mc="http://schemas.openxmlformats.org/markup-compatibility/2006">
          <mc:Choice Requires="x14">
            <control shapeId="10291" r:id="rId11" name="Check Box 51">
              <controlPr defaultSize="0" autoFill="0" autoLine="0" autoPict="0">
                <anchor moveWithCells="1">
                  <from>
                    <xdr:col>3</xdr:col>
                    <xdr:colOff>7620</xdr:colOff>
                    <xdr:row>40</xdr:row>
                    <xdr:rowOff>449580</xdr:rowOff>
                  </from>
                  <to>
                    <xdr:col>4</xdr:col>
                    <xdr:colOff>68580</xdr:colOff>
                    <xdr:row>40</xdr:row>
                    <xdr:rowOff>708660</xdr:rowOff>
                  </to>
                </anchor>
              </controlPr>
            </control>
          </mc:Choice>
        </mc:AlternateContent>
        <mc:AlternateContent xmlns:mc="http://schemas.openxmlformats.org/markup-compatibility/2006">
          <mc:Choice Requires="x14">
            <control shapeId="10292" r:id="rId12" name="Check Box 52">
              <controlPr defaultSize="0" autoFill="0" autoLine="0" autoPict="0">
                <anchor moveWithCells="1">
                  <from>
                    <xdr:col>3</xdr:col>
                    <xdr:colOff>22860</xdr:colOff>
                    <xdr:row>42</xdr:row>
                    <xdr:rowOff>327660</xdr:rowOff>
                  </from>
                  <to>
                    <xdr:col>4</xdr:col>
                    <xdr:colOff>76200</xdr:colOff>
                    <xdr:row>42</xdr:row>
                    <xdr:rowOff>586740</xdr:rowOff>
                  </to>
                </anchor>
              </controlPr>
            </control>
          </mc:Choice>
        </mc:AlternateContent>
        <mc:AlternateContent xmlns:mc="http://schemas.openxmlformats.org/markup-compatibility/2006">
          <mc:Choice Requires="x14">
            <control shapeId="10310" r:id="rId13" name="Check Box 70">
              <controlPr defaultSize="0" autoFill="0" autoLine="0" autoPict="0">
                <anchor moveWithCells="1">
                  <from>
                    <xdr:col>3</xdr:col>
                    <xdr:colOff>0</xdr:colOff>
                    <xdr:row>16</xdr:row>
                    <xdr:rowOff>259080</xdr:rowOff>
                  </from>
                  <to>
                    <xdr:col>4</xdr:col>
                    <xdr:colOff>60960</xdr:colOff>
                    <xdr:row>16</xdr:row>
                    <xdr:rowOff>518160</xdr:rowOff>
                  </to>
                </anchor>
              </controlPr>
            </control>
          </mc:Choice>
        </mc:AlternateContent>
        <mc:AlternateContent xmlns:mc="http://schemas.openxmlformats.org/markup-compatibility/2006">
          <mc:Choice Requires="x14">
            <control shapeId="10323" r:id="rId14" name="Check Box 83">
              <controlPr defaultSize="0" autoFill="0" autoLine="0" autoPict="0">
                <anchor moveWithCells="1">
                  <from>
                    <xdr:col>3</xdr:col>
                    <xdr:colOff>30480</xdr:colOff>
                    <xdr:row>24</xdr:row>
                    <xdr:rowOff>60960</xdr:rowOff>
                  </from>
                  <to>
                    <xdr:col>4</xdr:col>
                    <xdr:colOff>83820</xdr:colOff>
                    <xdr:row>24</xdr:row>
                    <xdr:rowOff>327660</xdr:rowOff>
                  </to>
                </anchor>
              </controlPr>
            </control>
          </mc:Choice>
        </mc:AlternateContent>
        <mc:AlternateContent xmlns:mc="http://schemas.openxmlformats.org/markup-compatibility/2006">
          <mc:Choice Requires="x14">
            <control shapeId="10326" r:id="rId15" name="Check Box 86">
              <controlPr defaultSize="0" autoFill="0" autoLine="0" autoPict="0">
                <anchor moveWithCells="1">
                  <from>
                    <xdr:col>3</xdr:col>
                    <xdr:colOff>7620</xdr:colOff>
                    <xdr:row>23</xdr:row>
                    <xdr:rowOff>83820</xdr:rowOff>
                  </from>
                  <to>
                    <xdr:col>4</xdr:col>
                    <xdr:colOff>68580</xdr:colOff>
                    <xdr:row>23</xdr:row>
                    <xdr:rowOff>350520</xdr:rowOff>
                  </to>
                </anchor>
              </controlPr>
            </control>
          </mc:Choice>
        </mc:AlternateContent>
        <mc:AlternateContent xmlns:mc="http://schemas.openxmlformats.org/markup-compatibility/2006">
          <mc:Choice Requires="x14">
            <control shapeId="10334" r:id="rId16" name="Check Box 94">
              <controlPr defaultSize="0" autoFill="0" autoLine="0" autoPict="0">
                <anchor moveWithCells="1">
                  <from>
                    <xdr:col>3</xdr:col>
                    <xdr:colOff>22860</xdr:colOff>
                    <xdr:row>25</xdr:row>
                    <xdr:rowOff>114300</xdr:rowOff>
                  </from>
                  <to>
                    <xdr:col>4</xdr:col>
                    <xdr:colOff>0</xdr:colOff>
                    <xdr:row>26</xdr:row>
                    <xdr:rowOff>30480</xdr:rowOff>
                  </to>
                </anchor>
              </controlPr>
            </control>
          </mc:Choice>
        </mc:AlternateContent>
        <mc:AlternateContent xmlns:mc="http://schemas.openxmlformats.org/markup-compatibility/2006">
          <mc:Choice Requires="x14">
            <control shapeId="10335" r:id="rId17" name="Check Box 95">
              <controlPr defaultSize="0" autoFill="0" autoLine="0" autoPict="0">
                <anchor moveWithCells="1">
                  <from>
                    <xdr:col>3</xdr:col>
                    <xdr:colOff>22860</xdr:colOff>
                    <xdr:row>28</xdr:row>
                    <xdr:rowOff>83820</xdr:rowOff>
                  </from>
                  <to>
                    <xdr:col>4</xdr:col>
                    <xdr:colOff>38100</xdr:colOff>
                    <xdr:row>28</xdr:row>
                    <xdr:rowOff>274320</xdr:rowOff>
                  </to>
                </anchor>
              </controlPr>
            </control>
          </mc:Choice>
        </mc:AlternateContent>
        <mc:AlternateContent xmlns:mc="http://schemas.openxmlformats.org/markup-compatibility/2006">
          <mc:Choice Requires="x14">
            <control shapeId="10336" r:id="rId18" name="Check Box 96">
              <controlPr defaultSize="0" autoFill="0" autoLine="0" autoPict="0">
                <anchor moveWithCells="1">
                  <from>
                    <xdr:col>3</xdr:col>
                    <xdr:colOff>22860</xdr:colOff>
                    <xdr:row>27</xdr:row>
                    <xdr:rowOff>114300</xdr:rowOff>
                  </from>
                  <to>
                    <xdr:col>4</xdr:col>
                    <xdr:colOff>0</xdr:colOff>
                    <xdr:row>27</xdr:row>
                    <xdr:rowOff>236220</xdr:rowOff>
                  </to>
                </anchor>
              </controlPr>
            </control>
          </mc:Choice>
        </mc:AlternateContent>
        <mc:AlternateContent xmlns:mc="http://schemas.openxmlformats.org/markup-compatibility/2006">
          <mc:Choice Requires="x14">
            <control shapeId="10345" r:id="rId19" name="Check Box 105">
              <controlPr defaultSize="0" autoFill="0" autoLine="0" autoPict="0">
                <anchor moveWithCells="1">
                  <from>
                    <xdr:col>3</xdr:col>
                    <xdr:colOff>22860</xdr:colOff>
                    <xdr:row>47</xdr:row>
                    <xdr:rowOff>83820</xdr:rowOff>
                  </from>
                  <to>
                    <xdr:col>3</xdr:col>
                    <xdr:colOff>236220</xdr:colOff>
                    <xdr:row>48</xdr:row>
                    <xdr:rowOff>106680</xdr:rowOff>
                  </to>
                </anchor>
              </controlPr>
            </control>
          </mc:Choice>
        </mc:AlternateContent>
        <mc:AlternateContent xmlns:mc="http://schemas.openxmlformats.org/markup-compatibility/2006">
          <mc:Choice Requires="x14">
            <control shapeId="10351" r:id="rId20" name="Check Box 111">
              <controlPr defaultSize="0" autoFill="0" autoLine="0" autoPict="0">
                <anchor moveWithCells="1">
                  <from>
                    <xdr:col>3</xdr:col>
                    <xdr:colOff>22860</xdr:colOff>
                    <xdr:row>50</xdr:row>
                    <xdr:rowOff>60960</xdr:rowOff>
                  </from>
                  <to>
                    <xdr:col>3</xdr:col>
                    <xdr:colOff>236220</xdr:colOff>
                    <xdr:row>51</xdr:row>
                    <xdr:rowOff>0</xdr:rowOff>
                  </to>
                </anchor>
              </controlPr>
            </control>
          </mc:Choice>
        </mc:AlternateContent>
        <mc:AlternateContent xmlns:mc="http://schemas.openxmlformats.org/markup-compatibility/2006">
          <mc:Choice Requires="x14">
            <control shapeId="10352" r:id="rId21" name="Check Box 112">
              <controlPr defaultSize="0" autoFill="0" autoLine="0" autoPict="0">
                <anchor moveWithCells="1">
                  <from>
                    <xdr:col>3</xdr:col>
                    <xdr:colOff>22860</xdr:colOff>
                    <xdr:row>51</xdr:row>
                    <xdr:rowOff>38100</xdr:rowOff>
                  </from>
                  <to>
                    <xdr:col>3</xdr:col>
                    <xdr:colOff>236220</xdr:colOff>
                    <xdr:row>51</xdr:row>
                    <xdr:rowOff>274320</xdr:rowOff>
                  </to>
                </anchor>
              </controlPr>
            </control>
          </mc:Choice>
        </mc:AlternateContent>
        <mc:AlternateContent xmlns:mc="http://schemas.openxmlformats.org/markup-compatibility/2006">
          <mc:Choice Requires="x14">
            <control shapeId="10353" r:id="rId22" name="Check Box 113">
              <controlPr defaultSize="0" autoFill="0" autoLine="0" autoPict="0">
                <anchor moveWithCells="1">
                  <from>
                    <xdr:col>3</xdr:col>
                    <xdr:colOff>22860</xdr:colOff>
                    <xdr:row>52</xdr:row>
                    <xdr:rowOff>60960</xdr:rowOff>
                  </from>
                  <to>
                    <xdr:col>3</xdr:col>
                    <xdr:colOff>236220</xdr:colOff>
                    <xdr:row>52</xdr:row>
                    <xdr:rowOff>304800</xdr:rowOff>
                  </to>
                </anchor>
              </controlPr>
            </control>
          </mc:Choice>
        </mc:AlternateContent>
        <mc:AlternateContent xmlns:mc="http://schemas.openxmlformats.org/markup-compatibility/2006">
          <mc:Choice Requires="x14">
            <control shapeId="10365" r:id="rId23" name="Check Box 125">
              <controlPr defaultSize="0" autoFill="0" autoLine="0" autoPict="0">
                <anchor moveWithCells="1">
                  <from>
                    <xdr:col>3</xdr:col>
                    <xdr:colOff>38100</xdr:colOff>
                    <xdr:row>41</xdr:row>
                    <xdr:rowOff>441960</xdr:rowOff>
                  </from>
                  <to>
                    <xdr:col>4</xdr:col>
                    <xdr:colOff>99060</xdr:colOff>
                    <xdr:row>41</xdr:row>
                    <xdr:rowOff>708660</xdr:rowOff>
                  </to>
                </anchor>
              </controlPr>
            </control>
          </mc:Choice>
        </mc:AlternateContent>
        <mc:AlternateContent xmlns:mc="http://schemas.openxmlformats.org/markup-compatibility/2006">
          <mc:Choice Requires="x14">
            <control shapeId="10368" r:id="rId24" name="Check Box 128">
              <controlPr defaultSize="0" autoFill="0" autoLine="0" autoPict="0">
                <anchor moveWithCells="1">
                  <from>
                    <xdr:col>3</xdr:col>
                    <xdr:colOff>7620</xdr:colOff>
                    <xdr:row>35</xdr:row>
                    <xdr:rowOff>274320</xdr:rowOff>
                  </from>
                  <to>
                    <xdr:col>4</xdr:col>
                    <xdr:colOff>68580</xdr:colOff>
                    <xdr:row>35</xdr:row>
                    <xdr:rowOff>541020</xdr:rowOff>
                  </to>
                </anchor>
              </controlPr>
            </control>
          </mc:Choice>
        </mc:AlternateContent>
        <mc:AlternateContent xmlns:mc="http://schemas.openxmlformats.org/markup-compatibility/2006">
          <mc:Choice Requires="x14">
            <control shapeId="10369" r:id="rId25" name="Check Box 129">
              <controlPr defaultSize="0" autoFill="0" autoLine="0" autoPict="0">
                <anchor moveWithCells="1">
                  <from>
                    <xdr:col>3</xdr:col>
                    <xdr:colOff>7620</xdr:colOff>
                    <xdr:row>36</xdr:row>
                    <xdr:rowOff>266700</xdr:rowOff>
                  </from>
                  <to>
                    <xdr:col>4</xdr:col>
                    <xdr:colOff>68580</xdr:colOff>
                    <xdr:row>36</xdr:row>
                    <xdr:rowOff>533400</xdr:rowOff>
                  </to>
                </anchor>
              </controlPr>
            </control>
          </mc:Choice>
        </mc:AlternateContent>
        <mc:AlternateContent xmlns:mc="http://schemas.openxmlformats.org/markup-compatibility/2006">
          <mc:Choice Requires="x14">
            <control shapeId="10370" r:id="rId26" name="Check Box 130">
              <controlPr defaultSize="0" autoFill="0" autoLine="0" autoPict="0">
                <anchor moveWithCells="1">
                  <from>
                    <xdr:col>3</xdr:col>
                    <xdr:colOff>30480</xdr:colOff>
                    <xdr:row>38</xdr:row>
                    <xdr:rowOff>83820</xdr:rowOff>
                  </from>
                  <to>
                    <xdr:col>4</xdr:col>
                    <xdr:colOff>83820</xdr:colOff>
                    <xdr:row>38</xdr:row>
                    <xdr:rowOff>342900</xdr:rowOff>
                  </to>
                </anchor>
              </controlPr>
            </control>
          </mc:Choice>
        </mc:AlternateContent>
        <mc:AlternateContent xmlns:mc="http://schemas.openxmlformats.org/markup-compatibility/2006">
          <mc:Choice Requires="x14">
            <control shapeId="10371" r:id="rId27" name="Check Box 131">
              <controlPr defaultSize="0" autoFill="0" autoLine="0" autoPict="0">
                <anchor moveWithCells="1">
                  <from>
                    <xdr:col>3</xdr:col>
                    <xdr:colOff>30480</xdr:colOff>
                    <xdr:row>39</xdr:row>
                    <xdr:rowOff>99060</xdr:rowOff>
                  </from>
                  <to>
                    <xdr:col>4</xdr:col>
                    <xdr:colOff>83820</xdr:colOff>
                    <xdr:row>39</xdr:row>
                    <xdr:rowOff>350520</xdr:rowOff>
                  </to>
                </anchor>
              </controlPr>
            </control>
          </mc:Choice>
        </mc:AlternateContent>
        <mc:AlternateContent xmlns:mc="http://schemas.openxmlformats.org/markup-compatibility/2006">
          <mc:Choice Requires="x14">
            <control shapeId="10373" r:id="rId28" name="Check Box 133">
              <controlPr defaultSize="0" autoFill="0" autoLine="0" autoPict="0">
                <anchor moveWithCells="1">
                  <from>
                    <xdr:col>3</xdr:col>
                    <xdr:colOff>22860</xdr:colOff>
                    <xdr:row>45</xdr:row>
                    <xdr:rowOff>388620</xdr:rowOff>
                  </from>
                  <to>
                    <xdr:col>4</xdr:col>
                    <xdr:colOff>45720</xdr:colOff>
                    <xdr:row>45</xdr:row>
                    <xdr:rowOff>746760</xdr:rowOff>
                  </to>
                </anchor>
              </controlPr>
            </control>
          </mc:Choice>
        </mc:AlternateContent>
        <mc:AlternateContent xmlns:mc="http://schemas.openxmlformats.org/markup-compatibility/2006">
          <mc:Choice Requires="x14">
            <control shapeId="10374" r:id="rId29" name="Check Box 134">
              <controlPr defaultSize="0" autoFill="0" autoLine="0" autoPict="0">
                <anchor moveWithCells="1">
                  <from>
                    <xdr:col>3</xdr:col>
                    <xdr:colOff>7620</xdr:colOff>
                    <xdr:row>49</xdr:row>
                    <xdr:rowOff>297180</xdr:rowOff>
                  </from>
                  <to>
                    <xdr:col>3</xdr:col>
                    <xdr:colOff>228600</xdr:colOff>
                    <xdr:row>49</xdr:row>
                    <xdr:rowOff>541020</xdr:rowOff>
                  </to>
                </anchor>
              </controlPr>
            </control>
          </mc:Choice>
        </mc:AlternateContent>
        <mc:AlternateContent xmlns:mc="http://schemas.openxmlformats.org/markup-compatibility/2006">
          <mc:Choice Requires="x14">
            <control shapeId="10381" r:id="rId30" name="Check Box 141">
              <controlPr defaultSize="0" autoFill="0" autoLine="0" autoPict="0">
                <anchor moveWithCells="1">
                  <from>
                    <xdr:col>3</xdr:col>
                    <xdr:colOff>0</xdr:colOff>
                    <xdr:row>6</xdr:row>
                    <xdr:rowOff>213360</xdr:rowOff>
                  </from>
                  <to>
                    <xdr:col>4</xdr:col>
                    <xdr:colOff>114300</xdr:colOff>
                    <xdr:row>6</xdr:row>
                    <xdr:rowOff>518160</xdr:rowOff>
                  </to>
                </anchor>
              </controlPr>
            </control>
          </mc:Choice>
        </mc:AlternateContent>
        <mc:AlternateContent xmlns:mc="http://schemas.openxmlformats.org/markup-compatibility/2006">
          <mc:Choice Requires="x14">
            <control shapeId="10382" r:id="rId31" name="Check Box 142">
              <controlPr defaultSize="0" autoFill="0" autoLine="0" autoPict="0">
                <anchor moveWithCells="1">
                  <from>
                    <xdr:col>3</xdr:col>
                    <xdr:colOff>0</xdr:colOff>
                    <xdr:row>7</xdr:row>
                    <xdr:rowOff>137160</xdr:rowOff>
                  </from>
                  <to>
                    <xdr:col>4</xdr:col>
                    <xdr:colOff>60960</xdr:colOff>
                    <xdr:row>7</xdr:row>
                    <xdr:rowOff>411480</xdr:rowOff>
                  </to>
                </anchor>
              </controlPr>
            </control>
          </mc:Choice>
        </mc:AlternateContent>
        <mc:AlternateContent xmlns:mc="http://schemas.openxmlformats.org/markup-compatibility/2006">
          <mc:Choice Requires="x14">
            <control shapeId="10383" r:id="rId32" name="Check Box 143">
              <controlPr defaultSize="0" autoFill="0" autoLine="0" autoPict="0">
                <anchor moveWithCells="1">
                  <from>
                    <xdr:col>3</xdr:col>
                    <xdr:colOff>0</xdr:colOff>
                    <xdr:row>8</xdr:row>
                    <xdr:rowOff>266700</xdr:rowOff>
                  </from>
                  <to>
                    <xdr:col>4</xdr:col>
                    <xdr:colOff>60960</xdr:colOff>
                    <xdr:row>8</xdr:row>
                    <xdr:rowOff>525780</xdr:rowOff>
                  </to>
                </anchor>
              </controlPr>
            </control>
          </mc:Choice>
        </mc:AlternateContent>
        <mc:AlternateContent xmlns:mc="http://schemas.openxmlformats.org/markup-compatibility/2006">
          <mc:Choice Requires="x14">
            <control shapeId="10385" r:id="rId33" name="Check Box 145">
              <controlPr defaultSize="0" autoFill="0" autoLine="0" autoPict="0">
                <anchor moveWithCells="1">
                  <from>
                    <xdr:col>3</xdr:col>
                    <xdr:colOff>0</xdr:colOff>
                    <xdr:row>15</xdr:row>
                    <xdr:rowOff>83820</xdr:rowOff>
                  </from>
                  <to>
                    <xdr:col>4</xdr:col>
                    <xdr:colOff>60960</xdr:colOff>
                    <xdr:row>15</xdr:row>
                    <xdr:rowOff>342900</xdr:rowOff>
                  </to>
                </anchor>
              </controlPr>
            </control>
          </mc:Choice>
        </mc:AlternateContent>
        <mc:AlternateContent xmlns:mc="http://schemas.openxmlformats.org/markup-compatibility/2006">
          <mc:Choice Requires="x14">
            <control shapeId="10386" r:id="rId34" name="Check Box 146">
              <controlPr defaultSize="0" autoFill="0" autoLine="0" autoPict="0">
                <anchor moveWithCells="1">
                  <from>
                    <xdr:col>3</xdr:col>
                    <xdr:colOff>22860</xdr:colOff>
                    <xdr:row>53</xdr:row>
                    <xdr:rowOff>60960</xdr:rowOff>
                  </from>
                  <to>
                    <xdr:col>3</xdr:col>
                    <xdr:colOff>243840</xdr:colOff>
                    <xdr:row>53</xdr:row>
                    <xdr:rowOff>312420</xdr:rowOff>
                  </to>
                </anchor>
              </controlPr>
            </control>
          </mc:Choice>
        </mc:AlternateContent>
        <mc:AlternateContent xmlns:mc="http://schemas.openxmlformats.org/markup-compatibility/2006">
          <mc:Choice Requires="x14">
            <control shapeId="10387" r:id="rId35" name="Check Box 147">
              <controlPr defaultSize="0" autoFill="0" autoLine="0" autoPict="0">
                <anchor moveWithCells="1">
                  <from>
                    <xdr:col>3</xdr:col>
                    <xdr:colOff>22860</xdr:colOff>
                    <xdr:row>54</xdr:row>
                    <xdr:rowOff>60960</xdr:rowOff>
                  </from>
                  <to>
                    <xdr:col>3</xdr:col>
                    <xdr:colOff>243840</xdr:colOff>
                    <xdr:row>54</xdr:row>
                    <xdr:rowOff>312420</xdr:rowOff>
                  </to>
                </anchor>
              </controlPr>
            </control>
          </mc:Choice>
        </mc:AlternateContent>
        <mc:AlternateContent xmlns:mc="http://schemas.openxmlformats.org/markup-compatibility/2006">
          <mc:Choice Requires="x14">
            <control shapeId="10388" r:id="rId36" name="Check Box 148">
              <controlPr defaultSize="0" autoFill="0" autoLine="0" autoPict="0">
                <anchor moveWithCells="1">
                  <from>
                    <xdr:col>3</xdr:col>
                    <xdr:colOff>30480</xdr:colOff>
                    <xdr:row>43</xdr:row>
                    <xdr:rowOff>533400</xdr:rowOff>
                  </from>
                  <to>
                    <xdr:col>4</xdr:col>
                    <xdr:colOff>91440</xdr:colOff>
                    <xdr:row>43</xdr:row>
                    <xdr:rowOff>807720</xdr:rowOff>
                  </to>
                </anchor>
              </controlPr>
            </control>
          </mc:Choice>
        </mc:AlternateContent>
        <mc:AlternateContent xmlns:mc="http://schemas.openxmlformats.org/markup-compatibility/2006">
          <mc:Choice Requires="x14">
            <control shapeId="10389" r:id="rId37" name="Check Box 149">
              <controlPr defaultSize="0" autoFill="0" autoLine="0" autoPict="0">
                <anchor moveWithCells="1">
                  <from>
                    <xdr:col>3</xdr:col>
                    <xdr:colOff>22860</xdr:colOff>
                    <xdr:row>44</xdr:row>
                    <xdr:rowOff>464820</xdr:rowOff>
                  </from>
                  <to>
                    <xdr:col>4</xdr:col>
                    <xdr:colOff>83820</xdr:colOff>
                    <xdr:row>44</xdr:row>
                    <xdr:rowOff>754380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チェックシート様式</vt:lpstr>
      <vt:lpstr>チェックシート様式!Print_Area</vt:lpstr>
      <vt:lpstr>チェックシート様式!Print_Titles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2026-07-17T06:08:19Z</cp:lastPrinted>
  <dcterms:created xsi:type="dcterms:W3CDTF">2018-12-06T06:10:46Z</dcterms:created>
  <dcterms:modified xsi:type="dcterms:W3CDTF">2026-07-22T23:03:58Z</dcterms:modified>
</cp:coreProperties>
</file>