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610　【チャレンジ】岐阜城天守閣ライトアップ設備改修工事　朝→田\"/>
    </mc:Choice>
  </mc:AlternateContent>
  <xr:revisionPtr revIDLastSave="0" documentId="13_ncr:1_{041F7662-DC58-444D-90E9-91746ACD9B93}" xr6:coauthVersionLast="47" xr6:coauthVersionMax="47" xr10:uidLastSave="{00000000-0000-0000-0000-000000000000}"/>
  <bookViews>
    <workbookView xWindow="22932" yWindow="-5088" windowWidth="23256" windowHeight="12456" xr2:uid="{00000000-000D-0000-FFFF-FFFF00000000}"/>
  </bookViews>
  <sheets>
    <sheet name="チェックシート" sheetId="1" r:id="rId1"/>
  </sheets>
  <definedNames>
    <definedName name="_xlnm.Print_Area" localSheetId="0">チェックシート!$A$1:$I$59</definedName>
    <definedName name="_xlnm.Print_Titles" localSheetId="0">チェックシート!$1:$1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19" i="1" l="1"/>
  <c r="H31" i="1" l="1"/>
  <c r="H7" i="1"/>
  <c r="H58" i="1" l="1"/>
</calcChain>
</file>

<file path=xl/sharedStrings.xml><?xml version="1.0" encoding="utf-8"?>
<sst xmlns="http://schemas.openxmlformats.org/spreadsheetml/2006/main" count="112" uniqueCount="81">
  <si>
    <t>○施工能力</t>
    <rPh sb="1" eb="3">
      <t>セコウ</t>
    </rPh>
    <rPh sb="3" eb="5">
      <t>ノウリョク</t>
    </rPh>
    <phoneticPr fontId="10"/>
  </si>
  <si>
    <t>評価項目</t>
    <rPh sb="0" eb="2">
      <t>ヒョウカ</t>
    </rPh>
    <rPh sb="2" eb="4">
      <t>コウモク</t>
    </rPh>
    <phoneticPr fontId="10"/>
  </si>
  <si>
    <t>評価内容</t>
    <rPh sb="0" eb="2">
      <t>ヒョウカ</t>
    </rPh>
    <rPh sb="2" eb="4">
      <t>ナイヨウ</t>
    </rPh>
    <phoneticPr fontId="10"/>
  </si>
  <si>
    <t>評価基準</t>
    <rPh sb="0" eb="2">
      <t>ヒョウカ</t>
    </rPh>
    <rPh sb="2" eb="4">
      <t>キジュン</t>
    </rPh>
    <phoneticPr fontId="10"/>
  </si>
  <si>
    <t>配点</t>
    <rPh sb="0" eb="2">
      <t>ハイテン</t>
    </rPh>
    <phoneticPr fontId="5"/>
  </si>
  <si>
    <t>備考（資料添付など）</t>
    <rPh sb="0" eb="2">
      <t>ビコウ</t>
    </rPh>
    <rPh sb="3" eb="5">
      <t>シリョウ</t>
    </rPh>
    <rPh sb="5" eb="7">
      <t>テンプ</t>
    </rPh>
    <phoneticPr fontId="5"/>
  </si>
  <si>
    <t>安全対策</t>
    <rPh sb="0" eb="2">
      <t>アンゼン</t>
    </rPh>
    <rPh sb="2" eb="4">
      <t>タイサク</t>
    </rPh>
    <phoneticPr fontId="10"/>
  </si>
  <si>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10"/>
  </si>
  <si>
    <t>注１）該当する区分に☑のように記入する。</t>
    <rPh sb="0" eb="1">
      <t>チュウ</t>
    </rPh>
    <rPh sb="3" eb="5">
      <t>ガイトウ</t>
    </rPh>
    <rPh sb="7" eb="9">
      <t>クブン</t>
    </rPh>
    <rPh sb="15" eb="17">
      <t>キニュウ</t>
    </rPh>
    <phoneticPr fontId="5"/>
  </si>
  <si>
    <t>小計（満点）</t>
    <rPh sb="0" eb="2">
      <t>ショウケイ</t>
    </rPh>
    <rPh sb="3" eb="5">
      <t>マンテン</t>
    </rPh>
    <phoneticPr fontId="10"/>
  </si>
  <si>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5"/>
  </si>
  <si>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3"/>
  </si>
  <si>
    <t>○企業能力</t>
    <rPh sb="1" eb="3">
      <t>キギョウ</t>
    </rPh>
    <rPh sb="3" eb="5">
      <t>ノウリョク</t>
    </rPh>
    <phoneticPr fontId="10"/>
  </si>
  <si>
    <t>工事成績評定点</t>
    <rPh sb="0" eb="2">
      <t>コウジ</t>
    </rPh>
    <rPh sb="2" eb="4">
      <t>セイセキ</t>
    </rPh>
    <rPh sb="4" eb="6">
      <t>ヒョウテイ</t>
    </rPh>
    <rPh sb="6" eb="7">
      <t>テン</t>
    </rPh>
    <phoneticPr fontId="10"/>
  </si>
  <si>
    <t>平均点が７５点以上</t>
    <rPh sb="0" eb="3">
      <t>ヘイキンテン</t>
    </rPh>
    <rPh sb="6" eb="7">
      <t>テン</t>
    </rPh>
    <rPh sb="7" eb="9">
      <t>イジョウ</t>
    </rPh>
    <phoneticPr fontId="10"/>
  </si>
  <si>
    <t>平均点が６５点未満</t>
    <rPh sb="0" eb="2">
      <t>ヘイキン</t>
    </rPh>
    <rPh sb="2" eb="3">
      <t>テン</t>
    </rPh>
    <rPh sb="6" eb="7">
      <t>テン</t>
    </rPh>
    <rPh sb="7" eb="9">
      <t>ミマン</t>
    </rPh>
    <phoneticPr fontId="10"/>
  </si>
  <si>
    <t>岐阜市優良建設工事業者表彰歴</t>
    <rPh sb="0" eb="3">
      <t>ギフシ</t>
    </rPh>
    <rPh sb="5" eb="7">
      <t>ケンセツ</t>
    </rPh>
    <rPh sb="9" eb="11">
      <t>ギョウシャ</t>
    </rPh>
    <phoneticPr fontId="10"/>
  </si>
  <si>
    <t>表彰歴２回以上</t>
    <rPh sb="4" eb="5">
      <t>カイ</t>
    </rPh>
    <rPh sb="5" eb="7">
      <t>イジョウ</t>
    </rPh>
    <phoneticPr fontId="10"/>
  </si>
  <si>
    <t>表彰歴なし</t>
    <phoneticPr fontId="10"/>
  </si>
  <si>
    <t>○配置予定技術者の能力</t>
    <rPh sb="1" eb="3">
      <t>ハイチ</t>
    </rPh>
    <rPh sb="3" eb="5">
      <t>ヨテイ</t>
    </rPh>
    <rPh sb="5" eb="7">
      <t>ギジュツ</t>
    </rPh>
    <rPh sb="7" eb="8">
      <t>シャ</t>
    </rPh>
    <rPh sb="9" eb="11">
      <t>ノウリョク</t>
    </rPh>
    <phoneticPr fontId="10"/>
  </si>
  <si>
    <t>（ふりがな）
配置予定技術者氏名</t>
    <rPh sb="7" eb="9">
      <t>ハイチ</t>
    </rPh>
    <rPh sb="9" eb="11">
      <t>ヨテイ</t>
    </rPh>
    <rPh sb="11" eb="14">
      <t>ギジュツシャ</t>
    </rPh>
    <rPh sb="14" eb="16">
      <t>シメイ</t>
    </rPh>
    <phoneticPr fontId="5"/>
  </si>
  <si>
    <t>※複数の場合、記入
No.</t>
    <rPh sb="1" eb="3">
      <t>フクスウ</t>
    </rPh>
    <rPh sb="4" eb="6">
      <t>バアイ</t>
    </rPh>
    <rPh sb="7" eb="9">
      <t>キニュウ</t>
    </rPh>
    <phoneticPr fontId="5"/>
  </si>
  <si>
    <t>保有資格</t>
    <rPh sb="0" eb="2">
      <t>ホユウ</t>
    </rPh>
    <rPh sb="2" eb="4">
      <t>シカク</t>
    </rPh>
    <phoneticPr fontId="3"/>
  </si>
  <si>
    <t>上記以外</t>
    <rPh sb="0" eb="2">
      <t>ジョウキ</t>
    </rPh>
    <rPh sb="2" eb="4">
      <t>イガイ</t>
    </rPh>
    <phoneticPr fontId="10"/>
  </si>
  <si>
    <t>若手・女性技術者の育成・確保</t>
    <phoneticPr fontId="10"/>
  </si>
  <si>
    <t>若手・女性技術者の配置の有無および継続的な雇用の有無</t>
    <phoneticPr fontId="10"/>
  </si>
  <si>
    <t>上記以外</t>
    <phoneticPr fontId="5"/>
  </si>
  <si>
    <t>○地域要件</t>
    <rPh sb="1" eb="3">
      <t>チイキ</t>
    </rPh>
    <rPh sb="3" eb="5">
      <t>ヨウケン</t>
    </rPh>
    <phoneticPr fontId="10"/>
  </si>
  <si>
    <t>市内業者への下請率</t>
    <phoneticPr fontId="5"/>
  </si>
  <si>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5"/>
  </si>
  <si>
    <t>災害協定参加等</t>
    <rPh sb="0" eb="2">
      <t>サイガイ</t>
    </rPh>
    <rPh sb="2" eb="4">
      <t>キョウテイ</t>
    </rPh>
    <rPh sb="4" eb="6">
      <t>サンカ</t>
    </rPh>
    <rPh sb="6" eb="7">
      <t>トウ</t>
    </rPh>
    <phoneticPr fontId="10"/>
  </si>
  <si>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10"/>
  </si>
  <si>
    <t>岐阜市内の自治会等との協定を締結している</t>
    <phoneticPr fontId="5"/>
  </si>
  <si>
    <t>ボランティア活動</t>
    <rPh sb="6" eb="8">
      <t>カツドウ</t>
    </rPh>
    <phoneticPr fontId="10"/>
  </si>
  <si>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5"/>
  </si>
  <si>
    <t>１つの活動実績あり</t>
    <rPh sb="3" eb="5">
      <t>カツドウ</t>
    </rPh>
    <rPh sb="5" eb="7">
      <t>ジッセキ</t>
    </rPh>
    <phoneticPr fontId="3"/>
  </si>
  <si>
    <t>上記の活動実績なし</t>
    <rPh sb="0" eb="2">
      <t>ジョウキ</t>
    </rPh>
    <rPh sb="3" eb="5">
      <t>カツドウ</t>
    </rPh>
    <rPh sb="5" eb="7">
      <t>ジッセキ</t>
    </rPh>
    <phoneticPr fontId="10"/>
  </si>
  <si>
    <t>※公告日時点で有効期間内にあること。</t>
    <rPh sb="1" eb="3">
      <t>コウコク</t>
    </rPh>
    <rPh sb="3" eb="4">
      <t>ビ</t>
    </rPh>
    <rPh sb="4" eb="6">
      <t>ジテン</t>
    </rPh>
    <rPh sb="7" eb="9">
      <t>ユウコウ</t>
    </rPh>
    <rPh sb="9" eb="11">
      <t>キカン</t>
    </rPh>
    <rPh sb="11" eb="12">
      <t>ナイ</t>
    </rPh>
    <phoneticPr fontId="5"/>
  </si>
  <si>
    <t>岐阜市消防団・水防団への協力状況</t>
    <phoneticPr fontId="5"/>
  </si>
  <si>
    <t>常勤雇用の従業員に対する団員数</t>
    <rPh sb="0" eb="2">
      <t>ジョウキン</t>
    </rPh>
    <rPh sb="2" eb="4">
      <t>コヨウ</t>
    </rPh>
    <phoneticPr fontId="5"/>
  </si>
  <si>
    <t>岐阜市消防団協力事業所認定の有無</t>
    <rPh sb="0" eb="3">
      <t>ギフシ</t>
    </rPh>
    <rPh sb="3" eb="6">
      <t>ショウボウダン</t>
    </rPh>
    <rPh sb="6" eb="8">
      <t>キョウリョク</t>
    </rPh>
    <rPh sb="8" eb="11">
      <t>ジギョウショ</t>
    </rPh>
    <rPh sb="11" eb="13">
      <t>ニンテイ</t>
    </rPh>
    <rPh sb="14" eb="16">
      <t>ウム</t>
    </rPh>
    <phoneticPr fontId="10"/>
  </si>
  <si>
    <t>※公告日時点で有効期間内にあること。</t>
    <rPh sb="1" eb="3">
      <t>コウコク</t>
    </rPh>
    <rPh sb="3" eb="4">
      <t>ビ</t>
    </rPh>
    <rPh sb="4" eb="6">
      <t>ジテン</t>
    </rPh>
    <rPh sb="7" eb="9">
      <t>ユウコウ</t>
    </rPh>
    <rPh sb="9" eb="12">
      <t>キカンナイ</t>
    </rPh>
    <phoneticPr fontId="5"/>
  </si>
  <si>
    <t>合計（満点）</t>
    <rPh sb="0" eb="2">
      <t>ゴウケイ</t>
    </rPh>
    <rPh sb="3" eb="5">
      <t>マンテン</t>
    </rPh>
    <phoneticPr fontId="5"/>
  </si>
  <si>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5"/>
  </si>
  <si>
    <t>表彰歴１回</t>
    <rPh sb="2" eb="3">
      <t>レキ</t>
    </rPh>
    <rPh sb="4" eb="5">
      <t>カイ</t>
    </rPh>
    <phoneticPr fontId="10"/>
  </si>
  <si>
    <t>岐阜市消防団協力事業所の認定あり</t>
    <phoneticPr fontId="5"/>
  </si>
  <si>
    <t>岐阜市消防団協力事業所の認定なし</t>
    <rPh sb="0" eb="3">
      <t>ギフシ</t>
    </rPh>
    <rPh sb="3" eb="6">
      <t>ショウボウダン</t>
    </rPh>
    <rPh sb="6" eb="8">
      <t>キョウリョク</t>
    </rPh>
    <rPh sb="8" eb="10">
      <t>ジギョウ</t>
    </rPh>
    <rPh sb="10" eb="11">
      <t>ショ</t>
    </rPh>
    <rPh sb="12" eb="14">
      <t>ニンテイ</t>
    </rPh>
    <phoneticPr fontId="10"/>
  </si>
  <si>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10"/>
  </si>
  <si>
    <t>１級電気工事施工管理技士</t>
    <rPh sb="1" eb="12">
      <t>キュウデンキコウジセコウカンリギシ</t>
    </rPh>
    <phoneticPr fontId="10"/>
  </si>
  <si>
    <t>ワークダイバーシティの取組状況</t>
    <rPh sb="11" eb="13">
      <t>トリクミ</t>
    </rPh>
    <rPh sb="13" eb="15">
      <t>ジョウキョウ</t>
    </rPh>
    <phoneticPr fontId="10"/>
  </si>
  <si>
    <t>「ぎふし共育・女性活躍企業」の認定の有無又は「岐阜市ワークダイバーシティ賛同企業公表制度」の参加状況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5"/>
  </si>
  <si>
    <t>平均点が７２点以上７５点未満</t>
    <rPh sb="0" eb="3">
      <t>ヘイキンテン</t>
    </rPh>
    <rPh sb="6" eb="7">
      <t>テン</t>
    </rPh>
    <rPh sb="7" eb="9">
      <t>イジョウ</t>
    </rPh>
    <rPh sb="11" eb="12">
      <t>テン</t>
    </rPh>
    <rPh sb="12" eb="14">
      <t>ミマン</t>
    </rPh>
    <phoneticPr fontId="10"/>
  </si>
  <si>
    <t>平均点が６５点以上７２点未満又は実績なし</t>
    <rPh sb="0" eb="3">
      <t>ヘイキンテン</t>
    </rPh>
    <rPh sb="6" eb="7">
      <t>テン</t>
    </rPh>
    <rPh sb="7" eb="9">
      <t>イジョウ</t>
    </rPh>
    <rPh sb="11" eb="12">
      <t>テン</t>
    </rPh>
    <rPh sb="12" eb="14">
      <t>ミマン</t>
    </rPh>
    <rPh sb="14" eb="15">
      <t>マタ</t>
    </rPh>
    <rPh sb="16" eb="18">
      <t>ジッセキ</t>
    </rPh>
    <phoneticPr fontId="10"/>
  </si>
  <si>
    <t>配置予定技術者の保有する資格等</t>
    <rPh sb="0" eb="2">
      <t>ハイチ</t>
    </rPh>
    <rPh sb="2" eb="4">
      <t>ヨテイ</t>
    </rPh>
    <rPh sb="4" eb="7">
      <t>ギジュツシャ</t>
    </rPh>
    <rPh sb="8" eb="10">
      <t>ホユウ</t>
    </rPh>
    <rPh sb="12" eb="14">
      <t>シカク</t>
    </rPh>
    <rPh sb="14" eb="15">
      <t>トウ</t>
    </rPh>
    <phoneticPr fontId="5"/>
  </si>
  <si>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10"/>
  </si>
  <si>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9" eb="111">
      <t>イナイ</t>
    </rPh>
    <rPh sb="112" eb="115">
      <t>ギフシ</t>
    </rPh>
    <phoneticPr fontId="10"/>
  </si>
  <si>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10"/>
  </si>
  <si>
    <t>３年以上継続雇用している、４０歳未満の技術者又は女性技術者を主任（監理）技術者として配置する</t>
    <rPh sb="22" eb="23">
      <t>マタ</t>
    </rPh>
    <phoneticPr fontId="10"/>
  </si>
  <si>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10"/>
  </si>
  <si>
    <t>２級電気工事施工管理技士</t>
    <rPh sb="1" eb="2">
      <t>キュウ</t>
    </rPh>
    <rPh sb="2" eb="12">
      <t>デンキコウジセコウカンリギシ</t>
    </rPh>
    <phoneticPr fontId="10"/>
  </si>
  <si>
    <t>上記以外</t>
    <rPh sb="0" eb="4">
      <t>ジョウキイガイ</t>
    </rPh>
    <phoneticPr fontId="10"/>
  </si>
  <si>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</si>
  <si>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直近５か年度以内に完成引渡しの済んだ工事の工事成績評定点の平均点
対象となる工事
＝岐阜市（上下水道事業部及び市民病院含む。）発注の電気工事</t>
    <rPh sb="0" eb="2">
      <t>チョッキン</t>
    </rPh>
    <rPh sb="4" eb="5">
      <t>ネン</t>
    </rPh>
    <rPh sb="5" eb="6">
      <t>ド</t>
    </rPh>
    <rPh sb="6" eb="8">
      <t>イナイ</t>
    </rPh>
    <rPh sb="8" eb="10">
      <t>ヘイネンド</t>
    </rPh>
    <rPh sb="9" eb="11">
      <t>カンセイ</t>
    </rPh>
    <rPh sb="11" eb="12">
      <t>ヒ</t>
    </rPh>
    <rPh sb="12" eb="13">
      <t>ワタ</t>
    </rPh>
    <rPh sb="15" eb="16">
      <t>ス</t>
    </rPh>
    <rPh sb="18" eb="20">
      <t>コウジ</t>
    </rPh>
    <rPh sb="21" eb="23">
      <t>コウジ</t>
    </rPh>
    <rPh sb="23" eb="25">
      <t>セイセキ</t>
    </rPh>
    <rPh sb="25" eb="27">
      <t>ヒョウテイ</t>
    </rPh>
    <rPh sb="27" eb="28">
      <t>テン</t>
    </rPh>
    <rPh sb="29" eb="32">
      <t>ヘイキンテン</t>
    </rPh>
    <rPh sb="34" eb="36">
      <t>タイショウ</t>
    </rPh>
    <rPh sb="39" eb="41">
      <t>コウジ</t>
    </rPh>
    <rPh sb="43" eb="46">
      <t>ギフシ</t>
    </rPh>
    <rPh sb="47" eb="49">
      <t>ジョウゲ</t>
    </rPh>
    <rPh sb="49" eb="51">
      <t>スイドウ</t>
    </rPh>
    <rPh sb="51" eb="53">
      <t>ジギョウ</t>
    </rPh>
    <rPh sb="53" eb="54">
      <t>ブ</t>
    </rPh>
    <rPh sb="54" eb="55">
      <t>オヨ</t>
    </rPh>
    <rPh sb="56" eb="58">
      <t>シミン</t>
    </rPh>
    <rPh sb="58" eb="60">
      <t>ビョウイン</t>
    </rPh>
    <rPh sb="60" eb="61">
      <t>フク</t>
    </rPh>
    <rPh sb="64" eb="66">
      <t>ハッチュウ</t>
    </rPh>
    <rPh sb="67" eb="69">
      <t>デンキ</t>
    </rPh>
    <phoneticPr fontId="10"/>
  </si>
  <si>
    <t>直近１０か年度以内の岐阜市優良建設工事業者表彰歴の有無
表彰部門
＝電気・機械工事部門</t>
    <rPh sb="7" eb="9">
      <t>イナイ</t>
    </rPh>
    <rPh sb="12" eb="13">
      <t>シ</t>
    </rPh>
    <rPh sb="15" eb="17">
      <t>ケンセツ</t>
    </rPh>
    <rPh sb="19" eb="21">
      <t>ギョウシャ</t>
    </rPh>
    <rPh sb="29" eb="31">
      <t>ヒョウショウ</t>
    </rPh>
    <rPh sb="31" eb="33">
      <t>ブモン</t>
    </rPh>
    <rPh sb="35" eb="37">
      <t>デンキ</t>
    </rPh>
    <rPh sb="38" eb="40">
      <t>キカイ</t>
    </rPh>
    <rPh sb="42" eb="44">
      <t>ブモン</t>
    </rPh>
    <phoneticPr fontId="10"/>
  </si>
  <si>
    <t>※公告日時点で４０歳未満であること。</t>
    <phoneticPr fontId="3"/>
  </si>
  <si>
    <t>４０歳未満の技術者又は女性技術者を主任（監理）技術者として配置する</t>
    <rPh sb="9" eb="10">
      <t>マタ</t>
    </rPh>
    <phoneticPr fontId="10"/>
  </si>
  <si>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</si>
  <si>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</si>
  <si>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</si>
  <si>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岐阜市との協定を締結している団体の会員、又は直近１０か年度以内での市内における同等の活動実績あり</t>
    <rPh sb="29" eb="31">
      <t>イナイ</t>
    </rPh>
    <phoneticPr fontId="3"/>
  </si>
  <si>
    <t>２つ以上の活動実績あり</t>
    <rPh sb="2" eb="4">
      <t>イジョウ</t>
    </rPh>
    <rPh sb="5" eb="7">
      <t>カツドウ</t>
    </rPh>
    <rPh sb="7" eb="9">
      <t>ジッセキ</t>
    </rPh>
    <phoneticPr fontId="5"/>
  </si>
  <si>
    <t xml:space="preserve">※実績のない年度は６５点とする。
</t>
    <rPh sb="1" eb="3">
      <t>ジッセキ</t>
    </rPh>
    <rPh sb="6" eb="8">
      <t>ネンド</t>
    </rPh>
    <rPh sb="11" eb="12">
      <t>テン</t>
    </rPh>
    <phoneticPr fontId="5"/>
  </si>
  <si>
    <t>※平均点は岐阜市発注の電気工事の工事成績評定点の平均点（小数点以下切り捨て）</t>
    <rPh sb="1" eb="3">
      <t>ヘイキン</t>
    </rPh>
    <rPh sb="3" eb="4">
      <t>テン</t>
    </rPh>
    <rPh sb="5" eb="8">
      <t>ギフシ</t>
    </rPh>
    <rPh sb="8" eb="10">
      <t>ハッチュウ</t>
    </rPh>
    <rPh sb="11" eb="13">
      <t>デンキ</t>
    </rPh>
    <rPh sb="16" eb="18">
      <t>コウジ</t>
    </rPh>
    <rPh sb="18" eb="20">
      <t>セイセキ</t>
    </rPh>
    <phoneticPr fontId="5"/>
  </si>
  <si>
    <t>「ぎふし共育・女性活躍企業」の認定あり又は「岐阜市ワークダイバーシティ賛同企業公表制度」に参加あり</t>
    <phoneticPr fontId="3"/>
  </si>
  <si>
    <t>「ぎふし共育・女性活躍企業」の認定あり、かつ、「岐阜市ワークダイバーシティ賛同企業公表制度」に参加あり</t>
    <rPh sb="4" eb="6">
      <t>キョウイク</t>
    </rPh>
    <rPh sb="7" eb="9">
      <t>ジョセイ</t>
    </rPh>
    <rPh sb="9" eb="11">
      <t>カツヤク</t>
    </rPh>
    <rPh sb="11" eb="13">
      <t>キギョウ</t>
    </rPh>
    <rPh sb="15" eb="17">
      <t>ニンテイ</t>
    </rPh>
    <rPh sb="24" eb="27">
      <t>ギフシ</t>
    </rPh>
    <rPh sb="37" eb="39">
      <t>サンドウ</t>
    </rPh>
    <rPh sb="39" eb="41">
      <t>キギョウ</t>
    </rPh>
    <rPh sb="41" eb="43">
      <t>コウヒョウ</t>
    </rPh>
    <rPh sb="43" eb="45">
      <t>セイド</t>
    </rPh>
    <rPh sb="47" eb="49">
      <t>サンカ</t>
    </rPh>
    <phoneticPr fontId="10"/>
  </si>
  <si>
    <t>交通渋滞対策の推進</t>
    <rPh sb="0" eb="6">
      <t>コウツウジュウタイタイサク</t>
    </rPh>
    <rPh sb="7" eb="9">
      <t>スイシン</t>
    </rPh>
    <phoneticPr fontId="10"/>
  </si>
  <si>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10"/>
  </si>
  <si>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5"/>
  </si>
  <si>
    <t>常勤雇用の従業員数19人以下の場合、消防団員又は水防団員が1名以上。
常勤雇用の従業員数20～49人以下の場合、消防団員又は水防団員が3名以上。
常勤雇用の従業員数50人以上の場合、消防団員又は水防団員が6人以上。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phoneticPr fontId="3"/>
  </si>
  <si>
    <t>常勤雇用の従業員数19人以下の場合、消防団員なし、水防団員なし。
常勤雇用の従業員数20～49人以下の場合、消防団員又は水防団員が1名以上。
常勤雇用の従業員数50人以上の場合、消防団員又は水防団員が3名以上。</t>
    <rPh sb="0" eb="2">
      <t>ジョウキン</t>
    </rPh>
    <rPh sb="2" eb="4">
      <t>コヨウ</t>
    </rPh>
    <rPh sb="33" eb="35">
      <t>ジョウキン</t>
    </rPh>
    <rPh sb="35" eb="37">
      <t>コヨウ</t>
    </rPh>
    <rPh sb="58" eb="59">
      <t>マタ</t>
    </rPh>
    <rPh sb="60" eb="62">
      <t>スイボウ</t>
    </rPh>
    <rPh sb="62" eb="64">
      <t>ダンイン</t>
    </rPh>
    <rPh sb="66" eb="67">
      <t>メイ</t>
    </rPh>
    <rPh sb="71" eb="73">
      <t>ジョウキン</t>
    </rPh>
    <rPh sb="73" eb="75">
      <t>コヨウ</t>
    </rPh>
    <rPh sb="93" eb="94">
      <t>マタ</t>
    </rPh>
    <rPh sb="101" eb="102">
      <t>メイ</t>
    </rPh>
    <phoneticPr fontId="3"/>
  </si>
  <si>
    <t>※公告日時点で登録があり、かつ、社内規定等に規定されていること。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</si>
</sst>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7">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2"/>
      <charset val="128"/>
    </font>
    <font>
      <sz val="26"/>
      <name val="游ゴシック"/>
      <family val="3"/>
      <charset val="128"/>
      <scheme val="minor"/>
    </font>
    <font>
      <sz val="6"/>
      <name val="游ゴシック"/>
      <family val="2"/>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s>
  <cellStyleXfs count="3">
    <xf numFmtId="0" fontId="0" fillId="0" borderId="0">
      <alignment vertical="center"/>
    </xf>
    <xf numFmtId="0" fontId="1" fillId="0" borderId="0"/>
    <xf numFmtId="0" fontId="1" fillId="0" borderId="0"/>
  </cellStyleXfs>
  <cellXfs count="153">
    <xf numFmtId="0" fontId="0" fillId="0" borderId="0" xfId="0">
      <alignment vertical="center"/>
    </xf>
    <xf numFmtId="0" fontId="2" fillId="0" borderId="0" xfId="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2" fillId="0" borderId="3" xfId="1" applyFont="1" applyBorder="1"/>
    <xf numFmtId="0" fontId="13" fillId="0" borderId="12" xfId="1" applyFont="1" applyBorder="1"/>
    <xf numFmtId="0" fontId="15" fillId="0" borderId="0" xfId="1" applyFont="1" applyAlignment="1">
      <alignment horizontal="right" vertical="center" wrapText="1"/>
    </xf>
    <xf numFmtId="176" fontId="11" fillId="0" borderId="0" xfId="1" applyNumberFormat="1" applyFont="1"/>
    <xf numFmtId="0" fontId="13" fillId="0" borderId="0" xfId="1" applyFont="1"/>
    <xf numFmtId="0" fontId="9" fillId="0" borderId="1" xfId="1" applyFont="1" applyBorder="1"/>
    <xf numFmtId="0" fontId="13" fillId="0" borderId="1" xfId="1" applyFont="1" applyBorder="1"/>
    <xf numFmtId="176" fontId="11"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7" xfId="1" applyFont="1" applyBorder="1" applyAlignment="1">
      <alignment horizontal="center" vertical="center" wrapText="1"/>
    </xf>
    <xf numFmtId="177" fontId="11" fillId="0" borderId="0" xfId="1" applyNumberFormat="1" applyFont="1" applyAlignment="1">
      <alignment horizontal="center" vertical="center"/>
    </xf>
    <xf numFmtId="0" fontId="12" fillId="0" borderId="3" xfId="1" applyFont="1" applyBorder="1" applyAlignment="1">
      <alignment horizontal="left" vertical="center" wrapText="1"/>
    </xf>
    <xf numFmtId="0" fontId="13" fillId="0" borderId="12" xfId="1" applyFont="1" applyBorder="1" applyAlignment="1">
      <alignment wrapText="1"/>
    </xf>
    <xf numFmtId="0" fontId="13" fillId="0" borderId="0" xfId="1" applyFont="1" applyAlignment="1">
      <alignment wrapText="1"/>
    </xf>
    <xf numFmtId="0" fontId="11" fillId="0" borderId="3" xfId="1" applyFont="1" applyBorder="1" applyAlignment="1">
      <alignment horizontal="center" wrapText="1" shrinkToFit="1"/>
    </xf>
    <xf numFmtId="177" fontId="11" fillId="0" borderId="1" xfId="1" applyNumberFormat="1" applyFont="1" applyBorder="1" applyAlignment="1">
      <alignment horizontal="center" vertical="center"/>
    </xf>
    <xf numFmtId="0" fontId="12" fillId="0" borderId="4" xfId="0" applyFont="1" applyBorder="1">
      <alignment vertical="center"/>
    </xf>
    <xf numFmtId="0" fontId="12" fillId="0" borderId="3" xfId="0" applyFont="1" applyBorder="1" applyAlignment="1">
      <alignment horizontal="center" vertical="center"/>
    </xf>
    <xf numFmtId="0" fontId="14" fillId="0" borderId="0" xfId="1" applyFont="1" applyAlignment="1">
      <alignment vertical="center" wrapText="1"/>
    </xf>
    <xf numFmtId="0" fontId="15" fillId="0" borderId="13" xfId="1" applyFont="1" applyBorder="1" applyAlignment="1">
      <alignment horizontal="right" vertical="center"/>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wrapText="1"/>
    </xf>
    <xf numFmtId="0" fontId="12" fillId="0" borderId="3" xfId="1" applyFont="1" applyBorder="1" applyAlignment="1">
      <alignment horizontal="center" vertical="center"/>
    </xf>
    <xf numFmtId="179" fontId="12" fillId="0" borderId="3" xfId="1" applyNumberFormat="1" applyFont="1" applyBorder="1" applyAlignment="1">
      <alignment horizontal="center" vertical="center" wrapText="1"/>
    </xf>
    <xf numFmtId="0" fontId="12" fillId="0" borderId="6" xfId="1" applyFont="1" applyBorder="1" applyAlignment="1">
      <alignment horizontal="center" vertical="center" wrapText="1" shrinkToFit="1"/>
    </xf>
    <xf numFmtId="0" fontId="12" fillId="0" borderId="2" xfId="1" applyFont="1" applyBorder="1" applyAlignment="1">
      <alignment horizontal="center" vertical="center" wrapText="1"/>
    </xf>
    <xf numFmtId="0" fontId="12" fillId="0" borderId="2" xfId="1" applyFont="1" applyBorder="1" applyAlignment="1">
      <alignment horizontal="center" vertical="center" wrapText="1" shrinkToFit="1"/>
    </xf>
    <xf numFmtId="0" fontId="1" fillId="0" borderId="0" xfId="1" applyFont="1"/>
    <xf numFmtId="0" fontId="1" fillId="0" borderId="1" xfId="1" applyFont="1" applyBorder="1"/>
    <xf numFmtId="0" fontId="1" fillId="0" borderId="3" xfId="1" applyFont="1" applyBorder="1" applyAlignment="1">
      <alignment horizontal="center" vertical="center" wrapText="1" shrinkToFit="1"/>
    </xf>
    <xf numFmtId="0" fontId="1" fillId="0" borderId="3" xfId="2" applyFont="1" applyBorder="1" applyAlignment="1">
      <alignment horizontal="center" vertical="center" wrapText="1"/>
    </xf>
    <xf numFmtId="0" fontId="1" fillId="0" borderId="12" xfId="1" applyFont="1" applyBorder="1" applyAlignment="1">
      <alignment vertical="center"/>
    </xf>
    <xf numFmtId="0" fontId="1" fillId="0" borderId="12" xfId="1" applyFont="1" applyBorder="1" applyAlignment="1">
      <alignment vertical="center" shrinkToFit="1"/>
    </xf>
    <xf numFmtId="0" fontId="1" fillId="0" borderId="0" xfId="1" applyFont="1" applyAlignment="1">
      <alignment vertical="center"/>
    </xf>
    <xf numFmtId="0" fontId="1" fillId="0" borderId="0" xfId="1" applyFont="1" applyAlignment="1">
      <alignment vertical="center" shrinkToFit="1"/>
    </xf>
    <xf numFmtId="0" fontId="1" fillId="0" borderId="12" xfId="1" applyFont="1" applyBorder="1" applyAlignment="1">
      <alignment vertical="center" wrapText="1"/>
    </xf>
    <xf numFmtId="0" fontId="1" fillId="0" borderId="0" xfId="1" applyFont="1" applyAlignment="1">
      <alignment vertical="center" wrapText="1"/>
    </xf>
    <xf numFmtId="177" fontId="1" fillId="0" borderId="0" xfId="1" applyNumberFormat="1" applyFont="1"/>
    <xf numFmtId="177" fontId="1" fillId="0" borderId="0" xfId="1" applyNumberFormat="1" applyFont="1" applyAlignment="1">
      <alignment wrapText="1"/>
    </xf>
    <xf numFmtId="177" fontId="1" fillId="0" borderId="1" xfId="1" applyNumberFormat="1" applyFont="1" applyBorder="1"/>
    <xf numFmtId="178" fontId="1" fillId="0" borderId="0" xfId="1" applyNumberFormat="1" applyFont="1"/>
    <xf numFmtId="1" fontId="11" fillId="0" borderId="2" xfId="1" applyNumberFormat="1" applyFont="1" applyBorder="1" applyAlignment="1">
      <alignment horizontal="center" vertical="center" wrapText="1"/>
    </xf>
    <xf numFmtId="180" fontId="11" fillId="0" borderId="2" xfId="1" applyNumberFormat="1" applyFont="1" applyBorder="1" applyAlignment="1">
      <alignment horizontal="center" vertical="center" wrapText="1"/>
    </xf>
    <xf numFmtId="0" fontId="12" fillId="0" borderId="3" xfId="0" applyFont="1" applyBorder="1" applyAlignment="1">
      <alignment vertical="center" wrapText="1"/>
    </xf>
    <xf numFmtId="0" fontId="1" fillId="0" borderId="0" xfId="1" applyFont="1" applyAlignment="1">
      <alignment horizontal="right"/>
    </xf>
    <xf numFmtId="0" fontId="12" fillId="0" borderId="5" xfId="1" applyFont="1" applyBorder="1" applyAlignment="1">
      <alignment horizontal="center" vertical="center" shrinkToFit="1"/>
    </xf>
    <xf numFmtId="0" fontId="15" fillId="0" borderId="12" xfId="1" applyFont="1" applyBorder="1" applyAlignment="1">
      <alignment horizontal="right" vertical="center" wrapText="1"/>
    </xf>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7" xfId="0" applyFont="1" applyBorder="1" applyAlignment="1">
      <alignmen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14" xfId="1" applyFont="1" applyBorder="1" applyAlignment="1">
      <alignment horizontal="left" vertical="center" wrapText="1"/>
    </xf>
    <xf numFmtId="0" fontId="12" fillId="0" borderId="10" xfId="1" applyFont="1" applyBorder="1" applyAlignment="1">
      <alignment horizontal="center" vertical="center" wrapText="1" shrinkToFit="1"/>
    </xf>
    <xf numFmtId="0" fontId="1" fillId="0" borderId="0" xfId="1"/>
    <xf numFmtId="0" fontId="1" fillId="0" borderId="6" xfId="1" applyFont="1" applyBorder="1" applyAlignment="1">
      <alignment horizontal="justify" vertical="top" wrapText="1" shrinkToFit="1"/>
    </xf>
    <xf numFmtId="0" fontId="1" fillId="0" borderId="8" xfId="1" applyFont="1" applyBorder="1" applyAlignment="1">
      <alignment horizontal="justify" vertical="top" wrapText="1" shrinkToFit="1"/>
    </xf>
    <xf numFmtId="0" fontId="1" fillId="0" borderId="9" xfId="1" applyFont="1" applyBorder="1" applyAlignment="1">
      <alignment horizontal="justify" vertical="top" wrapText="1" shrinkToFit="1"/>
    </xf>
    <xf numFmtId="0" fontId="1" fillId="0" borderId="4" xfId="2" applyFont="1" applyBorder="1" applyAlignment="1">
      <alignment horizontal="justify" vertical="center" wrapText="1"/>
    </xf>
    <xf numFmtId="0" fontId="1" fillId="0" borderId="4" xfId="1" applyFont="1" applyBorder="1" applyAlignment="1">
      <alignment horizontal="justify" vertical="center" wrapText="1" shrinkToFit="1"/>
    </xf>
    <xf numFmtId="0" fontId="11" fillId="0" borderId="2" xfId="1" applyFont="1" applyBorder="1" applyAlignment="1">
      <alignment horizontal="center" vertical="center" shrinkToFit="1"/>
    </xf>
    <xf numFmtId="0" fontId="11" fillId="0" borderId="4" xfId="1" applyFont="1" applyBorder="1" applyAlignment="1">
      <alignment horizontal="center" vertical="center"/>
    </xf>
    <xf numFmtId="0" fontId="12" fillId="0" borderId="5"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xf numFmtId="0" fontId="12" fillId="0" borderId="6" xfId="1" applyFont="1" applyBorder="1" applyAlignment="1">
      <alignment horizontal="justify" vertical="center" wrapText="1"/>
    </xf>
    <xf numFmtId="0" fontId="12" fillId="0" borderId="8" xfId="1" applyFont="1" applyBorder="1" applyAlignment="1">
      <alignment horizontal="justify" vertical="center" wrapText="1"/>
    </xf>
    <xf numFmtId="0" fontId="12" fillId="0" borderId="9" xfId="1" applyFont="1" applyBorder="1" applyAlignment="1">
      <alignment horizontal="justify" vertical="center" wrapTex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 fillId="0" borderId="6" xfId="1" applyFont="1" applyBorder="1" applyAlignment="1">
      <alignment horizontal="justify" vertical="center" wrapTex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2" xfId="1" applyFont="1" applyBorder="1" applyAlignment="1">
      <alignment vertical="center" wrapText="1"/>
    </xf>
    <xf numFmtId="0" fontId="12" fillId="0" borderId="2" xfId="1" applyFont="1" applyBorder="1" applyAlignment="1">
      <alignment horizontal="justify" vertical="center" wrapText="1"/>
    </xf>
    <xf numFmtId="0" fontId="12" fillId="0" borderId="4" xfId="1" applyFont="1" applyBorder="1" applyAlignment="1">
      <alignment horizontal="left" vertical="center" shrinkToFit="1"/>
    </xf>
    <xf numFmtId="0" fontId="12" fillId="0" borderId="9" xfId="1" applyFont="1" applyBorder="1" applyAlignment="1">
      <alignment horizontal="left" vertical="top" wrapText="1" shrinkToFit="1"/>
    </xf>
    <xf numFmtId="0" fontId="12" fillId="0" borderId="7" xfId="0" applyFont="1" applyBorder="1" applyAlignment="1">
      <alignment vertical="center" wrapText="1"/>
    </xf>
    <xf numFmtId="178" fontId="14" fillId="0" borderId="10" xfId="1" applyNumberFormat="1" applyFont="1" applyBorder="1" applyAlignment="1">
      <alignment horizontal="left" vertical="center" wrapText="1"/>
    </xf>
    <xf numFmtId="178" fontId="14" fillId="0" borderId="12" xfId="1" applyNumberFormat="1" applyFont="1" applyBorder="1" applyAlignment="1">
      <alignment horizontal="left" vertical="center" wrapText="1"/>
    </xf>
    <xf numFmtId="178" fontId="14" fillId="0" borderId="5" xfId="1" applyNumberFormat="1" applyFont="1" applyBorder="1" applyAlignment="1">
      <alignment horizontal="left" vertical="center" wrapText="1"/>
    </xf>
    <xf numFmtId="178" fontId="14" fillId="0" borderId="0" xfId="1" applyNumberFormat="1" applyFont="1" applyAlignment="1">
      <alignment horizontal="left" vertical="center" wrapText="1"/>
    </xf>
    <xf numFmtId="178" fontId="14" fillId="0" borderId="14" xfId="1" applyNumberFormat="1" applyFont="1" applyBorder="1" applyAlignment="1">
      <alignment horizontal="left" vertical="center" wrapText="1"/>
    </xf>
    <xf numFmtId="178" fontId="14" fillId="0" borderId="1" xfId="1" applyNumberFormat="1" applyFont="1" applyBorder="1" applyAlignment="1">
      <alignment horizontal="left" vertical="center" wrapText="1"/>
    </xf>
    <xf numFmtId="178" fontId="12" fillId="0" borderId="6" xfId="1" applyNumberFormat="1" applyFont="1" applyBorder="1" applyAlignment="1">
      <alignment horizontal="left" vertical="top" wrapText="1"/>
    </xf>
    <xf numFmtId="178" fontId="12" fillId="0" borderId="8" xfId="1" applyNumberFormat="1" applyFont="1" applyBorder="1" applyAlignment="1">
      <alignment horizontal="left" vertical="top" wrapText="1"/>
    </xf>
    <xf numFmtId="178" fontId="12" fillId="0" borderId="9" xfId="1" applyNumberFormat="1" applyFont="1" applyBorder="1" applyAlignment="1">
      <alignment horizontal="left" vertical="top" wrapText="1"/>
    </xf>
    <xf numFmtId="180" fontId="12" fillId="0" borderId="6" xfId="1" applyNumberFormat="1" applyFont="1" applyBorder="1" applyAlignment="1">
      <alignment horizontal="center" vertical="center" wrapText="1"/>
    </xf>
    <xf numFmtId="180" fontId="12" fillId="0" borderId="8" xfId="1" applyNumberFormat="1" applyFont="1" applyBorder="1" applyAlignment="1">
      <alignment horizontal="center" vertical="center" wrapText="1"/>
    </xf>
    <xf numFmtId="180" fontId="12" fillId="0" borderId="9" xfId="1" applyNumberFormat="1" applyFont="1" applyBorder="1" applyAlignment="1">
      <alignment horizontal="center" vertical="center" wrapText="1"/>
    </xf>
    <xf numFmtId="178" fontId="14" fillId="0" borderId="3" xfId="1" applyNumberFormat="1" applyFont="1" applyBorder="1" applyAlignment="1">
      <alignment horizontal="left" vertical="center" wrapText="1"/>
    </xf>
    <xf numFmtId="178" fontId="14" fillId="0" borderId="4" xfId="1" applyNumberFormat="1" applyFont="1" applyBorder="1" applyAlignment="1">
      <alignment horizontal="left"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7" xfId="1" applyFont="1" applyBorder="1" applyAlignment="1">
      <alignment horizontal="left" vertical="center" shrinkToFit="1"/>
    </xf>
    <xf numFmtId="0" fontId="12" fillId="0" borderId="4"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4" xfId="1" applyFont="1" applyBorder="1" applyAlignment="1">
      <alignment vertical="center"/>
    </xf>
    <xf numFmtId="0" fontId="12" fillId="0" borderId="7" xfId="1" applyFont="1" applyBorder="1" applyAlignment="1">
      <alignment vertical="center"/>
    </xf>
    <xf numFmtId="0" fontId="12" fillId="0" borderId="4" xfId="1" applyFont="1" applyBorder="1" applyAlignment="1">
      <alignment vertical="center" shrinkToFit="1"/>
    </xf>
    <xf numFmtId="0" fontId="12" fillId="0" borderId="4" xfId="1" applyFont="1" applyBorder="1" applyAlignment="1">
      <alignment vertical="center" wrapTex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6" xfId="1" applyFont="1" applyBorder="1" applyAlignment="1">
      <alignment horizontal="justify" vertical="top" wrapText="1" shrinkToFit="1"/>
    </xf>
    <xf numFmtId="0" fontId="12" fillId="0" borderId="8" xfId="1" applyFont="1" applyBorder="1" applyAlignment="1">
      <alignment horizontal="justify" vertical="top" wrapText="1" shrinkToFit="1"/>
    </xf>
    <xf numFmtId="0" fontId="12" fillId="0" borderId="9" xfId="1" applyFont="1" applyBorder="1" applyAlignment="1">
      <alignment horizontal="justify" vertical="top" wrapText="1" shrinkToFit="1"/>
    </xf>
    <xf numFmtId="0" fontId="12" fillId="0" borderId="12" xfId="1" applyFont="1" applyBorder="1" applyAlignment="1">
      <alignment horizontal="left" vertical="center" wrapText="1" shrinkToFit="1"/>
    </xf>
    <xf numFmtId="0" fontId="12" fillId="0" borderId="4" xfId="1" applyFont="1" applyBorder="1" applyAlignment="1">
      <alignment horizontal="justify" vertical="center" wrapText="1" shrinkToFit="1"/>
    </xf>
    <xf numFmtId="0" fontId="12" fillId="0" borderId="4" xfId="1" applyFont="1" applyBorder="1" applyAlignment="1">
      <alignment vertical="center" wrapText="1" shrinkToFit="1"/>
    </xf>
    <xf numFmtId="0" fontId="12" fillId="0" borderId="7" xfId="1" applyFont="1" applyBorder="1" applyAlignment="1">
      <alignment vertical="center" wrapText="1" shrinkToFit="1"/>
    </xf>
    <xf numFmtId="0" fontId="12" fillId="0" borderId="10" xfId="1" applyFont="1" applyBorder="1" applyAlignment="1">
      <alignment horizontal="justify" vertical="center" wrapText="1"/>
    </xf>
    <xf numFmtId="0" fontId="12" fillId="0" borderId="11" xfId="1" applyFont="1" applyBorder="1" applyAlignment="1">
      <alignment horizontal="justify" vertical="center" wrapText="1"/>
    </xf>
    <xf numFmtId="0" fontId="12" fillId="0" borderId="5" xfId="1" applyFont="1" applyBorder="1" applyAlignment="1">
      <alignment horizontal="justify" vertical="center" wrapText="1"/>
    </xf>
    <xf numFmtId="0" fontId="12" fillId="0" borderId="13" xfId="1" applyFont="1" applyBorder="1" applyAlignment="1">
      <alignment horizontal="justify" vertical="center" wrapText="1"/>
    </xf>
    <xf numFmtId="0" fontId="12" fillId="0" borderId="14" xfId="1" applyFont="1" applyBorder="1" applyAlignment="1">
      <alignment horizontal="justify" vertical="center" wrapText="1"/>
    </xf>
    <xf numFmtId="0" fontId="12" fillId="0" borderId="15" xfId="1" applyFont="1" applyBorder="1" applyAlignment="1">
      <alignment horizontal="justify"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2" fillId="0" borderId="6"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2" fillId="0" borderId="6" xfId="1" applyFont="1" applyBorder="1" applyAlignment="1">
      <alignment horizontal="left" vertical="center" wrapText="1"/>
    </xf>
    <xf numFmtId="0" fontId="12" fillId="0" borderId="9" xfId="1" applyFont="1" applyBorder="1" applyAlignment="1">
      <alignment horizontal="left" vertical="center"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45720</xdr:colOff>
          <xdr:row>4</xdr:row>
          <xdr:rowOff>419100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45720</xdr:colOff>
          <xdr:row>5</xdr:row>
          <xdr:rowOff>487680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45720</xdr:colOff>
          <xdr:row>11</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68580</xdr:rowOff>
        </xdr:from>
        <xdr:to>
          <xdr:col>4</xdr:col>
          <xdr:colOff>45720</xdr:colOff>
          <xdr:row>12</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68580</xdr:rowOff>
        </xdr:from>
        <xdr:to>
          <xdr:col>4</xdr:col>
          <xdr:colOff>45720</xdr:colOff>
          <xdr:row>14</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99060</xdr:rowOff>
        </xdr:from>
        <xdr:to>
          <xdr:col>4</xdr:col>
          <xdr:colOff>45720</xdr:colOff>
          <xdr:row>15</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76200</xdr:rowOff>
        </xdr:from>
        <xdr:to>
          <xdr:col>4</xdr:col>
          <xdr:colOff>45720</xdr:colOff>
          <xdr:row>16</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76200</xdr:rowOff>
        </xdr:from>
        <xdr:to>
          <xdr:col>4</xdr:col>
          <xdr:colOff>45720</xdr:colOff>
          <xdr:row>17</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36</xdr:row>
          <xdr:rowOff>365760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106680</xdr:rowOff>
        </xdr:from>
        <xdr:to>
          <xdr:col>4</xdr:col>
          <xdr:colOff>45720</xdr:colOff>
          <xdr:row>38</xdr:row>
          <xdr:rowOff>365760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45720</xdr:rowOff>
        </xdr:from>
        <xdr:to>
          <xdr:col>4</xdr:col>
          <xdr:colOff>0</xdr:colOff>
          <xdr:row>39</xdr:row>
          <xdr:rowOff>335280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60960</xdr:rowOff>
        </xdr:from>
        <xdr:to>
          <xdr:col>4</xdr:col>
          <xdr:colOff>45720</xdr:colOff>
          <xdr:row>40</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495300</xdr:rowOff>
        </xdr:from>
        <xdr:to>
          <xdr:col>4</xdr:col>
          <xdr:colOff>45720</xdr:colOff>
          <xdr:row>43</xdr:row>
          <xdr:rowOff>762000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160020</xdr:rowOff>
        </xdr:from>
        <xdr:to>
          <xdr:col>4</xdr:col>
          <xdr:colOff>45720</xdr:colOff>
          <xdr:row>48</xdr:row>
          <xdr:rowOff>121920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137160</xdr:rowOff>
        </xdr:from>
        <xdr:to>
          <xdr:col>4</xdr:col>
          <xdr:colOff>45720</xdr:colOff>
          <xdr:row>51</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7620</xdr:rowOff>
        </xdr:from>
        <xdr:to>
          <xdr:col>4</xdr:col>
          <xdr:colOff>45720</xdr:colOff>
          <xdr:row>52</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68580</xdr:rowOff>
        </xdr:from>
        <xdr:to>
          <xdr:col>4</xdr:col>
          <xdr:colOff>45720</xdr:colOff>
          <xdr:row>13</xdr:row>
          <xdr:rowOff>335280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45720</xdr:rowOff>
        </xdr:from>
        <xdr:to>
          <xdr:col>4</xdr:col>
          <xdr:colOff>45720</xdr:colOff>
          <xdr:row>27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30480</xdr:rowOff>
        </xdr:from>
        <xdr:to>
          <xdr:col>4</xdr:col>
          <xdr:colOff>45720</xdr:colOff>
          <xdr:row>27</xdr:row>
          <xdr:rowOff>289560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xdr:rowOff>
        </xdr:from>
        <xdr:to>
          <xdr:col>4</xdr:col>
          <xdr:colOff>45720</xdr:colOff>
          <xdr:row>28</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312420</xdr:rowOff>
        </xdr:from>
        <xdr:to>
          <xdr:col>4</xdr:col>
          <xdr:colOff>45720</xdr:colOff>
          <xdr:row>29</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121920</xdr:rowOff>
        </xdr:from>
        <xdr:to>
          <xdr:col>4</xdr:col>
          <xdr:colOff>45720</xdr:colOff>
          <xdr:row>44</xdr:row>
          <xdr:rowOff>388620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38100</xdr:rowOff>
        </xdr:from>
        <xdr:to>
          <xdr:col>4</xdr:col>
          <xdr:colOff>45720</xdr:colOff>
          <xdr:row>46</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7620</xdr:rowOff>
        </xdr:from>
        <xdr:to>
          <xdr:col>4</xdr:col>
          <xdr:colOff>45720</xdr:colOff>
          <xdr:row>53</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36</xdr:row>
          <xdr:rowOff>365760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1950720</xdr:colOff>
          <xdr:row>42</xdr:row>
          <xdr:rowOff>502920</xdr:rowOff>
        </xdr:from>
        <xdr:to>
          <xdr:col>4</xdr:col>
          <xdr:colOff>45720</xdr:colOff>
          <xdr:row>42</xdr:row>
          <xdr:rowOff>769620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502920</xdr:rowOff>
        </xdr:from>
        <xdr:to>
          <xdr:col>4</xdr:col>
          <xdr:colOff>45720</xdr:colOff>
          <xdr:row>41</xdr:row>
          <xdr:rowOff>769620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1950720</xdr:colOff>
          <xdr:row>45</xdr:row>
          <xdr:rowOff>121920</xdr:rowOff>
        </xdr:from>
        <xdr:to>
          <xdr:col>4</xdr:col>
          <xdr:colOff>45720</xdr:colOff>
          <xdr:row>45</xdr:row>
          <xdr:rowOff>373380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60960</xdr:colOff>
          <xdr:row>54</xdr:row>
          <xdr:rowOff>7620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60960</xdr:rowOff>
        </xdr:from>
        <xdr:to>
          <xdr:col>4</xdr:col>
          <xdr:colOff>0</xdr:colOff>
          <xdr:row>55</xdr:row>
          <xdr:rowOff>335280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54</xdr:row>
          <xdr:rowOff>76200</xdr:rowOff>
        </xdr:from>
        <xdr:to>
          <xdr:col>3</xdr:col>
          <xdr:colOff>259080</xdr:colOff>
          <xdr:row>54</xdr:row>
          <xdr:rowOff>350520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65"/>
  <sheetViews>
    <sheetView showGridLines="0" tabSelected="1" view="pageBreakPreview" topLeftCell="F51" zoomScaleNormal="100" zoomScaleSheetLayoutView="100" workbookViewId="0">
      <selection activeCell="L56" sqref="L56"/>
    </sheetView>
  </sheetViews>
  <sheetFormatPr defaultColWidth="9" defaultRowHeight="13.2"/>
  <cols>
    <col min="1" max="1" width="3.5" style="41" customWidth="1"/>
    <col min="2" max="2" width="9.8984375" style="41" customWidth="1"/>
    <col min="3" max="3" width="25.59765625" style="41" customWidth="1"/>
    <col min="4" max="4" width="3.5" style="41" customWidth="1"/>
    <col min="5" max="5" width="36.59765625" style="41" customWidth="1"/>
    <col min="6" max="7" width="25.59765625" style="41" customWidth="1"/>
    <col min="8" max="8" width="8" style="41" customWidth="1"/>
    <col min="9" max="9" width="40.69921875" style="41" customWidth="1"/>
    <col min="10" max="16384" width="9" style="41"/>
  </cols>
  <sheetData>
    <row r="1" spans="1:9" ht="15.75" customHeight="1">
      <c r="A1" s="1"/>
      <c r="B1" s="2"/>
      <c r="C1" s="2"/>
      <c r="D1" s="2"/>
      <c r="E1" s="2"/>
      <c r="F1" s="3"/>
      <c r="G1" s="4"/>
      <c r="H1" s="5"/>
      <c r="I1" s="5"/>
    </row>
    <row r="2" spans="1:9" ht="27.75" customHeight="1">
      <c r="A2" s="6" t="s">
        <v>0</v>
      </c>
      <c r="H2" s="42"/>
    </row>
    <row r="3" spans="1:9" ht="23.25" customHeight="1">
      <c r="A3" s="74" t="s">
        <v>1</v>
      </c>
      <c r="B3" s="74"/>
      <c r="C3" s="7" t="s">
        <v>2</v>
      </c>
      <c r="D3" s="8"/>
      <c r="E3" s="75" t="s">
        <v>3</v>
      </c>
      <c r="F3" s="75"/>
      <c r="G3" s="75"/>
      <c r="H3" s="8" t="s">
        <v>4</v>
      </c>
      <c r="I3" s="9" t="s">
        <v>5</v>
      </c>
    </row>
    <row r="4" spans="1:9" ht="69" customHeight="1">
      <c r="A4" s="76" t="s">
        <v>6</v>
      </c>
      <c r="B4" s="77"/>
      <c r="C4" s="80" t="s">
        <v>7</v>
      </c>
      <c r="D4" s="10"/>
      <c r="E4" s="73" t="s">
        <v>54</v>
      </c>
      <c r="F4" s="73"/>
      <c r="G4" s="73"/>
      <c r="H4" s="43">
        <v>2</v>
      </c>
      <c r="I4" s="69" t="s">
        <v>61</v>
      </c>
    </row>
    <row r="5" spans="1:9" ht="69" customHeight="1">
      <c r="A5" s="76"/>
      <c r="B5" s="77"/>
      <c r="C5" s="81"/>
      <c r="D5" s="10"/>
      <c r="E5" s="72" t="s">
        <v>55</v>
      </c>
      <c r="F5" s="72"/>
      <c r="G5" s="72"/>
      <c r="H5" s="44">
        <v>0</v>
      </c>
      <c r="I5" s="70"/>
    </row>
    <row r="6" spans="1:9" ht="69" customHeight="1">
      <c r="A6" s="78"/>
      <c r="B6" s="79"/>
      <c r="C6" s="82"/>
      <c r="D6" s="11"/>
      <c r="E6" s="73" t="s">
        <v>56</v>
      </c>
      <c r="F6" s="73"/>
      <c r="G6" s="73"/>
      <c r="H6" s="43">
        <v>-2</v>
      </c>
      <c r="I6" s="71"/>
    </row>
    <row r="7" spans="1:9" ht="16.5" customHeight="1">
      <c r="A7" s="45" t="s">
        <v>8</v>
      </c>
      <c r="B7" s="46"/>
      <c r="C7" s="12"/>
      <c r="D7" s="12"/>
      <c r="E7" s="83" t="s">
        <v>9</v>
      </c>
      <c r="F7" s="83"/>
      <c r="G7" s="84"/>
      <c r="H7" s="55">
        <f>SUM(H4)</f>
        <v>2</v>
      </c>
      <c r="I7" s="13"/>
    </row>
    <row r="8" spans="1:9" ht="16.5" customHeight="1">
      <c r="A8" s="47" t="s">
        <v>10</v>
      </c>
      <c r="B8" s="48"/>
      <c r="C8" s="15"/>
      <c r="D8" s="15"/>
      <c r="E8" s="13"/>
      <c r="F8" s="13"/>
      <c r="G8" s="13"/>
      <c r="H8" s="13"/>
      <c r="I8" s="13"/>
    </row>
    <row r="9" spans="1:9" ht="16.5" customHeight="1">
      <c r="A9" s="47" t="s">
        <v>11</v>
      </c>
      <c r="B9" s="48"/>
      <c r="C9" s="15"/>
      <c r="D9" s="15"/>
      <c r="E9" s="13"/>
      <c r="F9" s="13"/>
      <c r="G9" s="13"/>
      <c r="H9" s="13"/>
      <c r="I9" s="13"/>
    </row>
    <row r="10" spans="1:9" ht="27.75" customHeight="1">
      <c r="A10" s="16" t="s">
        <v>12</v>
      </c>
      <c r="B10" s="42"/>
      <c r="C10" s="17"/>
      <c r="D10" s="15"/>
      <c r="G10" s="14"/>
      <c r="H10" s="18"/>
      <c r="I10" s="14"/>
    </row>
    <row r="11" spans="1:9" ht="23.25" customHeight="1">
      <c r="A11" s="74" t="s">
        <v>1</v>
      </c>
      <c r="B11" s="74"/>
      <c r="C11" s="19" t="s">
        <v>2</v>
      </c>
      <c r="D11" s="20"/>
      <c r="E11" s="75" t="s">
        <v>3</v>
      </c>
      <c r="F11" s="75"/>
      <c r="G11" s="75"/>
      <c r="H11" s="7" t="s">
        <v>4</v>
      </c>
      <c r="I11" s="21" t="s">
        <v>5</v>
      </c>
    </row>
    <row r="12" spans="1:9" ht="30" customHeight="1">
      <c r="A12" s="85" t="s">
        <v>13</v>
      </c>
      <c r="B12" s="86"/>
      <c r="C12" s="89" t="s">
        <v>62</v>
      </c>
      <c r="D12" s="61"/>
      <c r="E12" s="65" t="s">
        <v>14</v>
      </c>
      <c r="F12" s="92" t="s">
        <v>72</v>
      </c>
      <c r="G12" s="93"/>
      <c r="H12" s="32">
        <v>2</v>
      </c>
      <c r="I12" s="90" t="s">
        <v>71</v>
      </c>
    </row>
    <row r="13" spans="1:9" ht="30" customHeight="1">
      <c r="A13" s="87"/>
      <c r="B13" s="88"/>
      <c r="C13" s="81"/>
      <c r="D13" s="23"/>
      <c r="E13" s="65" t="s">
        <v>51</v>
      </c>
      <c r="F13" s="94"/>
      <c r="G13" s="95"/>
      <c r="H13" s="33">
        <v>1</v>
      </c>
      <c r="I13" s="91"/>
    </row>
    <row r="14" spans="1:9" ht="30" customHeight="1">
      <c r="A14" s="87"/>
      <c r="B14" s="88"/>
      <c r="C14" s="81"/>
      <c r="D14" s="23"/>
      <c r="E14" s="65" t="s">
        <v>52</v>
      </c>
      <c r="F14" s="94"/>
      <c r="G14" s="95"/>
      <c r="H14" s="33">
        <v>0</v>
      </c>
      <c r="I14" s="91"/>
    </row>
    <row r="15" spans="1:9" ht="30" customHeight="1">
      <c r="A15" s="87"/>
      <c r="B15" s="88"/>
      <c r="C15" s="81"/>
      <c r="D15" s="23"/>
      <c r="E15" s="65" t="s">
        <v>15</v>
      </c>
      <c r="F15" s="96"/>
      <c r="G15" s="97"/>
      <c r="H15" s="33">
        <v>-2</v>
      </c>
      <c r="I15" s="91"/>
    </row>
    <row r="16" spans="1:9" ht="30" customHeight="1">
      <c r="A16" s="98" t="s">
        <v>16</v>
      </c>
      <c r="B16" s="98"/>
      <c r="C16" s="99" t="s">
        <v>63</v>
      </c>
      <c r="D16" s="10"/>
      <c r="E16" s="100" t="s">
        <v>17</v>
      </c>
      <c r="F16" s="100"/>
      <c r="G16" s="100"/>
      <c r="H16" s="32">
        <v>1</v>
      </c>
      <c r="I16" s="90"/>
    </row>
    <row r="17" spans="1:10" ht="30" customHeight="1">
      <c r="A17" s="98"/>
      <c r="B17" s="98"/>
      <c r="C17" s="99"/>
      <c r="D17" s="10"/>
      <c r="E17" s="100" t="s">
        <v>44</v>
      </c>
      <c r="F17" s="100"/>
      <c r="G17" s="100"/>
      <c r="H17" s="32">
        <v>0.5</v>
      </c>
      <c r="I17" s="91"/>
    </row>
    <row r="18" spans="1:10" ht="30" customHeight="1">
      <c r="A18" s="98"/>
      <c r="B18" s="98"/>
      <c r="C18" s="99"/>
      <c r="D18" s="10"/>
      <c r="E18" s="100" t="s">
        <v>18</v>
      </c>
      <c r="F18" s="100"/>
      <c r="G18" s="100"/>
      <c r="H18" s="32">
        <v>0</v>
      </c>
      <c r="I18" s="101"/>
    </row>
    <row r="19" spans="1:10" ht="20.100000000000001" customHeight="1">
      <c r="A19" s="45" t="s">
        <v>8</v>
      </c>
      <c r="B19" s="49"/>
      <c r="C19" s="24"/>
      <c r="D19" s="24"/>
      <c r="E19" s="83" t="s">
        <v>9</v>
      </c>
      <c r="F19" s="83"/>
      <c r="G19" s="84"/>
      <c r="H19" s="55">
        <f>SUM(H12,H16)</f>
        <v>3</v>
      </c>
      <c r="I19" s="13"/>
    </row>
    <row r="20" spans="1:10" ht="20.100000000000001" customHeight="1">
      <c r="A20" s="47" t="s">
        <v>10</v>
      </c>
      <c r="B20" s="50"/>
      <c r="C20" s="25"/>
      <c r="D20" s="25"/>
      <c r="E20" s="13"/>
      <c r="F20" s="13"/>
      <c r="G20" s="13"/>
      <c r="H20" s="60"/>
      <c r="I20" s="13"/>
    </row>
    <row r="21" spans="1:10" ht="20.100000000000001" customHeight="1">
      <c r="A21" s="47" t="s">
        <v>11</v>
      </c>
      <c r="B21" s="50"/>
      <c r="C21" s="25"/>
      <c r="D21" s="25"/>
      <c r="E21" s="13"/>
      <c r="F21" s="13"/>
      <c r="G21" s="13"/>
      <c r="H21" s="13"/>
      <c r="I21" s="13"/>
    </row>
    <row r="22" spans="1:10" ht="25.5" customHeight="1">
      <c r="A22" s="6" t="s">
        <v>19</v>
      </c>
      <c r="C22" s="15"/>
      <c r="D22" s="15"/>
      <c r="G22" s="51"/>
      <c r="H22" s="51"/>
      <c r="I22" s="51"/>
    </row>
    <row r="23" spans="1:10" ht="31.5" customHeight="1">
      <c r="A23" s="146" t="s">
        <v>20</v>
      </c>
      <c r="B23" s="146"/>
      <c r="C23" s="146"/>
      <c r="D23" s="26"/>
      <c r="E23" s="147"/>
      <c r="F23" s="148"/>
      <c r="G23" s="52" t="s">
        <v>21</v>
      </c>
      <c r="H23" s="53"/>
      <c r="I23" s="51"/>
    </row>
    <row r="24" spans="1:10" ht="23.25" customHeight="1">
      <c r="A24" s="74" t="s">
        <v>1</v>
      </c>
      <c r="B24" s="74"/>
      <c r="C24" s="19" t="s">
        <v>2</v>
      </c>
      <c r="D24" s="20"/>
      <c r="E24" s="75" t="s">
        <v>3</v>
      </c>
      <c r="F24" s="75"/>
      <c r="G24" s="75"/>
      <c r="H24" s="8" t="s">
        <v>4</v>
      </c>
      <c r="I24" s="9" t="s">
        <v>5</v>
      </c>
    </row>
    <row r="25" spans="1:10" ht="24.9" customHeight="1">
      <c r="A25" s="85" t="s">
        <v>22</v>
      </c>
      <c r="B25" s="86"/>
      <c r="C25" s="80" t="s">
        <v>53</v>
      </c>
      <c r="D25" s="57"/>
      <c r="E25" s="100" t="s">
        <v>48</v>
      </c>
      <c r="F25" s="100"/>
      <c r="G25" s="100"/>
      <c r="H25" s="32">
        <v>1</v>
      </c>
      <c r="I25" s="90"/>
    </row>
    <row r="26" spans="1:10" ht="24.9" customHeight="1">
      <c r="A26" s="87"/>
      <c r="B26" s="88"/>
      <c r="C26" s="81"/>
      <c r="D26" s="57"/>
      <c r="E26" s="100" t="s">
        <v>59</v>
      </c>
      <c r="F26" s="100"/>
      <c r="G26" s="100"/>
      <c r="H26" s="32">
        <v>0.5</v>
      </c>
      <c r="I26" s="91"/>
    </row>
    <row r="27" spans="1:10" ht="24.9" customHeight="1">
      <c r="A27" s="122"/>
      <c r="B27" s="123"/>
      <c r="C27" s="82"/>
      <c r="D27" s="57"/>
      <c r="E27" s="100" t="s">
        <v>23</v>
      </c>
      <c r="F27" s="100"/>
      <c r="G27" s="100"/>
      <c r="H27" s="35">
        <v>0</v>
      </c>
      <c r="I27" s="101"/>
    </row>
    <row r="28" spans="1:10" ht="24.9" customHeight="1">
      <c r="A28" s="85" t="s">
        <v>24</v>
      </c>
      <c r="B28" s="86"/>
      <c r="C28" s="80" t="s">
        <v>25</v>
      </c>
      <c r="D28" s="23"/>
      <c r="E28" s="128" t="s">
        <v>57</v>
      </c>
      <c r="F28" s="128"/>
      <c r="G28" s="128"/>
      <c r="H28" s="34">
        <v>2</v>
      </c>
      <c r="I28" s="90" t="s">
        <v>64</v>
      </c>
      <c r="J28" s="58"/>
    </row>
    <row r="29" spans="1:10" ht="24.9" customHeight="1">
      <c r="A29" s="87"/>
      <c r="B29" s="88"/>
      <c r="C29" s="81"/>
      <c r="D29" s="23"/>
      <c r="E29" s="128" t="s">
        <v>65</v>
      </c>
      <c r="F29" s="128"/>
      <c r="G29" s="128"/>
      <c r="H29" s="34">
        <v>1</v>
      </c>
      <c r="I29" s="91"/>
      <c r="J29" s="58"/>
    </row>
    <row r="30" spans="1:10" ht="24.9" customHeight="1">
      <c r="A30" s="122"/>
      <c r="B30" s="123"/>
      <c r="C30" s="82"/>
      <c r="D30" s="64"/>
      <c r="E30" s="129" t="s">
        <v>26</v>
      </c>
      <c r="F30" s="129"/>
      <c r="G30" s="129"/>
      <c r="H30" s="39">
        <v>0</v>
      </c>
      <c r="I30" s="101"/>
      <c r="J30" s="58"/>
    </row>
    <row r="31" spans="1:10" ht="16.5" customHeight="1">
      <c r="A31" s="45" t="s">
        <v>8</v>
      </c>
      <c r="C31" s="15"/>
      <c r="D31" s="15"/>
      <c r="E31" s="83" t="s">
        <v>9</v>
      </c>
      <c r="F31" s="83"/>
      <c r="G31" s="84"/>
      <c r="H31" s="55">
        <f>SUM(H25,H28)</f>
        <v>3</v>
      </c>
      <c r="I31" s="13"/>
    </row>
    <row r="32" spans="1:10" ht="16.5" customHeight="1">
      <c r="A32" s="47" t="s">
        <v>10</v>
      </c>
      <c r="C32" s="15"/>
      <c r="D32" s="15"/>
      <c r="E32" s="13"/>
      <c r="F32" s="13"/>
      <c r="G32" s="13"/>
      <c r="H32" s="60"/>
      <c r="I32" s="13"/>
    </row>
    <row r="33" spans="1:9" ht="16.5" customHeight="1">
      <c r="A33" s="47" t="s">
        <v>11</v>
      </c>
      <c r="C33" s="15"/>
      <c r="D33" s="15"/>
      <c r="E33" s="13"/>
      <c r="F33" s="13"/>
      <c r="G33" s="13"/>
      <c r="H33" s="13"/>
      <c r="I33" s="13"/>
    </row>
    <row r="34" spans="1:9" ht="27.75" customHeight="1">
      <c r="A34" s="16" t="s">
        <v>27</v>
      </c>
      <c r="B34" s="42"/>
      <c r="C34" s="17"/>
      <c r="D34" s="15"/>
      <c r="G34" s="22"/>
      <c r="H34" s="27"/>
      <c r="I34" s="22"/>
    </row>
    <row r="35" spans="1:9" ht="24" customHeight="1">
      <c r="A35" s="124" t="s">
        <v>1</v>
      </c>
      <c r="B35" s="125"/>
      <c r="C35" s="19" t="s">
        <v>2</v>
      </c>
      <c r="D35" s="20"/>
      <c r="E35" s="75" t="s">
        <v>3</v>
      </c>
      <c r="F35" s="75"/>
      <c r="G35" s="75"/>
      <c r="H35" s="8" t="s">
        <v>4</v>
      </c>
      <c r="I35" s="9" t="s">
        <v>5</v>
      </c>
    </row>
    <row r="36" spans="1:9" ht="40.950000000000003" customHeight="1">
      <c r="A36" s="85" t="s">
        <v>28</v>
      </c>
      <c r="B36" s="86"/>
      <c r="C36" s="149" t="s">
        <v>43</v>
      </c>
      <c r="D36" s="23"/>
      <c r="E36" s="100" t="s">
        <v>66</v>
      </c>
      <c r="F36" s="100"/>
      <c r="G36" s="119"/>
      <c r="H36" s="34">
        <v>2</v>
      </c>
      <c r="I36" s="69" t="s">
        <v>29</v>
      </c>
    </row>
    <row r="37" spans="1:9" ht="40.950000000000003" customHeight="1">
      <c r="A37" s="87"/>
      <c r="B37" s="88"/>
      <c r="C37" s="150"/>
      <c r="D37" s="23"/>
      <c r="E37" s="100" t="s">
        <v>67</v>
      </c>
      <c r="F37" s="100"/>
      <c r="G37" s="119"/>
      <c r="H37" s="59">
        <v>1</v>
      </c>
      <c r="I37" s="70"/>
    </row>
    <row r="38" spans="1:9" ht="40.950000000000003" customHeight="1">
      <c r="A38" s="122"/>
      <c r="B38" s="123"/>
      <c r="C38" s="150"/>
      <c r="D38" s="23"/>
      <c r="E38" s="126" t="s">
        <v>68</v>
      </c>
      <c r="F38" s="126"/>
      <c r="G38" s="127"/>
      <c r="H38" s="36">
        <v>0</v>
      </c>
      <c r="I38" s="70"/>
    </row>
    <row r="39" spans="1:9" ht="39" customHeight="1">
      <c r="A39" s="85" t="s">
        <v>30</v>
      </c>
      <c r="B39" s="86"/>
      <c r="C39" s="80" t="s">
        <v>31</v>
      </c>
      <c r="D39" s="23"/>
      <c r="E39" s="137" t="s">
        <v>69</v>
      </c>
      <c r="F39" s="137"/>
      <c r="G39" s="137"/>
      <c r="H39" s="33">
        <v>2</v>
      </c>
      <c r="I39" s="90"/>
    </row>
    <row r="40" spans="1:9" ht="29.25" customHeight="1">
      <c r="A40" s="87"/>
      <c r="B40" s="88"/>
      <c r="C40" s="81"/>
      <c r="D40" s="23"/>
      <c r="E40" s="100" t="s">
        <v>32</v>
      </c>
      <c r="F40" s="100"/>
      <c r="G40" s="100"/>
      <c r="H40" s="32">
        <v>1</v>
      </c>
      <c r="I40" s="91"/>
    </row>
    <row r="41" spans="1:9" ht="29.25" customHeight="1">
      <c r="A41" s="122"/>
      <c r="B41" s="123"/>
      <c r="C41" s="82"/>
      <c r="D41" s="64"/>
      <c r="E41" s="100" t="s">
        <v>23</v>
      </c>
      <c r="F41" s="100"/>
      <c r="G41" s="100"/>
      <c r="H41" s="32">
        <v>0</v>
      </c>
      <c r="I41" s="101"/>
    </row>
    <row r="42" spans="1:9" ht="87" customHeight="1">
      <c r="A42" s="140" t="s">
        <v>33</v>
      </c>
      <c r="B42" s="141"/>
      <c r="C42" s="80" t="s">
        <v>47</v>
      </c>
      <c r="D42" s="61"/>
      <c r="E42" s="120" t="s">
        <v>70</v>
      </c>
      <c r="F42" s="120"/>
      <c r="G42" s="121"/>
      <c r="H42" s="38">
        <v>1.5</v>
      </c>
      <c r="I42" s="133" t="s">
        <v>34</v>
      </c>
    </row>
    <row r="43" spans="1:9" ht="87" customHeight="1">
      <c r="A43" s="142"/>
      <c r="B43" s="143"/>
      <c r="C43" s="81"/>
      <c r="D43" s="23"/>
      <c r="E43" s="120" t="s">
        <v>35</v>
      </c>
      <c r="F43" s="120"/>
      <c r="G43" s="121"/>
      <c r="H43" s="40">
        <v>1</v>
      </c>
      <c r="I43" s="134"/>
    </row>
    <row r="44" spans="1:9" ht="87" customHeight="1">
      <c r="A44" s="144"/>
      <c r="B44" s="145"/>
      <c r="C44" s="82"/>
      <c r="D44" s="64"/>
      <c r="E44" s="100" t="s">
        <v>36</v>
      </c>
      <c r="F44" s="100"/>
      <c r="G44" s="100"/>
      <c r="H44" s="32">
        <v>0</v>
      </c>
      <c r="I44" s="135"/>
    </row>
    <row r="45" spans="1:9" ht="40.5" customHeight="1">
      <c r="A45" s="140" t="s">
        <v>49</v>
      </c>
      <c r="B45" s="141"/>
      <c r="C45" s="80" t="s">
        <v>50</v>
      </c>
      <c r="D45" s="23"/>
      <c r="E45" s="136" t="s">
        <v>74</v>
      </c>
      <c r="F45" s="136"/>
      <c r="G45" s="93"/>
      <c r="H45" s="38">
        <v>1</v>
      </c>
      <c r="I45" s="130" t="s">
        <v>37</v>
      </c>
    </row>
    <row r="46" spans="1:9" ht="40.5" customHeight="1">
      <c r="A46" s="142"/>
      <c r="B46" s="143"/>
      <c r="C46" s="81"/>
      <c r="D46" s="23"/>
      <c r="E46" s="138" t="s">
        <v>73</v>
      </c>
      <c r="F46" s="138"/>
      <c r="G46" s="139"/>
      <c r="H46" s="67">
        <v>0.5</v>
      </c>
      <c r="I46" s="131"/>
    </row>
    <row r="47" spans="1:9" ht="29.25" customHeight="1">
      <c r="A47" s="144"/>
      <c r="B47" s="145"/>
      <c r="C47" s="82"/>
      <c r="D47" s="23"/>
      <c r="E47" s="100" t="s">
        <v>60</v>
      </c>
      <c r="F47" s="100"/>
      <c r="G47" s="100"/>
      <c r="H47" s="32">
        <v>0</v>
      </c>
      <c r="I47" s="132"/>
    </row>
    <row r="48" spans="1:9" ht="24.9" customHeight="1">
      <c r="A48" s="140" t="s">
        <v>38</v>
      </c>
      <c r="B48" s="141"/>
      <c r="C48" s="80" t="s">
        <v>39</v>
      </c>
      <c r="D48" s="61"/>
      <c r="E48" s="102" t="s">
        <v>58</v>
      </c>
      <c r="F48" s="103" t="s">
        <v>78</v>
      </c>
      <c r="G48" s="104"/>
      <c r="H48" s="112">
        <v>1</v>
      </c>
      <c r="I48" s="109"/>
    </row>
    <row r="49" spans="1:9" ht="24.9" customHeight="1">
      <c r="A49" s="142"/>
      <c r="B49" s="143"/>
      <c r="C49" s="81"/>
      <c r="D49" s="62"/>
      <c r="E49" s="102"/>
      <c r="F49" s="105"/>
      <c r="G49" s="106"/>
      <c r="H49" s="113"/>
      <c r="I49" s="110"/>
    </row>
    <row r="50" spans="1:9" ht="15.6" customHeight="1">
      <c r="A50" s="142"/>
      <c r="B50" s="143"/>
      <c r="C50" s="81"/>
      <c r="D50" s="64"/>
      <c r="E50" s="102"/>
      <c r="F50" s="107"/>
      <c r="G50" s="108"/>
      <c r="H50" s="114"/>
      <c r="I50" s="110"/>
    </row>
    <row r="51" spans="1:9" ht="54.6" customHeight="1">
      <c r="A51" s="142"/>
      <c r="B51" s="143"/>
      <c r="C51" s="81"/>
      <c r="D51" s="23"/>
      <c r="E51" s="63" t="s">
        <v>58</v>
      </c>
      <c r="F51" s="115" t="s">
        <v>79</v>
      </c>
      <c r="G51" s="116"/>
      <c r="H51" s="37">
        <v>0.5</v>
      </c>
      <c r="I51" s="110"/>
    </row>
    <row r="52" spans="1:9" ht="20.25" customHeight="1">
      <c r="A52" s="142"/>
      <c r="B52" s="143"/>
      <c r="C52" s="82"/>
      <c r="D52" s="64"/>
      <c r="E52" s="28" t="s">
        <v>23</v>
      </c>
      <c r="F52" s="117"/>
      <c r="G52" s="118"/>
      <c r="H52" s="29">
        <v>0</v>
      </c>
      <c r="I52" s="111"/>
    </row>
    <row r="53" spans="1:9" ht="20.25" customHeight="1">
      <c r="A53" s="142"/>
      <c r="B53" s="143"/>
      <c r="C53" s="80" t="s">
        <v>40</v>
      </c>
      <c r="D53" s="64"/>
      <c r="E53" s="120" t="s">
        <v>45</v>
      </c>
      <c r="F53" s="120"/>
      <c r="G53" s="121"/>
      <c r="H53" s="38">
        <v>0.5</v>
      </c>
      <c r="I53" s="90" t="s">
        <v>41</v>
      </c>
    </row>
    <row r="54" spans="1:9" ht="20.25" customHeight="1">
      <c r="A54" s="144"/>
      <c r="B54" s="145"/>
      <c r="C54" s="82"/>
      <c r="D54" s="64"/>
      <c r="E54" s="100" t="s">
        <v>46</v>
      </c>
      <c r="F54" s="100"/>
      <c r="G54" s="119"/>
      <c r="H54" s="32">
        <v>0</v>
      </c>
      <c r="I54" s="101"/>
    </row>
    <row r="55" spans="1:9" s="68" customFormat="1" ht="32.4" customHeight="1">
      <c r="A55" s="85" t="s">
        <v>75</v>
      </c>
      <c r="B55" s="86"/>
      <c r="C55" s="151" t="s">
        <v>76</v>
      </c>
      <c r="D55" s="23"/>
      <c r="E55" s="120" t="s">
        <v>77</v>
      </c>
      <c r="F55" s="120"/>
      <c r="G55" s="120"/>
      <c r="H55" s="33">
        <v>1</v>
      </c>
      <c r="I55" s="90" t="s">
        <v>80</v>
      </c>
    </row>
    <row r="56" spans="1:9" s="68" customFormat="1" ht="31.8" customHeight="1">
      <c r="A56" s="122"/>
      <c r="B56" s="123"/>
      <c r="C56" s="152"/>
      <c r="D56" s="66"/>
      <c r="E56" s="100" t="s">
        <v>23</v>
      </c>
      <c r="F56" s="100"/>
      <c r="G56" s="100"/>
      <c r="H56" s="32">
        <v>0</v>
      </c>
      <c r="I56" s="101"/>
    </row>
    <row r="57" spans="1:9" ht="18" customHeight="1">
      <c r="A57" s="45" t="s">
        <v>8</v>
      </c>
      <c r="B57" s="50"/>
      <c r="C57" s="30"/>
      <c r="D57" s="30"/>
      <c r="E57" s="83" t="s">
        <v>9</v>
      </c>
      <c r="F57" s="83"/>
      <c r="G57" s="84"/>
      <c r="H57" s="56">
        <f>SUM(H36,H45,H39,H42,H48,H53,H55)</f>
        <v>9</v>
      </c>
      <c r="I57" s="13"/>
    </row>
    <row r="58" spans="1:9" ht="18" customHeight="1">
      <c r="A58" s="47" t="s">
        <v>10</v>
      </c>
      <c r="G58" s="31" t="s">
        <v>42</v>
      </c>
      <c r="H58" s="56">
        <f>SUM(H7,H19,H31,H57)</f>
        <v>17</v>
      </c>
      <c r="I58" s="54"/>
    </row>
    <row r="59" spans="1:9" ht="18.75" customHeight="1">
      <c r="A59" s="47" t="s">
        <v>11</v>
      </c>
    </row>
    <row r="60" spans="1:9" ht="13.5" customHeight="1"/>
    <row r="64" spans="1:9" ht="14.25" customHeight="1"/>
    <row r="65" ht="13.5" customHeight="1"/>
  </sheetData>
  <mergeCells count="83">
    <mergeCell ref="A55:B56"/>
    <mergeCell ref="C55:C56"/>
    <mergeCell ref="E55:G55"/>
    <mergeCell ref="I55:I56"/>
    <mergeCell ref="E56:G56"/>
    <mergeCell ref="E26:G26"/>
    <mergeCell ref="E42:G42"/>
    <mergeCell ref="A36:B38"/>
    <mergeCell ref="C36:C38"/>
    <mergeCell ref="E35:G35"/>
    <mergeCell ref="E28:G28"/>
    <mergeCell ref="A39:B41"/>
    <mergeCell ref="C39:C41"/>
    <mergeCell ref="E19:G19"/>
    <mergeCell ref="A23:C23"/>
    <mergeCell ref="E23:F23"/>
    <mergeCell ref="A24:B24"/>
    <mergeCell ref="E24:G24"/>
    <mergeCell ref="A48:B54"/>
    <mergeCell ref="A42:B44"/>
    <mergeCell ref="C42:C44"/>
    <mergeCell ref="A45:B47"/>
    <mergeCell ref="C45:C47"/>
    <mergeCell ref="I45:I47"/>
    <mergeCell ref="E47:G47"/>
    <mergeCell ref="I42:I44"/>
    <mergeCell ref="E44:G44"/>
    <mergeCell ref="I39:I41"/>
    <mergeCell ref="E40:G40"/>
    <mergeCell ref="E41:G41"/>
    <mergeCell ref="E45:G45"/>
    <mergeCell ref="E43:G43"/>
    <mergeCell ref="E39:G39"/>
    <mergeCell ref="E46:G46"/>
    <mergeCell ref="I36:I38"/>
    <mergeCell ref="E36:G36"/>
    <mergeCell ref="A25:B27"/>
    <mergeCell ref="A28:B30"/>
    <mergeCell ref="A35:B35"/>
    <mergeCell ref="E38:G38"/>
    <mergeCell ref="I25:I27"/>
    <mergeCell ref="C25:C27"/>
    <mergeCell ref="E25:G25"/>
    <mergeCell ref="E27:G27"/>
    <mergeCell ref="C28:C30"/>
    <mergeCell ref="I28:I30"/>
    <mergeCell ref="E29:G29"/>
    <mergeCell ref="E30:G30"/>
    <mergeCell ref="E37:G37"/>
    <mergeCell ref="E31:G31"/>
    <mergeCell ref="E57:G57"/>
    <mergeCell ref="C48:C52"/>
    <mergeCell ref="E48:E50"/>
    <mergeCell ref="F48:G50"/>
    <mergeCell ref="I48:I52"/>
    <mergeCell ref="H48:H50"/>
    <mergeCell ref="I53:I54"/>
    <mergeCell ref="F51:G51"/>
    <mergeCell ref="F52:G52"/>
    <mergeCell ref="E54:G54"/>
    <mergeCell ref="C53:C54"/>
    <mergeCell ref="E53:G53"/>
    <mergeCell ref="I12:I15"/>
    <mergeCell ref="F12:G15"/>
    <mergeCell ref="A16:B18"/>
    <mergeCell ref="C16:C18"/>
    <mergeCell ref="E16:G16"/>
    <mergeCell ref="I16:I18"/>
    <mergeCell ref="E17:G17"/>
    <mergeCell ref="E18:G18"/>
    <mergeCell ref="E7:G7"/>
    <mergeCell ref="A11:B11"/>
    <mergeCell ref="E11:G11"/>
    <mergeCell ref="A12:B15"/>
    <mergeCell ref="C12:C15"/>
    <mergeCell ref="I4:I6"/>
    <mergeCell ref="E5:G5"/>
    <mergeCell ref="E6:G6"/>
    <mergeCell ref="A3:B3"/>
    <mergeCell ref="E3:G3"/>
    <mergeCell ref="A4:B6"/>
    <mergeCell ref="C4:C6"/>
    <mergeCell ref="E4:G4"/>
  </mergeCells>
  <phoneticPr fontId="3"/>
  <printOptions horizontalCentered="1"/>
  <pageMargins left="0.27559055118110237" right="0.27559055118110237" top="0.55118110236220474" bottom="0.15748031496062992" header="0.11811023622047245" footer="0.11811023622047245"/>
  <pageSetup paperSize="9" scale="55" fitToHeight="0" orientation="landscape" r:id="rId1"/>
  <headerFooter>
    <oddFooter xml:space="preserve">&amp;C&amp;26 </oddFooter>
  </headerFooter>
  <rowBreaks count="3" manualBreakCount="3">
    <brk id="9" max="16383" man="1"/>
    <brk id="21" max="8" man="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45720</xdr:colOff>
                    <xdr:row>4</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45720</xdr:colOff>
                    <xdr:row>5</xdr:row>
                    <xdr:rowOff>487680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0</xdr:colOff>
                    <xdr:row>11</xdr:row>
                    <xdr:rowOff>83820</xdr:rowOff>
                  </from>
                  <to>
                    <xdr:col>4</xdr:col>
                    <xdr:colOff>45720</xdr:colOff>
                    <xdr:row>11</xdr:row>
                    <xdr:rowOff>335280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0</xdr:colOff>
                    <xdr:row>12</xdr:row>
                    <xdr:rowOff>68580</xdr:rowOff>
                  </from>
                  <to>
                    <xdr:col>4</xdr:col>
                    <xdr:colOff>45720</xdr:colOff>
                    <xdr:row>12</xdr:row>
                    <xdr:rowOff>335280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0</xdr:colOff>
                    <xdr:row>14</xdr:row>
                    <xdr:rowOff>68580</xdr:rowOff>
                  </from>
                  <to>
                    <xdr:col>4</xdr:col>
                    <xdr:colOff>45720</xdr:colOff>
                    <xdr:row>14</xdr:row>
                    <xdr:rowOff>335280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0</xdr:colOff>
                    <xdr:row>15</xdr:row>
                    <xdr:rowOff>99060</xdr:rowOff>
                  </from>
                  <to>
                    <xdr:col>4</xdr:col>
                    <xdr:colOff>45720</xdr:colOff>
                    <xdr:row>15</xdr:row>
                    <xdr:rowOff>342900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0</xdr:colOff>
                    <xdr:row>16</xdr:row>
                    <xdr:rowOff>76200</xdr:rowOff>
                  </from>
                  <to>
                    <xdr:col>4</xdr:col>
                    <xdr:colOff>45720</xdr:colOff>
                    <xdr:row>16</xdr:row>
                    <xdr:rowOff>335280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3</xdr:col>
                    <xdr:colOff>0</xdr:colOff>
                    <xdr:row>17</xdr:row>
                    <xdr:rowOff>76200</xdr:rowOff>
                  </from>
                  <to>
                    <xdr:col>4</xdr:col>
                    <xdr:colOff>45720</xdr:colOff>
                    <xdr:row>17</xdr:row>
                    <xdr:rowOff>335280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3</xdr:col>
                    <xdr:colOff>0</xdr:colOff>
                    <xdr:row>36</xdr:row>
                    <xdr:rowOff>45720</xdr:rowOff>
                  </from>
                  <to>
                    <xdr:col>4</xdr:col>
                    <xdr:colOff>45720</xdr:colOff>
                    <xdr:row>36</xdr:row>
                    <xdr:rowOff>365760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3</xdr:col>
                    <xdr:colOff>0</xdr:colOff>
                    <xdr:row>38</xdr:row>
                    <xdr:rowOff>106680</xdr:rowOff>
                  </from>
                  <to>
                    <xdr:col>4</xdr:col>
                    <xdr:colOff>45720</xdr:colOff>
                    <xdr:row>38</xdr:row>
                    <xdr:rowOff>365760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3</xdr:col>
                    <xdr:colOff>0</xdr:colOff>
                    <xdr:row>39</xdr:row>
                    <xdr:rowOff>45720</xdr:rowOff>
                  </from>
                  <to>
                    <xdr:col>4</xdr:col>
                    <xdr:colOff>0</xdr:colOff>
                    <xdr:row>39</xdr:row>
                    <xdr:rowOff>335280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3</xdr:col>
                    <xdr:colOff>0</xdr:colOff>
                    <xdr:row>40</xdr:row>
                    <xdr:rowOff>60960</xdr:rowOff>
                  </from>
                  <to>
                    <xdr:col>4</xdr:col>
                    <xdr:colOff>45720</xdr:colOff>
                    <xdr:row>40</xdr:row>
                    <xdr:rowOff>312420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3</xdr:col>
                    <xdr:colOff>0</xdr:colOff>
                    <xdr:row>43</xdr:row>
                    <xdr:rowOff>495300</xdr:rowOff>
                  </from>
                  <to>
                    <xdr:col>4</xdr:col>
                    <xdr:colOff>45720</xdr:colOff>
                    <xdr:row>43</xdr:row>
                    <xdr:rowOff>762000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3</xdr:col>
                    <xdr:colOff>0</xdr:colOff>
                    <xdr:row>47</xdr:row>
                    <xdr:rowOff>160020</xdr:rowOff>
                  </from>
                  <to>
                    <xdr:col>4</xdr:col>
                    <xdr:colOff>45720</xdr:colOff>
                    <xdr:row>48</xdr:row>
                    <xdr:rowOff>121920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3</xdr:col>
                    <xdr:colOff>0</xdr:colOff>
                    <xdr:row>50</xdr:row>
                    <xdr:rowOff>137160</xdr:rowOff>
                  </from>
                  <to>
                    <xdr:col>4</xdr:col>
                    <xdr:colOff>45720</xdr:colOff>
                    <xdr:row>51</xdr:row>
                    <xdr:rowOff>190500</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3</xdr:col>
                    <xdr:colOff>0</xdr:colOff>
                    <xdr:row>51</xdr:row>
                    <xdr:rowOff>7620</xdr:rowOff>
                  </from>
                  <to>
                    <xdr:col>4</xdr:col>
                    <xdr:colOff>45720</xdr:colOff>
                    <xdr:row>52</xdr:row>
                    <xdr:rowOff>22860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3</xdr:col>
                    <xdr:colOff>0</xdr:colOff>
                    <xdr:row>13</xdr:row>
                    <xdr:rowOff>68580</xdr:rowOff>
                  </from>
                  <to>
                    <xdr:col>4</xdr:col>
                    <xdr:colOff>45720</xdr:colOff>
                    <xdr:row>13</xdr:row>
                    <xdr:rowOff>335280</xdr:rowOff>
                  </to>
                </anchor>
              </controlPr>
            </control>
          </mc:Choice>
        </mc:AlternateContent>
        <mc:AlternateContent xmlns:mc="http://schemas.openxmlformats.org/markup-compatibility/2006">
          <mc:Choice Requires="x14">
            <control shapeId="1092" r:id="rId22" name="Check Box 68">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00" r:id="rId23" name="Check Box 76">
              <controlPr defaultSize="0" autoFill="0" autoLine="0" autoPict="0">
                <anchor moveWithCells="1">
                  <from>
                    <xdr:col>3</xdr:col>
                    <xdr:colOff>0</xdr:colOff>
                    <xdr:row>26</xdr:row>
                    <xdr:rowOff>45720</xdr:rowOff>
                  </from>
                  <to>
                    <xdr:col>4</xdr:col>
                    <xdr:colOff>45720</xdr:colOff>
                    <xdr:row>27</xdr:row>
                    <xdr:rowOff>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24" r:id="rId25" name="Check Box 100">
              <controlPr defaultSize="0" autoFill="0" autoLine="0" autoPict="0">
                <anchor moveWithCells="1">
                  <from>
                    <xdr:col>3</xdr:col>
                    <xdr:colOff>0</xdr:colOff>
                    <xdr:row>27</xdr:row>
                    <xdr:rowOff>30480</xdr:rowOff>
                  </from>
                  <to>
                    <xdr:col>4</xdr:col>
                    <xdr:colOff>45720</xdr:colOff>
                    <xdr:row>27</xdr:row>
                    <xdr:rowOff>289560</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from>
                    <xdr:col>3</xdr:col>
                    <xdr:colOff>0</xdr:colOff>
                    <xdr:row>28</xdr:row>
                    <xdr:rowOff>30480</xdr:rowOff>
                  </from>
                  <to>
                    <xdr:col>4</xdr:col>
                    <xdr:colOff>45720</xdr:colOff>
                    <xdr:row>28</xdr:row>
                    <xdr:rowOff>297180</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from>
                    <xdr:col>3</xdr:col>
                    <xdr:colOff>0</xdr:colOff>
                    <xdr:row>28</xdr:row>
                    <xdr:rowOff>312420</xdr:rowOff>
                  </from>
                  <to>
                    <xdr:col>4</xdr:col>
                    <xdr:colOff>45720</xdr:colOff>
                    <xdr:row>29</xdr:row>
                    <xdr:rowOff>259080</xdr:rowOff>
                  </to>
                </anchor>
              </controlPr>
            </control>
          </mc:Choice>
        </mc:AlternateContent>
        <mc:AlternateContent xmlns:mc="http://schemas.openxmlformats.org/markup-compatibility/2006">
          <mc:Choice Requires="x14">
            <control shapeId="1132" r:id="rId28" name="Check Box 108">
              <controlPr defaultSize="0" autoFill="0" autoLine="0" autoPict="0">
                <anchor moveWithCells="1">
                  <from>
                    <xdr:col>3</xdr:col>
                    <xdr:colOff>0</xdr:colOff>
                    <xdr:row>44</xdr:row>
                    <xdr:rowOff>121920</xdr:rowOff>
                  </from>
                  <to>
                    <xdr:col>4</xdr:col>
                    <xdr:colOff>45720</xdr:colOff>
                    <xdr:row>44</xdr:row>
                    <xdr:rowOff>388620</xdr:rowOff>
                  </to>
                </anchor>
              </controlPr>
            </control>
          </mc:Choice>
        </mc:AlternateContent>
        <mc:AlternateContent xmlns:mc="http://schemas.openxmlformats.org/markup-compatibility/2006">
          <mc:Choice Requires="x14">
            <control shapeId="1133" r:id="rId29" name="Check Box 109">
              <controlPr defaultSize="0" autoFill="0" autoLine="0" autoPict="0">
                <anchor moveWithCells="1">
                  <from>
                    <xdr:col>3</xdr:col>
                    <xdr:colOff>0</xdr:colOff>
                    <xdr:row>46</xdr:row>
                    <xdr:rowOff>38100</xdr:rowOff>
                  </from>
                  <to>
                    <xdr:col>4</xdr:col>
                    <xdr:colOff>45720</xdr:colOff>
                    <xdr:row>46</xdr:row>
                    <xdr:rowOff>297180</xdr:rowOff>
                  </to>
                </anchor>
              </controlPr>
            </control>
          </mc:Choice>
        </mc:AlternateContent>
        <mc:AlternateContent xmlns:mc="http://schemas.openxmlformats.org/markup-compatibility/2006">
          <mc:Choice Requires="x14">
            <control shapeId="1137" r:id="rId30" name="Check Box 113">
              <controlPr defaultSize="0" autoFill="0" autoLine="0" autoPict="0">
                <anchor moveWithCells="1">
                  <from>
                    <xdr:col>3</xdr:col>
                    <xdr:colOff>0</xdr:colOff>
                    <xdr:row>52</xdr:row>
                    <xdr:rowOff>7620</xdr:rowOff>
                  </from>
                  <to>
                    <xdr:col>4</xdr:col>
                    <xdr:colOff>45720</xdr:colOff>
                    <xdr:row>53</xdr:row>
                    <xdr:rowOff>22860</xdr:rowOff>
                  </to>
                </anchor>
              </controlPr>
            </control>
          </mc:Choice>
        </mc:AlternateContent>
        <mc:AlternateContent xmlns:mc="http://schemas.openxmlformats.org/markup-compatibility/2006">
          <mc:Choice Requires="x14">
            <control shapeId="1138" r:id="rId31" name="Check Box 114">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46" r:id="rId32" name="Check Box 122">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49" r:id="rId33" name="Check Box 125">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0" r:id="rId34" name="Check Box 126">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1" r:id="rId35" name="Check Box 127">
              <controlPr defaultSize="0" autoFill="0" autoLine="0" autoPict="0">
                <anchor moveWithCells="1">
                  <from>
                    <xdr:col>3</xdr:col>
                    <xdr:colOff>0</xdr:colOff>
                    <xdr:row>36</xdr:row>
                    <xdr:rowOff>45720</xdr:rowOff>
                  </from>
                  <to>
                    <xdr:col>4</xdr:col>
                    <xdr:colOff>45720</xdr:colOff>
                    <xdr:row>36</xdr:row>
                    <xdr:rowOff>365760</xdr:rowOff>
                  </to>
                </anchor>
              </controlPr>
            </control>
          </mc:Choice>
        </mc:AlternateContent>
        <mc:AlternateContent xmlns:mc="http://schemas.openxmlformats.org/markup-compatibility/2006">
          <mc:Choice Requires="x14">
            <control shapeId="1153" r:id="rId36" name="Check Box 129">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56" r:id="rId37" name="Check Box 132">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57" r:id="rId38" name="Check Box 133">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60" r:id="rId39" name="Check Box 136">
              <controlPr defaultSize="0" autoFill="0" autoLine="0" autoPict="0">
                <anchor moveWithCells="1">
                  <from>
                    <xdr:col>2</xdr:col>
                    <xdr:colOff>1950720</xdr:colOff>
                    <xdr:row>42</xdr:row>
                    <xdr:rowOff>502920</xdr:rowOff>
                  </from>
                  <to>
                    <xdr:col>4</xdr:col>
                    <xdr:colOff>45720</xdr:colOff>
                    <xdr:row>42</xdr:row>
                    <xdr:rowOff>769620</xdr:rowOff>
                  </to>
                </anchor>
              </controlPr>
            </control>
          </mc:Choice>
        </mc:AlternateContent>
        <mc:AlternateContent xmlns:mc="http://schemas.openxmlformats.org/markup-compatibility/2006">
          <mc:Choice Requires="x14">
            <control shapeId="1161" r:id="rId40" name="Check Box 137">
              <controlPr defaultSize="0" autoFill="0" autoLine="0" autoPict="0">
                <anchor moveWithCells="1">
                  <from>
                    <xdr:col>3</xdr:col>
                    <xdr:colOff>0</xdr:colOff>
                    <xdr:row>41</xdr:row>
                    <xdr:rowOff>502920</xdr:rowOff>
                  </from>
                  <to>
                    <xdr:col>4</xdr:col>
                    <xdr:colOff>45720</xdr:colOff>
                    <xdr:row>41</xdr:row>
                    <xdr:rowOff>769620</xdr:rowOff>
                  </to>
                </anchor>
              </controlPr>
            </control>
          </mc:Choice>
        </mc:AlternateContent>
        <mc:AlternateContent xmlns:mc="http://schemas.openxmlformats.org/markup-compatibility/2006">
          <mc:Choice Requires="x14">
            <control shapeId="1163" r:id="rId41" name="Check Box 139">
              <controlPr defaultSize="0" autoFill="0" autoLine="0" autoPict="0">
                <anchor moveWithCells="1">
                  <from>
                    <xdr:col>2</xdr:col>
                    <xdr:colOff>1950720</xdr:colOff>
                    <xdr:row>45</xdr:row>
                    <xdr:rowOff>121920</xdr:rowOff>
                  </from>
                  <to>
                    <xdr:col>4</xdr:col>
                    <xdr:colOff>45720</xdr:colOff>
                    <xdr:row>45</xdr:row>
                    <xdr:rowOff>373380</xdr:rowOff>
                  </to>
                </anchor>
              </controlPr>
            </control>
          </mc:Choice>
        </mc:AlternateContent>
        <mc:AlternateContent xmlns:mc="http://schemas.openxmlformats.org/markup-compatibility/2006">
          <mc:Choice Requires="x14">
            <control shapeId="1164" r:id="rId42" name="Check Box 140">
              <controlPr defaultSize="0" autoFill="0" autoLine="0" autoPict="0">
                <anchor moveWithCells="1">
                  <from>
                    <xdr:col>3</xdr:col>
                    <xdr:colOff>0</xdr:colOff>
                    <xdr:row>53</xdr:row>
                    <xdr:rowOff>7620</xdr:rowOff>
                  </from>
                  <to>
                    <xdr:col>4</xdr:col>
                    <xdr:colOff>60960</xdr:colOff>
                    <xdr:row>54</xdr:row>
                    <xdr:rowOff>7620</xdr:rowOff>
                  </to>
                </anchor>
              </controlPr>
            </control>
          </mc:Choice>
        </mc:AlternateContent>
        <mc:AlternateContent xmlns:mc="http://schemas.openxmlformats.org/markup-compatibility/2006">
          <mc:Choice Requires="x14">
            <control shapeId="1165" r:id="rId43" name="Check Box 141">
              <controlPr defaultSize="0" autoFill="0" autoLine="0" autoPict="0">
                <anchor moveWithCells="1">
                  <from>
                    <xdr:col>3</xdr:col>
                    <xdr:colOff>0</xdr:colOff>
                    <xdr:row>55</xdr:row>
                    <xdr:rowOff>60960</xdr:rowOff>
                  </from>
                  <to>
                    <xdr:col>4</xdr:col>
                    <xdr:colOff>0</xdr:colOff>
                    <xdr:row>55</xdr:row>
                    <xdr:rowOff>335280</xdr:rowOff>
                  </to>
                </anchor>
              </controlPr>
            </control>
          </mc:Choice>
        </mc:AlternateContent>
        <mc:AlternateContent xmlns:mc="http://schemas.openxmlformats.org/markup-compatibility/2006">
          <mc:Choice Requires="x14">
            <control shapeId="1166" r:id="rId44" name="Check Box 142">
              <controlPr defaultSize="0" autoFill="0" autoLine="0" autoPict="0">
                <anchor moveWithCells="1">
                  <from>
                    <xdr:col>2</xdr:col>
                    <xdr:colOff>1943100</xdr:colOff>
                    <xdr:row>54</xdr:row>
                    <xdr:rowOff>76200</xdr:rowOff>
                  </from>
                  <to>
                    <xdr:col>3</xdr:col>
                    <xdr:colOff>259080</xdr:colOff>
                    <xdr:row>54</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達也</dc:creator>
  <cp:keywords/>
  <dc:description/>
  <cp:lastModifiedBy>田中　哲也</cp:lastModifiedBy>
  <cp:revision/>
  <cp:lastPrinted>2025-07-02T03:01:33Z</cp:lastPrinted>
  <dcterms:created xsi:type="dcterms:W3CDTF">2020-05-27T01:02:35Z</dcterms:created>
  <dcterms:modified xsi:type="dcterms:W3CDTF">2026-05-25T05:10:46Z</dcterms:modified>
  <cp:category/>
  <cp:contentStatus/>
</cp:coreProperties>
</file>