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Ⅰ審査係\★一般競争入札\公告\R08公告\20260424　【特別簡易】岐阜市中消防団金華分団本部建設工事　青\技術資料（担当課）\3契約課修正版\"/>
    </mc:Choice>
  </mc:AlternateContent>
  <xr:revisionPtr revIDLastSave="0" documentId="13_ncr:1_{F767525D-40DD-4FD7-9E80-3FB3A23B4EE3}" xr6:coauthVersionLast="47" xr6:coauthVersionMax="47" xr10:uidLastSave="{00000000-0000-0000-0000-000000000000}"/>
  <bookViews>
    <workbookView xWindow="-108" yWindow="-108" windowWidth="23256" windowHeight="12456" xr2:uid="{00000000-000D-0000-FFFF-FFFF00000000}"/>
  </bookViews>
  <sheets>
    <sheet name="チェックリスト" sheetId="1" r:id="rId1"/>
  </sheets>
  <definedNames>
    <definedName name="_xlnm.Print_Area" localSheetId="0">チェックリスト!$A$1:$I$110</definedName>
    <definedName name="_xlnm.Print_Titles" localSheetId="0">チェックリスト!$1:$1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8" i="1" l="1"/>
  <c r="H109" i="1"/>
  <c r="H82" i="1"/>
  <c r="H45" i="1" l="1"/>
  <c r="H10" i="1" l="1"/>
</calcChain>
</file>

<file path=xl/sharedStrings.xml><?xml version="1.0" encoding="utf-8"?>
<sst xmlns="http://schemas.openxmlformats.org/spreadsheetml/2006/main" count="169" uniqueCount="112">
  <si>
    <t>○施工能力</t>
    <rPh sb="1" eb="3">
      <t>セコウ</t>
    </rPh>
    <rPh sb="3" eb="5">
      <t>ノウリョク</t>
    </rPh>
    <phoneticPr fontId="4"/>
  </si>
  <si>
    <t>評価項目</t>
    <rPh sb="0" eb="2">
      <t>ヒョウカ</t>
    </rPh>
    <rPh sb="2" eb="4">
      <t>コウモク</t>
    </rPh>
    <phoneticPr fontId="4"/>
  </si>
  <si>
    <t>評価内容</t>
    <rPh sb="0" eb="2">
      <t>ヒョウカ</t>
    </rPh>
    <rPh sb="2" eb="4">
      <t>ナイヨウ</t>
    </rPh>
    <phoneticPr fontId="4"/>
  </si>
  <si>
    <t>評価基準</t>
    <rPh sb="0" eb="2">
      <t>ヒョウカ</t>
    </rPh>
    <rPh sb="2" eb="4">
      <t>キジュン</t>
    </rPh>
    <phoneticPr fontId="4"/>
  </si>
  <si>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</si>
  <si>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</si>
  <si>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4"/>
  </si>
  <si>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4"/>
  </si>
  <si>
    <t>上記以外</t>
    <rPh sb="0" eb="2">
      <t>ジョウキ</t>
    </rPh>
    <rPh sb="2" eb="4">
      <t>イガイ</t>
    </rPh>
    <phoneticPr fontId="4"/>
  </si>
  <si>
    <t>環境配慮</t>
    <rPh sb="0" eb="2">
      <t>カンキョウ</t>
    </rPh>
    <rPh sb="2" eb="4">
      <t>ハイリョ</t>
    </rPh>
    <phoneticPr fontId="4"/>
  </si>
  <si>
    <t>ＩＳＯ認証取得の状況</t>
    <rPh sb="3" eb="5">
      <t>ニンショウ</t>
    </rPh>
    <rPh sb="5" eb="7">
      <t>シュトク</t>
    </rPh>
    <rPh sb="8" eb="10">
      <t>ジョウキョウ</t>
    </rPh>
    <phoneticPr fontId="4"/>
  </si>
  <si>
    <t>ＩＳＯ９００１並びに１４００１取得済</t>
    <rPh sb="7" eb="8">
      <t>ナラ</t>
    </rPh>
    <rPh sb="15" eb="17">
      <t>シュトク</t>
    </rPh>
    <rPh sb="17" eb="18">
      <t>ズ</t>
    </rPh>
    <phoneticPr fontId="4"/>
  </si>
  <si>
    <t>ＩＳＯ９００１又は１４００１取得済</t>
    <rPh sb="7" eb="8">
      <t>マタ</t>
    </rPh>
    <rPh sb="14" eb="16">
      <t>シュトク</t>
    </rPh>
    <rPh sb="16" eb="17">
      <t>ズ</t>
    </rPh>
    <phoneticPr fontId="4"/>
  </si>
  <si>
    <t>取得なし</t>
    <rPh sb="0" eb="2">
      <t>シュトク</t>
    </rPh>
    <phoneticPr fontId="4"/>
  </si>
  <si>
    <t>注１）該当する区分に☑のように記入する。</t>
    <rPh sb="0" eb="1">
      <t>チュウ</t>
    </rPh>
    <rPh sb="3" eb="5">
      <t>ガイトウ</t>
    </rPh>
    <rPh sb="7" eb="9">
      <t>クブン</t>
    </rPh>
    <rPh sb="15" eb="17">
      <t>キニュウ</t>
    </rPh>
    <phoneticPr fontId="3"/>
  </si>
  <si>
    <t>小計（満点）</t>
    <rPh sb="0" eb="2">
      <t>ショウケイ</t>
    </rPh>
    <rPh sb="3" eb="5">
      <t>マンテン</t>
    </rPh>
    <phoneticPr fontId="4"/>
  </si>
  <si>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</si>
  <si>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○企業能力</t>
    <rPh sb="1" eb="3">
      <t>キギョウ</t>
    </rPh>
    <rPh sb="3" eb="5">
      <t>ノウリョク</t>
    </rPh>
    <phoneticPr fontId="4"/>
  </si>
  <si>
    <t>工事成績評定点</t>
    <rPh sb="0" eb="2">
      <t>コウジ</t>
    </rPh>
    <rPh sb="2" eb="4">
      <t>セイセキ</t>
    </rPh>
    <rPh sb="4" eb="6">
      <t>ヒョウテイ</t>
    </rPh>
    <rPh sb="6" eb="7">
      <t>テン</t>
    </rPh>
    <phoneticPr fontId="4"/>
  </si>
  <si>
    <t>平均点が７５点以上</t>
    <rPh sb="0" eb="3">
      <t>ヘイキンテン</t>
    </rPh>
    <rPh sb="6" eb="7">
      <t>テン</t>
    </rPh>
    <rPh sb="7" eb="9">
      <t>イジョウ</t>
    </rPh>
    <phoneticPr fontId="4"/>
  </si>
  <si>
    <t>同種工事施工実績</t>
    <rPh sb="0" eb="2">
      <t>ドウシュ</t>
    </rPh>
    <rPh sb="2" eb="4">
      <t>コウジ</t>
    </rPh>
    <rPh sb="4" eb="6">
      <t>セコウ</t>
    </rPh>
    <rPh sb="6" eb="8">
      <t>ジッセキ</t>
    </rPh>
    <phoneticPr fontId="4"/>
  </si>
  <si>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</si>
  <si>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</si>
  <si>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</si>
  <si>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</si>
  <si>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２件目
工事名：</t>
    <rPh sb="1" eb="2">
      <t>ケン</t>
    </rPh>
    <rPh sb="2" eb="3">
      <t>メ</t>
    </rPh>
    <rPh sb="4" eb="6">
      <t>コウジ</t>
    </rPh>
    <rPh sb="6" eb="7">
      <t>メイ</t>
    </rPh>
    <phoneticPr fontId="3"/>
  </si>
  <si>
    <t>岐阜市優良建設工事業者表彰歴</t>
    <rPh sb="0" eb="3">
      <t>ギフシ</t>
    </rPh>
    <rPh sb="5" eb="7">
      <t>ケンセツ</t>
    </rPh>
    <rPh sb="9" eb="11">
      <t>ギョウシャ</t>
    </rPh>
    <phoneticPr fontId="4"/>
  </si>
  <si>
    <t>表彰歴２回以上</t>
    <rPh sb="4" eb="5">
      <t>カイ</t>
    </rPh>
    <rPh sb="5" eb="7">
      <t>イジョウ</t>
    </rPh>
    <phoneticPr fontId="4"/>
  </si>
  <si>
    <t>表彰歴なし</t>
    <phoneticPr fontId="4"/>
  </si>
  <si>
    <t>○配置予定技術者の能力</t>
    <rPh sb="1" eb="3">
      <t>ハイチ</t>
    </rPh>
    <rPh sb="3" eb="5">
      <t>ヨテイ</t>
    </rPh>
    <rPh sb="5" eb="7">
      <t>ギジュツ</t>
    </rPh>
    <rPh sb="7" eb="8">
      <t>シャ</t>
    </rPh>
    <rPh sb="9" eb="11">
      <t>ノウリョク</t>
    </rPh>
    <phoneticPr fontId="4"/>
  </si>
  <si>
    <t>（ふりがな）
配置予定技術者氏名</t>
    <rPh sb="7" eb="9">
      <t>ハイチ</t>
    </rPh>
    <rPh sb="9" eb="11">
      <t>ヨテイ</t>
    </rPh>
    <rPh sb="11" eb="14">
      <t>ギジュツシャ</t>
    </rPh>
    <rPh sb="14" eb="16">
      <t>シメイ</t>
    </rPh>
    <phoneticPr fontId="3"/>
  </si>
  <si>
    <t>※複数の場合、記入
No.</t>
    <rPh sb="1" eb="3">
      <t>フクスウ</t>
    </rPh>
    <rPh sb="4" eb="6">
      <t>バアイ</t>
    </rPh>
    <rPh sb="7" eb="9">
      <t>キニュウ</t>
    </rPh>
    <phoneticPr fontId="3"/>
  </si>
  <si>
    <t>従事期間：　　　　　年　　　　月　　　　日　　～　　　　　　　　　年　　　　　　月　　　　　　日</t>
    <rPh sb="0" eb="2">
      <t>ジュウジ</t>
    </rPh>
    <rPh sb="2" eb="4">
      <t>キカン</t>
    </rPh>
    <rPh sb="10" eb="11">
      <t>ネン</t>
    </rPh>
    <rPh sb="15" eb="16">
      <t>ガツ</t>
    </rPh>
    <rPh sb="20" eb="21">
      <t>ニチ</t>
    </rPh>
    <rPh sb="33" eb="34">
      <t>ネン</t>
    </rPh>
    <rPh sb="40" eb="41">
      <t>ガツ</t>
    </rPh>
    <rPh sb="47" eb="48">
      <t>ニチ</t>
    </rPh>
    <phoneticPr fontId="3"/>
  </si>
  <si>
    <t>従事期間：　　　　　年　　　　月　　　　日　　～　　　　　　　　　年　　　　　　月　　　　　　日</t>
    <phoneticPr fontId="3"/>
  </si>
  <si>
    <t>○地域要件</t>
    <rPh sb="1" eb="3">
      <t>チイキ</t>
    </rPh>
    <rPh sb="3" eb="5">
      <t>ヨウケン</t>
    </rPh>
    <phoneticPr fontId="4"/>
  </si>
  <si>
    <t>市内業者への下請率</t>
    <phoneticPr fontId="3"/>
  </si>
  <si>
    <t>災害協定参加等</t>
    <rPh sb="0" eb="2">
      <t>サイガイ</t>
    </rPh>
    <rPh sb="2" eb="4">
      <t>キョウテイ</t>
    </rPh>
    <rPh sb="4" eb="6">
      <t>サンカ</t>
    </rPh>
    <rPh sb="6" eb="7">
      <t>トウ</t>
    </rPh>
    <phoneticPr fontId="4"/>
  </si>
  <si>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4"/>
  </si>
  <si>
    <t>岐阜市内の自治会等との協定を締結している</t>
    <phoneticPr fontId="3"/>
  </si>
  <si>
    <t>ボランティア活動</t>
    <rPh sb="6" eb="8">
      <t>カツドウ</t>
    </rPh>
    <phoneticPr fontId="4"/>
  </si>
  <si>
    <t>常勤雇用の従業員に対する団員数</t>
    <rPh sb="0" eb="2">
      <t>ジョウキン</t>
    </rPh>
    <rPh sb="2" eb="4">
      <t>コヨウ</t>
    </rPh>
    <phoneticPr fontId="3"/>
  </si>
  <si>
    <t>合計（満点）</t>
    <rPh sb="0" eb="2">
      <t>ゴウケイ</t>
    </rPh>
    <rPh sb="3" eb="5">
      <t>マンテン</t>
    </rPh>
    <phoneticPr fontId="3"/>
  </si>
  <si>
    <t>平均点が６５点未満</t>
    <rPh sb="0" eb="2">
      <t>ヘイキン</t>
    </rPh>
    <rPh sb="2" eb="3">
      <t>テン</t>
    </rPh>
    <rPh sb="6" eb="7">
      <t>テン</t>
    </rPh>
    <rPh sb="7" eb="9">
      <t>ミマン</t>
    </rPh>
    <phoneticPr fontId="4"/>
  </si>
  <si>
    <t>３件目
工事名：</t>
    <rPh sb="1" eb="2">
      <t>ケン</t>
    </rPh>
    <rPh sb="2" eb="3">
      <t>メ</t>
    </rPh>
    <rPh sb="4" eb="6">
      <t>コウジ</t>
    </rPh>
    <rPh sb="6" eb="7">
      <t>メイ</t>
    </rPh>
    <phoneticPr fontId="3"/>
  </si>
  <si>
    <t>６５点未満の評定点がなく、累計７点以上</t>
    <rPh sb="2" eb="3">
      <t>テン</t>
    </rPh>
    <rPh sb="3" eb="5">
      <t>ミマン</t>
    </rPh>
    <rPh sb="6" eb="8">
      <t>ヒョウテイ</t>
    </rPh>
    <rPh sb="8" eb="9">
      <t>テン</t>
    </rPh>
    <rPh sb="13" eb="15">
      <t>ルイケイ</t>
    </rPh>
    <rPh sb="16" eb="17">
      <t>テン</t>
    </rPh>
    <rPh sb="17" eb="19">
      <t>イジョウ</t>
    </rPh>
    <phoneticPr fontId="4"/>
  </si>
  <si>
    <t>６５点未満の評定点がなく、累計０点又は工事実績がない</t>
    <rPh sb="8" eb="9">
      <t>テン</t>
    </rPh>
    <rPh sb="17" eb="18">
      <t>マタ</t>
    </rPh>
    <rPh sb="19" eb="21">
      <t>コウジ</t>
    </rPh>
    <rPh sb="21" eb="23">
      <t>ジッセキ</t>
    </rPh>
    <phoneticPr fontId="2"/>
  </si>
  <si>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2"/>
  </si>
  <si>
    <t>若手・女性技術者の育成・確保</t>
    <phoneticPr fontId="4"/>
  </si>
  <si>
    <t>若手・女性技術者の配置の有無および継続的な雇用の有無</t>
    <phoneticPr fontId="4"/>
  </si>
  <si>
    <t>上記以外</t>
    <phoneticPr fontId="3"/>
  </si>
  <si>
    <t>※公告日時点で有効期間内にあること。</t>
    <rPh sb="1" eb="3">
      <t>コウコク</t>
    </rPh>
    <rPh sb="3" eb="4">
      <t>ビ</t>
    </rPh>
    <rPh sb="4" eb="6">
      <t>ジテン</t>
    </rPh>
    <rPh sb="7" eb="9">
      <t>ユウコウ</t>
    </rPh>
    <rPh sb="9" eb="11">
      <t>キカン</t>
    </rPh>
    <rPh sb="11" eb="12">
      <t>ナイ</t>
    </rPh>
    <phoneticPr fontId="3"/>
  </si>
  <si>
    <t>岐阜市消防団協力事業所認定の有無</t>
    <rPh sb="0" eb="3">
      <t>ギフシ</t>
    </rPh>
    <rPh sb="3" eb="6">
      <t>ショウボウダン</t>
    </rPh>
    <rPh sb="6" eb="8">
      <t>キョウリョク</t>
    </rPh>
    <rPh sb="8" eb="11">
      <t>ジギョウショ</t>
    </rPh>
    <rPh sb="11" eb="13">
      <t>ニンテイ</t>
    </rPh>
    <rPh sb="14" eb="16">
      <t>ウム</t>
    </rPh>
    <phoneticPr fontId="4"/>
  </si>
  <si>
    <t>※公告日時点で有効期間内にあること。</t>
    <rPh sb="1" eb="3">
      <t>コウコク</t>
    </rPh>
    <rPh sb="3" eb="4">
      <t>ビ</t>
    </rPh>
    <rPh sb="4" eb="6">
      <t>ジテン</t>
    </rPh>
    <rPh sb="7" eb="9">
      <t>ユウコウ</t>
    </rPh>
    <rPh sb="9" eb="12">
      <t>キカンナイ</t>
    </rPh>
    <phoneticPr fontId="3"/>
  </si>
  <si>
    <t>保有資格</t>
    <rPh sb="0" eb="2">
      <t>ホユウ</t>
    </rPh>
    <rPh sb="2" eb="4">
      <t>シカク</t>
    </rPh>
    <phoneticPr fontId="4"/>
  </si>
  <si>
    <t>岐阜市消防団・水防団への協力状況</t>
    <phoneticPr fontId="3"/>
  </si>
  <si>
    <t>※公告日時点で40歳未満であること。</t>
    <rPh sb="1" eb="3">
      <t>コウコク</t>
    </rPh>
    <rPh sb="3" eb="4">
      <t>ヒ</t>
    </rPh>
    <rPh sb="4" eb="6">
      <t>ジテン</t>
    </rPh>
    <rPh sb="9" eb="10">
      <t>サイ</t>
    </rPh>
    <rPh sb="10" eb="12">
      <t>ミマン</t>
    </rPh>
    <phoneticPr fontId="2"/>
  </si>
  <si>
    <t xml:space="preserve">※「労働安全衛生分野表彰歴」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t>
    <phoneticPr fontId="2"/>
  </si>
  <si>
    <t>平均点が７３点以上７５点未満</t>
    <rPh sb="0" eb="3">
      <t>ヘイキンテン</t>
    </rPh>
    <rPh sb="6" eb="7">
      <t>テン</t>
    </rPh>
    <rPh sb="7" eb="9">
      <t>イジョウ</t>
    </rPh>
    <rPh sb="11" eb="12">
      <t>テン</t>
    </rPh>
    <rPh sb="12" eb="14">
      <t>ミマン</t>
    </rPh>
    <phoneticPr fontId="4"/>
  </si>
  <si>
    <t>2つ以上の活動実績あり</t>
    <rPh sb="2" eb="4">
      <t>イジョウ</t>
    </rPh>
    <rPh sb="5" eb="7">
      <t>カツドウ</t>
    </rPh>
    <rPh sb="7" eb="9">
      <t>ジッセキ</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</si>
  <si>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3"/>
  </si>
  <si>
    <t>配置予定技術者の保有する資格等</t>
    <rPh sb="0" eb="2">
      <t>ハイチ</t>
    </rPh>
    <rPh sb="2" eb="4">
      <t>ヨテイ</t>
    </rPh>
    <rPh sb="4" eb="7">
      <t>ギジュツシャ</t>
    </rPh>
    <rPh sb="8" eb="10">
      <t>ホユウ</t>
    </rPh>
    <rPh sb="12" eb="14">
      <t>シカク</t>
    </rPh>
    <rPh sb="14" eb="15">
      <t>トウ</t>
    </rPh>
    <phoneticPr fontId="3"/>
  </si>
  <si>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3"/>
  </si>
  <si>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3"/>
  </si>
  <si>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3"/>
  </si>
  <si>
    <t>直近5か年度以内に完成引き渡しの済んだ工事の工事成績評定点の平均点
対象となる工事
＝岐阜市(上下水道事業部及び市民病院含む）発注の建築一式工事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4" eb="66">
      <t>ハッチュウ</t>
    </rPh>
    <rPh sb="67" eb="69">
      <t>ケンチク</t>
    </rPh>
    <rPh sb="69" eb="71">
      <t>イッシキ</t>
    </rPh>
    <rPh sb="71" eb="73">
      <t>コウジ</t>
    </rPh>
    <phoneticPr fontId="4"/>
  </si>
  <si>
    <t>直近５か年度以内の岐阜市優良建設工事業者表彰歴の有無
表彰部門
＝建築工事部門</t>
    <rPh sb="6" eb="8">
      <t>イナイ</t>
    </rPh>
    <rPh sb="11" eb="12">
      <t>シ</t>
    </rPh>
    <rPh sb="14" eb="16">
      <t>ケンセツ</t>
    </rPh>
    <rPh sb="18" eb="20">
      <t>ギョウシャ</t>
    </rPh>
    <rPh sb="28" eb="30">
      <t>ヒョウショウ</t>
    </rPh>
    <rPh sb="30" eb="32">
      <t>ブモン</t>
    </rPh>
    <rPh sb="34" eb="36">
      <t>ケンチク</t>
    </rPh>
    <rPh sb="36" eb="38">
      <t>コウジ</t>
    </rPh>
    <rPh sb="38" eb="40">
      <t>ブモン</t>
    </rPh>
    <phoneticPr fontId="4"/>
  </si>
  <si>
    <t>表彰歴１回</t>
    <rPh sb="2" eb="3">
      <t>レキ</t>
    </rPh>
    <rPh sb="4" eb="5">
      <t>カイ</t>
    </rPh>
    <phoneticPr fontId="4"/>
  </si>
  <si>
    <t>岐阜市との協定を締結している団体の会員、又は直近10か年度以内での市内における同等の活動実績あり</t>
    <rPh sb="29" eb="31">
      <t>イナイ</t>
    </rPh>
    <phoneticPr fontId="3"/>
  </si>
  <si>
    <t>1つの活動実績あり</t>
    <phoneticPr fontId="2"/>
  </si>
  <si>
    <t>上記活動実績なし</t>
    <rPh sb="0" eb="2">
      <t>ジョウキ</t>
    </rPh>
    <rPh sb="2" eb="4">
      <t>カツドウ</t>
    </rPh>
    <rPh sb="4" eb="6">
      <t>ジッセキ</t>
    </rPh>
    <phoneticPr fontId="4"/>
  </si>
  <si>
    <t>※実績のない年度は６５点とする。</t>
    <rPh sb="1" eb="3">
      <t>ジッセキ</t>
    </rPh>
    <rPh sb="6" eb="8">
      <t>ネンド</t>
    </rPh>
    <rPh sb="11" eb="12">
      <t>テン</t>
    </rPh>
    <phoneticPr fontId="3"/>
  </si>
  <si>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3"/>
  </si>
  <si>
    <t>上記実績なし</t>
    <rPh sb="0" eb="2">
      <t>ジョウキ</t>
    </rPh>
    <rPh sb="2" eb="4">
      <t>ジッセキ</t>
    </rPh>
    <phoneticPr fontId="4"/>
  </si>
  <si>
    <t>６５点未満の評定点がなく、累計４点以上７点未満</t>
    <rPh sb="2" eb="3">
      <t>テン</t>
    </rPh>
    <rPh sb="3" eb="5">
      <t>ミマン</t>
    </rPh>
    <rPh sb="6" eb="8">
      <t>ヒョウテイ</t>
    </rPh>
    <rPh sb="8" eb="9">
      <t>テン</t>
    </rPh>
    <rPh sb="13" eb="15">
      <t>ルイケイ</t>
    </rPh>
    <rPh sb="16" eb="17">
      <t>テン</t>
    </rPh>
    <rPh sb="17" eb="19">
      <t>イジョウ</t>
    </rPh>
    <rPh sb="20" eb="21">
      <t>テン</t>
    </rPh>
    <rPh sb="21" eb="23">
      <t>ミマン</t>
    </rPh>
    <phoneticPr fontId="4"/>
  </si>
  <si>
    <t>６５点未満の評定点がなく、累計１点以上４点未満</t>
    <rPh sb="2" eb="3">
      <t>テン</t>
    </rPh>
    <rPh sb="3" eb="5">
      <t>ミマン</t>
    </rPh>
    <rPh sb="6" eb="8">
      <t>ヒョウテイ</t>
    </rPh>
    <rPh sb="8" eb="9">
      <t>テン</t>
    </rPh>
    <rPh sb="13" eb="15">
      <t>ルイケイ</t>
    </rPh>
    <rPh sb="16" eb="17">
      <t>テン</t>
    </rPh>
    <rPh sb="17" eb="19">
      <t>イジョウ</t>
    </rPh>
    <rPh sb="20" eb="21">
      <t>テン</t>
    </rPh>
    <rPh sb="21" eb="23">
      <t>ミマン</t>
    </rPh>
    <phoneticPr fontId="4"/>
  </si>
  <si>
    <t>６５点未満の評定点あり</t>
    <rPh sb="8" eb="9">
      <t>テン</t>
    </rPh>
    <phoneticPr fontId="2"/>
  </si>
  <si>
    <t xml:space="preserve">※市内業者とは、市内に本店を有する企業を示す。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3"/>
  </si>
  <si>
    <t>岐阜市消防団協力事業所の認定あり</t>
    <phoneticPr fontId="3"/>
  </si>
  <si>
    <t>岐阜市消防団協力事業所の認定なし</t>
    <rPh sb="0" eb="3">
      <t>ギフシ</t>
    </rPh>
    <rPh sb="3" eb="6">
      <t>ショウボウダン</t>
    </rPh>
    <rPh sb="6" eb="8">
      <t>キョウリョク</t>
    </rPh>
    <rPh sb="8" eb="10">
      <t>ジギョウ</t>
    </rPh>
    <rPh sb="10" eb="11">
      <t>ショ</t>
    </rPh>
    <rPh sb="12" eb="14">
      <t>ニンテイ</t>
    </rPh>
    <phoneticPr fontId="4"/>
  </si>
  <si>
    <t>４件目
工事名：</t>
    <rPh sb="1" eb="2">
      <t>ケン</t>
    </rPh>
    <rPh sb="2" eb="3">
      <t>メ</t>
    </rPh>
    <rPh sb="4" eb="6">
      <t>コウジ</t>
    </rPh>
    <rPh sb="6" eb="7">
      <t>メイ</t>
    </rPh>
    <phoneticPr fontId="3"/>
  </si>
  <si>
    <t>※平均点は岐阜市発注の建築一式工事の工事成績評定点の平均点（小数点以下切り捨て）</t>
    <rPh sb="1" eb="3">
      <t>ヘイキン</t>
    </rPh>
    <rPh sb="3" eb="4">
      <t>テン</t>
    </rPh>
    <rPh sb="5" eb="8">
      <t>ギフシ</t>
    </rPh>
    <rPh sb="8" eb="10">
      <t>ハッチュウ</t>
    </rPh>
    <rPh sb="11" eb="13">
      <t>ケンチク</t>
    </rPh>
    <rPh sb="13" eb="15">
      <t>イッシキ</t>
    </rPh>
    <rPh sb="15" eb="17">
      <t>コウジ</t>
    </rPh>
    <rPh sb="18" eb="20">
      <t>コウジ</t>
    </rPh>
    <rPh sb="20" eb="22">
      <t>セイセキ</t>
    </rPh>
    <rPh sb="30" eb="33">
      <t>ショウスウテン</t>
    </rPh>
    <rPh sb="33" eb="35">
      <t>イカ</t>
    </rPh>
    <rPh sb="35" eb="36">
      <t>キ</t>
    </rPh>
    <rPh sb="37" eb="38">
      <t>ス</t>
    </rPh>
    <phoneticPr fontId="3"/>
  </si>
  <si>
    <t>ワークダイバーシティの取組状況</t>
    <rPh sb="11" eb="13">
      <t>トリクミ</t>
    </rPh>
    <rPh sb="13" eb="15">
      <t>ジョウキョウ</t>
    </rPh>
    <phoneticPr fontId="4"/>
  </si>
  <si>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4"/>
  </si>
  <si>
    <t>１級建築施工管理技士かつ１級建築士の保有資格あり</t>
    <rPh sb="1" eb="2">
      <t>キュウ</t>
    </rPh>
    <rPh sb="2" eb="4">
      <t>ケンチク</t>
    </rPh>
    <rPh sb="4" eb="6">
      <t>セコウ</t>
    </rPh>
    <rPh sb="6" eb="8">
      <t>カンリ</t>
    </rPh>
    <rPh sb="8" eb="10">
      <t>ギシ</t>
    </rPh>
    <rPh sb="13" eb="14">
      <t>キュウ</t>
    </rPh>
    <rPh sb="14" eb="17">
      <t>ケンチクシ</t>
    </rPh>
    <rPh sb="18" eb="20">
      <t>ホユウ</t>
    </rPh>
    <rPh sb="20" eb="22">
      <t>シカク</t>
    </rPh>
    <phoneticPr fontId="4"/>
  </si>
  <si>
    <t>１級建築施工管理技士又は１級建築士の保有資格あり</t>
    <rPh sb="1" eb="2">
      <t>キュウ</t>
    </rPh>
    <rPh sb="2" eb="4">
      <t>ケンチク</t>
    </rPh>
    <rPh sb="4" eb="6">
      <t>セコウ</t>
    </rPh>
    <rPh sb="6" eb="8">
      <t>カンリ</t>
    </rPh>
    <rPh sb="8" eb="10">
      <t>ギシ</t>
    </rPh>
    <rPh sb="10" eb="11">
      <t>マタ</t>
    </rPh>
    <rPh sb="13" eb="14">
      <t>キュウ</t>
    </rPh>
    <rPh sb="14" eb="17">
      <t>ケンチクシ</t>
    </rPh>
    <rPh sb="18" eb="20">
      <t>ホユウ</t>
    </rPh>
    <rPh sb="20" eb="22">
      <t>シカク</t>
    </rPh>
    <phoneticPr fontId="4"/>
  </si>
  <si>
    <r>
      <t xml:space="preserve">※工期の途中で技術者を交代していた場合における工事実績は、担当した期間を工期で除した割合を乗じた値とする。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※「岐阜市低入札価格調査要綱第１１条」における追加配置技術者の場合は対象としない。
</t>
    </r>
    <r>
      <rPr>
        <sz val="12"/>
        <color theme="1"/>
        <rFont val="ＭＳ Ｐゴシック"/>
        <family val="3"/>
        <charset val="128"/>
      </rPr>
      <t>※監理技術者、特例監理技術者、監理技術者補佐、主任技術者又は現場代理人としての従事実績を評価する。</t>
    </r>
    <r>
      <rPr>
        <sz val="12"/>
        <rFont val="ＭＳ Ｐゴシック"/>
        <family val="3"/>
        <charset val="128"/>
      </rPr>
      <t xml:space="preserve">
</t>
    </r>
    <r>
      <rPr>
        <b/>
        <sz val="12"/>
        <rFont val="ＭＳ Ｐゴシック"/>
        <family val="3"/>
        <charset val="128"/>
      </rPr>
      <t xml:space="preserve">
※施工実績に他工種の工事が含まれる場合は、新築又は増築に係る部分の面積が該当面積以上であること。この場合、必要に応じて、別途資料の提出を求めることがある。
</t>
    </r>
    <rPh sb="1" eb="3">
      <t>コウキ</t>
    </rPh>
    <rPh sb="4" eb="6">
      <t>トチュウ</t>
    </rPh>
    <rPh sb="7" eb="10">
      <t>ギジュツシャ</t>
    </rPh>
    <rPh sb="11" eb="13">
      <t>コウタイ</t>
    </rPh>
    <rPh sb="17" eb="19">
      <t>バアイ</t>
    </rPh>
    <rPh sb="23" eb="25">
      <t>コウジ</t>
    </rPh>
    <rPh sb="25" eb="27">
      <t>ジッセキ</t>
    </rPh>
    <rPh sb="29" eb="31">
      <t>タントウ</t>
    </rPh>
    <rPh sb="33" eb="35">
      <t>キカン</t>
    </rPh>
    <rPh sb="36" eb="38">
      <t>コウキ</t>
    </rPh>
    <rPh sb="39" eb="40">
      <t>ジョ</t>
    </rPh>
    <rPh sb="42" eb="44">
      <t>ワリアイ</t>
    </rPh>
    <rPh sb="45" eb="46">
      <t>ジョウ</t>
    </rPh>
    <rPh sb="48" eb="49">
      <t>チ</t>
    </rPh>
    <rPh sb="134" eb="137">
      <t>ギフシ</t>
    </rPh>
    <rPh sb="137" eb="138">
      <t>テイ</t>
    </rPh>
    <rPh sb="138" eb="140">
      <t>ニュウサツ</t>
    </rPh>
    <rPh sb="140" eb="142">
      <t>カカク</t>
    </rPh>
    <rPh sb="142" eb="144">
      <t>チョウサ</t>
    </rPh>
    <rPh sb="144" eb="146">
      <t>ヨウコウ</t>
    </rPh>
    <rPh sb="146" eb="147">
      <t>ダイ</t>
    </rPh>
    <rPh sb="149" eb="150">
      <t>ジョウ</t>
    </rPh>
    <rPh sb="155" eb="157">
      <t>ツイカ</t>
    </rPh>
    <rPh sb="157" eb="159">
      <t>ハイチ</t>
    </rPh>
    <rPh sb="159" eb="162">
      <t>ギジュツシャ</t>
    </rPh>
    <rPh sb="163" eb="165">
      <t>バアイ</t>
    </rPh>
    <rPh sb="166" eb="168">
      <t>タイショウ</t>
    </rPh>
    <phoneticPr fontId="3"/>
  </si>
  <si>
    <r>
      <t xml:space="preserve">※受注形態が特定建設工事共同企業体である場合の施工実績は、代表構成員又は構成員として受注したものを対象とし、その出資比率を乗じた値とする。
</t>
    </r>
    <r>
      <rPr>
        <b/>
        <sz val="12"/>
        <rFont val="ＭＳ Ｐゴシック"/>
        <family val="3"/>
        <charset val="128"/>
      </rPr>
      <t>※施工実績に他工種の工事が含まれる場合は、新築又は増築に係る部分の面積が該当面積以上であること。この場合、必要に応じて、別途資料の提出を求めることがある。</t>
    </r>
    <rPh sb="92" eb="94">
      <t>シンチク</t>
    </rPh>
    <rPh sb="94" eb="95">
      <t>マタ</t>
    </rPh>
    <rPh sb="96" eb="98">
      <t>ゾウチク</t>
    </rPh>
    <rPh sb="99" eb="100">
      <t>カカ</t>
    </rPh>
    <rPh sb="101" eb="103">
      <t>ブブン</t>
    </rPh>
    <rPh sb="104" eb="106">
      <t>メンセキ</t>
    </rPh>
    <rPh sb="107" eb="109">
      <t>ガイトウ</t>
    </rPh>
    <rPh sb="109" eb="111">
      <t>メンセキ</t>
    </rPh>
    <rPh sb="111" eb="113">
      <t>イジョウ</t>
    </rPh>
    <rPh sb="121" eb="123">
      <t>バアイ</t>
    </rPh>
    <rPh sb="124" eb="126">
      <t>ヒツヨウ</t>
    </rPh>
    <rPh sb="127" eb="128">
      <t>オウ</t>
    </rPh>
    <rPh sb="131" eb="133">
      <t>ベット</t>
    </rPh>
    <rPh sb="133" eb="135">
      <t>シリョウ</t>
    </rPh>
    <rPh sb="136" eb="138">
      <t>テイシュツ</t>
    </rPh>
    <rPh sb="139" eb="140">
      <t>モト</t>
    </rPh>
    <phoneticPr fontId="3"/>
  </si>
  <si>
    <r>
      <t xml:space="preserve">※工期の途中で技術者を交代していた場合、工事の主たる工種を担当した技術者について評価する。
</t>
    </r>
    <r>
      <rPr>
        <sz val="11"/>
        <color theme="1"/>
        <rFont val="ＭＳ Ｐゴシック"/>
        <family val="3"/>
        <charset val="128"/>
      </rPr>
      <t>※監理技術者、特例監理技術者、監理技術者補佐、主任技術者又は現場代理人として配置された工事であること。</t>
    </r>
    <r>
      <rPr>
        <sz val="11"/>
        <color rgb="FF00B050"/>
        <rFont val="ＭＳ Ｐゴシック"/>
        <family val="3"/>
        <charset val="128"/>
      </rPr>
      <t xml:space="preserve">
</t>
    </r>
    <r>
      <rPr>
        <sz val="11"/>
        <rFont val="ＭＳ Ｐゴシック"/>
        <family val="3"/>
        <charset val="128"/>
      </rPr>
      <t xml:space="preserve">
</t>
    </r>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84" eb="86">
      <t>ハイチ</t>
    </rPh>
    <rPh sb="89" eb="91">
      <t>コウジ</t>
    </rPh>
    <phoneticPr fontId="3"/>
  </si>
  <si>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</si>
  <si>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平均点が６５点以上７３点未満又は実績なし</t>
    <rPh sb="0" eb="3">
      <t>ヘイキンテン</t>
    </rPh>
    <rPh sb="6" eb="7">
      <t>テン</t>
    </rPh>
    <rPh sb="7" eb="9">
      <t>イジョウ</t>
    </rPh>
    <rPh sb="11" eb="12">
      <t>テン</t>
    </rPh>
    <rPh sb="12" eb="14">
      <t>ミマン</t>
    </rPh>
    <phoneticPr fontId="4"/>
  </si>
  <si>
    <t>直近１０か年度以内及び入札公告日の属する年度の一般競争入札参加資格確認申請書の提出期限日までに完成引き渡しの済んだ工事の施工実績の有無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＝岐阜県内の公共工事で該当面積以上の下記工事。
※鉄骨造、鉄筋コンクリート造又は鉄骨鉄筋コンクリート造の公共建築物の建築一式工事に限る。（工場、倉庫等の簡易な構造のものを除く。）</t>
    <rPh sb="0" eb="2">
      <t>チョッキン</t>
    </rPh>
    <rPh sb="5" eb="6">
      <t>ネン</t>
    </rPh>
    <rPh sb="6" eb="7">
      <t>ド</t>
    </rPh>
    <rPh sb="7" eb="9">
      <t>イナイ</t>
    </rPh>
    <rPh sb="9" eb="10">
      <t>オヨ</t>
    </rPh>
    <rPh sb="11" eb="13">
      <t>ニュウサツ</t>
    </rPh>
    <rPh sb="13" eb="15">
      <t>コウコク</t>
    </rPh>
    <rPh sb="15" eb="16">
      <t>ヒ</t>
    </rPh>
    <rPh sb="17" eb="18">
      <t>ゾク</t>
    </rPh>
    <rPh sb="20" eb="22">
      <t>ネンド</t>
    </rPh>
    <rPh sb="23" eb="25">
      <t>イッパン</t>
    </rPh>
    <rPh sb="25" eb="27">
      <t>キョウソウ</t>
    </rPh>
    <rPh sb="27" eb="29">
      <t>ニュウサツ</t>
    </rPh>
    <rPh sb="41" eb="44">
      <t>キゲンビ</t>
    </rPh>
    <rPh sb="47" eb="49">
      <t>カンセイ</t>
    </rPh>
    <rPh sb="49" eb="50">
      <t>ヒ</t>
    </rPh>
    <rPh sb="51" eb="52">
      <t>ワタ</t>
    </rPh>
    <rPh sb="54" eb="55">
      <t>ス</t>
    </rPh>
    <rPh sb="57" eb="59">
      <t>コウジ</t>
    </rPh>
    <rPh sb="60" eb="62">
      <t>セコウ</t>
    </rPh>
    <rPh sb="62" eb="64">
      <t>ジッセキ</t>
    </rPh>
    <rPh sb="65" eb="67">
      <t>ウム</t>
    </rPh>
    <rPh sb="129" eb="131">
      <t>メンセキ</t>
    </rPh>
    <rPh sb="141" eb="144">
      <t>テッコツゾウ</t>
    </rPh>
    <rPh sb="145" eb="147">
      <t>テッキン</t>
    </rPh>
    <rPh sb="153" eb="154">
      <t>ゾウ</t>
    </rPh>
    <rPh sb="154" eb="155">
      <t>マタ</t>
    </rPh>
    <rPh sb="156" eb="158">
      <t>テッコツ</t>
    </rPh>
    <rPh sb="158" eb="160">
      <t>テッキン</t>
    </rPh>
    <rPh sb="166" eb="167">
      <t>ゾウ</t>
    </rPh>
    <rPh sb="168" eb="170">
      <t>コウキョウ</t>
    </rPh>
    <rPh sb="170" eb="173">
      <t>ケンチクブツ</t>
    </rPh>
    <rPh sb="174" eb="178">
      <t>ケンチクイッシキ</t>
    </rPh>
    <rPh sb="178" eb="180">
      <t>コウジ</t>
    </rPh>
    <rPh sb="181" eb="182">
      <t>カギ</t>
    </rPh>
    <rPh sb="185" eb="187">
      <t>コウジョウ</t>
    </rPh>
    <rPh sb="188" eb="190">
      <t>ソウコ</t>
    </rPh>
    <rPh sb="190" eb="191">
      <t>トウ</t>
    </rPh>
    <rPh sb="192" eb="194">
      <t>カンイ</t>
    </rPh>
    <rPh sb="195" eb="197">
      <t>コウゾウ</t>
    </rPh>
    <rPh sb="201" eb="202">
      <t>ノゾ</t>
    </rPh>
    <phoneticPr fontId="4"/>
  </si>
  <si>
    <t>延べ面積：</t>
    <phoneticPr fontId="3"/>
  </si>
  <si>
    <t>３年以上継続雇用している、４０歳未満の技術者又は女性技術者を主任(監理)技術者として配置する</t>
    <rPh sb="22" eb="23">
      <t>マタ</t>
    </rPh>
    <rPh sb="30" eb="32">
      <t>シュニン</t>
    </rPh>
    <phoneticPr fontId="4"/>
  </si>
  <si>
    <t>４０歳未満の技術者又は女性技術者を主任(監理)技術者として配置する</t>
    <rPh sb="9" eb="10">
      <t>マタ</t>
    </rPh>
    <phoneticPr fontId="4"/>
  </si>
  <si>
    <t>直近１０か年度以内及び入札公告日の属する年度の一般競争入札参加資格確認申請書の提出期限日までに完成引き渡しの済んだ工事の施工実績の有無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＝岐阜県内の公共工事で該当面積以上の下記工事。
※鉄骨造、鉄筋コンクリート造、または鉄骨鉄筋コンクリート造の公共建築物の建築一式工事に限る。（工場、倉庫等の簡易な構造のものを除く。）</t>
    <rPh sb="0" eb="2">
      <t>チョッキン</t>
    </rPh>
    <rPh sb="5" eb="6">
      <t>ネン</t>
    </rPh>
    <rPh sb="6" eb="7">
      <t>ド</t>
    </rPh>
    <rPh sb="7" eb="9">
      <t>イナイ</t>
    </rPh>
    <rPh sb="9" eb="10">
      <t>オヨ</t>
    </rPh>
    <rPh sb="11" eb="13">
      <t>ニュウサツ</t>
    </rPh>
    <rPh sb="13" eb="15">
      <t>コウコク</t>
    </rPh>
    <rPh sb="15" eb="16">
      <t>ヒ</t>
    </rPh>
    <rPh sb="17" eb="18">
      <t>ゾク</t>
    </rPh>
    <rPh sb="20" eb="22">
      <t>ネンド</t>
    </rPh>
    <rPh sb="23" eb="25">
      <t>イッパン</t>
    </rPh>
    <rPh sb="25" eb="27">
      <t>キョウソウ</t>
    </rPh>
    <rPh sb="27" eb="29">
      <t>ニュウサツ</t>
    </rPh>
    <rPh sb="41" eb="44">
      <t>キゲンビ</t>
    </rPh>
    <rPh sb="47" eb="49">
      <t>カンセイ</t>
    </rPh>
    <rPh sb="49" eb="50">
      <t>ヒ</t>
    </rPh>
    <rPh sb="51" eb="52">
      <t>ワタ</t>
    </rPh>
    <rPh sb="54" eb="55">
      <t>ス</t>
    </rPh>
    <rPh sb="57" eb="59">
      <t>コウジ</t>
    </rPh>
    <rPh sb="60" eb="62">
      <t>セコウ</t>
    </rPh>
    <rPh sb="62" eb="64">
      <t>ジッセキ</t>
    </rPh>
    <rPh sb="65" eb="67">
      <t>ウム</t>
    </rPh>
    <rPh sb="129" eb="131">
      <t>メンセキ</t>
    </rPh>
    <rPh sb="141" eb="144">
      <t>テッコツゾウ</t>
    </rPh>
    <rPh sb="145" eb="147">
      <t>テッキン</t>
    </rPh>
    <rPh sb="153" eb="154">
      <t>ゾウ</t>
    </rPh>
    <rPh sb="158" eb="160">
      <t>テッコツ</t>
    </rPh>
    <rPh sb="160" eb="162">
      <t>テッキン</t>
    </rPh>
    <rPh sb="168" eb="169">
      <t>ゾウ</t>
    </rPh>
    <rPh sb="170" eb="172">
      <t>コウキョウ</t>
    </rPh>
    <rPh sb="172" eb="175">
      <t>ケンチクブツ</t>
    </rPh>
    <rPh sb="176" eb="180">
      <t>ケンチクイッシキ</t>
    </rPh>
    <rPh sb="180" eb="182">
      <t>コウジ</t>
    </rPh>
    <rPh sb="183" eb="184">
      <t>カギ</t>
    </rPh>
    <rPh sb="187" eb="189">
      <t>コウジョウ</t>
    </rPh>
    <rPh sb="190" eb="192">
      <t>ソウコ</t>
    </rPh>
    <rPh sb="192" eb="193">
      <t>トウ</t>
    </rPh>
    <rPh sb="194" eb="196">
      <t>カンイ</t>
    </rPh>
    <rPh sb="197" eb="199">
      <t>コウゾウ</t>
    </rPh>
    <rPh sb="203" eb="204">
      <t>ノゾ</t>
    </rPh>
    <phoneticPr fontId="4"/>
  </si>
  <si>
    <t>同種工事（新築又は増築で、延べ面積７０㎡以上）の実績が４件以上</t>
    <rPh sb="0" eb="2">
      <t>ドウシュ</t>
    </rPh>
    <rPh sb="2" eb="4">
      <t>コウジ</t>
    </rPh>
    <rPh sb="5" eb="7">
      <t>シンチク</t>
    </rPh>
    <rPh sb="7" eb="8">
      <t>マタ</t>
    </rPh>
    <rPh sb="9" eb="11">
      <t>ゾウチク</t>
    </rPh>
    <rPh sb="13" eb="14">
      <t>ノ</t>
    </rPh>
    <rPh sb="15" eb="17">
      <t>メンセキ</t>
    </rPh>
    <rPh sb="20" eb="22">
      <t>イジョウ</t>
    </rPh>
    <rPh sb="24" eb="26">
      <t>ジッセキ</t>
    </rPh>
    <rPh sb="28" eb="29">
      <t>ケン</t>
    </rPh>
    <rPh sb="29" eb="31">
      <t>イジョウ</t>
    </rPh>
    <phoneticPr fontId="4"/>
  </si>
  <si>
    <t>同種工事（新築又は増築で、延べ面積７０㎡以上）の実績が２件以上４件未満</t>
    <rPh sb="0" eb="2">
      <t>ドウシュ</t>
    </rPh>
    <rPh sb="2" eb="4">
      <t>コウジ</t>
    </rPh>
    <rPh sb="24" eb="26">
      <t>ジッセキ</t>
    </rPh>
    <rPh sb="28" eb="29">
      <t>ケン</t>
    </rPh>
    <rPh sb="29" eb="31">
      <t>イジョウ</t>
    </rPh>
    <rPh sb="32" eb="33">
      <t>ケン</t>
    </rPh>
    <rPh sb="33" eb="35">
      <t>ミマン</t>
    </rPh>
    <phoneticPr fontId="4"/>
  </si>
  <si>
    <t>同種工事（新築又は増築で、延べ面積７０㎡以上）の実績が２件以上</t>
    <rPh sb="0" eb="2">
      <t>ドウシュ</t>
    </rPh>
    <rPh sb="2" eb="4">
      <t>コウジ</t>
    </rPh>
    <rPh sb="24" eb="26">
      <t>ジッセキ</t>
    </rPh>
    <rPh sb="28" eb="29">
      <t>ケン</t>
    </rPh>
    <rPh sb="29" eb="31">
      <t>イジョウ</t>
    </rPh>
    <phoneticPr fontId="4"/>
  </si>
  <si>
    <t>同種工事（新築又は増築で、延べ面積７０㎡以上）の実績が１件</t>
    <rPh sb="0" eb="2">
      <t>ドウシュ</t>
    </rPh>
    <rPh sb="2" eb="4">
      <t>コウジ</t>
    </rPh>
    <rPh sb="24" eb="26">
      <t>ジッセキ</t>
    </rPh>
    <rPh sb="28" eb="29">
      <t>ケン</t>
    </rPh>
    <phoneticPr fontId="4"/>
  </si>
  <si>
    <t>交通渋滞対策の推進</t>
    <rPh sb="0" eb="6">
      <t>コウツウジュウタイタイサク</t>
    </rPh>
    <rPh sb="7" eb="9">
      <t>スイシン</t>
    </rPh>
    <phoneticPr fontId="4"/>
  </si>
  <si>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4"/>
  </si>
  <si>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3"/>
  </si>
  <si>
    <t>「ぎふし共育・女性活躍企業」認定の有無及び「岐阜市ワークダイバーシティ賛同企業公表制度」の参加状況</t>
    <rPh sb="4" eb="6">
      <t>キョウイク</t>
    </rPh>
    <rPh sb="7" eb="9">
      <t>ジョセイ</t>
    </rPh>
    <rPh sb="9" eb="11">
      <t>カツヤク</t>
    </rPh>
    <rPh sb="11" eb="13">
      <t>キギョウ</t>
    </rPh>
    <rPh sb="14" eb="16">
      <t>ニンテイ</t>
    </rPh>
    <rPh sb="17" eb="19">
      <t>ウム</t>
    </rPh>
    <rPh sb="19" eb="20">
      <t>オヨ</t>
    </rPh>
    <rPh sb="22" eb="25">
      <t>ギフシ</t>
    </rPh>
    <rPh sb="35" eb="37">
      <t>サンドウ</t>
    </rPh>
    <rPh sb="37" eb="39">
      <t>キギョウ</t>
    </rPh>
    <rPh sb="39" eb="41">
      <t>コウヒョウ</t>
    </rPh>
    <rPh sb="41" eb="43">
      <t>セイド</t>
    </rPh>
    <rPh sb="45" eb="47">
      <t>サンカ</t>
    </rPh>
    <rPh sb="47" eb="49">
      <t>ジョウキョウ</t>
    </rPh>
    <phoneticPr fontId="4"/>
  </si>
  <si>
    <t>「ぎふし共育・女性活躍企業」の認定あり、かつ、「岐阜市ワークダイバーシティ賛同企業」に参加あり</t>
    <phoneticPr fontId="3"/>
  </si>
  <si>
    <t>「ぎふし共育・女性活躍企業」の認定あり又は「岐阜市ワークダイバーシティ賛同企業」に参加あり</t>
    <rPh sb="19" eb="20">
      <t>マタ</t>
    </rPh>
    <phoneticPr fontId="2"/>
  </si>
  <si>
    <t>過去に労働安全衛生分野表彰歴があり、かつ、入札公告日の属する年度及び直近３か年度以内に岐阜市からの工事事故等による資格停止措置なし</t>
    <rPh sb="21" eb="23">
      <t>ニュウサツ</t>
    </rPh>
    <rPh sb="23" eb="25">
      <t>コウコク</t>
    </rPh>
    <rPh sb="25" eb="26">
      <t>ビ</t>
    </rPh>
    <rPh sb="27" eb="28">
      <t>ゾク</t>
    </rPh>
    <rPh sb="30" eb="32">
      <t>ネンド</t>
    </rPh>
    <rPh sb="32" eb="33">
      <t>オヨ</t>
    </rPh>
    <rPh sb="34" eb="36">
      <t>チョッキン</t>
    </rPh>
    <rPh sb="39" eb="40">
      <t>ド</t>
    </rPh>
    <rPh sb="40" eb="42">
      <t>イナイ</t>
    </rPh>
    <phoneticPr fontId="4"/>
  </si>
  <si>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20" eb="22">
      <t>ニュウサツ</t>
    </rPh>
    <rPh sb="22" eb="24">
      <t>コウコク</t>
    </rPh>
    <rPh sb="24" eb="25">
      <t>ビ</t>
    </rPh>
    <rPh sb="26" eb="27">
      <t>ゾク</t>
    </rPh>
    <rPh sb="39" eb="41">
      <t>イナイ</t>
    </rPh>
    <rPh sb="42" eb="44">
      <t>ギフ</t>
    </rPh>
    <rPh sb="44" eb="45">
      <t>シ</t>
    </rPh>
    <rPh sb="108" eb="110">
      <t>イナイ</t>
    </rPh>
    <rPh sb="111" eb="114">
      <t>ギフシ</t>
    </rPh>
    <phoneticPr fontId="4"/>
  </si>
  <si>
    <t>過去に労働安全衛生分野表彰歴なし、かつ、入札公告日の属する年度及び直近３か年度以内に岐阜市からの工事事故等による資格停止措置あり</t>
    <rPh sb="39" eb="41">
      <t>イナイ</t>
    </rPh>
    <rPh sb="42" eb="45">
      <t>ギフシ</t>
    </rPh>
    <rPh sb="56" eb="58">
      <t>シカク</t>
    </rPh>
    <rPh sb="58" eb="60">
      <t>テイシ</t>
    </rPh>
    <rPh sb="60" eb="62">
      <t>ソチ</t>
    </rPh>
    <phoneticPr fontId="4"/>
  </si>
  <si>
    <t>直近５か年度以内に完成引き渡しの済んだ、監理技術者、特例監理技術者、監理技術者補佐、主任技術者又は現場代理人として配置された工事の工事成績評定点から７３を引いた点数の累計
例：評定点（73、69、75）の場合→（0、0、2）累計2点
対象となる工事
＝岐阜市（上下水道事業部及び市民病院含む）発注の建築一式工事</t>
    <rPh sb="6" eb="8">
      <t>イナイ</t>
    </rPh>
    <rPh sb="9" eb="11">
      <t>カンセイ</t>
    </rPh>
    <rPh sb="11" eb="12">
      <t>ヒ</t>
    </rPh>
    <rPh sb="13" eb="14">
      <t>ワタ</t>
    </rPh>
    <rPh sb="16" eb="17">
      <t>ス</t>
    </rPh>
    <rPh sb="57" eb="59">
      <t>ハイチ</t>
    </rPh>
    <rPh sb="62" eb="64">
      <t>コウジ</t>
    </rPh>
    <rPh sb="65" eb="67">
      <t>コウジ</t>
    </rPh>
    <rPh sb="67" eb="69">
      <t>セイセキ</t>
    </rPh>
    <rPh sb="69" eb="71">
      <t>ヒョウテイ</t>
    </rPh>
    <rPh sb="71" eb="72">
      <t>テン</t>
    </rPh>
    <rPh sb="77" eb="78">
      <t>ヒ</t>
    </rPh>
    <rPh sb="80" eb="82">
      <t>テンスウ</t>
    </rPh>
    <rPh sb="83" eb="85">
      <t>ルイケイ</t>
    </rPh>
    <rPh sb="87" eb="88">
      <t>レイ</t>
    </rPh>
    <rPh sb="89" eb="91">
      <t>ヒョウテイ</t>
    </rPh>
    <rPh sb="91" eb="92">
      <t>テン</t>
    </rPh>
    <rPh sb="103" eb="105">
      <t>バアイ</t>
    </rPh>
    <rPh sb="113" eb="115">
      <t>ルイケイ</t>
    </rPh>
    <rPh sb="116" eb="117">
      <t>テン</t>
    </rPh>
    <phoneticPr fontId="4"/>
  </si>
  <si>
    <t>社内規定で団活動に対して協力の明記あり、かつ、常勤雇用の従業員数に応じた団員（右欄）を確保している。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23" eb="25">
      <t>ジョウキン</t>
    </rPh>
    <rPh sb="25" eb="27">
      <t>コヨウ</t>
    </rPh>
    <rPh sb="28" eb="31">
      <t>ジュウギョウイン</t>
    </rPh>
    <rPh sb="31" eb="32">
      <t>スウ</t>
    </rPh>
    <rPh sb="33" eb="34">
      <t>オウ</t>
    </rPh>
    <rPh sb="36" eb="38">
      <t>ダンイン</t>
    </rPh>
    <rPh sb="39" eb="40">
      <t>ミギ</t>
    </rPh>
    <rPh sb="40" eb="41">
      <t>ラン</t>
    </rPh>
    <rPh sb="43" eb="45">
      <t>カクホ</t>
    </rPh>
    <phoneticPr fontId="4"/>
  </si>
  <si>
    <t>常勤雇用の従業員数19人以下の場合、消防団員又は水防団員が合計1名以上
常勤雇用の従業員数20～49人以下の場合、消防団員又は水防団員が合計3名以上
常勤雇用の従業員数50人以上の場合、消防団員又は水防団員が合計6名以上</t>
    <rPh sb="0" eb="2">
      <t>ジョウキン</t>
    </rPh>
    <rPh sb="2" eb="4">
      <t>コヨウ</t>
    </rPh>
    <rPh sb="22" eb="23">
      <t>マタ</t>
    </rPh>
    <rPh sb="29" eb="31">
      <t>ゴウケイ</t>
    </rPh>
    <rPh sb="32" eb="33">
      <t>メイ</t>
    </rPh>
    <rPh sb="33" eb="35">
      <t>イジョウ</t>
    </rPh>
    <rPh sb="36" eb="38">
      <t>ジョウキン</t>
    </rPh>
    <rPh sb="38" eb="40">
      <t>コヨウ</t>
    </rPh>
    <rPh sb="61" eb="62">
      <t>マタ</t>
    </rPh>
    <rPh sb="68" eb="70">
      <t>ゴウケイ</t>
    </rPh>
    <rPh sb="71" eb="72">
      <t>メイ</t>
    </rPh>
    <rPh sb="72" eb="74">
      <t>イジョウ</t>
    </rPh>
    <rPh sb="75" eb="77">
      <t>ジョウキン</t>
    </rPh>
    <rPh sb="77" eb="79">
      <t>コヨウ</t>
    </rPh>
    <rPh sb="97" eb="98">
      <t>マタ</t>
    </rPh>
    <rPh sb="104" eb="106">
      <t>ゴウケイ</t>
    </rPh>
    <rPh sb="107" eb="108">
      <t>メイ</t>
    </rPh>
    <rPh sb="108" eb="110">
      <t>イジョウ</t>
    </rPh>
    <phoneticPr fontId="3"/>
  </si>
  <si>
    <t>常勤雇用の従業員数19人以下の場合、消防団員なし、水防団員なし
常勤雇用の従業員数20～49人以下の場合、消防団員又は水防団員が合計1名以上
常勤雇用の従業員数50人以上の場合、消防団員又は水防団員が合計3名以上</t>
    <rPh sb="0" eb="2">
      <t>ジョウキン</t>
    </rPh>
    <rPh sb="2" eb="4">
      <t>コヨウ</t>
    </rPh>
    <rPh sb="32" eb="34">
      <t>ジョウキン</t>
    </rPh>
    <rPh sb="34" eb="36">
      <t>コヨウ</t>
    </rPh>
    <rPh sb="57" eb="58">
      <t>マタ</t>
    </rPh>
    <rPh sb="64" eb="66">
      <t>ゴウケイ</t>
    </rPh>
    <rPh sb="67" eb="68">
      <t>メイ</t>
    </rPh>
    <rPh sb="68" eb="70">
      <t>イジョウ</t>
    </rPh>
    <rPh sb="71" eb="73">
      <t>ジョウキン</t>
    </rPh>
    <rPh sb="73" eb="75">
      <t>コヨウ</t>
    </rPh>
    <rPh sb="93" eb="94">
      <t>マタ</t>
    </rPh>
    <rPh sb="100" eb="102">
      <t>ゴウケイ</t>
    </rPh>
    <rPh sb="103" eb="104">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</si>
</sst>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22">
    <font>
      <sz val="11"/>
      <color theme="1"/>
      <name val="游ゴシック"/>
      <family val="2"/>
      <charset val="128"/>
      <scheme val="minor"/>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b/>
      <sz val="2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9"/>
      <name val="ＭＳ Ｐゴシック"/>
      <family val="3"/>
      <charset val="128"/>
    </font>
    <font>
      <sz val="12"/>
      <color rgb="FFFF0000"/>
      <name val="ＭＳ Ｐゴシック"/>
      <family val="3"/>
      <charset val="128"/>
    </font>
    <font>
      <sz val="11"/>
      <color rgb="FF00B050"/>
      <name val="ＭＳ Ｐゴシック"/>
      <family val="3"/>
      <charset val="128"/>
    </font>
    <font>
      <sz val="12"/>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3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
      <left/>
      <right/>
      <top style="hair">
        <color auto="1"/>
      </top>
      <bottom style="dotted">
        <color auto="1"/>
      </bottom>
      <diagonal/>
    </border>
    <border>
      <left/>
      <right style="thin">
        <color auto="1"/>
      </right>
      <top style="hair">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right/>
      <top/>
      <bottom style="dotted">
        <color auto="1"/>
      </bottom>
      <diagonal/>
    </border>
    <border>
      <left/>
      <right style="thin">
        <color auto="1"/>
      </right>
      <top/>
      <bottom style="dotted">
        <color auto="1"/>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style="hair">
        <color auto="1"/>
      </top>
      <bottom style="dotted">
        <color auto="1"/>
      </bottom>
      <diagonal/>
    </border>
    <border>
      <left style="thin">
        <color indexed="64"/>
      </left>
      <right/>
      <top/>
      <bottom style="dotted">
        <color auto="1"/>
      </bottom>
      <diagonal/>
    </border>
    <border>
      <left style="thin">
        <color indexed="64"/>
      </left>
      <right/>
      <top style="dotted">
        <color auto="1"/>
      </top>
      <bottom style="thin">
        <color auto="1"/>
      </bottom>
      <diagonal/>
    </border>
    <border>
      <left style="thin">
        <color indexed="64"/>
      </left>
      <right/>
      <top style="dotted">
        <color auto="1"/>
      </top>
      <bottom/>
      <diagonal/>
    </border>
  </borders>
  <cellStyleXfs count="3">
    <xf numFmtId="0" fontId="0" fillId="0" borderId="0">
      <alignment vertical="center"/>
    </xf>
    <xf numFmtId="0" fontId="1" fillId="0" borderId="0"/>
    <xf numFmtId="0" fontId="1" fillId="0" borderId="0"/>
  </cellStyleXfs>
  <cellXfs count="201">
    <xf numFmtId="0" fontId="0" fillId="0" borderId="0" xfId="0">
      <alignment vertical="center"/>
    </xf>
    <xf numFmtId="0" fontId="5"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1" fillId="0" borderId="0" xfId="1" applyFont="1"/>
    <xf numFmtId="0" fontId="10" fillId="0" borderId="0" xfId="1" applyFont="1"/>
    <xf numFmtId="0" fontId="1" fillId="0" borderId="1" xfId="1" applyFont="1" applyBorder="1"/>
    <xf numFmtId="0" fontId="1" fillId="0" borderId="0" xfId="1" applyFont="1" applyBorder="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2" fillId="0" borderId="3" xfId="1" applyFont="1" applyBorder="1" applyAlignment="1">
      <alignment vertical="center" wrapText="1"/>
    </xf>
    <xf numFmtId="0" fontId="1" fillId="0" borderId="3" xfId="1" applyFont="1" applyBorder="1" applyAlignment="1">
      <alignment horizontal="center" vertical="center" wrapText="1" shrinkToFit="1"/>
    </xf>
    <xf numFmtId="0" fontId="1" fillId="0" borderId="3" xfId="2" applyFont="1" applyFill="1" applyBorder="1" applyAlignment="1">
      <alignment horizontal="center" vertical="center" wrapText="1"/>
    </xf>
    <xf numFmtId="0" fontId="12" fillId="0" borderId="3" xfId="1" applyFont="1" applyBorder="1" applyAlignment="1"/>
    <xf numFmtId="0" fontId="12" fillId="0" borderId="3" xfId="1" applyFont="1" applyBorder="1" applyAlignment="1">
      <alignment horizontal="center" vertical="center" shrinkToFit="1"/>
    </xf>
    <xf numFmtId="0" fontId="1" fillId="0" borderId="12" xfId="1" applyFont="1" applyBorder="1" applyAlignment="1">
      <alignment vertical="center"/>
    </xf>
    <xf numFmtId="0" fontId="1" fillId="0" borderId="12" xfId="1" applyFont="1" applyBorder="1" applyAlignment="1">
      <alignment vertical="center" shrinkToFit="1"/>
    </xf>
    <xf numFmtId="0" fontId="13" fillId="0" borderId="12" xfId="1" applyFont="1" applyBorder="1" applyAlignment="1"/>
    <xf numFmtId="1" fontId="11" fillId="0" borderId="2" xfId="1" applyNumberFormat="1" applyFont="1" applyBorder="1" applyAlignment="1">
      <alignment horizontal="center" vertical="center" wrapText="1"/>
    </xf>
    <xf numFmtId="0" fontId="14" fillId="0" borderId="0" xfId="1" applyFont="1" applyBorder="1" applyAlignment="1">
      <alignment horizontal="right" vertical="center" wrapText="1"/>
    </xf>
    <xf numFmtId="0" fontId="1" fillId="0" borderId="0" xfId="1" applyFont="1" applyBorder="1" applyAlignment="1">
      <alignment vertical="center"/>
    </xf>
    <xf numFmtId="0" fontId="1" fillId="0" borderId="0" xfId="1" applyFont="1" applyBorder="1" applyAlignment="1">
      <alignment vertical="center" shrinkToFit="1"/>
    </xf>
    <xf numFmtId="0" fontId="13" fillId="0" borderId="0" xfId="1" applyFont="1" applyBorder="1" applyAlignment="1"/>
    <xf numFmtId="0" fontId="10" fillId="0" borderId="1" xfId="1" applyFont="1" applyBorder="1"/>
    <xf numFmtId="0" fontId="13" fillId="0" borderId="1" xfId="1" applyFont="1" applyBorder="1"/>
    <xf numFmtId="0" fontId="13" fillId="0" borderId="0" xfId="1" applyFont="1" applyBorder="1"/>
    <xf numFmtId="176" fontId="11" fillId="0" borderId="0" xfId="1" applyNumberFormat="1" applyFont="1" applyBorder="1"/>
    <xf numFmtId="176" fontId="11" fillId="0" borderId="1" xfId="1" applyNumberFormat="1" applyFont="1" applyBorder="1"/>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1" fillId="0" borderId="7" xfId="1" applyFont="1" applyBorder="1" applyAlignment="1">
      <alignment horizontal="center" vertical="center" wrapText="1"/>
    </xf>
    <xf numFmtId="0" fontId="12" fillId="0" borderId="3" xfId="1" applyFont="1" applyBorder="1" applyAlignment="1">
      <alignment horizontal="center" vertical="center" wrapText="1" shrinkToFit="1"/>
    </xf>
    <xf numFmtId="0" fontId="12" fillId="0" borderId="10" xfId="1" applyFont="1" applyBorder="1" applyAlignment="1">
      <alignment vertical="center" wrapText="1"/>
    </xf>
    <xf numFmtId="0" fontId="12" fillId="0" borderId="2" xfId="1" applyFont="1" applyBorder="1" applyAlignment="1">
      <alignment horizontal="center" vertical="center" shrinkToFit="1"/>
    </xf>
    <xf numFmtId="0" fontId="12" fillId="0" borderId="5" xfId="1" applyFont="1" applyBorder="1" applyAlignment="1">
      <alignment vertical="center" wrapText="1"/>
    </xf>
    <xf numFmtId="0" fontId="12" fillId="0" borderId="5" xfId="0" applyFont="1" applyBorder="1" applyAlignment="1">
      <alignment vertical="center" wrapText="1"/>
    </xf>
    <xf numFmtId="0" fontId="12" fillId="0" borderId="14" xfId="0" applyFont="1" applyBorder="1" applyAlignment="1">
      <alignment vertical="center" wrapText="1"/>
    </xf>
    <xf numFmtId="0" fontId="12" fillId="0" borderId="3" xfId="1" applyFont="1" applyFill="1" applyBorder="1" applyAlignment="1">
      <alignment horizontal="center" vertical="center" shrinkToFit="1"/>
    </xf>
    <xf numFmtId="0" fontId="1" fillId="0" borderId="12" xfId="1" applyFont="1" applyBorder="1" applyAlignment="1">
      <alignment vertical="center" wrapText="1"/>
    </xf>
    <xf numFmtId="0" fontId="13" fillId="0" borderId="12" xfId="1" applyFont="1" applyBorder="1" applyAlignment="1">
      <alignment wrapText="1"/>
    </xf>
    <xf numFmtId="0" fontId="1" fillId="0" borderId="0" xfId="1" applyFont="1" applyBorder="1" applyAlignment="1">
      <alignment vertical="center" wrapText="1"/>
    </xf>
    <xf numFmtId="0" fontId="13" fillId="0" borderId="0" xfId="1" applyFont="1" applyBorder="1" applyAlignment="1">
      <alignment wrapText="1"/>
    </xf>
    <xf numFmtId="0" fontId="10" fillId="0" borderId="0" xfId="1" applyFont="1" applyBorder="1"/>
    <xf numFmtId="177" fontId="1" fillId="0" borderId="0" xfId="1" applyNumberFormat="1" applyFont="1" applyBorder="1"/>
    <xf numFmtId="0" fontId="11" fillId="0" borderId="3" xfId="1" applyFont="1" applyBorder="1" applyAlignment="1">
      <alignment horizontal="center" wrapText="1" shrinkToFit="1"/>
    </xf>
    <xf numFmtId="177" fontId="1" fillId="0" borderId="0" xfId="1" applyNumberFormat="1" applyFont="1" applyBorder="1" applyAlignment="1">
      <alignment wrapText="1"/>
    </xf>
    <xf numFmtId="177" fontId="1" fillId="0" borderId="1" xfId="1" applyNumberFormat="1" applyFont="1" applyBorder="1"/>
    <xf numFmtId="0" fontId="12" fillId="0" borderId="2" xfId="1" applyFont="1" applyBorder="1" applyAlignment="1">
      <alignment horizontal="center" vertical="center" wrapText="1" shrinkToFit="1"/>
    </xf>
    <xf numFmtId="0" fontId="12" fillId="0" borderId="8" xfId="1" applyFont="1" applyBorder="1" applyAlignment="1">
      <alignment horizontal="center" vertical="center" wrapText="1" shrinkToFit="1"/>
    </xf>
    <xf numFmtId="0" fontId="12" fillId="0" borderId="3" xfId="0" applyFont="1" applyBorder="1" applyAlignment="1">
      <alignment vertical="center" wrapText="1"/>
    </xf>
    <xf numFmtId="176" fontId="1" fillId="0" borderId="0" xfId="1" applyNumberFormat="1" applyFont="1" applyBorder="1" applyAlignment="1">
      <alignment horizontal="right"/>
    </xf>
    <xf numFmtId="0" fontId="1" fillId="0" borderId="0" xfId="1" applyFont="1" applyBorder="1" applyAlignment="1">
      <alignment horizontal="right"/>
    </xf>
    <xf numFmtId="0" fontId="12" fillId="0" borderId="2" xfId="1" applyFont="1" applyBorder="1" applyAlignment="1">
      <alignment horizontal="center" vertical="center" wrapText="1"/>
    </xf>
    <xf numFmtId="0" fontId="13" fillId="0" borderId="0" xfId="1" applyFont="1"/>
    <xf numFmtId="177" fontId="11" fillId="0" borderId="0" xfId="1" applyNumberFormat="1" applyFont="1" applyBorder="1" applyAlignment="1">
      <alignment horizontal="center" vertical="center"/>
    </xf>
    <xf numFmtId="177" fontId="11" fillId="0" borderId="1" xfId="1" applyNumberFormat="1" applyFont="1" applyBorder="1" applyAlignment="1">
      <alignment horizontal="center" vertical="center"/>
    </xf>
    <xf numFmtId="0" fontId="12" fillId="0" borderId="5" xfId="1" applyFont="1" applyBorder="1" applyAlignment="1">
      <alignment horizontal="center" vertical="center" shrinkToFit="1"/>
    </xf>
    <xf numFmtId="0" fontId="12" fillId="0" borderId="3" xfId="1" applyFont="1" applyBorder="1" applyAlignment="1">
      <alignment horizontal="center" vertical="center"/>
    </xf>
    <xf numFmtId="0" fontId="12" fillId="0" borderId="10"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14" xfId="1" applyFont="1" applyFill="1" applyBorder="1" applyAlignment="1">
      <alignment horizontal="left" vertical="center" wrapText="1"/>
    </xf>
    <xf numFmtId="179" fontId="12" fillId="0" borderId="3" xfId="1" applyNumberFormat="1" applyFont="1" applyFill="1" applyBorder="1" applyAlignment="1">
      <alignment horizontal="center" vertical="center" wrapText="1"/>
    </xf>
    <xf numFmtId="0" fontId="12" fillId="0" borderId="4" xfId="0" applyFont="1" applyFill="1" applyBorder="1" applyAlignment="1">
      <alignment vertical="center"/>
    </xf>
    <xf numFmtId="0" fontId="12" fillId="0" borderId="3" xfId="0" applyFont="1" applyFill="1" applyBorder="1" applyAlignment="1">
      <alignment horizontal="center" vertical="center"/>
    </xf>
    <xf numFmtId="0" fontId="17" fillId="0" borderId="0" xfId="1" applyFont="1" applyBorder="1" applyAlignment="1">
      <alignment vertical="center" wrapText="1"/>
    </xf>
    <xf numFmtId="180" fontId="11" fillId="0" borderId="2" xfId="1" applyNumberFormat="1" applyFont="1" applyBorder="1" applyAlignment="1">
      <alignment horizontal="center" vertical="center" wrapText="1"/>
    </xf>
    <xf numFmtId="0" fontId="14" fillId="0" borderId="13" xfId="1" applyFont="1" applyBorder="1" applyAlignment="1">
      <alignment horizontal="right" vertical="center"/>
    </xf>
    <xf numFmtId="178" fontId="1" fillId="0" borderId="0" xfId="1" applyNumberFormat="1" applyFont="1" applyBorder="1"/>
    <xf numFmtId="0" fontId="12" fillId="0" borderId="10" xfId="1" applyFont="1" applyBorder="1" applyAlignment="1">
      <alignment horizontal="left" vertical="center" wrapText="1"/>
    </xf>
    <xf numFmtId="0" fontId="12" fillId="0" borderId="5" xfId="1" applyFont="1" applyBorder="1" applyAlignment="1">
      <alignment horizontal="left" vertical="center" wrapText="1"/>
    </xf>
    <xf numFmtId="0" fontId="12" fillId="0" borderId="14" xfId="1" applyFont="1" applyBorder="1" applyAlignment="1">
      <alignment horizontal="left" vertical="center" wrapText="1"/>
    </xf>
    <xf numFmtId="0" fontId="14" fillId="0" borderId="12" xfId="1" applyFont="1" applyBorder="1" applyAlignment="1">
      <alignment horizontal="right" vertical="center" wrapText="1"/>
    </xf>
    <xf numFmtId="0" fontId="12" fillId="0" borderId="7" xfId="0" applyFont="1" applyFill="1" applyBorder="1" applyAlignment="1">
      <alignment vertical="center" wrapText="1"/>
    </xf>
    <xf numFmtId="0" fontId="12" fillId="0" borderId="4" xfId="1" applyFont="1" applyBorder="1" applyAlignment="1">
      <alignment vertical="center" shrinkToFit="1"/>
    </xf>
    <xf numFmtId="0" fontId="12" fillId="0" borderId="6" xfId="1" applyFont="1" applyBorder="1" applyAlignment="1">
      <alignment horizontal="center" vertical="center" wrapText="1" shrinkToFit="1"/>
    </xf>
    <xf numFmtId="0" fontId="12" fillId="0" borderId="3" xfId="1" applyFont="1" applyBorder="1" applyAlignment="1">
      <alignment horizontal="left" vertical="center" wrapText="1"/>
    </xf>
    <xf numFmtId="0" fontId="12" fillId="0" borderId="8"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8" xfId="0" applyFont="1" applyBorder="1" applyAlignment="1">
      <alignment vertical="center" wrapText="1"/>
    </xf>
    <xf numFmtId="0" fontId="18" fillId="0" borderId="3" xfId="1" applyFont="1" applyBorder="1" applyAlignment="1">
      <alignment horizontal="left" vertical="center" wrapText="1"/>
    </xf>
    <xf numFmtId="0" fontId="12" fillId="0" borderId="4" xfId="1" applyFont="1" applyBorder="1" applyAlignment="1">
      <alignment vertical="center" shrinkToFit="1"/>
    </xf>
    <xf numFmtId="0" fontId="12" fillId="0" borderId="10" xfId="1" applyFont="1" applyBorder="1" applyAlignment="1">
      <alignment horizontal="center" vertical="center" wrapText="1" shrinkToFit="1"/>
    </xf>
    <xf numFmtId="0" fontId="12" fillId="0" borderId="3" xfId="1" applyFont="1" applyBorder="1" applyAlignment="1">
      <alignment horizontal="center" vertical="center" shrinkToFit="1"/>
    </xf>
    <xf numFmtId="0" fontId="12" fillId="0" borderId="3" xfId="1" applyFont="1" applyBorder="1" applyAlignment="1">
      <alignment horizontal="center" vertical="center" wrapText="1" shrinkToFit="1"/>
    </xf>
    <xf numFmtId="0" fontId="12" fillId="0" borderId="3" xfId="1" applyFont="1" applyBorder="1" applyAlignment="1">
      <alignment horizontal="left" vertical="center" wrapText="1"/>
    </xf>
    <xf numFmtId="0" fontId="12" fillId="0" borderId="14" xfId="1" applyFont="1" applyBorder="1" applyAlignment="1">
      <alignment horizontal="left" vertical="center" wrapText="1"/>
    </xf>
    <xf numFmtId="0" fontId="12" fillId="0" borderId="4" xfId="1" applyFont="1" applyBorder="1" applyAlignment="1">
      <alignment horizontal="left" vertical="center" shrinkToFit="1"/>
    </xf>
    <xf numFmtId="0" fontId="12" fillId="0" borderId="30" xfId="1" applyFont="1" applyBorder="1" applyAlignment="1">
      <alignment horizontal="left" vertical="center" wrapText="1" shrinkToFit="1"/>
    </xf>
    <xf numFmtId="0" fontId="12" fillId="0" borderId="16" xfId="1" applyFont="1" applyBorder="1" applyAlignment="1">
      <alignment horizontal="left" vertical="center" shrinkToFit="1"/>
    </xf>
    <xf numFmtId="0" fontId="12" fillId="0" borderId="17" xfId="1" applyFont="1" applyBorder="1" applyAlignment="1">
      <alignment horizontal="left" vertical="center" shrinkToFit="1"/>
    </xf>
    <xf numFmtId="0" fontId="12" fillId="0" borderId="29" xfId="1" applyFont="1" applyBorder="1" applyAlignment="1">
      <alignment horizontal="left" vertical="center" shrinkToFit="1"/>
    </xf>
    <xf numFmtId="0" fontId="12" fillId="0" borderId="18" xfId="1" applyFont="1" applyBorder="1" applyAlignment="1">
      <alignment horizontal="left" vertical="center" shrinkToFit="1"/>
    </xf>
    <xf numFmtId="0" fontId="12" fillId="0" borderId="19" xfId="1" applyFont="1" applyBorder="1" applyAlignment="1">
      <alignment horizontal="left" vertical="center" shrinkToFit="1"/>
    </xf>
    <xf numFmtId="0" fontId="12" fillId="0" borderId="7" xfId="1" applyFont="1" applyBorder="1" applyAlignment="1">
      <alignment horizontal="left" vertical="center" shrinkToFit="1"/>
    </xf>
    <xf numFmtId="0" fontId="14" fillId="0" borderId="12" xfId="1" applyFont="1" applyBorder="1" applyAlignment="1">
      <alignment horizontal="right" vertical="center" wrapText="1"/>
    </xf>
    <xf numFmtId="0" fontId="14" fillId="0" borderId="11" xfId="1" applyFont="1" applyBorder="1" applyAlignment="1">
      <alignment horizontal="right" vertical="center" wrapText="1"/>
    </xf>
    <xf numFmtId="0" fontId="11" fillId="0" borderId="4" xfId="1" applyFont="1" applyBorder="1" applyAlignment="1">
      <alignment horizontal="center" vertical="center"/>
    </xf>
    <xf numFmtId="0" fontId="12" fillId="0" borderId="6"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12" xfId="1" applyFont="1" applyBorder="1" applyAlignment="1">
      <alignment horizontal="left" vertical="center" shrinkToFit="1"/>
    </xf>
    <xf numFmtId="0" fontId="12" fillId="0" borderId="11" xfId="1" applyFont="1" applyBorder="1" applyAlignment="1">
      <alignment horizontal="left" vertical="center" shrinkToFit="1"/>
    </xf>
    <xf numFmtId="0" fontId="12" fillId="0" borderId="1"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6" xfId="1" applyFont="1" applyBorder="1" applyAlignment="1">
      <alignment vertical="center" wrapText="1"/>
    </xf>
    <xf numFmtId="0" fontId="12" fillId="0" borderId="8" xfId="1"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6"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9" xfId="1" applyFont="1" applyBorder="1" applyAlignment="1">
      <alignment horizontal="left" vertical="top" wrapText="1" shrinkToFit="1"/>
    </xf>
    <xf numFmtId="0" fontId="12" fillId="0" borderId="6" xfId="1" applyFont="1" applyBorder="1" applyAlignment="1">
      <alignment horizontal="left" vertical="center" wrapText="1"/>
    </xf>
    <xf numFmtId="0" fontId="12" fillId="0" borderId="8" xfId="1" applyFont="1" applyBorder="1" applyAlignment="1">
      <alignment horizontal="left" vertical="center" wrapText="1"/>
    </xf>
    <xf numFmtId="0" fontId="12" fillId="0" borderId="9" xfId="1" applyFont="1" applyBorder="1" applyAlignment="1">
      <alignment horizontal="left" vertical="center" wrapText="1"/>
    </xf>
    <xf numFmtId="0" fontId="12" fillId="0" borderId="4" xfId="1" applyFont="1" applyBorder="1" applyAlignment="1">
      <alignment horizontal="left" vertical="center" wrapText="1" shrinkToFit="1"/>
    </xf>
    <xf numFmtId="0" fontId="12" fillId="0" borderId="6" xfId="1" applyFont="1" applyBorder="1" applyAlignment="1">
      <alignment horizontal="left" vertical="top" shrinkToFit="1"/>
    </xf>
    <xf numFmtId="0" fontId="12" fillId="0" borderId="8" xfId="1" applyFont="1" applyBorder="1" applyAlignment="1">
      <alignment horizontal="left" vertical="top" shrinkToFit="1"/>
    </xf>
    <xf numFmtId="0" fontId="12" fillId="0" borderId="9" xfId="1" applyFont="1" applyBorder="1" applyAlignment="1">
      <alignment horizontal="left" vertical="top" shrinkToFit="1"/>
    </xf>
    <xf numFmtId="0" fontId="12" fillId="0" borderId="4" xfId="1" applyFont="1" applyFill="1" applyBorder="1" applyAlignment="1">
      <alignment horizontal="left" vertical="center" shrinkToFit="1"/>
    </xf>
    <xf numFmtId="0" fontId="12" fillId="0" borderId="4" xfId="1" applyFont="1" applyFill="1" applyBorder="1" applyAlignment="1">
      <alignment horizontal="left" vertical="center" wrapText="1" shrinkToFit="1"/>
    </xf>
    <xf numFmtId="0" fontId="12" fillId="0" borderId="7" xfId="1" applyFont="1" applyFill="1" applyBorder="1" applyAlignment="1">
      <alignment horizontal="left" vertical="center" wrapText="1" shrinkToFit="1"/>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7" xfId="1" applyFont="1" applyFill="1" applyBorder="1" applyAlignment="1">
      <alignment horizontal="left" vertical="center" shrinkToFit="1"/>
    </xf>
    <xf numFmtId="0" fontId="12" fillId="0" borderId="33" xfId="1" applyFont="1" applyBorder="1" applyAlignment="1">
      <alignment horizontal="left" vertical="center" shrinkToFit="1"/>
    </xf>
    <xf numFmtId="0" fontId="12" fillId="0" borderId="24" xfId="1" applyFont="1" applyBorder="1" applyAlignment="1">
      <alignment horizontal="left" vertical="center" shrinkToFit="1"/>
    </xf>
    <xf numFmtId="0" fontId="12" fillId="0" borderId="25" xfId="1" applyFont="1" applyBorder="1" applyAlignment="1">
      <alignment horizontal="left" vertical="center" shrinkToFit="1"/>
    </xf>
    <xf numFmtId="0" fontId="12" fillId="0" borderId="32" xfId="1" applyFont="1" applyBorder="1" applyAlignment="1">
      <alignment horizontal="left" vertical="center" shrinkToFit="1"/>
    </xf>
    <xf numFmtId="0" fontId="12" fillId="0" borderId="20" xfId="1" applyFont="1" applyBorder="1" applyAlignment="1">
      <alignment horizontal="left" vertical="center" shrinkToFit="1"/>
    </xf>
    <xf numFmtId="0" fontId="12" fillId="0" borderId="21" xfId="1" applyFont="1" applyBorder="1" applyAlignment="1">
      <alignment horizontal="left" vertical="center" shrinkToFit="1"/>
    </xf>
    <xf numFmtId="0" fontId="1" fillId="0" borderId="6" xfId="1" applyFont="1" applyBorder="1" applyAlignment="1">
      <alignment horizontal="left" vertical="center" wrapText="1"/>
    </xf>
    <xf numFmtId="0" fontId="12" fillId="0" borderId="10"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7" xfId="0" applyFont="1" applyFill="1" applyBorder="1" applyAlignment="1">
      <alignment vertical="center" wrapText="1"/>
    </xf>
    <xf numFmtId="178" fontId="17" fillId="0" borderId="10" xfId="1" applyNumberFormat="1" applyFont="1" applyFill="1" applyBorder="1" applyAlignment="1">
      <alignment horizontal="left" vertical="center" wrapText="1"/>
    </xf>
    <xf numFmtId="178" fontId="17" fillId="0" borderId="12" xfId="1" applyNumberFormat="1" applyFont="1" applyFill="1" applyBorder="1" applyAlignment="1">
      <alignment horizontal="left" vertical="center" wrapText="1"/>
    </xf>
    <xf numFmtId="178" fontId="17" fillId="0" borderId="5" xfId="1" applyNumberFormat="1" applyFont="1" applyFill="1" applyBorder="1" applyAlignment="1">
      <alignment horizontal="left" vertical="center" wrapText="1"/>
    </xf>
    <xf numFmtId="178" fontId="17" fillId="0" borderId="0" xfId="1" applyNumberFormat="1" applyFont="1" applyFill="1" applyBorder="1" applyAlignment="1">
      <alignment horizontal="left" vertical="center" wrapText="1"/>
    </xf>
    <xf numFmtId="178" fontId="17" fillId="0" borderId="14" xfId="1" applyNumberFormat="1" applyFont="1" applyFill="1" applyBorder="1" applyAlignment="1">
      <alignment horizontal="left" vertical="center" wrapText="1"/>
    </xf>
    <xf numFmtId="178" fontId="17" fillId="0" borderId="1" xfId="1" applyNumberFormat="1" applyFont="1" applyFill="1" applyBorder="1" applyAlignment="1">
      <alignment horizontal="left" vertical="center" wrapText="1"/>
    </xf>
    <xf numFmtId="0" fontId="12" fillId="0" borderId="7" xfId="1" applyFont="1" applyBorder="1" applyAlignment="1">
      <alignment horizontal="left" vertical="center" wrapText="1" shrinkToFit="1"/>
    </xf>
    <xf numFmtId="0" fontId="12" fillId="0" borderId="5" xfId="1" applyFont="1" applyBorder="1" applyAlignment="1">
      <alignment horizontal="center" vertical="center" wrapText="1"/>
    </xf>
    <xf numFmtId="178" fontId="17" fillId="0" borderId="3" xfId="1" applyNumberFormat="1" applyFont="1" applyFill="1" applyBorder="1" applyAlignment="1">
      <alignment horizontal="left" vertical="center" wrapText="1"/>
    </xf>
    <xf numFmtId="178" fontId="17" fillId="0" borderId="4" xfId="1" applyNumberFormat="1" applyFont="1" applyFill="1" applyBorder="1" applyAlignment="1">
      <alignment horizontal="left" vertical="center" wrapText="1"/>
    </xf>
    <xf numFmtId="0" fontId="12" fillId="0" borderId="4" xfId="1" applyFont="1" applyBorder="1" applyAlignment="1">
      <alignment vertical="center"/>
    </xf>
    <xf numFmtId="0" fontId="12" fillId="0" borderId="7" xfId="1" applyFont="1" applyBorder="1" applyAlignment="1">
      <alignment vertical="center"/>
    </xf>
    <xf numFmtId="0" fontId="12" fillId="0" borderId="4" xfId="1" applyFont="1" applyBorder="1" applyAlignment="1">
      <alignment vertical="center" shrinkToFit="1"/>
    </xf>
    <xf numFmtId="0" fontId="12" fillId="0" borderId="2" xfId="1" applyFont="1" applyBorder="1" applyAlignment="1">
      <alignment vertical="center" wrapText="1"/>
    </xf>
    <xf numFmtId="0" fontId="12" fillId="0" borderId="28" xfId="1" applyFont="1" applyBorder="1" applyAlignment="1">
      <alignment horizontal="left" vertical="center" wrapText="1" shrinkToFit="1"/>
    </xf>
    <xf numFmtId="0" fontId="12" fillId="0" borderId="22" xfId="1" applyFont="1" applyBorder="1" applyAlignment="1">
      <alignment horizontal="left" vertical="center" shrinkToFit="1"/>
    </xf>
    <xf numFmtId="0" fontId="12" fillId="0" borderId="23" xfId="1" applyFont="1" applyBorder="1" applyAlignment="1">
      <alignment horizontal="left" vertical="center" shrinkToFit="1"/>
    </xf>
    <xf numFmtId="0" fontId="12" fillId="0" borderId="31" xfId="1" applyFont="1" applyBorder="1" applyAlignment="1">
      <alignment horizontal="left" vertical="center" wrapText="1" shrinkToFit="1"/>
    </xf>
    <xf numFmtId="0" fontId="12" fillId="0" borderId="26" xfId="1" applyFont="1" applyBorder="1" applyAlignment="1">
      <alignment horizontal="left" vertical="center" wrapText="1" shrinkToFit="1"/>
    </xf>
    <xf numFmtId="0" fontId="12" fillId="0" borderId="27" xfId="1" applyFont="1" applyBorder="1" applyAlignment="1">
      <alignment horizontal="left" vertical="center" wrapText="1" shrinkToFit="1"/>
    </xf>
    <xf numFmtId="0" fontId="11" fillId="0" borderId="2" xfId="1" applyFont="1" applyBorder="1" applyAlignment="1">
      <alignment horizontal="center" vertical="center" shrinkToFit="1"/>
    </xf>
    <xf numFmtId="0" fontId="12" fillId="0" borderId="10" xfId="1" applyFont="1" applyBorder="1" applyAlignment="1">
      <alignment horizontal="left" vertical="center" shrinkToFit="1"/>
    </xf>
    <xf numFmtId="0" fontId="12" fillId="0" borderId="5" xfId="1" applyFont="1" applyBorder="1" applyAlignment="1">
      <alignment horizontal="left" vertical="center" shrinkToFit="1"/>
    </xf>
    <xf numFmtId="0" fontId="12" fillId="0" borderId="13" xfId="1" applyFont="1" applyBorder="1" applyAlignment="1">
      <alignment horizontal="left" vertical="center" shrinkToFit="1"/>
    </xf>
    <xf numFmtId="0" fontId="12" fillId="0" borderId="14" xfId="1" applyFont="1" applyBorder="1" applyAlignment="1">
      <alignment horizontal="left" vertical="center" shrinkToFit="1"/>
    </xf>
    <xf numFmtId="0" fontId="1" fillId="0" borderId="4" xfId="1" applyFont="1" applyBorder="1" applyAlignment="1">
      <alignment horizontal="left" vertical="center" wrapText="1" shrinkToFi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9" xfId="1" applyFont="1" applyBorder="1" applyAlignment="1">
      <alignment horizontal="left" vertical="top" wrapText="1" shrinkToFit="1"/>
    </xf>
    <xf numFmtId="0" fontId="1" fillId="0" borderId="4" xfId="2" applyFont="1" applyFill="1" applyBorder="1" applyAlignment="1">
      <alignment horizontal="left" vertical="center" wrapText="1"/>
    </xf>
    <xf numFmtId="0" fontId="12" fillId="0" borderId="26" xfId="1" applyFont="1" applyBorder="1" applyAlignment="1">
      <alignment horizontal="left" vertical="center" shrinkToFit="1"/>
    </xf>
    <xf numFmtId="0" fontId="12" fillId="0" borderId="27" xfId="1" applyFont="1" applyBorder="1" applyAlignment="1">
      <alignment horizontal="left" vertical="center" shrinkToFit="1"/>
    </xf>
    <xf numFmtId="0" fontId="12" fillId="0" borderId="6" xfId="1" applyFont="1" applyBorder="1" applyAlignment="1">
      <alignment horizontal="center" vertical="center" wrapText="1" shrinkToFit="1"/>
    </xf>
    <xf numFmtId="0" fontId="12" fillId="0" borderId="9" xfId="1" applyFont="1" applyBorder="1" applyAlignment="1">
      <alignment horizontal="center" vertical="center" wrapText="1" shrinkToFit="1"/>
    </xf>
    <xf numFmtId="0" fontId="12" fillId="0" borderId="6" xfId="1" applyFont="1" applyBorder="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shrinkToFi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2" fillId="0" borderId="7" xfId="1" applyFont="1" applyBorder="1" applyAlignment="1">
      <alignment vertical="center" shrinkToFit="1"/>
    </xf>
    <xf numFmtId="0" fontId="12" fillId="0" borderId="3" xfId="1" applyFont="1" applyBorder="1" applyAlignment="1">
      <alignment horizontal="left" vertical="center" wrapText="1"/>
    </xf>
    <xf numFmtId="0" fontId="12" fillId="0" borderId="7" xfId="1" applyFont="1" applyBorder="1" applyAlignment="1">
      <alignment horizontal="left" vertical="center" wrapText="1"/>
    </xf>
    <xf numFmtId="0" fontId="12" fillId="0" borderId="2" xfId="1" applyFont="1" applyBorder="1" applyAlignment="1">
      <alignment horizontal="left" vertical="top" wrapText="1" shrinkToFi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178" fontId="12" fillId="0" borderId="6" xfId="1" applyNumberFormat="1" applyFont="1" applyFill="1" applyBorder="1" applyAlignment="1">
      <alignment horizontal="left" vertical="top" wrapText="1"/>
    </xf>
    <xf numFmtId="178" fontId="12" fillId="0" borderId="8" xfId="1" applyNumberFormat="1" applyFont="1" applyFill="1" applyBorder="1" applyAlignment="1">
      <alignment horizontal="left" vertical="top" wrapText="1"/>
    </xf>
    <xf numFmtId="178" fontId="12" fillId="0" borderId="9" xfId="1" applyNumberFormat="1" applyFont="1" applyFill="1" applyBorder="1" applyAlignment="1">
      <alignment horizontal="left" vertical="top" wrapText="1"/>
    </xf>
    <xf numFmtId="180" fontId="12" fillId="0" borderId="6" xfId="1" applyNumberFormat="1" applyFont="1" applyFill="1" applyBorder="1" applyAlignment="1">
      <alignment horizontal="center" vertical="center" wrapText="1"/>
    </xf>
    <xf numFmtId="180" fontId="12" fillId="0" borderId="8" xfId="1" applyNumberFormat="1" applyFont="1" applyFill="1" applyBorder="1" applyAlignment="1">
      <alignment horizontal="center" vertical="center" wrapText="1"/>
    </xf>
    <xf numFmtId="180" fontId="12" fillId="0" borderId="9" xfId="1" applyNumberFormat="1" applyFont="1" applyFill="1" applyBorder="1" applyAlignment="1">
      <alignment horizontal="center" vertical="center" wrapText="1"/>
    </xf>
    <xf numFmtId="0" fontId="12" fillId="0" borderId="4" xfId="1" applyFont="1" applyBorder="1" applyAlignment="1">
      <alignment vertical="center" wrapTex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60960</xdr:colOff>
          <xdr:row>4</xdr:row>
          <xdr:rowOff>411480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60960</xdr:colOff>
          <xdr:row>5</xdr:row>
          <xdr:rowOff>480060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83820</xdr:rowOff>
        </xdr:from>
        <xdr:to>
          <xdr:col>4</xdr:col>
          <xdr:colOff>60960</xdr:colOff>
          <xdr:row>6</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83820</xdr:rowOff>
        </xdr:from>
        <xdr:to>
          <xdr:col>4</xdr:col>
          <xdr:colOff>60960</xdr:colOff>
          <xdr:row>8</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99060</xdr:rowOff>
        </xdr:from>
        <xdr:to>
          <xdr:col>4</xdr:col>
          <xdr:colOff>60960</xdr:colOff>
          <xdr:row>7</xdr:row>
          <xdr:rowOff>350520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83820</xdr:rowOff>
        </xdr:from>
        <xdr:to>
          <xdr:col>4</xdr:col>
          <xdr:colOff>60960</xdr:colOff>
          <xdr:row>14</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68580</xdr:rowOff>
        </xdr:from>
        <xdr:to>
          <xdr:col>4</xdr:col>
          <xdr:colOff>60960</xdr:colOff>
          <xdr:row>15</xdr:row>
          <xdr:rowOff>327660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68580</xdr:rowOff>
        </xdr:from>
        <xdr:to>
          <xdr:col>4</xdr:col>
          <xdr:colOff>60960</xdr:colOff>
          <xdr:row>17</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38100</xdr:rowOff>
        </xdr:from>
        <xdr:to>
          <xdr:col>4</xdr:col>
          <xdr:colOff>60960</xdr:colOff>
          <xdr:row>18</xdr:row>
          <xdr:rowOff>297180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22860</xdr:rowOff>
        </xdr:from>
        <xdr:to>
          <xdr:col>4</xdr:col>
          <xdr:colOff>60960</xdr:colOff>
          <xdr:row>40</xdr:row>
          <xdr:rowOff>274320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99060</xdr:rowOff>
        </xdr:from>
        <xdr:to>
          <xdr:col>4</xdr:col>
          <xdr:colOff>60960</xdr:colOff>
          <xdr:row>41</xdr:row>
          <xdr:rowOff>350520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76200</xdr:rowOff>
        </xdr:from>
        <xdr:to>
          <xdr:col>4</xdr:col>
          <xdr:colOff>60960</xdr:colOff>
          <xdr:row>42</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76200</xdr:rowOff>
        </xdr:from>
        <xdr:to>
          <xdr:col>4</xdr:col>
          <xdr:colOff>60960</xdr:colOff>
          <xdr:row>43</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144780</xdr:rowOff>
        </xdr:from>
        <xdr:to>
          <xdr:col>4</xdr:col>
          <xdr:colOff>60960</xdr:colOff>
          <xdr:row>51</xdr:row>
          <xdr:rowOff>121920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144780</xdr:rowOff>
        </xdr:from>
        <xdr:to>
          <xdr:col>4</xdr:col>
          <xdr:colOff>60960</xdr:colOff>
          <xdr:row>53</xdr:row>
          <xdr:rowOff>137160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137160</xdr:rowOff>
        </xdr:from>
        <xdr:to>
          <xdr:col>4</xdr:col>
          <xdr:colOff>60960</xdr:colOff>
          <xdr:row>55</xdr:row>
          <xdr:rowOff>129540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137160</xdr:rowOff>
        </xdr:from>
        <xdr:to>
          <xdr:col>4</xdr:col>
          <xdr:colOff>60960</xdr:colOff>
          <xdr:row>59</xdr:row>
          <xdr:rowOff>121920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76200</xdr:rowOff>
        </xdr:from>
        <xdr:to>
          <xdr:col>4</xdr:col>
          <xdr:colOff>60960</xdr:colOff>
          <xdr:row>60</xdr:row>
          <xdr:rowOff>335280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106680</xdr:rowOff>
        </xdr:from>
        <xdr:to>
          <xdr:col>4</xdr:col>
          <xdr:colOff>60960</xdr:colOff>
          <xdr:row>74</xdr:row>
          <xdr:rowOff>365760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152400</xdr:rowOff>
        </xdr:from>
        <xdr:to>
          <xdr:col>4</xdr:col>
          <xdr:colOff>60960</xdr:colOff>
          <xdr:row>87</xdr:row>
          <xdr:rowOff>411480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167640</xdr:rowOff>
        </xdr:from>
        <xdr:to>
          <xdr:col>4</xdr:col>
          <xdr:colOff>60960</xdr:colOff>
          <xdr:row>88</xdr:row>
          <xdr:rowOff>434340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182880</xdr:rowOff>
        </xdr:from>
        <xdr:to>
          <xdr:col>4</xdr:col>
          <xdr:colOff>0</xdr:colOff>
          <xdr:row>90</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190500</xdr:rowOff>
        </xdr:from>
        <xdr:to>
          <xdr:col>4</xdr:col>
          <xdr:colOff>60960</xdr:colOff>
          <xdr:row>91</xdr:row>
          <xdr:rowOff>449580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93</xdr:row>
          <xdr:rowOff>464820</xdr:rowOff>
        </xdr:from>
        <xdr:to>
          <xdr:col>4</xdr:col>
          <xdr:colOff>60960</xdr:colOff>
          <xdr:row>93</xdr:row>
          <xdr:rowOff>731520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457200</xdr:rowOff>
        </xdr:from>
        <xdr:to>
          <xdr:col>4</xdr:col>
          <xdr:colOff>60960</xdr:colOff>
          <xdr:row>94</xdr:row>
          <xdr:rowOff>723900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160020</xdr:rowOff>
        </xdr:from>
        <xdr:to>
          <xdr:col>4</xdr:col>
          <xdr:colOff>60960</xdr:colOff>
          <xdr:row>99</xdr:row>
          <xdr:rowOff>114300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137160</xdr:rowOff>
        </xdr:from>
        <xdr:to>
          <xdr:col>4</xdr:col>
          <xdr:colOff>60960</xdr:colOff>
          <xdr:row>102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7620</xdr:rowOff>
        </xdr:from>
        <xdr:to>
          <xdr:col>4</xdr:col>
          <xdr:colOff>60960</xdr:colOff>
          <xdr:row>103</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68580</xdr:rowOff>
        </xdr:from>
        <xdr:to>
          <xdr:col>4</xdr:col>
          <xdr:colOff>60960</xdr:colOff>
          <xdr:row>16</xdr:row>
          <xdr:rowOff>327660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45720</xdr:rowOff>
        </xdr:from>
        <xdr:to>
          <xdr:col>4</xdr:col>
          <xdr:colOff>60960</xdr:colOff>
          <xdr:row>19</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121920</xdr:rowOff>
        </xdr:from>
        <xdr:to>
          <xdr:col>4</xdr:col>
          <xdr:colOff>60960</xdr:colOff>
          <xdr:row>57</xdr:row>
          <xdr:rowOff>129540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4</xdr:col>
          <xdr:colOff>60960</xdr:colOff>
          <xdr:row>78</xdr:row>
          <xdr:rowOff>259080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4</xdr:col>
          <xdr:colOff>60960</xdr:colOff>
          <xdr:row>78</xdr:row>
          <xdr:rowOff>266700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4</xdr:col>
          <xdr:colOff>60960</xdr:colOff>
          <xdr:row>78</xdr:row>
          <xdr:rowOff>266700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68580</xdr:rowOff>
        </xdr:from>
        <xdr:to>
          <xdr:col>4</xdr:col>
          <xdr:colOff>60960</xdr:colOff>
          <xdr:row>61</xdr:row>
          <xdr:rowOff>327660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152400</xdr:rowOff>
        </xdr:from>
        <xdr:to>
          <xdr:col>4</xdr:col>
          <xdr:colOff>60960</xdr:colOff>
          <xdr:row>86</xdr:row>
          <xdr:rowOff>411480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4</xdr:col>
          <xdr:colOff>60960</xdr:colOff>
          <xdr:row>78</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4</xdr:col>
          <xdr:colOff>60960</xdr:colOff>
          <xdr:row>78</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4</xdr:col>
          <xdr:colOff>60960</xdr:colOff>
          <xdr:row>78</xdr:row>
          <xdr:rowOff>259080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4</xdr:col>
          <xdr:colOff>60960</xdr:colOff>
          <xdr:row>78</xdr:row>
          <xdr:rowOff>259080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30480</xdr:rowOff>
        </xdr:from>
        <xdr:to>
          <xdr:col>4</xdr:col>
          <xdr:colOff>60960</xdr:colOff>
          <xdr:row>79</xdr:row>
          <xdr:rowOff>297180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312420</xdr:rowOff>
        </xdr:from>
        <xdr:to>
          <xdr:col>4</xdr:col>
          <xdr:colOff>60960</xdr:colOff>
          <xdr:row>80</xdr:row>
          <xdr:rowOff>259080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45720</xdr:rowOff>
        </xdr:from>
        <xdr:to>
          <xdr:col>4</xdr:col>
          <xdr:colOff>60960</xdr:colOff>
          <xdr:row>95</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38100</xdr:rowOff>
        </xdr:from>
        <xdr:to>
          <xdr:col>4</xdr:col>
          <xdr:colOff>60960</xdr:colOff>
          <xdr:row>97</xdr:row>
          <xdr:rowOff>297180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7620</xdr:rowOff>
        </xdr:from>
        <xdr:to>
          <xdr:col>4</xdr:col>
          <xdr:colOff>60960</xdr:colOff>
          <xdr:row>104</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7620</xdr:rowOff>
        </xdr:from>
        <xdr:to>
          <xdr:col>4</xdr:col>
          <xdr:colOff>60960</xdr:colOff>
          <xdr:row>105</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4</xdr:col>
          <xdr:colOff>60960</xdr:colOff>
          <xdr:row>78</xdr:row>
          <xdr:rowOff>259080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4</xdr:col>
          <xdr:colOff>60960</xdr:colOff>
          <xdr:row>78</xdr:row>
          <xdr:rowOff>266700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4</xdr:col>
          <xdr:colOff>60960</xdr:colOff>
          <xdr:row>78</xdr:row>
          <xdr:rowOff>266700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175260</xdr:rowOff>
        </xdr:from>
        <xdr:to>
          <xdr:col>4</xdr:col>
          <xdr:colOff>0</xdr:colOff>
          <xdr:row>89</xdr:row>
          <xdr:rowOff>449580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449580</xdr:rowOff>
        </xdr:from>
        <xdr:to>
          <xdr:col>4</xdr:col>
          <xdr:colOff>60960</xdr:colOff>
          <xdr:row>92</xdr:row>
          <xdr:rowOff>716280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45720</xdr:rowOff>
        </xdr:from>
        <xdr:to>
          <xdr:col>4</xdr:col>
          <xdr:colOff>60960</xdr:colOff>
          <xdr:row>75</xdr:row>
          <xdr:rowOff>304800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45720</xdr:rowOff>
        </xdr:from>
        <xdr:to>
          <xdr:col>4</xdr:col>
          <xdr:colOff>60960</xdr:colOff>
          <xdr:row>76</xdr:row>
          <xdr:rowOff>304800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45720</xdr:rowOff>
        </xdr:from>
        <xdr:to>
          <xdr:col>4</xdr:col>
          <xdr:colOff>60960</xdr:colOff>
          <xdr:row>77</xdr:row>
          <xdr:rowOff>304800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144780</xdr:rowOff>
        </xdr:from>
        <xdr:to>
          <xdr:col>4</xdr:col>
          <xdr:colOff>60960</xdr:colOff>
          <xdr:row>53</xdr:row>
          <xdr:rowOff>137160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137160</xdr:rowOff>
        </xdr:from>
        <xdr:to>
          <xdr:col>4</xdr:col>
          <xdr:colOff>60960</xdr:colOff>
          <xdr:row>55</xdr:row>
          <xdr:rowOff>129540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137160</xdr:rowOff>
        </xdr:from>
        <xdr:to>
          <xdr:col>4</xdr:col>
          <xdr:colOff>60960</xdr:colOff>
          <xdr:row>59</xdr:row>
          <xdr:rowOff>121920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121920</xdr:rowOff>
        </xdr:from>
        <xdr:to>
          <xdr:col>4</xdr:col>
          <xdr:colOff>60960</xdr:colOff>
          <xdr:row>57</xdr:row>
          <xdr:rowOff>129540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45720</xdr:rowOff>
        </xdr:from>
        <xdr:to>
          <xdr:col>4</xdr:col>
          <xdr:colOff>60960</xdr:colOff>
          <xdr:row>96</xdr:row>
          <xdr:rowOff>304800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129540</xdr:rowOff>
        </xdr:from>
        <xdr:to>
          <xdr:col>4</xdr:col>
          <xdr:colOff>60960</xdr:colOff>
          <xdr:row>105</xdr:row>
          <xdr:rowOff>381000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91440</xdr:rowOff>
        </xdr:from>
        <xdr:to>
          <xdr:col>4</xdr:col>
          <xdr:colOff>60960</xdr:colOff>
          <xdr:row>106</xdr:row>
          <xdr:rowOff>342900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16"/>
  <sheetViews>
    <sheetView showGridLines="0" tabSelected="1" view="pageBreakPreview" topLeftCell="A95" zoomScaleNormal="100" zoomScaleSheetLayoutView="100" workbookViewId="0">
      <selection activeCell="F103" sqref="F103:G103"/>
    </sheetView>
  </sheetViews>
  <sheetFormatPr defaultColWidth="9" defaultRowHeight="13.2"/>
  <cols>
    <col min="1" max="1" width="3.5" style="6" customWidth="1"/>
    <col min="2" max="2" width="9.8984375" style="6" customWidth="1"/>
    <col min="3" max="3" width="25.59765625" style="6" customWidth="1"/>
    <col min="4" max="4" width="3.5" style="6" customWidth="1"/>
    <col min="5" max="5" width="36.59765625" style="6" customWidth="1"/>
    <col min="6" max="7" width="25.59765625" style="6" customWidth="1"/>
    <col min="8" max="8" width="8" style="6" customWidth="1"/>
    <col min="9" max="9" width="40.69921875" style="6" customWidth="1"/>
    <col min="10" max="16384" width="9" style="6"/>
  </cols>
  <sheetData>
    <row r="1" spans="1:9" ht="15.75" customHeight="1">
      <c r="A1" s="1"/>
      <c r="B1" s="2"/>
      <c r="C1" s="2"/>
      <c r="D1" s="2"/>
      <c r="E1" s="2"/>
      <c r="F1" s="3"/>
      <c r="G1" s="4"/>
      <c r="H1" s="5"/>
      <c r="I1" s="5"/>
    </row>
    <row r="2" spans="1:9" ht="27" customHeight="1">
      <c r="A2" s="7" t="s">
        <v>0</v>
      </c>
      <c r="H2" s="8"/>
      <c r="I2" s="9"/>
    </row>
    <row r="3" spans="1:9" ht="23.25" customHeight="1">
      <c r="A3" s="156" t="s">
        <v>1</v>
      </c>
      <c r="B3" s="156"/>
      <c r="C3" s="10" t="s">
        <v>2</v>
      </c>
      <c r="D3" s="11"/>
      <c r="E3" s="99" t="s">
        <v>3</v>
      </c>
      <c r="F3" s="99"/>
      <c r="G3" s="99"/>
      <c r="H3" s="11" t="s">
        <v>4</v>
      </c>
      <c r="I3" s="12" t="s">
        <v>5</v>
      </c>
    </row>
    <row r="4" spans="1:9" ht="69" customHeight="1">
      <c r="A4" s="157" t="s">
        <v>6</v>
      </c>
      <c r="B4" s="103"/>
      <c r="C4" s="113" t="s">
        <v>7</v>
      </c>
      <c r="D4" s="13"/>
      <c r="E4" s="161" t="s">
        <v>105</v>
      </c>
      <c r="F4" s="161"/>
      <c r="G4" s="161"/>
      <c r="H4" s="14">
        <v>2</v>
      </c>
      <c r="I4" s="162" t="s">
        <v>56</v>
      </c>
    </row>
    <row r="5" spans="1:9" ht="69" customHeight="1">
      <c r="A5" s="158"/>
      <c r="B5" s="159"/>
      <c r="C5" s="114"/>
      <c r="D5" s="13"/>
      <c r="E5" s="165" t="s">
        <v>106</v>
      </c>
      <c r="F5" s="165"/>
      <c r="G5" s="165"/>
      <c r="H5" s="15">
        <v>0</v>
      </c>
      <c r="I5" s="163"/>
    </row>
    <row r="6" spans="1:9" ht="69" customHeight="1">
      <c r="A6" s="160"/>
      <c r="B6" s="105"/>
      <c r="C6" s="115"/>
      <c r="D6" s="16"/>
      <c r="E6" s="161" t="s">
        <v>107</v>
      </c>
      <c r="F6" s="161"/>
      <c r="G6" s="161"/>
      <c r="H6" s="14">
        <v>-2</v>
      </c>
      <c r="I6" s="164"/>
    </row>
    <row r="7" spans="1:9" ht="36.75" customHeight="1">
      <c r="A7" s="157" t="s">
        <v>9</v>
      </c>
      <c r="B7" s="103"/>
      <c r="C7" s="149" t="s">
        <v>10</v>
      </c>
      <c r="D7" s="13"/>
      <c r="E7" s="89" t="s">
        <v>11</v>
      </c>
      <c r="F7" s="89"/>
      <c r="G7" s="89"/>
      <c r="H7" s="17">
        <v>2</v>
      </c>
      <c r="I7" s="110" t="s">
        <v>88</v>
      </c>
    </row>
    <row r="8" spans="1:9" ht="36.75" customHeight="1">
      <c r="A8" s="158"/>
      <c r="B8" s="159"/>
      <c r="C8" s="149"/>
      <c r="D8" s="13"/>
      <c r="E8" s="89" t="s">
        <v>12</v>
      </c>
      <c r="F8" s="89"/>
      <c r="G8" s="89"/>
      <c r="H8" s="17">
        <v>1</v>
      </c>
      <c r="I8" s="111"/>
    </row>
    <row r="9" spans="1:9" ht="36.75" customHeight="1">
      <c r="A9" s="160"/>
      <c r="B9" s="105"/>
      <c r="C9" s="149"/>
      <c r="D9" s="13"/>
      <c r="E9" s="89" t="s">
        <v>13</v>
      </c>
      <c r="F9" s="89"/>
      <c r="G9" s="89"/>
      <c r="H9" s="17">
        <v>0</v>
      </c>
      <c r="I9" s="112"/>
    </row>
    <row r="10" spans="1:9" ht="16.5" customHeight="1">
      <c r="A10" s="18" t="s">
        <v>14</v>
      </c>
      <c r="B10" s="19"/>
      <c r="C10" s="20"/>
      <c r="D10" s="20"/>
      <c r="E10" s="97" t="s">
        <v>15</v>
      </c>
      <c r="F10" s="97"/>
      <c r="G10" s="98"/>
      <c r="H10" s="21">
        <f>SUM(H4,H7)</f>
        <v>4</v>
      </c>
      <c r="I10" s="22"/>
    </row>
    <row r="11" spans="1:9" ht="16.5" customHeight="1">
      <c r="A11" s="23" t="s">
        <v>16</v>
      </c>
      <c r="B11" s="24"/>
      <c r="C11" s="25"/>
      <c r="D11" s="25"/>
      <c r="E11" s="22"/>
      <c r="F11" s="22"/>
      <c r="G11" s="22"/>
      <c r="H11" s="22"/>
      <c r="I11" s="22"/>
    </row>
    <row r="12" spans="1:9" ht="16.5" customHeight="1">
      <c r="A12" s="23" t="s">
        <v>46</v>
      </c>
      <c r="B12" s="24"/>
      <c r="C12" s="25"/>
      <c r="D12" s="25"/>
      <c r="E12" s="22"/>
      <c r="F12" s="22"/>
      <c r="G12" s="22"/>
      <c r="H12" s="22"/>
      <c r="I12" s="22"/>
    </row>
    <row r="13" spans="1:9" ht="27.75" customHeight="1">
      <c r="A13" s="26" t="s">
        <v>17</v>
      </c>
      <c r="B13" s="8"/>
      <c r="C13" s="27"/>
      <c r="D13" s="28"/>
      <c r="E13" s="9"/>
      <c r="F13" s="9"/>
      <c r="G13" s="29"/>
      <c r="H13" s="30"/>
      <c r="I13" s="29"/>
    </row>
    <row r="14" spans="1:9" ht="23.25" customHeight="1">
      <c r="A14" s="156" t="s">
        <v>1</v>
      </c>
      <c r="B14" s="156"/>
      <c r="C14" s="31" t="s">
        <v>2</v>
      </c>
      <c r="D14" s="32"/>
      <c r="E14" s="99" t="s">
        <v>3</v>
      </c>
      <c r="F14" s="99"/>
      <c r="G14" s="99"/>
      <c r="H14" s="10" t="s">
        <v>4</v>
      </c>
      <c r="I14" s="33" t="s">
        <v>5</v>
      </c>
    </row>
    <row r="15" spans="1:9" ht="30" customHeight="1">
      <c r="A15" s="173" t="s">
        <v>18</v>
      </c>
      <c r="B15" s="174"/>
      <c r="C15" s="132" t="s">
        <v>64</v>
      </c>
      <c r="D15" s="71"/>
      <c r="E15" s="76" t="s">
        <v>19</v>
      </c>
      <c r="F15" s="177" t="s">
        <v>80</v>
      </c>
      <c r="G15" s="178"/>
      <c r="H15" s="17">
        <v>2</v>
      </c>
      <c r="I15" s="110" t="s">
        <v>70</v>
      </c>
    </row>
    <row r="16" spans="1:9" ht="30" customHeight="1">
      <c r="A16" s="175"/>
      <c r="B16" s="176"/>
      <c r="C16" s="114"/>
      <c r="D16" s="78"/>
      <c r="E16" s="76" t="s">
        <v>57</v>
      </c>
      <c r="F16" s="179"/>
      <c r="G16" s="180"/>
      <c r="H16" s="34">
        <v>1</v>
      </c>
      <c r="I16" s="111"/>
    </row>
    <row r="17" spans="1:9" ht="30" customHeight="1">
      <c r="A17" s="175"/>
      <c r="B17" s="176"/>
      <c r="C17" s="114"/>
      <c r="D17" s="78"/>
      <c r="E17" s="83" t="s">
        <v>89</v>
      </c>
      <c r="F17" s="179"/>
      <c r="G17" s="180"/>
      <c r="H17" s="34">
        <v>0</v>
      </c>
      <c r="I17" s="111"/>
    </row>
    <row r="18" spans="1:9" ht="30" customHeight="1">
      <c r="A18" s="175"/>
      <c r="B18" s="176"/>
      <c r="C18" s="114"/>
      <c r="D18" s="78"/>
      <c r="E18" s="76" t="s">
        <v>42</v>
      </c>
      <c r="F18" s="181"/>
      <c r="G18" s="182"/>
      <c r="H18" s="34">
        <v>-2</v>
      </c>
      <c r="I18" s="111"/>
    </row>
    <row r="19" spans="1:9" ht="27.75" customHeight="1">
      <c r="A19" s="149" t="s">
        <v>20</v>
      </c>
      <c r="B19" s="149"/>
      <c r="C19" s="113" t="s">
        <v>94</v>
      </c>
      <c r="D19" s="35"/>
      <c r="E19" s="102" t="s">
        <v>95</v>
      </c>
      <c r="F19" s="102"/>
      <c r="G19" s="103"/>
      <c r="H19" s="36">
        <v>2</v>
      </c>
      <c r="I19" s="110" t="s">
        <v>86</v>
      </c>
    </row>
    <row r="20" spans="1:9" ht="27.75" customHeight="1">
      <c r="A20" s="149"/>
      <c r="B20" s="149"/>
      <c r="C20" s="114"/>
      <c r="D20" s="35"/>
      <c r="E20" s="89" t="s">
        <v>96</v>
      </c>
      <c r="F20" s="89"/>
      <c r="G20" s="96"/>
      <c r="H20" s="36">
        <v>1</v>
      </c>
      <c r="I20" s="111"/>
    </row>
    <row r="21" spans="1:9" ht="33.9" customHeight="1">
      <c r="A21" s="149"/>
      <c r="B21" s="149"/>
      <c r="C21" s="114"/>
      <c r="D21" s="37"/>
      <c r="E21" s="150" t="s">
        <v>21</v>
      </c>
      <c r="F21" s="151"/>
      <c r="G21" s="152"/>
      <c r="H21" s="79"/>
      <c r="I21" s="111"/>
    </row>
    <row r="22" spans="1:9" ht="24.9" customHeight="1">
      <c r="A22" s="149"/>
      <c r="B22" s="149"/>
      <c r="C22" s="114"/>
      <c r="D22" s="37"/>
      <c r="E22" s="93" t="s">
        <v>22</v>
      </c>
      <c r="F22" s="94"/>
      <c r="G22" s="95"/>
      <c r="H22" s="79"/>
      <c r="I22" s="111"/>
    </row>
    <row r="23" spans="1:9" ht="24.9" customHeight="1">
      <c r="A23" s="149"/>
      <c r="B23" s="149"/>
      <c r="C23" s="114"/>
      <c r="D23" s="37"/>
      <c r="E23" s="93" t="s">
        <v>23</v>
      </c>
      <c r="F23" s="94"/>
      <c r="G23" s="95"/>
      <c r="H23" s="79"/>
      <c r="I23" s="111"/>
    </row>
    <row r="24" spans="1:9" ht="24.9" customHeight="1">
      <c r="A24" s="149"/>
      <c r="B24" s="149"/>
      <c r="C24" s="114"/>
      <c r="D24" s="37"/>
      <c r="E24" s="93" t="s">
        <v>91</v>
      </c>
      <c r="F24" s="94"/>
      <c r="G24" s="95"/>
      <c r="H24" s="79"/>
      <c r="I24" s="111"/>
    </row>
    <row r="25" spans="1:9" ht="24.9" customHeight="1">
      <c r="A25" s="149"/>
      <c r="B25" s="149"/>
      <c r="C25" s="114"/>
      <c r="D25" s="37"/>
      <c r="E25" s="129" t="s">
        <v>24</v>
      </c>
      <c r="F25" s="130"/>
      <c r="G25" s="131"/>
      <c r="H25" s="79"/>
      <c r="I25" s="111"/>
    </row>
    <row r="26" spans="1:9" ht="33.9" customHeight="1">
      <c r="A26" s="149"/>
      <c r="B26" s="149"/>
      <c r="C26" s="114"/>
      <c r="D26" s="37"/>
      <c r="E26" s="153" t="s">
        <v>25</v>
      </c>
      <c r="F26" s="166"/>
      <c r="G26" s="167"/>
      <c r="H26" s="79"/>
      <c r="I26" s="111"/>
    </row>
    <row r="27" spans="1:9" ht="24.9" customHeight="1">
      <c r="A27" s="149"/>
      <c r="B27" s="149"/>
      <c r="C27" s="114"/>
      <c r="D27" s="37"/>
      <c r="E27" s="93" t="s">
        <v>22</v>
      </c>
      <c r="F27" s="94"/>
      <c r="G27" s="95"/>
      <c r="H27" s="79"/>
      <c r="I27" s="111"/>
    </row>
    <row r="28" spans="1:9" ht="24.9" customHeight="1">
      <c r="A28" s="149"/>
      <c r="B28" s="149"/>
      <c r="C28" s="114"/>
      <c r="D28" s="37"/>
      <c r="E28" s="93" t="s">
        <v>23</v>
      </c>
      <c r="F28" s="94"/>
      <c r="G28" s="95"/>
      <c r="H28" s="79"/>
      <c r="I28" s="111"/>
    </row>
    <row r="29" spans="1:9" ht="24.9" customHeight="1">
      <c r="A29" s="149"/>
      <c r="B29" s="149"/>
      <c r="C29" s="114"/>
      <c r="D29" s="37"/>
      <c r="E29" s="93" t="s">
        <v>91</v>
      </c>
      <c r="F29" s="94"/>
      <c r="G29" s="95"/>
      <c r="H29" s="79"/>
      <c r="I29" s="111"/>
    </row>
    <row r="30" spans="1:9" ht="24.9" customHeight="1">
      <c r="A30" s="149"/>
      <c r="B30" s="149"/>
      <c r="C30" s="114"/>
      <c r="D30" s="37"/>
      <c r="E30" s="129" t="s">
        <v>24</v>
      </c>
      <c r="F30" s="130"/>
      <c r="G30" s="131"/>
      <c r="H30" s="79"/>
      <c r="I30" s="111"/>
    </row>
    <row r="31" spans="1:9" ht="33.9" customHeight="1">
      <c r="A31" s="149"/>
      <c r="B31" s="149"/>
      <c r="C31" s="114"/>
      <c r="D31" s="38"/>
      <c r="E31" s="153" t="s">
        <v>43</v>
      </c>
      <c r="F31" s="154"/>
      <c r="G31" s="155"/>
      <c r="H31" s="79"/>
      <c r="I31" s="111"/>
    </row>
    <row r="32" spans="1:9" ht="24.9" customHeight="1">
      <c r="A32" s="149"/>
      <c r="B32" s="149"/>
      <c r="C32" s="114"/>
      <c r="D32" s="38"/>
      <c r="E32" s="93" t="s">
        <v>22</v>
      </c>
      <c r="F32" s="94"/>
      <c r="G32" s="95"/>
      <c r="H32" s="79"/>
      <c r="I32" s="111"/>
    </row>
    <row r="33" spans="1:9" ht="24.9" customHeight="1">
      <c r="A33" s="149"/>
      <c r="B33" s="149"/>
      <c r="C33" s="114"/>
      <c r="D33" s="38"/>
      <c r="E33" s="93" t="s">
        <v>23</v>
      </c>
      <c r="F33" s="94"/>
      <c r="G33" s="95"/>
      <c r="H33" s="79"/>
      <c r="I33" s="111"/>
    </row>
    <row r="34" spans="1:9" ht="24.9" customHeight="1">
      <c r="A34" s="149"/>
      <c r="B34" s="149"/>
      <c r="C34" s="114"/>
      <c r="D34" s="38"/>
      <c r="E34" s="93" t="s">
        <v>91</v>
      </c>
      <c r="F34" s="94"/>
      <c r="G34" s="95"/>
      <c r="H34" s="79"/>
      <c r="I34" s="111"/>
    </row>
    <row r="35" spans="1:9" ht="24.9" customHeight="1">
      <c r="A35" s="149"/>
      <c r="B35" s="149"/>
      <c r="C35" s="114"/>
      <c r="D35" s="38"/>
      <c r="E35" s="129" t="s">
        <v>24</v>
      </c>
      <c r="F35" s="130"/>
      <c r="G35" s="131"/>
      <c r="H35" s="79"/>
      <c r="I35" s="111"/>
    </row>
    <row r="36" spans="1:9" ht="33.9" customHeight="1">
      <c r="A36" s="149"/>
      <c r="B36" s="149"/>
      <c r="C36" s="114"/>
      <c r="D36" s="81"/>
      <c r="E36" s="153" t="s">
        <v>79</v>
      </c>
      <c r="F36" s="154"/>
      <c r="G36" s="155"/>
      <c r="H36" s="79"/>
      <c r="I36" s="111"/>
    </row>
    <row r="37" spans="1:9" ht="24.9" customHeight="1">
      <c r="A37" s="149"/>
      <c r="B37" s="149"/>
      <c r="C37" s="114"/>
      <c r="D37" s="38"/>
      <c r="E37" s="93" t="s">
        <v>22</v>
      </c>
      <c r="F37" s="94"/>
      <c r="G37" s="95"/>
      <c r="H37" s="79"/>
      <c r="I37" s="111"/>
    </row>
    <row r="38" spans="1:9" ht="24.9" customHeight="1">
      <c r="A38" s="149"/>
      <c r="B38" s="149"/>
      <c r="C38" s="114"/>
      <c r="D38" s="38"/>
      <c r="E38" s="93" t="s">
        <v>23</v>
      </c>
      <c r="F38" s="94"/>
      <c r="G38" s="95"/>
      <c r="H38" s="79"/>
      <c r="I38" s="111"/>
    </row>
    <row r="39" spans="1:9" ht="24.9" customHeight="1">
      <c r="A39" s="149"/>
      <c r="B39" s="149"/>
      <c r="C39" s="114"/>
      <c r="D39" s="38"/>
      <c r="E39" s="93" t="s">
        <v>91</v>
      </c>
      <c r="F39" s="94"/>
      <c r="G39" s="95"/>
      <c r="H39" s="79"/>
      <c r="I39" s="111"/>
    </row>
    <row r="40" spans="1:9" ht="24.9" customHeight="1">
      <c r="A40" s="149"/>
      <c r="B40" s="149"/>
      <c r="C40" s="114"/>
      <c r="D40" s="39"/>
      <c r="E40" s="129" t="s">
        <v>24</v>
      </c>
      <c r="F40" s="130"/>
      <c r="G40" s="131"/>
      <c r="H40" s="80"/>
      <c r="I40" s="111"/>
    </row>
    <row r="41" spans="1:9" ht="24.75" customHeight="1">
      <c r="A41" s="149"/>
      <c r="B41" s="149"/>
      <c r="C41" s="115"/>
      <c r="D41" s="39"/>
      <c r="E41" s="120" t="s">
        <v>72</v>
      </c>
      <c r="F41" s="120"/>
      <c r="G41" s="120"/>
      <c r="H41" s="40">
        <v>0</v>
      </c>
      <c r="I41" s="112"/>
    </row>
    <row r="42" spans="1:9" ht="30" customHeight="1">
      <c r="A42" s="149" t="s">
        <v>26</v>
      </c>
      <c r="B42" s="149"/>
      <c r="C42" s="149" t="s">
        <v>65</v>
      </c>
      <c r="D42" s="13"/>
      <c r="E42" s="89" t="s">
        <v>27</v>
      </c>
      <c r="F42" s="89"/>
      <c r="G42" s="89"/>
      <c r="H42" s="17">
        <v>1</v>
      </c>
      <c r="I42" s="110"/>
    </row>
    <row r="43" spans="1:9" ht="30" customHeight="1">
      <c r="A43" s="149"/>
      <c r="B43" s="149"/>
      <c r="C43" s="149"/>
      <c r="D43" s="13"/>
      <c r="E43" s="89" t="s">
        <v>66</v>
      </c>
      <c r="F43" s="89"/>
      <c r="G43" s="89"/>
      <c r="H43" s="17">
        <v>0.5</v>
      </c>
      <c r="I43" s="111"/>
    </row>
    <row r="44" spans="1:9" ht="30" customHeight="1">
      <c r="A44" s="149"/>
      <c r="B44" s="149"/>
      <c r="C44" s="149"/>
      <c r="D44" s="13"/>
      <c r="E44" s="89" t="s">
        <v>28</v>
      </c>
      <c r="F44" s="89"/>
      <c r="G44" s="89"/>
      <c r="H44" s="17">
        <v>0</v>
      </c>
      <c r="I44" s="112"/>
    </row>
    <row r="45" spans="1:9" ht="20.100000000000001" customHeight="1">
      <c r="A45" s="18" t="s">
        <v>14</v>
      </c>
      <c r="B45" s="41"/>
      <c r="C45" s="42"/>
      <c r="D45" s="42"/>
      <c r="E45" s="97" t="s">
        <v>15</v>
      </c>
      <c r="F45" s="97"/>
      <c r="G45" s="98"/>
      <c r="H45" s="21">
        <f>SUM(H15,H19,H42)</f>
        <v>5</v>
      </c>
      <c r="I45" s="22"/>
    </row>
    <row r="46" spans="1:9" ht="20.100000000000001" customHeight="1">
      <c r="A46" s="23" t="s">
        <v>16</v>
      </c>
      <c r="B46" s="43"/>
      <c r="C46" s="44"/>
      <c r="D46" s="44"/>
      <c r="E46" s="22"/>
      <c r="F46" s="22"/>
      <c r="G46" s="22"/>
      <c r="H46" s="74"/>
      <c r="I46" s="22"/>
    </row>
    <row r="47" spans="1:9" ht="20.100000000000001" customHeight="1">
      <c r="A47" s="23" t="s">
        <v>46</v>
      </c>
      <c r="B47" s="43"/>
      <c r="C47" s="44"/>
      <c r="D47" s="44"/>
      <c r="E47" s="22"/>
      <c r="F47" s="22"/>
      <c r="G47" s="22"/>
      <c r="H47" s="22"/>
      <c r="I47" s="22"/>
    </row>
    <row r="48" spans="1:9" ht="25.5" customHeight="1">
      <c r="A48" s="45" t="s">
        <v>29</v>
      </c>
      <c r="B48" s="9"/>
      <c r="C48" s="28"/>
      <c r="D48" s="28"/>
      <c r="E48" s="9"/>
      <c r="F48" s="9"/>
      <c r="G48" s="46"/>
      <c r="H48" s="46"/>
      <c r="I48" s="46"/>
    </row>
    <row r="49" spans="1:9" ht="31.5" customHeight="1">
      <c r="A49" s="183" t="s">
        <v>30</v>
      </c>
      <c r="B49" s="183"/>
      <c r="C49" s="183"/>
      <c r="D49" s="47"/>
      <c r="E49" s="184"/>
      <c r="F49" s="185"/>
      <c r="G49" s="48" t="s">
        <v>31</v>
      </c>
      <c r="H49" s="49"/>
      <c r="I49" s="46"/>
    </row>
    <row r="50" spans="1:9" ht="23.25" customHeight="1">
      <c r="A50" s="156" t="s">
        <v>1</v>
      </c>
      <c r="B50" s="156"/>
      <c r="C50" s="31" t="s">
        <v>2</v>
      </c>
      <c r="D50" s="32"/>
      <c r="E50" s="99" t="s">
        <v>3</v>
      </c>
      <c r="F50" s="99"/>
      <c r="G50" s="99"/>
      <c r="H50" s="11" t="s">
        <v>4</v>
      </c>
      <c r="I50" s="12" t="s">
        <v>5</v>
      </c>
    </row>
    <row r="51" spans="1:9" ht="21" customHeight="1">
      <c r="A51" s="175" t="s">
        <v>18</v>
      </c>
      <c r="B51" s="176"/>
      <c r="C51" s="132" t="s">
        <v>108</v>
      </c>
      <c r="D51" s="133"/>
      <c r="E51" s="148" t="s">
        <v>44</v>
      </c>
      <c r="F51" s="148"/>
      <c r="G51" s="188"/>
      <c r="H51" s="100">
        <v>2</v>
      </c>
      <c r="I51" s="162" t="s">
        <v>87</v>
      </c>
    </row>
    <row r="52" spans="1:9" ht="21" customHeight="1">
      <c r="A52" s="175"/>
      <c r="B52" s="176"/>
      <c r="C52" s="114"/>
      <c r="D52" s="134"/>
      <c r="E52" s="148"/>
      <c r="F52" s="148"/>
      <c r="G52" s="188"/>
      <c r="H52" s="101"/>
      <c r="I52" s="163"/>
    </row>
    <row r="53" spans="1:9" ht="21" customHeight="1">
      <c r="A53" s="175"/>
      <c r="B53" s="176"/>
      <c r="C53" s="114"/>
      <c r="D53" s="133"/>
      <c r="E53" s="102" t="s">
        <v>73</v>
      </c>
      <c r="F53" s="102"/>
      <c r="G53" s="103"/>
      <c r="H53" s="168">
        <v>1</v>
      </c>
      <c r="I53" s="163"/>
    </row>
    <row r="54" spans="1:9" ht="21" customHeight="1">
      <c r="A54" s="175"/>
      <c r="B54" s="176"/>
      <c r="C54" s="114"/>
      <c r="D54" s="134"/>
      <c r="E54" s="104"/>
      <c r="F54" s="104"/>
      <c r="G54" s="105"/>
      <c r="H54" s="169"/>
      <c r="I54" s="163"/>
    </row>
    <row r="55" spans="1:9" ht="21" customHeight="1">
      <c r="A55" s="175"/>
      <c r="B55" s="176"/>
      <c r="C55" s="114"/>
      <c r="D55" s="143"/>
      <c r="E55" s="102" t="s">
        <v>74</v>
      </c>
      <c r="F55" s="102"/>
      <c r="G55" s="103"/>
      <c r="H55" s="168">
        <v>0.5</v>
      </c>
      <c r="I55" s="163"/>
    </row>
    <row r="56" spans="1:9" ht="21" customHeight="1">
      <c r="A56" s="175"/>
      <c r="B56" s="176"/>
      <c r="C56" s="114"/>
      <c r="D56" s="134"/>
      <c r="E56" s="104"/>
      <c r="F56" s="104"/>
      <c r="G56" s="105"/>
      <c r="H56" s="169"/>
      <c r="I56" s="163"/>
    </row>
    <row r="57" spans="1:9" ht="21" customHeight="1">
      <c r="A57" s="175"/>
      <c r="B57" s="176"/>
      <c r="C57" s="114"/>
      <c r="D57" s="143"/>
      <c r="E57" s="102" t="s">
        <v>45</v>
      </c>
      <c r="F57" s="102"/>
      <c r="G57" s="103"/>
      <c r="H57" s="168">
        <v>0</v>
      </c>
      <c r="I57" s="163"/>
    </row>
    <row r="58" spans="1:9" ht="21" customHeight="1">
      <c r="A58" s="175"/>
      <c r="B58" s="176"/>
      <c r="C58" s="114"/>
      <c r="D58" s="134"/>
      <c r="E58" s="104"/>
      <c r="F58" s="104"/>
      <c r="G58" s="105"/>
      <c r="H58" s="169"/>
      <c r="I58" s="163"/>
    </row>
    <row r="59" spans="1:9" ht="21" customHeight="1">
      <c r="A59" s="175"/>
      <c r="B59" s="176"/>
      <c r="C59" s="114"/>
      <c r="D59" s="133"/>
      <c r="E59" s="146" t="s">
        <v>75</v>
      </c>
      <c r="F59" s="146"/>
      <c r="G59" s="146"/>
      <c r="H59" s="170">
        <v>-2</v>
      </c>
      <c r="I59" s="163"/>
    </row>
    <row r="60" spans="1:9" ht="21" customHeight="1">
      <c r="A60" s="186"/>
      <c r="B60" s="187"/>
      <c r="C60" s="115"/>
      <c r="D60" s="134"/>
      <c r="E60" s="146"/>
      <c r="F60" s="146"/>
      <c r="G60" s="146"/>
      <c r="H60" s="171"/>
      <c r="I60" s="164"/>
    </row>
    <row r="61" spans="1:9" ht="30.75" customHeight="1">
      <c r="A61" s="149" t="s">
        <v>20</v>
      </c>
      <c r="B61" s="149"/>
      <c r="C61" s="106" t="s">
        <v>90</v>
      </c>
      <c r="D61" s="35"/>
      <c r="E61" s="102" t="s">
        <v>97</v>
      </c>
      <c r="F61" s="102"/>
      <c r="G61" s="103"/>
      <c r="H61" s="50">
        <v>1</v>
      </c>
      <c r="I61" s="110" t="s">
        <v>85</v>
      </c>
    </row>
    <row r="62" spans="1:9" ht="30.75" customHeight="1">
      <c r="A62" s="149"/>
      <c r="B62" s="149"/>
      <c r="C62" s="107"/>
      <c r="D62" s="35"/>
      <c r="E62" s="89" t="s">
        <v>98</v>
      </c>
      <c r="F62" s="89"/>
      <c r="G62" s="96"/>
      <c r="H62" s="50">
        <v>0.5</v>
      </c>
      <c r="I62" s="111"/>
    </row>
    <row r="63" spans="1:9" ht="41.25" customHeight="1">
      <c r="A63" s="149"/>
      <c r="B63" s="149"/>
      <c r="C63" s="107"/>
      <c r="D63" s="37"/>
      <c r="E63" s="150" t="s">
        <v>21</v>
      </c>
      <c r="F63" s="151"/>
      <c r="G63" s="152"/>
      <c r="H63" s="51"/>
      <c r="I63" s="111"/>
    </row>
    <row r="64" spans="1:9" ht="27.9" customHeight="1">
      <c r="A64" s="149"/>
      <c r="B64" s="149"/>
      <c r="C64" s="107"/>
      <c r="D64" s="37"/>
      <c r="E64" s="93" t="s">
        <v>22</v>
      </c>
      <c r="F64" s="94"/>
      <c r="G64" s="95"/>
      <c r="H64" s="51"/>
      <c r="I64" s="111"/>
    </row>
    <row r="65" spans="1:11" ht="27.9" customHeight="1">
      <c r="A65" s="149"/>
      <c r="B65" s="149"/>
      <c r="C65" s="107"/>
      <c r="D65" s="37"/>
      <c r="E65" s="93" t="s">
        <v>23</v>
      </c>
      <c r="F65" s="94"/>
      <c r="G65" s="95"/>
      <c r="H65" s="51"/>
      <c r="I65" s="111"/>
    </row>
    <row r="66" spans="1:11" ht="27.9" customHeight="1">
      <c r="A66" s="149"/>
      <c r="B66" s="149"/>
      <c r="C66" s="107"/>
      <c r="D66" s="37"/>
      <c r="E66" s="93" t="s">
        <v>91</v>
      </c>
      <c r="F66" s="94"/>
      <c r="G66" s="95"/>
      <c r="H66" s="51"/>
      <c r="I66" s="111"/>
    </row>
    <row r="67" spans="1:11" ht="27.9" customHeight="1">
      <c r="A67" s="149"/>
      <c r="B67" s="149"/>
      <c r="C67" s="107"/>
      <c r="D67" s="37"/>
      <c r="E67" s="126" t="s">
        <v>24</v>
      </c>
      <c r="F67" s="127"/>
      <c r="G67" s="128"/>
      <c r="H67" s="51"/>
      <c r="I67" s="111"/>
    </row>
    <row r="68" spans="1:11" ht="27.9" customHeight="1">
      <c r="A68" s="149"/>
      <c r="B68" s="149"/>
      <c r="C68" s="107"/>
      <c r="D68" s="37"/>
      <c r="E68" s="129" t="s">
        <v>32</v>
      </c>
      <c r="F68" s="130"/>
      <c r="G68" s="131"/>
      <c r="H68" s="51"/>
      <c r="I68" s="111"/>
    </row>
    <row r="69" spans="1:11" ht="42.75" customHeight="1">
      <c r="A69" s="149"/>
      <c r="B69" s="149"/>
      <c r="C69" s="108"/>
      <c r="D69" s="38"/>
      <c r="E69" s="90" t="s">
        <v>25</v>
      </c>
      <c r="F69" s="91"/>
      <c r="G69" s="92"/>
      <c r="H69" s="172"/>
      <c r="I69" s="111"/>
    </row>
    <row r="70" spans="1:11" ht="27.9" customHeight="1">
      <c r="A70" s="149"/>
      <c r="B70" s="149"/>
      <c r="C70" s="108"/>
      <c r="D70" s="38"/>
      <c r="E70" s="93" t="s">
        <v>22</v>
      </c>
      <c r="F70" s="94"/>
      <c r="G70" s="95"/>
      <c r="H70" s="172"/>
      <c r="I70" s="111"/>
    </row>
    <row r="71" spans="1:11" ht="27.9" customHeight="1">
      <c r="A71" s="149"/>
      <c r="B71" s="149"/>
      <c r="C71" s="108"/>
      <c r="D71" s="38"/>
      <c r="E71" s="93" t="s">
        <v>23</v>
      </c>
      <c r="F71" s="94"/>
      <c r="G71" s="95"/>
      <c r="H71" s="172"/>
      <c r="I71" s="111"/>
    </row>
    <row r="72" spans="1:11" ht="27.9" customHeight="1">
      <c r="A72" s="149"/>
      <c r="B72" s="149"/>
      <c r="C72" s="108"/>
      <c r="D72" s="38"/>
      <c r="E72" s="93" t="s">
        <v>91</v>
      </c>
      <c r="F72" s="94"/>
      <c r="G72" s="95"/>
      <c r="H72" s="172"/>
      <c r="I72" s="111"/>
    </row>
    <row r="73" spans="1:11" ht="27.9" customHeight="1">
      <c r="A73" s="149"/>
      <c r="B73" s="149"/>
      <c r="C73" s="108"/>
      <c r="D73" s="38"/>
      <c r="E73" s="126" t="s">
        <v>24</v>
      </c>
      <c r="F73" s="127"/>
      <c r="G73" s="128"/>
      <c r="H73" s="172"/>
      <c r="I73" s="111"/>
    </row>
    <row r="74" spans="1:11" ht="27.9" customHeight="1">
      <c r="A74" s="149"/>
      <c r="B74" s="149"/>
      <c r="C74" s="108"/>
      <c r="D74" s="38"/>
      <c r="E74" s="129" t="s">
        <v>33</v>
      </c>
      <c r="F74" s="130"/>
      <c r="G74" s="131"/>
      <c r="H74" s="101"/>
      <c r="I74" s="111"/>
    </row>
    <row r="75" spans="1:11" ht="30.75" customHeight="1">
      <c r="A75" s="149"/>
      <c r="B75" s="149"/>
      <c r="C75" s="109"/>
      <c r="D75" s="52"/>
      <c r="E75" s="120" t="s">
        <v>72</v>
      </c>
      <c r="F75" s="120"/>
      <c r="G75" s="125"/>
      <c r="H75" s="17">
        <v>0</v>
      </c>
      <c r="I75" s="112"/>
    </row>
    <row r="76" spans="1:11" ht="26.25" customHeight="1">
      <c r="A76" s="189" t="s">
        <v>53</v>
      </c>
      <c r="B76" s="190"/>
      <c r="C76" s="113" t="s">
        <v>60</v>
      </c>
      <c r="D76" s="52"/>
      <c r="E76" s="89" t="s">
        <v>83</v>
      </c>
      <c r="F76" s="89"/>
      <c r="G76" s="89"/>
      <c r="H76" s="17">
        <v>1</v>
      </c>
      <c r="I76" s="191"/>
      <c r="J76" s="53"/>
      <c r="K76" s="9"/>
    </row>
    <row r="77" spans="1:11" ht="26.25" customHeight="1">
      <c r="A77" s="189"/>
      <c r="B77" s="190"/>
      <c r="C77" s="114"/>
      <c r="D77" s="52"/>
      <c r="E77" s="89" t="s">
        <v>84</v>
      </c>
      <c r="F77" s="89"/>
      <c r="G77" s="89"/>
      <c r="H77" s="17">
        <v>0.5</v>
      </c>
      <c r="I77" s="191"/>
      <c r="J77" s="53"/>
      <c r="K77" s="9"/>
    </row>
    <row r="78" spans="1:11" ht="26.25" customHeight="1">
      <c r="A78" s="189"/>
      <c r="B78" s="190"/>
      <c r="C78" s="115"/>
      <c r="D78" s="52"/>
      <c r="E78" s="89" t="s">
        <v>8</v>
      </c>
      <c r="F78" s="89"/>
      <c r="G78" s="89"/>
      <c r="H78" s="17">
        <v>0</v>
      </c>
      <c r="I78" s="191"/>
      <c r="J78" s="53"/>
      <c r="K78" s="9"/>
    </row>
    <row r="79" spans="1:11" ht="24.9" customHeight="1">
      <c r="A79" s="173" t="s">
        <v>47</v>
      </c>
      <c r="B79" s="174"/>
      <c r="C79" s="113" t="s">
        <v>48</v>
      </c>
      <c r="D79" s="78"/>
      <c r="E79" s="148" t="s">
        <v>92</v>
      </c>
      <c r="F79" s="148"/>
      <c r="G79" s="148"/>
      <c r="H79" s="36">
        <v>2</v>
      </c>
      <c r="I79" s="110" t="s">
        <v>55</v>
      </c>
      <c r="J79" s="54"/>
      <c r="K79" s="9"/>
    </row>
    <row r="80" spans="1:11" ht="24.9" customHeight="1">
      <c r="A80" s="175"/>
      <c r="B80" s="176"/>
      <c r="C80" s="114"/>
      <c r="D80" s="78"/>
      <c r="E80" s="148" t="s">
        <v>93</v>
      </c>
      <c r="F80" s="148"/>
      <c r="G80" s="148"/>
      <c r="H80" s="36">
        <v>1</v>
      </c>
      <c r="I80" s="111"/>
      <c r="J80" s="54"/>
      <c r="K80" s="9"/>
    </row>
    <row r="81" spans="1:11" ht="24.9" customHeight="1">
      <c r="A81" s="186"/>
      <c r="B81" s="187"/>
      <c r="C81" s="115"/>
      <c r="D81" s="73"/>
      <c r="E81" s="200" t="s">
        <v>49</v>
      </c>
      <c r="F81" s="200"/>
      <c r="G81" s="200"/>
      <c r="H81" s="55">
        <v>0</v>
      </c>
      <c r="I81" s="112"/>
      <c r="J81" s="54"/>
      <c r="K81" s="9"/>
    </row>
    <row r="82" spans="1:11" ht="16.5" customHeight="1">
      <c r="A82" s="18" t="s">
        <v>14</v>
      </c>
      <c r="C82" s="56"/>
      <c r="D82" s="28"/>
      <c r="E82" s="97" t="s">
        <v>15</v>
      </c>
      <c r="F82" s="97"/>
      <c r="G82" s="98"/>
      <c r="H82" s="21">
        <f>SUM(H51,H61,H79,H76)</f>
        <v>6</v>
      </c>
      <c r="I82" s="22"/>
    </row>
    <row r="83" spans="1:11" ht="16.5" customHeight="1">
      <c r="A83" s="23" t="s">
        <v>16</v>
      </c>
      <c r="C83" s="56"/>
      <c r="D83" s="28"/>
      <c r="E83" s="22"/>
      <c r="F83" s="22"/>
      <c r="G83" s="22"/>
      <c r="H83" s="74"/>
      <c r="I83" s="22"/>
    </row>
    <row r="84" spans="1:11" ht="16.5" customHeight="1">
      <c r="A84" s="23" t="s">
        <v>46</v>
      </c>
      <c r="C84" s="56"/>
      <c r="D84" s="28"/>
      <c r="E84" s="22"/>
      <c r="F84" s="22"/>
      <c r="G84" s="22"/>
      <c r="H84" s="22"/>
      <c r="I84" s="22"/>
    </row>
    <row r="85" spans="1:11" ht="27.75" customHeight="1">
      <c r="A85" s="26" t="s">
        <v>34</v>
      </c>
      <c r="B85" s="8"/>
      <c r="C85" s="27"/>
      <c r="D85" s="28"/>
      <c r="E85" s="9"/>
      <c r="F85" s="9"/>
      <c r="G85" s="57"/>
      <c r="H85" s="58"/>
      <c r="I85" s="57"/>
    </row>
    <row r="86" spans="1:11" ht="24" customHeight="1">
      <c r="A86" s="192" t="s">
        <v>1</v>
      </c>
      <c r="B86" s="193"/>
      <c r="C86" s="31" t="s">
        <v>2</v>
      </c>
      <c r="D86" s="32"/>
      <c r="E86" s="99" t="s">
        <v>3</v>
      </c>
      <c r="F86" s="99"/>
      <c r="G86" s="99"/>
      <c r="H86" s="11" t="s">
        <v>4</v>
      </c>
      <c r="I86" s="12" t="s">
        <v>5</v>
      </c>
    </row>
    <row r="87" spans="1:11" ht="43.2" customHeight="1">
      <c r="A87" s="173" t="s">
        <v>35</v>
      </c>
      <c r="B87" s="174"/>
      <c r="C87" s="113" t="s">
        <v>71</v>
      </c>
      <c r="D87" s="78"/>
      <c r="E87" s="89" t="s">
        <v>61</v>
      </c>
      <c r="F87" s="89"/>
      <c r="G87" s="96"/>
      <c r="H87" s="36">
        <v>2</v>
      </c>
      <c r="I87" s="162" t="s">
        <v>76</v>
      </c>
    </row>
    <row r="88" spans="1:11" ht="43.2" customHeight="1">
      <c r="A88" s="175"/>
      <c r="B88" s="176"/>
      <c r="C88" s="114"/>
      <c r="D88" s="78"/>
      <c r="E88" s="89" t="s">
        <v>62</v>
      </c>
      <c r="F88" s="89"/>
      <c r="G88" s="96"/>
      <c r="H88" s="59">
        <v>1</v>
      </c>
      <c r="I88" s="163"/>
    </row>
    <row r="89" spans="1:11" ht="43.2" customHeight="1">
      <c r="A89" s="175"/>
      <c r="B89" s="176"/>
      <c r="C89" s="114"/>
      <c r="D89" s="73"/>
      <c r="E89" s="146" t="s">
        <v>63</v>
      </c>
      <c r="F89" s="146"/>
      <c r="G89" s="147"/>
      <c r="H89" s="60">
        <v>0</v>
      </c>
      <c r="I89" s="164"/>
    </row>
    <row r="90" spans="1:11" ht="48" customHeight="1">
      <c r="A90" s="173" t="s">
        <v>36</v>
      </c>
      <c r="B90" s="174"/>
      <c r="C90" s="113" t="s">
        <v>37</v>
      </c>
      <c r="D90" s="78"/>
      <c r="E90" s="116" t="s">
        <v>67</v>
      </c>
      <c r="F90" s="116"/>
      <c r="G90" s="116"/>
      <c r="H90" s="34">
        <v>2</v>
      </c>
      <c r="I90" s="110"/>
    </row>
    <row r="91" spans="1:11" ht="48" customHeight="1">
      <c r="A91" s="175"/>
      <c r="B91" s="176"/>
      <c r="C91" s="114"/>
      <c r="D91" s="78"/>
      <c r="E91" s="89" t="s">
        <v>38</v>
      </c>
      <c r="F91" s="89"/>
      <c r="G91" s="89"/>
      <c r="H91" s="17">
        <v>1</v>
      </c>
      <c r="I91" s="111"/>
    </row>
    <row r="92" spans="1:11" ht="48" customHeight="1">
      <c r="A92" s="186"/>
      <c r="B92" s="187"/>
      <c r="C92" s="115"/>
      <c r="D92" s="73"/>
      <c r="E92" s="89" t="s">
        <v>8</v>
      </c>
      <c r="F92" s="89"/>
      <c r="G92" s="89"/>
      <c r="H92" s="17">
        <v>0</v>
      </c>
      <c r="I92" s="112"/>
    </row>
    <row r="93" spans="1:11" ht="90.75" customHeight="1">
      <c r="A93" s="173" t="s">
        <v>39</v>
      </c>
      <c r="B93" s="174"/>
      <c r="C93" s="113" t="s">
        <v>82</v>
      </c>
      <c r="D93" s="61"/>
      <c r="E93" s="121" t="s">
        <v>58</v>
      </c>
      <c r="F93" s="121"/>
      <c r="G93" s="122"/>
      <c r="H93" s="77">
        <v>1.5</v>
      </c>
      <c r="I93" s="110" t="s">
        <v>59</v>
      </c>
    </row>
    <row r="94" spans="1:11" ht="90.75" customHeight="1">
      <c r="A94" s="175"/>
      <c r="B94" s="176"/>
      <c r="C94" s="114"/>
      <c r="D94" s="62"/>
      <c r="E94" s="121" t="s">
        <v>68</v>
      </c>
      <c r="F94" s="121"/>
      <c r="G94" s="122"/>
      <c r="H94" s="50">
        <v>1</v>
      </c>
      <c r="I94" s="111"/>
    </row>
    <row r="95" spans="1:11" ht="90.75" customHeight="1">
      <c r="A95" s="186"/>
      <c r="B95" s="187"/>
      <c r="C95" s="115"/>
      <c r="D95" s="63"/>
      <c r="E95" s="120" t="s">
        <v>69</v>
      </c>
      <c r="F95" s="120"/>
      <c r="G95" s="120"/>
      <c r="H95" s="17">
        <v>0</v>
      </c>
      <c r="I95" s="112"/>
    </row>
    <row r="96" spans="1:11" ht="32.4" customHeight="1">
      <c r="A96" s="173" t="s">
        <v>81</v>
      </c>
      <c r="B96" s="174"/>
      <c r="C96" s="113" t="s">
        <v>102</v>
      </c>
      <c r="D96" s="82"/>
      <c r="E96" s="116" t="s">
        <v>103</v>
      </c>
      <c r="F96" s="116"/>
      <c r="G96" s="116"/>
      <c r="H96" s="77">
        <v>1</v>
      </c>
      <c r="I96" s="117" t="s">
        <v>50</v>
      </c>
    </row>
    <row r="97" spans="1:9" ht="32.4" customHeight="1">
      <c r="A97" s="175"/>
      <c r="B97" s="176"/>
      <c r="C97" s="114"/>
      <c r="D97" s="82"/>
      <c r="E97" s="116" t="s">
        <v>104</v>
      </c>
      <c r="F97" s="116"/>
      <c r="G97" s="142"/>
      <c r="H97" s="84">
        <v>0.5</v>
      </c>
      <c r="I97" s="118"/>
    </row>
    <row r="98" spans="1:9" ht="29.25" customHeight="1">
      <c r="A98" s="186"/>
      <c r="B98" s="187"/>
      <c r="C98" s="115"/>
      <c r="D98" s="82"/>
      <c r="E98" s="89" t="s">
        <v>8</v>
      </c>
      <c r="F98" s="89"/>
      <c r="G98" s="89"/>
      <c r="H98" s="17">
        <v>0</v>
      </c>
      <c r="I98" s="119"/>
    </row>
    <row r="99" spans="1:9" ht="24.9" customHeight="1">
      <c r="A99" s="173" t="s">
        <v>54</v>
      </c>
      <c r="B99" s="174"/>
      <c r="C99" s="113" t="s">
        <v>40</v>
      </c>
      <c r="D99" s="71"/>
      <c r="E99" s="135" t="s">
        <v>109</v>
      </c>
      <c r="F99" s="136" t="s">
        <v>110</v>
      </c>
      <c r="G99" s="137"/>
      <c r="H99" s="197">
        <v>1</v>
      </c>
      <c r="I99" s="194"/>
    </row>
    <row r="100" spans="1:9" ht="24.9" customHeight="1">
      <c r="A100" s="175"/>
      <c r="B100" s="176"/>
      <c r="C100" s="114"/>
      <c r="D100" s="72"/>
      <c r="E100" s="135"/>
      <c r="F100" s="138"/>
      <c r="G100" s="139"/>
      <c r="H100" s="198"/>
      <c r="I100" s="195"/>
    </row>
    <row r="101" spans="1:9" ht="24.9" customHeight="1">
      <c r="A101" s="175"/>
      <c r="B101" s="176"/>
      <c r="C101" s="114"/>
      <c r="D101" s="73"/>
      <c r="E101" s="135"/>
      <c r="F101" s="140"/>
      <c r="G101" s="141"/>
      <c r="H101" s="199"/>
      <c r="I101" s="195"/>
    </row>
    <row r="102" spans="1:9" ht="69.75" customHeight="1">
      <c r="A102" s="175"/>
      <c r="B102" s="176"/>
      <c r="C102" s="114"/>
      <c r="D102" s="78"/>
      <c r="E102" s="75" t="s">
        <v>109</v>
      </c>
      <c r="F102" s="144" t="s">
        <v>111</v>
      </c>
      <c r="G102" s="145"/>
      <c r="H102" s="64">
        <v>0.5</v>
      </c>
      <c r="I102" s="195"/>
    </row>
    <row r="103" spans="1:9" ht="20.25" customHeight="1">
      <c r="A103" s="175"/>
      <c r="B103" s="176"/>
      <c r="C103" s="115"/>
      <c r="D103" s="73"/>
      <c r="E103" s="65" t="s">
        <v>8</v>
      </c>
      <c r="F103" s="123"/>
      <c r="G103" s="124"/>
      <c r="H103" s="66">
        <v>0</v>
      </c>
      <c r="I103" s="196"/>
    </row>
    <row r="104" spans="1:9" ht="20.25" customHeight="1">
      <c r="A104" s="175"/>
      <c r="B104" s="176"/>
      <c r="C104" s="113" t="s">
        <v>51</v>
      </c>
      <c r="D104" s="73"/>
      <c r="E104" s="116" t="s">
        <v>77</v>
      </c>
      <c r="F104" s="116"/>
      <c r="G104" s="142"/>
      <c r="H104" s="77">
        <v>0.5</v>
      </c>
      <c r="I104" s="110" t="s">
        <v>52</v>
      </c>
    </row>
    <row r="105" spans="1:9" ht="20.25" customHeight="1">
      <c r="A105" s="186"/>
      <c r="B105" s="187"/>
      <c r="C105" s="115"/>
      <c r="D105" s="73"/>
      <c r="E105" s="89" t="s">
        <v>78</v>
      </c>
      <c r="F105" s="89"/>
      <c r="G105" s="96"/>
      <c r="H105" s="17">
        <v>0</v>
      </c>
      <c r="I105" s="112"/>
    </row>
    <row r="106" spans="1:9" ht="36" customHeight="1">
      <c r="A106" s="173" t="s">
        <v>99</v>
      </c>
      <c r="B106" s="174"/>
      <c r="C106" s="113" t="s">
        <v>100</v>
      </c>
      <c r="D106" s="87"/>
      <c r="E106" s="116" t="s">
        <v>101</v>
      </c>
      <c r="F106" s="116"/>
      <c r="G106" s="116"/>
      <c r="H106" s="86">
        <v>1</v>
      </c>
      <c r="I106" s="110"/>
    </row>
    <row r="107" spans="1:9" ht="36" customHeight="1">
      <c r="A107" s="186"/>
      <c r="B107" s="187"/>
      <c r="C107" s="115"/>
      <c r="D107" s="88"/>
      <c r="E107" s="89" t="s">
        <v>8</v>
      </c>
      <c r="F107" s="89"/>
      <c r="G107" s="89"/>
      <c r="H107" s="85">
        <v>0</v>
      </c>
      <c r="I107" s="112"/>
    </row>
    <row r="108" spans="1:9" ht="18" customHeight="1">
      <c r="A108" s="18" t="s">
        <v>14</v>
      </c>
      <c r="B108" s="43"/>
      <c r="C108" s="67"/>
      <c r="D108" s="67"/>
      <c r="E108" s="97" t="s">
        <v>15</v>
      </c>
      <c r="F108" s="97"/>
      <c r="G108" s="98"/>
      <c r="H108" s="68">
        <f>SUM(H87,H96,H90,H93,H99,H104,H106)</f>
        <v>9</v>
      </c>
      <c r="I108" s="22"/>
    </row>
    <row r="109" spans="1:9" ht="18" customHeight="1">
      <c r="A109" s="23" t="s">
        <v>16</v>
      </c>
      <c r="G109" s="69" t="s">
        <v>41</v>
      </c>
      <c r="H109" s="68">
        <f>SUM(H10,H45,H82,H108)</f>
        <v>24</v>
      </c>
      <c r="I109" s="70"/>
    </row>
    <row r="110" spans="1:9" ht="18.75" customHeight="1">
      <c r="A110" s="23" t="s">
        <v>46</v>
      </c>
    </row>
    <row r="111" spans="1:9" ht="13.5" customHeight="1"/>
    <row r="115" ht="14.25" customHeight="1"/>
    <row r="116" ht="13.5" customHeight="1"/>
  </sheetData>
  <mergeCells count="152">
    <mergeCell ref="A106:B107"/>
    <mergeCell ref="C106:C107"/>
    <mergeCell ref="E106:G106"/>
    <mergeCell ref="I106:I107"/>
    <mergeCell ref="E107:G107"/>
    <mergeCell ref="A76:B78"/>
    <mergeCell ref="C76:C78"/>
    <mergeCell ref="E76:G76"/>
    <mergeCell ref="I76:I78"/>
    <mergeCell ref="E78:G78"/>
    <mergeCell ref="E77:G77"/>
    <mergeCell ref="A87:B89"/>
    <mergeCell ref="I87:I89"/>
    <mergeCell ref="A79:B81"/>
    <mergeCell ref="A86:B86"/>
    <mergeCell ref="A90:B92"/>
    <mergeCell ref="A99:B105"/>
    <mergeCell ref="A93:B95"/>
    <mergeCell ref="A96:B98"/>
    <mergeCell ref="I99:I103"/>
    <mergeCell ref="H99:H101"/>
    <mergeCell ref="I79:I81"/>
    <mergeCell ref="E80:G80"/>
    <mergeCell ref="E81:G81"/>
    <mergeCell ref="I51:I60"/>
    <mergeCell ref="E59:G60"/>
    <mergeCell ref="E45:G45"/>
    <mergeCell ref="A49:C49"/>
    <mergeCell ref="E49:F49"/>
    <mergeCell ref="A50:B50"/>
    <mergeCell ref="E50:G50"/>
    <mergeCell ref="A51:B60"/>
    <mergeCell ref="E51:G52"/>
    <mergeCell ref="E53:G54"/>
    <mergeCell ref="E55:G56"/>
    <mergeCell ref="H53:H54"/>
    <mergeCell ref="H55:H56"/>
    <mergeCell ref="I15:I18"/>
    <mergeCell ref="A19:B41"/>
    <mergeCell ref="C19:C41"/>
    <mergeCell ref="E19:G19"/>
    <mergeCell ref="I19:I41"/>
    <mergeCell ref="E21:G21"/>
    <mergeCell ref="E22:G22"/>
    <mergeCell ref="E23:G23"/>
    <mergeCell ref="E41:G41"/>
    <mergeCell ref="F15:G18"/>
    <mergeCell ref="E20:G20"/>
    <mergeCell ref="E30:G30"/>
    <mergeCell ref="E31:G31"/>
    <mergeCell ref="E32:G32"/>
    <mergeCell ref="E33:G33"/>
    <mergeCell ref="E34:G34"/>
    <mergeCell ref="E35:G35"/>
    <mergeCell ref="E24:G24"/>
    <mergeCell ref="E25:G25"/>
    <mergeCell ref="E26:G26"/>
    <mergeCell ref="E27:G27"/>
    <mergeCell ref="E28:G28"/>
    <mergeCell ref="A3:B3"/>
    <mergeCell ref="E3:G3"/>
    <mergeCell ref="A4:B6"/>
    <mergeCell ref="C7:C9"/>
    <mergeCell ref="E7:G7"/>
    <mergeCell ref="A15:B18"/>
    <mergeCell ref="C15:C18"/>
    <mergeCell ref="I7:I9"/>
    <mergeCell ref="E8:G8"/>
    <mergeCell ref="E10:G10"/>
    <mergeCell ref="A14:B14"/>
    <mergeCell ref="E14:G14"/>
    <mergeCell ref="E9:G9"/>
    <mergeCell ref="A7:B9"/>
    <mergeCell ref="C4:C6"/>
    <mergeCell ref="E4:G4"/>
    <mergeCell ref="I4:I6"/>
    <mergeCell ref="E5:G5"/>
    <mergeCell ref="E6:G6"/>
    <mergeCell ref="E29:G29"/>
    <mergeCell ref="I42:I44"/>
    <mergeCell ref="E43:G43"/>
    <mergeCell ref="E44:G44"/>
    <mergeCell ref="E39:G39"/>
    <mergeCell ref="E40:G40"/>
    <mergeCell ref="E36:G36"/>
    <mergeCell ref="E37:G37"/>
    <mergeCell ref="E38:G38"/>
    <mergeCell ref="A42:B44"/>
    <mergeCell ref="C42:C44"/>
    <mergeCell ref="E42:G42"/>
    <mergeCell ref="E63:G63"/>
    <mergeCell ref="E64:G64"/>
    <mergeCell ref="E65:G65"/>
    <mergeCell ref="E66:G66"/>
    <mergeCell ref="E67:G67"/>
    <mergeCell ref="E68:G68"/>
    <mergeCell ref="A61:B75"/>
    <mergeCell ref="D57:D58"/>
    <mergeCell ref="E108:G108"/>
    <mergeCell ref="C99:C103"/>
    <mergeCell ref="E99:E101"/>
    <mergeCell ref="F99:G101"/>
    <mergeCell ref="C104:C105"/>
    <mergeCell ref="E104:G104"/>
    <mergeCell ref="D53:D54"/>
    <mergeCell ref="D55:D56"/>
    <mergeCell ref="D59:D60"/>
    <mergeCell ref="E97:G97"/>
    <mergeCell ref="C87:C89"/>
    <mergeCell ref="E87:G87"/>
    <mergeCell ref="F102:G102"/>
    <mergeCell ref="E89:G89"/>
    <mergeCell ref="C90:C92"/>
    <mergeCell ref="E90:G90"/>
    <mergeCell ref="C79:C81"/>
    <mergeCell ref="E79:G79"/>
    <mergeCell ref="I61:I75"/>
    <mergeCell ref="I104:I105"/>
    <mergeCell ref="E105:G105"/>
    <mergeCell ref="C93:C95"/>
    <mergeCell ref="C96:C98"/>
    <mergeCell ref="E96:G96"/>
    <mergeCell ref="I96:I98"/>
    <mergeCell ref="E98:G98"/>
    <mergeCell ref="I93:I95"/>
    <mergeCell ref="E95:G95"/>
    <mergeCell ref="E93:G93"/>
    <mergeCell ref="E94:G94"/>
    <mergeCell ref="F103:G103"/>
    <mergeCell ref="E62:G62"/>
    <mergeCell ref="E75:G75"/>
    <mergeCell ref="I90:I92"/>
    <mergeCell ref="E91:G91"/>
    <mergeCell ref="E71:G71"/>
    <mergeCell ref="E72:G72"/>
    <mergeCell ref="E73:G73"/>
    <mergeCell ref="E74:G74"/>
    <mergeCell ref="H69:H74"/>
    <mergeCell ref="E92:G92"/>
    <mergeCell ref="E69:G69"/>
    <mergeCell ref="E70:G70"/>
    <mergeCell ref="E88:G88"/>
    <mergeCell ref="E82:G82"/>
    <mergeCell ref="E86:G86"/>
    <mergeCell ref="H51:H52"/>
    <mergeCell ref="E57:G58"/>
    <mergeCell ref="C61:C75"/>
    <mergeCell ref="E61:G61"/>
    <mergeCell ref="C51:C60"/>
    <mergeCell ref="D51:D52"/>
    <mergeCell ref="H57:H58"/>
    <mergeCell ref="H59:H60"/>
  </mergeCells>
  <phoneticPr fontId="2"/>
  <printOptions horizontalCentered="1"/>
  <pageMargins left="0.27559055118110237" right="0.27559055118110237" top="0.55118110236220474" bottom="0.15748031496062992" header="0.11811023622047245" footer="0.11811023622047245"/>
  <pageSetup paperSize="9" scale="48" orientation="landscape" r:id="rId1"/>
  <headerFooter>
    <oddFooter xml:space="preserve">&amp;C&amp;26 </oddFooter>
  </headerFooter>
  <rowBreaks count="3" manualBreakCount="3">
    <brk id="12" max="8" man="1"/>
    <brk id="47" max="8" man="1"/>
    <brk id="8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144780</xdr:rowOff>
                  </from>
                  <to>
                    <xdr:col>4</xdr:col>
                    <xdr:colOff>60960</xdr:colOff>
                    <xdr:row>4</xdr:row>
                    <xdr:rowOff>411480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220980</xdr:rowOff>
                  </from>
                  <to>
                    <xdr:col>4</xdr:col>
                    <xdr:colOff>60960</xdr:colOff>
                    <xdr:row>5</xdr:row>
                    <xdr:rowOff>480060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0</xdr:colOff>
                    <xdr:row>6</xdr:row>
                    <xdr:rowOff>83820</xdr:rowOff>
                  </from>
                  <to>
                    <xdr:col>4</xdr:col>
                    <xdr:colOff>60960</xdr:colOff>
                    <xdr:row>6</xdr:row>
                    <xdr:rowOff>342900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0</xdr:colOff>
                    <xdr:row>8</xdr:row>
                    <xdr:rowOff>83820</xdr:rowOff>
                  </from>
                  <to>
                    <xdr:col>4</xdr:col>
                    <xdr:colOff>60960</xdr:colOff>
                    <xdr:row>8</xdr:row>
                    <xdr:rowOff>342900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0</xdr:colOff>
                    <xdr:row>7</xdr:row>
                    <xdr:rowOff>99060</xdr:rowOff>
                  </from>
                  <to>
                    <xdr:col>4</xdr:col>
                    <xdr:colOff>60960</xdr:colOff>
                    <xdr:row>7</xdr:row>
                    <xdr:rowOff>350520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0</xdr:colOff>
                    <xdr:row>14</xdr:row>
                    <xdr:rowOff>83820</xdr:rowOff>
                  </from>
                  <to>
                    <xdr:col>4</xdr:col>
                    <xdr:colOff>60960</xdr:colOff>
                    <xdr:row>14</xdr:row>
                    <xdr:rowOff>335280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0</xdr:colOff>
                    <xdr:row>15</xdr:row>
                    <xdr:rowOff>68580</xdr:rowOff>
                  </from>
                  <to>
                    <xdr:col>4</xdr:col>
                    <xdr:colOff>60960</xdr:colOff>
                    <xdr:row>15</xdr:row>
                    <xdr:rowOff>327660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0</xdr:colOff>
                    <xdr:row>17</xdr:row>
                    <xdr:rowOff>68580</xdr:rowOff>
                  </from>
                  <to>
                    <xdr:col>4</xdr:col>
                    <xdr:colOff>60960</xdr:colOff>
                    <xdr:row>17</xdr:row>
                    <xdr:rowOff>327660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0</xdr:colOff>
                    <xdr:row>18</xdr:row>
                    <xdr:rowOff>38100</xdr:rowOff>
                  </from>
                  <to>
                    <xdr:col>4</xdr:col>
                    <xdr:colOff>60960</xdr:colOff>
                    <xdr:row>18</xdr:row>
                    <xdr:rowOff>297180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3</xdr:col>
                    <xdr:colOff>0</xdr:colOff>
                    <xdr:row>40</xdr:row>
                    <xdr:rowOff>22860</xdr:rowOff>
                  </from>
                  <to>
                    <xdr:col>4</xdr:col>
                    <xdr:colOff>60960</xdr:colOff>
                    <xdr:row>40</xdr:row>
                    <xdr:rowOff>274320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3</xdr:col>
                    <xdr:colOff>0</xdr:colOff>
                    <xdr:row>41</xdr:row>
                    <xdr:rowOff>99060</xdr:rowOff>
                  </from>
                  <to>
                    <xdr:col>4</xdr:col>
                    <xdr:colOff>60960</xdr:colOff>
                    <xdr:row>41</xdr:row>
                    <xdr:rowOff>350520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3</xdr:col>
                    <xdr:colOff>0</xdr:colOff>
                    <xdr:row>42</xdr:row>
                    <xdr:rowOff>76200</xdr:rowOff>
                  </from>
                  <to>
                    <xdr:col>4</xdr:col>
                    <xdr:colOff>60960</xdr:colOff>
                    <xdr:row>42</xdr:row>
                    <xdr:rowOff>335280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3</xdr:col>
                    <xdr:colOff>0</xdr:colOff>
                    <xdr:row>43</xdr:row>
                    <xdr:rowOff>76200</xdr:rowOff>
                  </from>
                  <to>
                    <xdr:col>4</xdr:col>
                    <xdr:colOff>60960</xdr:colOff>
                    <xdr:row>43</xdr:row>
                    <xdr:rowOff>335280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3</xdr:col>
                    <xdr:colOff>0</xdr:colOff>
                    <xdr:row>50</xdr:row>
                    <xdr:rowOff>144780</xdr:rowOff>
                  </from>
                  <to>
                    <xdr:col>4</xdr:col>
                    <xdr:colOff>60960</xdr:colOff>
                    <xdr:row>51</xdr:row>
                    <xdr:rowOff>121920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3</xdr:col>
                    <xdr:colOff>0</xdr:colOff>
                    <xdr:row>52</xdr:row>
                    <xdr:rowOff>144780</xdr:rowOff>
                  </from>
                  <to>
                    <xdr:col>4</xdr:col>
                    <xdr:colOff>60960</xdr:colOff>
                    <xdr:row>53</xdr:row>
                    <xdr:rowOff>137160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3</xdr:col>
                    <xdr:colOff>0</xdr:colOff>
                    <xdr:row>54</xdr:row>
                    <xdr:rowOff>137160</xdr:rowOff>
                  </from>
                  <to>
                    <xdr:col>4</xdr:col>
                    <xdr:colOff>60960</xdr:colOff>
                    <xdr:row>55</xdr:row>
                    <xdr:rowOff>129540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3</xdr:col>
                    <xdr:colOff>0</xdr:colOff>
                    <xdr:row>58</xdr:row>
                    <xdr:rowOff>137160</xdr:rowOff>
                  </from>
                  <to>
                    <xdr:col>4</xdr:col>
                    <xdr:colOff>60960</xdr:colOff>
                    <xdr:row>59</xdr:row>
                    <xdr:rowOff>121920</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3</xdr:col>
                    <xdr:colOff>0</xdr:colOff>
                    <xdr:row>60</xdr:row>
                    <xdr:rowOff>76200</xdr:rowOff>
                  </from>
                  <to>
                    <xdr:col>4</xdr:col>
                    <xdr:colOff>60960</xdr:colOff>
                    <xdr:row>60</xdr:row>
                    <xdr:rowOff>335280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3</xdr:col>
                    <xdr:colOff>0</xdr:colOff>
                    <xdr:row>74</xdr:row>
                    <xdr:rowOff>106680</xdr:rowOff>
                  </from>
                  <to>
                    <xdr:col>4</xdr:col>
                    <xdr:colOff>60960</xdr:colOff>
                    <xdr:row>74</xdr:row>
                    <xdr:rowOff>365760</xdr:rowOff>
                  </to>
                </anchor>
              </controlPr>
            </control>
          </mc:Choice>
        </mc:AlternateContent>
        <mc:AlternateContent xmlns:mc="http://schemas.openxmlformats.org/markup-compatibility/2006">
          <mc:Choice Requires="x14">
            <control shapeId="1068" r:id="rId24" name="Check Box 44">
              <controlPr defaultSize="0" autoFill="0" autoLine="0" autoPict="0">
                <anchor moveWithCells="1">
                  <from>
                    <xdr:col>3</xdr:col>
                    <xdr:colOff>0</xdr:colOff>
                    <xdr:row>87</xdr:row>
                    <xdr:rowOff>152400</xdr:rowOff>
                  </from>
                  <to>
                    <xdr:col>4</xdr:col>
                    <xdr:colOff>60960</xdr:colOff>
                    <xdr:row>87</xdr:row>
                    <xdr:rowOff>411480</xdr:rowOff>
                  </to>
                </anchor>
              </controlPr>
            </control>
          </mc:Choice>
        </mc:AlternateContent>
        <mc:AlternateContent xmlns:mc="http://schemas.openxmlformats.org/markup-compatibility/2006">
          <mc:Choice Requires="x14">
            <control shapeId="1069" r:id="rId25" name="Check Box 45">
              <controlPr defaultSize="0" autoFill="0" autoLine="0" autoPict="0">
                <anchor moveWithCells="1">
                  <from>
                    <xdr:col>3</xdr:col>
                    <xdr:colOff>0</xdr:colOff>
                    <xdr:row>88</xdr:row>
                    <xdr:rowOff>167640</xdr:rowOff>
                  </from>
                  <to>
                    <xdr:col>4</xdr:col>
                    <xdr:colOff>60960</xdr:colOff>
                    <xdr:row>88</xdr:row>
                    <xdr:rowOff>434340</xdr:rowOff>
                  </to>
                </anchor>
              </controlPr>
            </control>
          </mc:Choice>
        </mc:AlternateContent>
        <mc:AlternateContent xmlns:mc="http://schemas.openxmlformats.org/markup-compatibility/2006">
          <mc:Choice Requires="x14">
            <control shapeId="1072" r:id="rId26" name="Check Box 48">
              <controlPr defaultSize="0" autoFill="0" autoLine="0" autoPict="0">
                <anchor moveWithCells="1">
                  <from>
                    <xdr:col>3</xdr:col>
                    <xdr:colOff>0</xdr:colOff>
                    <xdr:row>90</xdr:row>
                    <xdr:rowOff>182880</xdr:rowOff>
                  </from>
                  <to>
                    <xdr:col>4</xdr:col>
                    <xdr:colOff>0</xdr:colOff>
                    <xdr:row>90</xdr:row>
                    <xdr:rowOff>457200</xdr:rowOff>
                  </to>
                </anchor>
              </controlPr>
            </control>
          </mc:Choice>
        </mc:AlternateContent>
        <mc:AlternateContent xmlns:mc="http://schemas.openxmlformats.org/markup-compatibility/2006">
          <mc:Choice Requires="x14">
            <control shapeId="1073" r:id="rId27" name="Check Box 49">
              <controlPr defaultSize="0" autoFill="0" autoLine="0" autoPict="0">
                <anchor moveWithCells="1">
                  <from>
                    <xdr:col>3</xdr:col>
                    <xdr:colOff>0</xdr:colOff>
                    <xdr:row>91</xdr:row>
                    <xdr:rowOff>190500</xdr:rowOff>
                  </from>
                  <to>
                    <xdr:col>4</xdr:col>
                    <xdr:colOff>60960</xdr:colOff>
                    <xdr:row>91</xdr:row>
                    <xdr:rowOff>449580</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3</xdr:col>
                    <xdr:colOff>0</xdr:colOff>
                    <xdr:row>93</xdr:row>
                    <xdr:rowOff>464820</xdr:rowOff>
                  </from>
                  <to>
                    <xdr:col>4</xdr:col>
                    <xdr:colOff>60960</xdr:colOff>
                    <xdr:row>93</xdr:row>
                    <xdr:rowOff>731520</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3</xdr:col>
                    <xdr:colOff>0</xdr:colOff>
                    <xdr:row>94</xdr:row>
                    <xdr:rowOff>457200</xdr:rowOff>
                  </from>
                  <to>
                    <xdr:col>4</xdr:col>
                    <xdr:colOff>60960</xdr:colOff>
                    <xdr:row>94</xdr:row>
                    <xdr:rowOff>723900</xdr:rowOff>
                  </to>
                </anchor>
              </controlPr>
            </control>
          </mc:Choice>
        </mc:AlternateContent>
        <mc:AlternateContent xmlns:mc="http://schemas.openxmlformats.org/markup-compatibility/2006">
          <mc:Choice Requires="x14">
            <control shapeId="1078" r:id="rId30" name="Check Box 54">
              <controlPr defaultSize="0" autoFill="0" autoLine="0" autoPict="0">
                <anchor moveWithCells="1">
                  <from>
                    <xdr:col>3</xdr:col>
                    <xdr:colOff>0</xdr:colOff>
                    <xdr:row>98</xdr:row>
                    <xdr:rowOff>160020</xdr:rowOff>
                  </from>
                  <to>
                    <xdr:col>4</xdr:col>
                    <xdr:colOff>60960</xdr:colOff>
                    <xdr:row>99</xdr:row>
                    <xdr:rowOff>114300</xdr:rowOff>
                  </to>
                </anchor>
              </controlPr>
            </control>
          </mc:Choice>
        </mc:AlternateContent>
        <mc:AlternateContent xmlns:mc="http://schemas.openxmlformats.org/markup-compatibility/2006">
          <mc:Choice Requires="x14">
            <control shapeId="1079" r:id="rId31" name="Check Box 55">
              <controlPr defaultSize="0" autoFill="0" autoLine="0" autoPict="0">
                <anchor moveWithCells="1">
                  <from>
                    <xdr:col>3</xdr:col>
                    <xdr:colOff>0</xdr:colOff>
                    <xdr:row>101</xdr:row>
                    <xdr:rowOff>137160</xdr:rowOff>
                  </from>
                  <to>
                    <xdr:col>4</xdr:col>
                    <xdr:colOff>60960</xdr:colOff>
                    <xdr:row>102</xdr:row>
                    <xdr:rowOff>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3</xdr:col>
                    <xdr:colOff>0</xdr:colOff>
                    <xdr:row>102</xdr:row>
                    <xdr:rowOff>7620</xdr:rowOff>
                  </from>
                  <to>
                    <xdr:col>4</xdr:col>
                    <xdr:colOff>60960</xdr:colOff>
                    <xdr:row>103</xdr:row>
                    <xdr:rowOff>7620</xdr:rowOff>
                  </to>
                </anchor>
              </controlPr>
            </control>
          </mc:Choice>
        </mc:AlternateContent>
        <mc:AlternateContent xmlns:mc="http://schemas.openxmlformats.org/markup-compatibility/2006">
          <mc:Choice Requires="x14">
            <control shapeId="1089" r:id="rId33" name="Check Box 65">
              <controlPr defaultSize="0" autoFill="0" autoLine="0" autoPict="0">
                <anchor moveWithCells="1">
                  <from>
                    <xdr:col>3</xdr:col>
                    <xdr:colOff>0</xdr:colOff>
                    <xdr:row>16</xdr:row>
                    <xdr:rowOff>68580</xdr:rowOff>
                  </from>
                  <to>
                    <xdr:col>4</xdr:col>
                    <xdr:colOff>60960</xdr:colOff>
                    <xdr:row>16</xdr:row>
                    <xdr:rowOff>327660</xdr:rowOff>
                  </to>
                </anchor>
              </controlPr>
            </control>
          </mc:Choice>
        </mc:AlternateContent>
        <mc:AlternateContent xmlns:mc="http://schemas.openxmlformats.org/markup-compatibility/2006">
          <mc:Choice Requires="x14">
            <control shapeId="1090" r:id="rId34" name="Check Box 66">
              <controlPr defaultSize="0" autoFill="0" autoLine="0" autoPict="0">
                <anchor moveWithCells="1">
                  <from>
                    <xdr:col>3</xdr:col>
                    <xdr:colOff>0</xdr:colOff>
                    <xdr:row>19</xdr:row>
                    <xdr:rowOff>45720</xdr:rowOff>
                  </from>
                  <to>
                    <xdr:col>4</xdr:col>
                    <xdr:colOff>60960</xdr:colOff>
                    <xdr:row>19</xdr:row>
                    <xdr:rowOff>304800</xdr:rowOff>
                  </to>
                </anchor>
              </controlPr>
            </control>
          </mc:Choice>
        </mc:AlternateContent>
        <mc:AlternateContent xmlns:mc="http://schemas.openxmlformats.org/markup-compatibility/2006">
          <mc:Choice Requires="x14">
            <control shapeId="1091" r:id="rId35" name="Check Box 67">
              <controlPr defaultSize="0" autoFill="0" autoLine="0" autoPict="0">
                <anchor moveWithCells="1">
                  <from>
                    <xdr:col>3</xdr:col>
                    <xdr:colOff>0</xdr:colOff>
                    <xdr:row>56</xdr:row>
                    <xdr:rowOff>121920</xdr:rowOff>
                  </from>
                  <to>
                    <xdr:col>4</xdr:col>
                    <xdr:colOff>60960</xdr:colOff>
                    <xdr:row>57</xdr:row>
                    <xdr:rowOff>129540</xdr:rowOff>
                  </to>
                </anchor>
              </controlPr>
            </control>
          </mc:Choice>
        </mc:AlternateContent>
        <mc:AlternateContent xmlns:mc="http://schemas.openxmlformats.org/markup-compatibility/2006">
          <mc:Choice Requires="x14">
            <control shapeId="1092" r:id="rId36" name="Check Box 68">
              <controlPr defaultSize="0" autoFill="0" autoLine="0" autoPict="0">
                <anchor moveWithCells="1">
                  <from>
                    <xdr:col>3</xdr:col>
                    <xdr:colOff>0</xdr:colOff>
                    <xdr:row>78</xdr:row>
                    <xdr:rowOff>0</xdr:rowOff>
                  </from>
                  <to>
                    <xdr:col>4</xdr:col>
                    <xdr:colOff>60960</xdr:colOff>
                    <xdr:row>78</xdr:row>
                    <xdr:rowOff>259080</xdr:rowOff>
                  </to>
                </anchor>
              </controlPr>
            </control>
          </mc:Choice>
        </mc:AlternateContent>
        <mc:AlternateContent xmlns:mc="http://schemas.openxmlformats.org/markup-compatibility/2006">
          <mc:Choice Requires="x14">
            <control shapeId="1099" r:id="rId37" name="Check Box 75">
              <controlPr defaultSize="0" autoFill="0" autoLine="0" autoPict="0">
                <anchor moveWithCells="1">
                  <from>
                    <xdr:col>3</xdr:col>
                    <xdr:colOff>0</xdr:colOff>
                    <xdr:row>78</xdr:row>
                    <xdr:rowOff>0</xdr:rowOff>
                  </from>
                  <to>
                    <xdr:col>4</xdr:col>
                    <xdr:colOff>60960</xdr:colOff>
                    <xdr:row>78</xdr:row>
                    <xdr:rowOff>266700</xdr:rowOff>
                  </to>
                </anchor>
              </controlPr>
            </control>
          </mc:Choice>
        </mc:AlternateContent>
        <mc:AlternateContent xmlns:mc="http://schemas.openxmlformats.org/markup-compatibility/2006">
          <mc:Choice Requires="x14">
            <control shapeId="1100" r:id="rId38" name="Check Box 76">
              <controlPr defaultSize="0" autoFill="0" autoLine="0" autoPict="0">
                <anchor moveWithCells="1">
                  <from>
                    <xdr:col>3</xdr:col>
                    <xdr:colOff>0</xdr:colOff>
                    <xdr:row>78</xdr:row>
                    <xdr:rowOff>0</xdr:rowOff>
                  </from>
                  <to>
                    <xdr:col>4</xdr:col>
                    <xdr:colOff>60960</xdr:colOff>
                    <xdr:row>78</xdr:row>
                    <xdr:rowOff>266700</xdr:rowOff>
                  </to>
                </anchor>
              </controlPr>
            </control>
          </mc:Choice>
        </mc:AlternateContent>
        <mc:AlternateContent xmlns:mc="http://schemas.openxmlformats.org/markup-compatibility/2006">
          <mc:Choice Requires="x14">
            <control shapeId="1101" r:id="rId39" name="Check Box 77">
              <controlPr defaultSize="0" autoFill="0" autoLine="0" autoPict="0">
                <anchor moveWithCells="1">
                  <from>
                    <xdr:col>3</xdr:col>
                    <xdr:colOff>0</xdr:colOff>
                    <xdr:row>61</xdr:row>
                    <xdr:rowOff>68580</xdr:rowOff>
                  </from>
                  <to>
                    <xdr:col>4</xdr:col>
                    <xdr:colOff>60960</xdr:colOff>
                    <xdr:row>61</xdr:row>
                    <xdr:rowOff>327660</xdr:rowOff>
                  </to>
                </anchor>
              </controlPr>
            </control>
          </mc:Choice>
        </mc:AlternateContent>
        <mc:AlternateContent xmlns:mc="http://schemas.openxmlformats.org/markup-compatibility/2006">
          <mc:Choice Requires="x14">
            <control shapeId="1111" r:id="rId40" name="Check Box 87">
              <controlPr defaultSize="0" autoFill="0" autoLine="0" autoPict="0">
                <anchor moveWithCells="1">
                  <from>
                    <xdr:col>3</xdr:col>
                    <xdr:colOff>0</xdr:colOff>
                    <xdr:row>86</xdr:row>
                    <xdr:rowOff>152400</xdr:rowOff>
                  </from>
                  <to>
                    <xdr:col>4</xdr:col>
                    <xdr:colOff>60960</xdr:colOff>
                    <xdr:row>86</xdr:row>
                    <xdr:rowOff>411480</xdr:rowOff>
                  </to>
                </anchor>
              </controlPr>
            </control>
          </mc:Choice>
        </mc:AlternateContent>
        <mc:AlternateContent xmlns:mc="http://schemas.openxmlformats.org/markup-compatibility/2006">
          <mc:Choice Requires="x14">
            <control shapeId="1124" r:id="rId41" name="Check Box 100">
              <controlPr defaultSize="0" autoFill="0" autoLine="0" autoPict="0">
                <anchor moveWithCells="1">
                  <from>
                    <xdr:col>3</xdr:col>
                    <xdr:colOff>0</xdr:colOff>
                    <xdr:row>78</xdr:row>
                    <xdr:rowOff>0</xdr:rowOff>
                  </from>
                  <to>
                    <xdr:col>4</xdr:col>
                    <xdr:colOff>60960</xdr:colOff>
                    <xdr:row>78</xdr:row>
                    <xdr:rowOff>266700</xdr:rowOff>
                  </to>
                </anchor>
              </controlPr>
            </control>
          </mc:Choice>
        </mc:AlternateContent>
        <mc:AlternateContent xmlns:mc="http://schemas.openxmlformats.org/markup-compatibility/2006">
          <mc:Choice Requires="x14">
            <control shapeId="1125" r:id="rId42" name="Check Box 101">
              <controlPr defaultSize="0" autoFill="0" autoLine="0" autoPict="0">
                <anchor moveWithCells="1">
                  <from>
                    <xdr:col>3</xdr:col>
                    <xdr:colOff>0</xdr:colOff>
                    <xdr:row>78</xdr:row>
                    <xdr:rowOff>0</xdr:rowOff>
                  </from>
                  <to>
                    <xdr:col>4</xdr:col>
                    <xdr:colOff>60960</xdr:colOff>
                    <xdr:row>78</xdr:row>
                    <xdr:rowOff>266700</xdr:rowOff>
                  </to>
                </anchor>
              </controlPr>
            </control>
          </mc:Choice>
        </mc:AlternateContent>
        <mc:AlternateContent xmlns:mc="http://schemas.openxmlformats.org/markup-compatibility/2006">
          <mc:Choice Requires="x14">
            <control shapeId="1126" r:id="rId43" name="Check Box 102">
              <controlPr defaultSize="0" autoFill="0" autoLine="0" autoPict="0">
                <anchor moveWithCells="1">
                  <from>
                    <xdr:col>3</xdr:col>
                    <xdr:colOff>0</xdr:colOff>
                    <xdr:row>78</xdr:row>
                    <xdr:rowOff>0</xdr:rowOff>
                  </from>
                  <to>
                    <xdr:col>4</xdr:col>
                    <xdr:colOff>60960</xdr:colOff>
                    <xdr:row>78</xdr:row>
                    <xdr:rowOff>259080</xdr:rowOff>
                  </to>
                </anchor>
              </controlPr>
            </control>
          </mc:Choice>
        </mc:AlternateContent>
        <mc:AlternateContent xmlns:mc="http://schemas.openxmlformats.org/markup-compatibility/2006">
          <mc:Choice Requires="x14">
            <control shapeId="1127" r:id="rId44" name="Check Box 103">
              <controlPr defaultSize="0" autoFill="0" autoLine="0" autoPict="0">
                <anchor moveWithCells="1">
                  <from>
                    <xdr:col>3</xdr:col>
                    <xdr:colOff>0</xdr:colOff>
                    <xdr:row>78</xdr:row>
                    <xdr:rowOff>0</xdr:rowOff>
                  </from>
                  <to>
                    <xdr:col>4</xdr:col>
                    <xdr:colOff>60960</xdr:colOff>
                    <xdr:row>78</xdr:row>
                    <xdr:rowOff>259080</xdr:rowOff>
                  </to>
                </anchor>
              </controlPr>
            </control>
          </mc:Choice>
        </mc:AlternateContent>
        <mc:AlternateContent xmlns:mc="http://schemas.openxmlformats.org/markup-compatibility/2006">
          <mc:Choice Requires="x14">
            <control shapeId="1128" r:id="rId45" name="Check Box 104">
              <controlPr defaultSize="0" autoFill="0" autoLine="0" autoPict="0">
                <anchor moveWithCells="1">
                  <from>
                    <xdr:col>3</xdr:col>
                    <xdr:colOff>0</xdr:colOff>
                    <xdr:row>79</xdr:row>
                    <xdr:rowOff>30480</xdr:rowOff>
                  </from>
                  <to>
                    <xdr:col>4</xdr:col>
                    <xdr:colOff>60960</xdr:colOff>
                    <xdr:row>79</xdr:row>
                    <xdr:rowOff>297180</xdr:rowOff>
                  </to>
                </anchor>
              </controlPr>
            </control>
          </mc:Choice>
        </mc:AlternateContent>
        <mc:AlternateContent xmlns:mc="http://schemas.openxmlformats.org/markup-compatibility/2006">
          <mc:Choice Requires="x14">
            <control shapeId="1129" r:id="rId46" name="Check Box 105">
              <controlPr defaultSize="0" autoFill="0" autoLine="0" autoPict="0">
                <anchor moveWithCells="1">
                  <from>
                    <xdr:col>3</xdr:col>
                    <xdr:colOff>0</xdr:colOff>
                    <xdr:row>79</xdr:row>
                    <xdr:rowOff>312420</xdr:rowOff>
                  </from>
                  <to>
                    <xdr:col>4</xdr:col>
                    <xdr:colOff>60960</xdr:colOff>
                    <xdr:row>80</xdr:row>
                    <xdr:rowOff>259080</xdr:rowOff>
                  </to>
                </anchor>
              </controlPr>
            </control>
          </mc:Choice>
        </mc:AlternateContent>
        <mc:AlternateContent xmlns:mc="http://schemas.openxmlformats.org/markup-compatibility/2006">
          <mc:Choice Requires="x14">
            <control shapeId="1132" r:id="rId47" name="Check Box 108">
              <controlPr defaultSize="0" autoFill="0" autoLine="0" autoPict="0">
                <anchor moveWithCells="1">
                  <from>
                    <xdr:col>3</xdr:col>
                    <xdr:colOff>0</xdr:colOff>
                    <xdr:row>95</xdr:row>
                    <xdr:rowOff>45720</xdr:rowOff>
                  </from>
                  <to>
                    <xdr:col>4</xdr:col>
                    <xdr:colOff>60960</xdr:colOff>
                    <xdr:row>95</xdr:row>
                    <xdr:rowOff>304800</xdr:rowOff>
                  </to>
                </anchor>
              </controlPr>
            </control>
          </mc:Choice>
        </mc:AlternateContent>
        <mc:AlternateContent xmlns:mc="http://schemas.openxmlformats.org/markup-compatibility/2006">
          <mc:Choice Requires="x14">
            <control shapeId="1133" r:id="rId48" name="Check Box 109">
              <controlPr defaultSize="0" autoFill="0" autoLine="0" autoPict="0">
                <anchor moveWithCells="1">
                  <from>
                    <xdr:col>3</xdr:col>
                    <xdr:colOff>0</xdr:colOff>
                    <xdr:row>97</xdr:row>
                    <xdr:rowOff>38100</xdr:rowOff>
                  </from>
                  <to>
                    <xdr:col>4</xdr:col>
                    <xdr:colOff>60960</xdr:colOff>
                    <xdr:row>97</xdr:row>
                    <xdr:rowOff>297180</xdr:rowOff>
                  </to>
                </anchor>
              </controlPr>
            </control>
          </mc:Choice>
        </mc:AlternateContent>
        <mc:AlternateContent xmlns:mc="http://schemas.openxmlformats.org/markup-compatibility/2006">
          <mc:Choice Requires="x14">
            <control shapeId="1137" r:id="rId49" name="Check Box 113">
              <controlPr defaultSize="0" autoFill="0" autoLine="0" autoPict="0">
                <anchor moveWithCells="1">
                  <from>
                    <xdr:col>3</xdr:col>
                    <xdr:colOff>0</xdr:colOff>
                    <xdr:row>103</xdr:row>
                    <xdr:rowOff>7620</xdr:rowOff>
                  </from>
                  <to>
                    <xdr:col>4</xdr:col>
                    <xdr:colOff>60960</xdr:colOff>
                    <xdr:row>104</xdr:row>
                    <xdr:rowOff>7620</xdr:rowOff>
                  </to>
                </anchor>
              </controlPr>
            </control>
          </mc:Choice>
        </mc:AlternateContent>
        <mc:AlternateContent xmlns:mc="http://schemas.openxmlformats.org/markup-compatibility/2006">
          <mc:Choice Requires="x14">
            <control shapeId="1138" r:id="rId50" name="Check Box 114">
              <controlPr defaultSize="0" autoFill="0" autoLine="0" autoPict="0">
                <anchor moveWithCells="1">
                  <from>
                    <xdr:col>3</xdr:col>
                    <xdr:colOff>0</xdr:colOff>
                    <xdr:row>104</xdr:row>
                    <xdr:rowOff>7620</xdr:rowOff>
                  </from>
                  <to>
                    <xdr:col>4</xdr:col>
                    <xdr:colOff>60960</xdr:colOff>
                    <xdr:row>105</xdr:row>
                    <xdr:rowOff>7620</xdr:rowOff>
                  </to>
                </anchor>
              </controlPr>
            </control>
          </mc:Choice>
        </mc:AlternateContent>
        <mc:AlternateContent xmlns:mc="http://schemas.openxmlformats.org/markup-compatibility/2006">
          <mc:Choice Requires="x14">
            <control shapeId="1142" r:id="rId51" name="Check Box 118">
              <controlPr defaultSize="0" autoFill="0" autoLine="0" autoPict="0">
                <anchor moveWithCells="1">
                  <from>
                    <xdr:col>3</xdr:col>
                    <xdr:colOff>0</xdr:colOff>
                    <xdr:row>78</xdr:row>
                    <xdr:rowOff>0</xdr:rowOff>
                  </from>
                  <to>
                    <xdr:col>4</xdr:col>
                    <xdr:colOff>60960</xdr:colOff>
                    <xdr:row>78</xdr:row>
                    <xdr:rowOff>259080</xdr:rowOff>
                  </to>
                </anchor>
              </controlPr>
            </control>
          </mc:Choice>
        </mc:AlternateContent>
        <mc:AlternateContent xmlns:mc="http://schemas.openxmlformats.org/markup-compatibility/2006">
          <mc:Choice Requires="x14">
            <control shapeId="1143" r:id="rId52" name="Check Box 119">
              <controlPr defaultSize="0" autoFill="0" autoLine="0" autoPict="0">
                <anchor moveWithCells="1">
                  <from>
                    <xdr:col>3</xdr:col>
                    <xdr:colOff>0</xdr:colOff>
                    <xdr:row>78</xdr:row>
                    <xdr:rowOff>0</xdr:rowOff>
                  </from>
                  <to>
                    <xdr:col>4</xdr:col>
                    <xdr:colOff>60960</xdr:colOff>
                    <xdr:row>78</xdr:row>
                    <xdr:rowOff>266700</xdr:rowOff>
                  </to>
                </anchor>
              </controlPr>
            </control>
          </mc:Choice>
        </mc:AlternateContent>
        <mc:AlternateContent xmlns:mc="http://schemas.openxmlformats.org/markup-compatibility/2006">
          <mc:Choice Requires="x14">
            <control shapeId="1144" r:id="rId53" name="Check Box 120">
              <controlPr defaultSize="0" autoFill="0" autoLine="0" autoPict="0">
                <anchor moveWithCells="1">
                  <from>
                    <xdr:col>3</xdr:col>
                    <xdr:colOff>0</xdr:colOff>
                    <xdr:row>78</xdr:row>
                    <xdr:rowOff>0</xdr:rowOff>
                  </from>
                  <to>
                    <xdr:col>4</xdr:col>
                    <xdr:colOff>60960</xdr:colOff>
                    <xdr:row>78</xdr:row>
                    <xdr:rowOff>266700</xdr:rowOff>
                  </to>
                </anchor>
              </controlPr>
            </control>
          </mc:Choice>
        </mc:AlternateContent>
        <mc:AlternateContent xmlns:mc="http://schemas.openxmlformats.org/markup-compatibility/2006">
          <mc:Choice Requires="x14">
            <control shapeId="1147" r:id="rId54" name="Check Box 123">
              <controlPr defaultSize="0" autoFill="0" autoLine="0" autoPict="0">
                <anchor moveWithCells="1">
                  <from>
                    <xdr:col>3</xdr:col>
                    <xdr:colOff>0</xdr:colOff>
                    <xdr:row>89</xdr:row>
                    <xdr:rowOff>175260</xdr:rowOff>
                  </from>
                  <to>
                    <xdr:col>4</xdr:col>
                    <xdr:colOff>0</xdr:colOff>
                    <xdr:row>89</xdr:row>
                    <xdr:rowOff>449580</xdr:rowOff>
                  </to>
                </anchor>
              </controlPr>
            </control>
          </mc:Choice>
        </mc:AlternateContent>
        <mc:AlternateContent xmlns:mc="http://schemas.openxmlformats.org/markup-compatibility/2006">
          <mc:Choice Requires="x14">
            <control shapeId="1148" r:id="rId55" name="Check Box 124">
              <controlPr defaultSize="0" autoFill="0" autoLine="0" autoPict="0">
                <anchor moveWithCells="1">
                  <from>
                    <xdr:col>3</xdr:col>
                    <xdr:colOff>0</xdr:colOff>
                    <xdr:row>92</xdr:row>
                    <xdr:rowOff>449580</xdr:rowOff>
                  </from>
                  <to>
                    <xdr:col>4</xdr:col>
                    <xdr:colOff>60960</xdr:colOff>
                    <xdr:row>92</xdr:row>
                    <xdr:rowOff>716280</xdr:rowOff>
                  </to>
                </anchor>
              </controlPr>
            </control>
          </mc:Choice>
        </mc:AlternateContent>
        <mc:AlternateContent xmlns:mc="http://schemas.openxmlformats.org/markup-compatibility/2006">
          <mc:Choice Requires="x14">
            <control shapeId="1161" r:id="rId56" name="Check Box 137">
              <controlPr defaultSize="0" autoFill="0" autoLine="0" autoPict="0">
                <anchor moveWithCells="1">
                  <from>
                    <xdr:col>3</xdr:col>
                    <xdr:colOff>0</xdr:colOff>
                    <xdr:row>75</xdr:row>
                    <xdr:rowOff>45720</xdr:rowOff>
                  </from>
                  <to>
                    <xdr:col>4</xdr:col>
                    <xdr:colOff>60960</xdr:colOff>
                    <xdr:row>75</xdr:row>
                    <xdr:rowOff>304800</xdr:rowOff>
                  </to>
                </anchor>
              </controlPr>
            </control>
          </mc:Choice>
        </mc:AlternateContent>
        <mc:AlternateContent xmlns:mc="http://schemas.openxmlformats.org/markup-compatibility/2006">
          <mc:Choice Requires="x14">
            <control shapeId="1162" r:id="rId57" name="Check Box 138">
              <controlPr defaultSize="0" autoFill="0" autoLine="0" autoPict="0">
                <anchor moveWithCells="1">
                  <from>
                    <xdr:col>3</xdr:col>
                    <xdr:colOff>0</xdr:colOff>
                    <xdr:row>76</xdr:row>
                    <xdr:rowOff>45720</xdr:rowOff>
                  </from>
                  <to>
                    <xdr:col>4</xdr:col>
                    <xdr:colOff>60960</xdr:colOff>
                    <xdr:row>76</xdr:row>
                    <xdr:rowOff>304800</xdr:rowOff>
                  </to>
                </anchor>
              </controlPr>
            </control>
          </mc:Choice>
        </mc:AlternateContent>
        <mc:AlternateContent xmlns:mc="http://schemas.openxmlformats.org/markup-compatibility/2006">
          <mc:Choice Requires="x14">
            <control shapeId="1163" r:id="rId58" name="Check Box 139">
              <controlPr defaultSize="0" autoFill="0" autoLine="0" autoPict="0">
                <anchor moveWithCells="1">
                  <from>
                    <xdr:col>3</xdr:col>
                    <xdr:colOff>0</xdr:colOff>
                    <xdr:row>77</xdr:row>
                    <xdr:rowOff>45720</xdr:rowOff>
                  </from>
                  <to>
                    <xdr:col>4</xdr:col>
                    <xdr:colOff>60960</xdr:colOff>
                    <xdr:row>77</xdr:row>
                    <xdr:rowOff>304800</xdr:rowOff>
                  </to>
                </anchor>
              </controlPr>
            </control>
          </mc:Choice>
        </mc:AlternateContent>
        <mc:AlternateContent xmlns:mc="http://schemas.openxmlformats.org/markup-compatibility/2006">
          <mc:Choice Requires="x14">
            <control shapeId="1164" r:id="rId59" name="Check Box 140">
              <controlPr defaultSize="0" autoFill="0" autoLine="0" autoPict="0">
                <anchor moveWithCells="1">
                  <from>
                    <xdr:col>3</xdr:col>
                    <xdr:colOff>0</xdr:colOff>
                    <xdr:row>52</xdr:row>
                    <xdr:rowOff>144780</xdr:rowOff>
                  </from>
                  <to>
                    <xdr:col>4</xdr:col>
                    <xdr:colOff>60960</xdr:colOff>
                    <xdr:row>53</xdr:row>
                    <xdr:rowOff>137160</xdr:rowOff>
                  </to>
                </anchor>
              </controlPr>
            </control>
          </mc:Choice>
        </mc:AlternateContent>
        <mc:AlternateContent xmlns:mc="http://schemas.openxmlformats.org/markup-compatibility/2006">
          <mc:Choice Requires="x14">
            <control shapeId="1165" r:id="rId60" name="Check Box 141">
              <controlPr defaultSize="0" autoFill="0" autoLine="0" autoPict="0">
                <anchor moveWithCells="1">
                  <from>
                    <xdr:col>3</xdr:col>
                    <xdr:colOff>0</xdr:colOff>
                    <xdr:row>54</xdr:row>
                    <xdr:rowOff>137160</xdr:rowOff>
                  </from>
                  <to>
                    <xdr:col>4</xdr:col>
                    <xdr:colOff>60960</xdr:colOff>
                    <xdr:row>55</xdr:row>
                    <xdr:rowOff>129540</xdr:rowOff>
                  </to>
                </anchor>
              </controlPr>
            </control>
          </mc:Choice>
        </mc:AlternateContent>
        <mc:AlternateContent xmlns:mc="http://schemas.openxmlformats.org/markup-compatibility/2006">
          <mc:Choice Requires="x14">
            <control shapeId="1166" r:id="rId61" name="Check Box 142">
              <controlPr defaultSize="0" autoFill="0" autoLine="0" autoPict="0">
                <anchor moveWithCells="1">
                  <from>
                    <xdr:col>3</xdr:col>
                    <xdr:colOff>0</xdr:colOff>
                    <xdr:row>58</xdr:row>
                    <xdr:rowOff>137160</xdr:rowOff>
                  </from>
                  <to>
                    <xdr:col>4</xdr:col>
                    <xdr:colOff>60960</xdr:colOff>
                    <xdr:row>59</xdr:row>
                    <xdr:rowOff>121920</xdr:rowOff>
                  </to>
                </anchor>
              </controlPr>
            </control>
          </mc:Choice>
        </mc:AlternateContent>
        <mc:AlternateContent xmlns:mc="http://schemas.openxmlformats.org/markup-compatibility/2006">
          <mc:Choice Requires="x14">
            <control shapeId="1167" r:id="rId62" name="Check Box 143">
              <controlPr defaultSize="0" autoFill="0" autoLine="0" autoPict="0">
                <anchor moveWithCells="1">
                  <from>
                    <xdr:col>3</xdr:col>
                    <xdr:colOff>0</xdr:colOff>
                    <xdr:row>56</xdr:row>
                    <xdr:rowOff>121920</xdr:rowOff>
                  </from>
                  <to>
                    <xdr:col>4</xdr:col>
                    <xdr:colOff>60960</xdr:colOff>
                    <xdr:row>57</xdr:row>
                    <xdr:rowOff>129540</xdr:rowOff>
                  </to>
                </anchor>
              </controlPr>
            </control>
          </mc:Choice>
        </mc:AlternateContent>
        <mc:AlternateContent xmlns:mc="http://schemas.openxmlformats.org/markup-compatibility/2006">
          <mc:Choice Requires="x14">
            <control shapeId="1168" r:id="rId63" name="Check Box 144">
              <controlPr defaultSize="0" autoFill="0" autoLine="0" autoPict="0">
                <anchor moveWithCells="1">
                  <from>
                    <xdr:col>3</xdr:col>
                    <xdr:colOff>0</xdr:colOff>
                    <xdr:row>96</xdr:row>
                    <xdr:rowOff>45720</xdr:rowOff>
                  </from>
                  <to>
                    <xdr:col>4</xdr:col>
                    <xdr:colOff>60960</xdr:colOff>
                    <xdr:row>96</xdr:row>
                    <xdr:rowOff>304800</xdr:rowOff>
                  </to>
                </anchor>
              </controlPr>
            </control>
          </mc:Choice>
        </mc:AlternateContent>
        <mc:AlternateContent xmlns:mc="http://schemas.openxmlformats.org/markup-compatibility/2006">
          <mc:Choice Requires="x14">
            <control shapeId="1169" r:id="rId64" name="Check Box 145">
              <controlPr defaultSize="0" autoFill="0" autoLine="0" autoPict="0">
                <anchor moveWithCells="1">
                  <from>
                    <xdr:col>3</xdr:col>
                    <xdr:colOff>0</xdr:colOff>
                    <xdr:row>105</xdr:row>
                    <xdr:rowOff>129540</xdr:rowOff>
                  </from>
                  <to>
                    <xdr:col>4</xdr:col>
                    <xdr:colOff>60960</xdr:colOff>
                    <xdr:row>105</xdr:row>
                    <xdr:rowOff>381000</xdr:rowOff>
                  </to>
                </anchor>
              </controlPr>
            </control>
          </mc:Choice>
        </mc:AlternateContent>
        <mc:AlternateContent xmlns:mc="http://schemas.openxmlformats.org/markup-compatibility/2006">
          <mc:Choice Requires="x14">
            <control shapeId="1170" r:id="rId65" name="Check Box 146">
              <controlPr defaultSize="0" autoFill="0" autoLine="0" autoPict="0">
                <anchor moveWithCells="1">
                  <from>
                    <xdr:col>3</xdr:col>
                    <xdr:colOff>0</xdr:colOff>
                    <xdr:row>106</xdr:row>
                    <xdr:rowOff>91440</xdr:rowOff>
                  </from>
                  <to>
                    <xdr:col>4</xdr:col>
                    <xdr:colOff>60960</xdr:colOff>
                    <xdr:row>106</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青木　ゆり</cp:lastModifiedBy>
  <cp:lastPrinted>2025-04-10T08:47:01Z</cp:lastPrinted>
  <dcterms:created xsi:type="dcterms:W3CDTF">2019-03-14T08:36:02Z</dcterms:created>
  <dcterms:modified xsi:type="dcterms:W3CDTF">2026-04-07T04:24:20Z</dcterms:modified>
</cp:coreProperties>
</file>