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01_感染症対策課\地域保健課\地域保健課\★感染症対策係\07　予防接種\00_1医師会等依頼文書\R8\二次三次\"/>
    </mc:Choice>
  </mc:AlternateContent>
  <xr:revisionPtr revIDLastSave="0" documentId="13_ncr:1_{09C970A5-D51D-44D5-967B-9C9E66578550}" xr6:coauthVersionLast="47" xr6:coauthVersionMax="47" xr10:uidLastSave="{00000000-0000-0000-0000-000000000000}"/>
  <bookViews>
    <workbookView xWindow="-108" yWindow="-108" windowWidth="23256" windowHeight="12456" tabRatio="893" xr2:uid="{00000000-000D-0000-FFFF-FFFF00000000}"/>
  </bookViews>
  <sheets>
    <sheet name="入力シート" sheetId="47" r:id="rId1"/>
    <sheet name="予防接種請求書 （印刷用)" sheetId="39" r:id="rId2"/>
    <sheet name="（このシートは触らない）" sheetId="24" r:id="rId3"/>
  </sheets>
  <definedNames>
    <definedName name="_xlnm.Print_Area" localSheetId="1">'予防接種請求書 （印刷用)'!$A$1:$AJ$43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1" i="39" l="1"/>
  <c r="AA41" i="39"/>
  <c r="S41" i="39"/>
  <c r="AF40" i="39"/>
  <c r="AC40" i="39"/>
  <c r="AA40" i="39"/>
  <c r="S40" i="39"/>
  <c r="V13" i="39"/>
  <c r="V15" i="39"/>
  <c r="V9" i="39"/>
  <c r="AA37" i="39"/>
  <c r="AA38" i="39"/>
  <c r="AA39" i="39"/>
  <c r="AA36" i="39"/>
  <c r="AA26" i="39"/>
  <c r="AF26" i="39" s="1"/>
  <c r="AA27" i="39"/>
  <c r="AF27" i="39" s="1"/>
  <c r="AA25" i="39"/>
  <c r="AF25" i="39" s="1"/>
  <c r="AA22" i="39"/>
  <c r="AF22" i="39" s="1"/>
  <c r="AA23" i="39"/>
  <c r="AF23" i="39" s="1"/>
  <c r="AA21" i="39"/>
  <c r="AF21" i="39" s="1"/>
  <c r="AA20" i="39"/>
  <c r="AF20" i="39" s="1"/>
  <c r="I42" i="39"/>
  <c r="N42" i="39" s="1"/>
  <c r="I41" i="39"/>
  <c r="N41" i="39" s="1"/>
  <c r="I39" i="39"/>
  <c r="N39" i="39" s="1"/>
  <c r="I38" i="39"/>
  <c r="N38" i="39" s="1"/>
  <c r="AA33" i="39"/>
  <c r="AF33" i="39" s="1"/>
  <c r="AA34" i="39"/>
  <c r="AF34" i="39" s="1"/>
  <c r="AA32" i="39"/>
  <c r="AF32" i="39" s="1"/>
  <c r="AA30" i="39"/>
  <c r="AF30" i="39" s="1"/>
  <c r="AA29" i="39"/>
  <c r="AF29" i="39" s="1"/>
  <c r="I36" i="39"/>
  <c r="I37" i="39" s="1"/>
  <c r="I34" i="39"/>
  <c r="N34" i="39" s="1"/>
  <c r="I32" i="39"/>
  <c r="N32" i="39" s="1"/>
  <c r="I30" i="39"/>
  <c r="N30" i="39" s="1"/>
  <c r="I31" i="39"/>
  <c r="N31" i="39" s="1"/>
  <c r="I29" i="39"/>
  <c r="N29" i="39" s="1"/>
  <c r="I25" i="39"/>
  <c r="N25" i="39" s="1"/>
  <c r="I26" i="39"/>
  <c r="N26" i="39" s="1"/>
  <c r="I27" i="39"/>
  <c r="N27" i="39" s="1"/>
  <c r="I24" i="39"/>
  <c r="N24" i="39" s="1"/>
  <c r="I21" i="39"/>
  <c r="N21" i="39" s="1"/>
  <c r="I22" i="39"/>
  <c r="N22" i="39" s="1"/>
  <c r="I20" i="39"/>
  <c r="N20" i="39" s="1"/>
  <c r="V11" i="39"/>
  <c r="I14" i="39"/>
  <c r="G14" i="39"/>
  <c r="AC37" i="39"/>
  <c r="AC38" i="39"/>
  <c r="AC39" i="39"/>
  <c r="AC36" i="39"/>
  <c r="S37" i="39"/>
  <c r="S38" i="39"/>
  <c r="S39" i="39"/>
  <c r="S36" i="39"/>
  <c r="E14" i="39"/>
  <c r="I9" i="39"/>
  <c r="G9" i="39"/>
  <c r="AF37" i="39" l="1"/>
  <c r="AF38" i="39"/>
  <c r="AF41" i="39"/>
  <c r="AF39" i="39"/>
  <c r="N36" i="39"/>
  <c r="N37" i="39" s="1"/>
  <c r="AA42" i="39"/>
  <c r="AF36" i="39"/>
  <c r="N35" i="39"/>
  <c r="AA35" i="39"/>
  <c r="AA28" i="39"/>
  <c r="AA24" i="39"/>
  <c r="I43" i="39"/>
  <c r="I40" i="39"/>
  <c r="AA31" i="39"/>
  <c r="I35" i="39"/>
  <c r="I33" i="39"/>
  <c r="I28" i="39"/>
  <c r="I23" i="39"/>
  <c r="AF28" i="39"/>
  <c r="N40" i="39"/>
  <c r="N23" i="39"/>
  <c r="N43" i="39"/>
  <c r="AF24" i="39"/>
  <c r="AF35" i="39"/>
  <c r="AF31" i="39"/>
  <c r="N33" i="39"/>
  <c r="N28" i="39"/>
  <c r="AA43" i="39" l="1"/>
  <c r="AF42" i="39"/>
  <c r="AF43" i="39" s="1"/>
  <c r="H4" i="39" s="1"/>
</calcChain>
</file>

<file path=xl/sharedStrings.xml><?xml version="1.0" encoding="utf-8"?>
<sst xmlns="http://schemas.openxmlformats.org/spreadsheetml/2006/main" count="157" uniqueCount="69">
  <si>
    <t>件数</t>
    <rPh sb="0" eb="2">
      <t>ケンスウ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</si>
  <si>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</si>
  <si>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</si>
  <si>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（あて先）岐　阜　市　長</t>
    <rPh sb="3" eb="4">
      <t>サキ</t>
    </rPh>
    <rPh sb="5" eb="6">
      <t>チマタ</t>
    </rPh>
    <rPh sb="7" eb="8">
      <t>ユタカ</t>
    </rPh>
    <rPh sb="9" eb="10">
      <t>シ</t>
    </rPh>
    <rPh sb="11" eb="12">
      <t>チョウ</t>
    </rPh>
    <phoneticPr fontId="1"/>
  </si>
  <si>
    <t>円</t>
    <rPh sb="0" eb="1">
      <t>エン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</si>
  <si>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</si>
  <si>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氏      名</t>
    <rPh sb="0" eb="1">
      <t>シ</t>
    </rPh>
    <rPh sb="7" eb="8">
      <t>メイ</t>
    </rPh>
    <phoneticPr fontId="1"/>
  </si>
  <si>
    <t>所　在　地</t>
    <rPh sb="0" eb="1">
      <t>ショ</t>
    </rPh>
    <rPh sb="2" eb="3">
      <t>ザイ</t>
    </rPh>
    <rPh sb="4" eb="5">
      <t>チ</t>
    </rPh>
    <phoneticPr fontId="1"/>
  </si>
  <si>
    <t xml:space="preserve"> ＢＣＧ</t>
    <phoneticPr fontId="1"/>
  </si>
  <si>
    <t xml:space="preserve"> Ｂ型肝炎１回</t>
    <rPh sb="2" eb="3">
      <t>ガタ</t>
    </rPh>
    <rPh sb="3" eb="5">
      <t>カンエン</t>
    </rPh>
    <rPh sb="6" eb="7">
      <t>カイ</t>
    </rPh>
    <phoneticPr fontId="1"/>
  </si>
  <si>
    <t xml:space="preserve"> Ｂ型肝炎２回</t>
    <rPh sb="2" eb="3">
      <t>ガタ</t>
    </rPh>
    <rPh sb="3" eb="5">
      <t>カンエン</t>
    </rPh>
    <rPh sb="6" eb="7">
      <t>カイ</t>
    </rPh>
    <phoneticPr fontId="1"/>
  </si>
  <si>
    <t xml:space="preserve"> Ｂ型肝炎３回</t>
    <rPh sb="2" eb="3">
      <t>ガタ</t>
    </rPh>
    <rPh sb="3" eb="5">
      <t>カンエン</t>
    </rPh>
    <rPh sb="6" eb="7">
      <t>カイ</t>
    </rPh>
    <phoneticPr fontId="1"/>
  </si>
  <si>
    <t>予防接種実施明細書</t>
    <rPh sb="0" eb="2">
      <t>ヨボウ</t>
    </rPh>
    <rPh sb="2" eb="4">
      <t>セッシュ</t>
    </rPh>
    <rPh sb="4" eb="6">
      <t>ジッシ</t>
    </rPh>
    <rPh sb="6" eb="8">
      <t>メイサイ</t>
    </rPh>
    <rPh sb="8" eb="9">
      <t>ショ</t>
    </rPh>
    <phoneticPr fontId="1"/>
  </si>
  <si>
    <t>合計金額</t>
    <rPh sb="0" eb="2">
      <t>ゴウケイ</t>
    </rPh>
    <rPh sb="2" eb="4">
      <t>キンガク</t>
    </rPh>
    <rPh sb="3" eb="4">
      <t>ゴウキン</t>
    </rPh>
    <phoneticPr fontId="1"/>
  </si>
  <si>
    <t xml:space="preserve"> ロタリックス（１価）１回</t>
    <rPh sb="9" eb="10">
      <t>カ</t>
    </rPh>
    <rPh sb="12" eb="13">
      <t>カイ</t>
    </rPh>
    <phoneticPr fontId="1"/>
  </si>
  <si>
    <t xml:space="preserve"> ロタリックス（１価）２回</t>
    <rPh sb="9" eb="10">
      <t>カ</t>
    </rPh>
    <phoneticPr fontId="1"/>
  </si>
  <si>
    <t xml:space="preserve"> ロタテック（５価）１回</t>
    <rPh sb="8" eb="9">
      <t>カ</t>
    </rPh>
    <phoneticPr fontId="1"/>
  </si>
  <si>
    <t xml:space="preserve"> ロタテック（５価）２回</t>
    <phoneticPr fontId="1"/>
  </si>
  <si>
    <t xml:space="preserve"> ロタテック（５価）３回</t>
    <phoneticPr fontId="1"/>
  </si>
  <si>
    <r>
      <t>単価</t>
    </r>
    <r>
      <rPr>
        <sz val="6"/>
        <rFont val="ＭＳ ゴシック"/>
        <family val="3"/>
        <charset val="128"/>
      </rPr>
      <t>（円）</t>
    </r>
    <rPh sb="0" eb="2">
      <t>タンカ</t>
    </rPh>
    <rPh sb="3" eb="4">
      <t>エン</t>
    </rPh>
    <phoneticPr fontId="1"/>
  </si>
  <si>
    <r>
      <t>金額</t>
    </r>
    <r>
      <rPr>
        <sz val="6"/>
        <rFont val="ＭＳ ゴシック"/>
        <family val="3"/>
        <charset val="128"/>
      </rPr>
      <t>（円）</t>
    </r>
    <rPh sb="0" eb="2">
      <t>キンガク</t>
    </rPh>
    <phoneticPr fontId="1"/>
  </si>
  <si>
    <t xml:space="preserve"> 五種混合１期初回１回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</si>
  <si>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五種混合１期初回２回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</si>
  <si>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五種混合１期初回３回</t>
    <rPh sb="1" eb="2">
      <t>ゴ</t>
    </rPh>
    <rPh sb="2" eb="3">
      <t>シュ</t>
    </rPh>
    <rPh sb="3" eb="5">
      <t>コンゴウ</t>
    </rPh>
    <rPh sb="6" eb="7">
      <t>キ</t>
    </rPh>
    <rPh sb="7" eb="9">
      <t>ショカイ</t>
    </rPh>
    <rPh sb="10" eb="11">
      <t>カイ</t>
    </rPh>
    <phoneticPr fontId="1"/>
  </si>
  <si>
    <t xml:space="preserve"> 五種混合１期追加</t>
    <rPh sb="1" eb="3">
      <t>ゴシュ</t>
    </rPh>
    <rPh sb="3" eb="5">
      <t>コンゴウ</t>
    </rPh>
    <rPh sb="6" eb="7">
      <t>キ</t>
    </rPh>
    <rPh sb="7" eb="9">
      <t>ツイカ</t>
    </rPh>
    <phoneticPr fontId="1"/>
  </si>
  <si>
    <t xml:space="preserve"> 小児用肺炎球菌初回１回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</si>
  <si>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小児用肺炎球菌初回２回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</si>
  <si>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小児用肺炎球菌初回３回</t>
    <rPh sb="1" eb="4">
      <t>ショウニヨウ</t>
    </rPh>
    <rPh sb="4" eb="6">
      <t>ハイエン</t>
    </rPh>
    <rPh sb="6" eb="8">
      <t>キュウキン</t>
    </rPh>
    <rPh sb="8" eb="10">
      <t>ショカイ</t>
    </rPh>
    <rPh sb="11" eb="12">
      <t>カイ</t>
    </rPh>
    <phoneticPr fontId="1"/>
  </si>
  <si>
    <t xml:space="preserve"> 小児用肺炎球菌追加</t>
    <rPh sb="1" eb="4">
      <t>ショウニヨウ</t>
    </rPh>
    <rPh sb="4" eb="6">
      <t>ハイエン</t>
    </rPh>
    <rPh sb="6" eb="8">
      <t>キュウキン</t>
    </rPh>
    <rPh sb="8" eb="10">
      <t>ツイカ</t>
    </rPh>
    <phoneticPr fontId="1"/>
  </si>
  <si>
    <t xml:space="preserve"> 水痘１回</t>
    <rPh sb="1" eb="3">
      <t>スイトウ</t>
    </rPh>
    <rPh sb="4" eb="5">
      <t>カイ</t>
    </rPh>
    <phoneticPr fontId="1"/>
  </si>
  <si>
    <t xml:space="preserve"> 水痘２回</t>
    <rPh sb="1" eb="3">
      <t>スイトウ</t>
    </rPh>
    <rPh sb="4" eb="5">
      <t>カイ</t>
    </rPh>
    <phoneticPr fontId="1"/>
  </si>
  <si>
    <t xml:space="preserve"> ＨＰＶ（９価）１回</t>
    <rPh sb="6" eb="7">
      <t>カ</t>
    </rPh>
    <rPh sb="9" eb="10">
      <t>カイ</t>
    </rPh>
    <phoneticPr fontId="1"/>
  </si>
  <si>
    <t xml:space="preserve"> ＨＰＶ（９価）２回</t>
    <rPh sb="6" eb="7">
      <t>カ</t>
    </rPh>
    <rPh sb="9" eb="10">
      <t>カイ</t>
    </rPh>
    <phoneticPr fontId="1"/>
  </si>
  <si>
    <t xml:space="preserve"> ＨＰＶ（９価）３回</t>
    <rPh sb="6" eb="7">
      <t>カ</t>
    </rPh>
    <rPh sb="9" eb="10">
      <t>カイ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</si>
  <si>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</si>
  <si>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</si>
  <si>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</si>
  <si>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</si>
  <si>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ただし　令和</t>
    <rPh sb="4" eb="6">
      <t>レイワ</t>
    </rPh>
    <phoneticPr fontId="1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</si>
  <si>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1"/>
  </si>
  <si>
    <t>（消費税及び地方消費税を含む。）</t>
  </si>
  <si>
    <t>月</t>
    <rPh sb="0" eb="1">
      <t>ゲツ</t>
    </rPh>
    <phoneticPr fontId="1"/>
  </si>
  <si>
    <t xml:space="preserve"> 日本脳炎１期初回１回</t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</si>
  <si>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t xml:space="preserve"> 日本脳炎１期初回２回</t>
    <rPh sb="1" eb="3">
      <t>ニホン</t>
    </rPh>
    <rPh sb="3" eb="5">
      <t>ノウエン</t>
    </rPh>
    <rPh sb="6" eb="7">
      <t>キ</t>
    </rPh>
    <rPh sb="7" eb="9">
      <t>ショカイ</t>
    </rPh>
    <rPh sb="10" eb="11">
      <t>カイ</t>
    </rPh>
    <phoneticPr fontId="1"/>
  </si>
  <si>
    <t xml:space="preserve"> 日本脳炎１期追加</t>
    <phoneticPr fontId="1"/>
  </si>
  <si>
    <t xml:space="preserve"> 日本脳炎２期</t>
    <phoneticPr fontId="1"/>
  </si>
  <si>
    <t xml:space="preserve"> 二種混合２期</t>
    <phoneticPr fontId="1"/>
  </si>
  <si>
    <t xml:space="preserve"> 麻しん風しん混合１期</t>
    <phoneticPr fontId="1"/>
  </si>
  <si>
    <t xml:space="preserve"> 麻しん風しん混合２期</t>
    <phoneticPr fontId="1"/>
  </si>
  <si>
    <t>所在地</t>
    <rPh sb="0" eb="3">
      <t>ショザイチ</t>
    </rPh>
    <phoneticPr fontId="1"/>
  </si>
  <si>
    <t>医療機関名</t>
    <rPh sb="0" eb="5">
      <t>イリョウキカンメイ</t>
    </rPh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</si>
  <si>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</si>
  <si>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</si>
  <si>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月分</t>
    <rPh sb="0" eb="1">
      <t>ツキ</t>
    </rPh>
    <rPh sb="1" eb="2">
      <t>ブン</t>
    </rPh>
    <phoneticPr fontId="1"/>
  </si>
  <si>
    <t>請求年</t>
    <rPh sb="0" eb="2">
      <t>セイキュウ</t>
    </rPh>
    <rPh sb="2" eb="3">
      <t>ネン</t>
    </rPh>
    <phoneticPr fontId="1"/>
  </si>
  <si>
    <t>請求月</t>
    <rPh sb="0" eb="2">
      <t>セイキュウ</t>
    </rPh>
    <rPh sb="2" eb="3">
      <t>ツキ</t>
    </rPh>
    <phoneticPr fontId="1"/>
  </si>
  <si>
    <t>請求日</t>
    <rPh sb="0" eb="2">
      <t>セイキュウ</t>
    </rPh>
    <rPh sb="2" eb="3">
      <t>ニチ</t>
    </rPh>
    <phoneticPr fontId="1"/>
  </si>
  <si>
    <t>日</t>
    <rPh sb="0" eb="1">
      <t>ヒ</t>
    </rPh>
    <phoneticPr fontId="1"/>
  </si>
  <si>
    <t>件</t>
    <rPh sb="0" eb="1">
      <t>ケン</t>
    </rPh>
    <phoneticPr fontId="1"/>
  </si>
  <si>
    <t>入力欄</t>
    <rPh sb="0" eb="3">
      <t>ニュウリョクラン</t>
    </rPh>
    <phoneticPr fontId="1"/>
  </si>
  <si>
    <t>項目</t>
    <rPh sb="0" eb="2">
      <t>コウモク</t>
    </rPh>
    <phoneticPr fontId="1"/>
  </si>
  <si>
    <t>（岐阜市以下を入力）</t>
  </si>
  <si>
    <t>該当（実施）年</t>
    <rPh sb="0" eb="2">
      <t>ガイトウ</t>
    </rPh>
    <rPh sb="3" eb="5">
      <t>ジッシ</t>
    </rPh>
    <rPh sb="6" eb="7">
      <t>ネン</t>
    </rPh>
    <phoneticPr fontId="1"/>
  </si>
  <si>
    <t>該当（実施）月</t>
    <rPh sb="0" eb="2">
      <t>ガイトウ</t>
    </rPh>
    <rPh sb="3" eb="5">
      <t>ジッシ</t>
    </rPh>
    <rPh sb="6" eb="7">
      <t>ツキ</t>
    </rPh>
    <phoneticPr fontId="1"/>
  </si>
  <si>
    <t>電話番号</t>
    <rPh sb="0" eb="4">
      <t>デンワバンゴウ</t>
    </rPh>
    <phoneticPr fontId="1"/>
  </si>
  <si>
    <t>上記のとおり請求します。</t>
    <rPh sb="0" eb="2">
      <t>ジョウキ</t>
    </rPh>
    <rPh sb="6" eb="8">
      <t>セイキュウ</t>
    </rPh>
    <phoneticPr fontId="1"/>
  </si>
  <si>
    <t>予防接種委託料請求書</t>
    <rPh sb="0" eb="2">
      <t>ヨボウ</t>
    </rPh>
    <rPh sb="2" eb="4">
      <t>セッシュ</t>
    </rPh>
    <rPh sb="4" eb="7">
      <t>イタクリョウ</t>
    </rPh>
    <rPh sb="7" eb="9">
      <t>セイキュウ</t>
    </rPh>
    <phoneticPr fontId="1"/>
  </si>
  <si>
    <t>月分</t>
    <phoneticPr fontId="1"/>
  </si>
  <si>
    <t>二次及び三次予防接種委託料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</si>
</sst>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Century"/>
      <family val="1"/>
    </font>
    <font>
      <sz val="9"/>
      <name val="Century"/>
      <family val="1"/>
    </font>
    <font>
      <sz val="11"/>
      <name val="Century"/>
      <family val="1"/>
    </font>
    <font>
      <sz val="6"/>
      <name val="ＭＳ ゴシック"/>
      <family val="3"/>
      <charset val="128"/>
    </font>
    <font>
      <sz val="36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DCFD7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EE8E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15E4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85D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5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double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308">
    <xf numFmtId="0" fontId="0" fillId="0" borderId="0" xfId="0">
      <alignment vertical="center"/>
    </xf>
    <xf numFmtId="38" fontId="12" fillId="0" borderId="0" xfId="1" applyFont="1" applyFill="1" applyBorder="1" applyAlignment="1" applyProtection="1">
      <alignment vertical="center"/>
    </xf>
    <xf numFmtId="38" fontId="15" fillId="0" borderId="0" xfId="1" applyFont="1" applyFill="1" applyBorder="1" applyAlignment="1" applyProtection="1">
      <alignment vertical="center"/>
    </xf>
    <xf numFmtId="0" fontId="2" fillId="0" borderId="5" xfId="0" applyFont="1" applyBorder="1" applyProtection="1">
      <alignment vertical="center"/>
    </xf>
    <xf numFmtId="0" fontId="2" fillId="0" borderId="6" xfId="0" applyFont="1" applyBorder="1" applyProtection="1">
      <alignment vertical="center"/>
    </xf>
    <xf numFmtId="176" fontId="2" fillId="0" borderId="6" xfId="0" applyNumberFormat="1" applyFont="1" applyBorder="1" applyProtection="1">
      <alignment vertical="center"/>
    </xf>
    <xf numFmtId="0" fontId="2" fillId="0" borderId="7" xfId="0" applyFont="1" applyBorder="1" applyProtection="1">
      <alignment vertical="center"/>
    </xf>
    <xf numFmtId="0" fontId="2" fillId="0" borderId="0" xfId="0" applyFont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2" fillId="0" borderId="9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Border="1" applyAlignment="1" applyProtection="1">
      <alignment vertical="center"/>
    </xf>
    <xf numFmtId="176" fontId="2" fillId="0" borderId="0" xfId="0" applyNumberFormat="1" applyFont="1" applyBorder="1" applyProtection="1">
      <alignment vertical="center"/>
    </xf>
    <xf numFmtId="0" fontId="2" fillId="2" borderId="0" xfId="0" applyFont="1" applyFill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Protection="1">
      <alignment vertical="center"/>
    </xf>
    <xf numFmtId="0" fontId="2" fillId="0" borderId="10" xfId="0" applyFont="1" applyBorder="1" applyProtection="1">
      <alignment vertical="center"/>
    </xf>
    <xf numFmtId="0" fontId="2" fillId="0" borderId="11" xfId="0" applyFont="1" applyBorder="1" applyProtection="1">
      <alignment vertical="center"/>
    </xf>
    <xf numFmtId="176" fontId="2" fillId="0" borderId="11" xfId="0" applyNumberFormat="1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5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</xf>
    <xf numFmtId="0" fontId="11" fillId="0" borderId="0" xfId="0" applyFont="1" applyBorder="1" applyProtection="1">
      <alignment vertical="center"/>
    </xf>
    <xf numFmtId="0" fontId="10" fillId="0" borderId="0" xfId="0" applyFont="1" applyBorder="1" applyProtection="1">
      <alignment vertical="center"/>
    </xf>
    <xf numFmtId="176" fontId="2" fillId="0" borderId="0" xfId="0" applyNumberFormat="1" applyFont="1" applyProtection="1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41" xfId="0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176" fontId="2" fillId="0" borderId="0" xfId="0" applyNumberFormat="1" applyFont="1" applyBorder="1" applyAlignment="1" applyProtection="1">
      <alignment horizontal="center" vertical="center"/>
    </xf>
    <xf numFmtId="0" fontId="6" fillId="5" borderId="13" xfId="0" applyFont="1" applyFill="1" applyBorder="1" applyAlignment="1" applyProtection="1">
      <alignment vertical="center" shrinkToFit="1"/>
    </xf>
    <xf numFmtId="0" fontId="6" fillId="9" borderId="13" xfId="0" applyFont="1" applyFill="1" applyBorder="1" applyAlignment="1" applyProtection="1">
      <alignment vertical="center"/>
    </xf>
    <xf numFmtId="0" fontId="0" fillId="0" borderId="42" xfId="0" applyBorder="1" applyProtection="1">
      <alignment vertical="center"/>
      <protection locked="0"/>
    </xf>
    <xf numFmtId="0" fontId="0" fillId="0" borderId="44" xfId="0" applyBorder="1" applyProtection="1">
      <alignment vertical="center"/>
      <protection locked="0"/>
    </xf>
    <xf numFmtId="49" fontId="0" fillId="0" borderId="44" xfId="0" applyNumberFormat="1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16" fillId="13" borderId="43" xfId="0" applyFont="1" applyFill="1" applyBorder="1" applyAlignment="1" applyProtection="1">
      <alignment horizontal="center" vertical="center"/>
    </xf>
    <xf numFmtId="38" fontId="15" fillId="0" borderId="0" xfId="1" applyFont="1" applyFill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0" fontId="6" fillId="2" borderId="41" xfId="0" applyFont="1" applyFill="1" applyBorder="1" applyAlignment="1" applyProtection="1">
      <alignment horizontal="center" vertical="center"/>
      <protection locked="0"/>
    </xf>
    <xf numFmtId="0" fontId="6" fillId="12" borderId="41" xfId="0" applyFont="1" applyFill="1" applyBorder="1" applyAlignment="1" applyProtection="1">
      <alignment horizontal="center" vertical="center"/>
    </xf>
    <xf numFmtId="0" fontId="6" fillId="12" borderId="4" xfId="0" applyFont="1" applyFill="1" applyBorder="1" applyAlignment="1" applyProtection="1">
      <alignment horizontal="center" vertical="center"/>
    </xf>
    <xf numFmtId="0" fontId="6" fillId="11" borderId="41" xfId="0" applyFont="1" applyFill="1" applyBorder="1" applyAlignment="1" applyProtection="1">
      <alignment horizontal="center" vertical="center"/>
    </xf>
    <xf numFmtId="0" fontId="6" fillId="11" borderId="4" xfId="0" applyFont="1" applyFill="1" applyBorder="1" applyAlignment="1" applyProtection="1">
      <alignment horizontal="center" vertical="center"/>
    </xf>
    <xf numFmtId="0" fontId="6" fillId="10" borderId="41" xfId="0" applyFont="1" applyFill="1" applyBorder="1" applyAlignment="1" applyProtection="1">
      <alignment horizontal="center" vertical="center"/>
    </xf>
    <xf numFmtId="0" fontId="6" fillId="10" borderId="4" xfId="0" applyFont="1" applyFill="1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 shrinkToFit="1"/>
    </xf>
    <xf numFmtId="0" fontId="6" fillId="0" borderId="4" xfId="0" applyFont="1" applyBorder="1" applyAlignment="1" applyProtection="1">
      <alignment horizontal="center" vertical="center" shrinkToFit="1"/>
    </xf>
    <xf numFmtId="0" fontId="6" fillId="8" borderId="41" xfId="0" applyFont="1" applyFill="1" applyBorder="1" applyAlignment="1" applyProtection="1">
      <alignment horizontal="center" vertical="center"/>
    </xf>
    <xf numFmtId="0" fontId="6" fillId="8" borderId="4" xfId="0" applyFont="1" applyFill="1" applyBorder="1" applyAlignment="1" applyProtection="1">
      <alignment horizontal="center" vertical="center"/>
    </xf>
    <xf numFmtId="0" fontId="6" fillId="6" borderId="41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/>
    </xf>
    <xf numFmtId="0" fontId="6" fillId="7" borderId="41" xfId="0" applyFont="1" applyFill="1" applyBorder="1" applyAlignment="1" applyProtection="1">
      <alignment horizontal="center" vertical="center"/>
    </xf>
    <xf numFmtId="0" fontId="6" fillId="7" borderId="4" xfId="0" applyFont="1" applyFill="1" applyBorder="1" applyAlignment="1" applyProtection="1">
      <alignment horizontal="center" vertical="center"/>
    </xf>
    <xf numFmtId="0" fontId="16" fillId="13" borderId="41" xfId="0" applyFont="1" applyFill="1" applyBorder="1" applyAlignment="1" applyProtection="1">
      <alignment horizontal="center" vertical="center"/>
    </xf>
    <xf numFmtId="0" fontId="16" fillId="13" borderId="4" xfId="0" applyFont="1" applyFill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6" fillId="0" borderId="41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 shrinkToFit="1"/>
    </xf>
    <xf numFmtId="0" fontId="6" fillId="4" borderId="42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41" xfId="0" applyFont="1" applyFill="1" applyBorder="1" applyAlignment="1" applyProtection="1">
      <alignment horizontal="center" vertical="center"/>
    </xf>
    <xf numFmtId="0" fontId="6" fillId="4" borderId="4" xfId="0" applyFont="1" applyFill="1" applyBorder="1" applyAlignment="1" applyProtection="1">
      <alignment horizontal="center" vertical="center"/>
    </xf>
    <xf numFmtId="0" fontId="2" fillId="3" borderId="25" xfId="0" applyFont="1" applyFill="1" applyBorder="1" applyAlignment="1" applyProtection="1">
      <alignment horizontal="center" vertical="center"/>
    </xf>
    <xf numFmtId="0" fontId="2" fillId="3" borderId="27" xfId="0" applyFont="1" applyFill="1" applyBorder="1" applyAlignment="1" applyProtection="1">
      <alignment horizontal="center" vertical="center"/>
    </xf>
    <xf numFmtId="38" fontId="4" fillId="0" borderId="14" xfId="1" applyFont="1" applyFill="1" applyBorder="1" applyAlignment="1" applyProtection="1">
      <alignment horizontal="right" vertical="center"/>
    </xf>
    <xf numFmtId="38" fontId="4" fillId="0" borderId="3" xfId="1" applyFont="1" applyFill="1" applyBorder="1" applyAlignment="1" applyProtection="1">
      <alignment horizontal="right" vertical="center"/>
    </xf>
    <xf numFmtId="38" fontId="4" fillId="0" borderId="15" xfId="1" applyFont="1" applyFill="1" applyBorder="1" applyAlignment="1" applyProtection="1">
      <alignment horizontal="right" vertical="center"/>
    </xf>
    <xf numFmtId="38" fontId="4" fillId="0" borderId="10" xfId="1" applyFont="1" applyFill="1" applyBorder="1" applyAlignment="1" applyProtection="1">
      <alignment horizontal="right" vertical="center"/>
    </xf>
    <xf numFmtId="38" fontId="4" fillId="0" borderId="11" xfId="1" applyFont="1" applyFill="1" applyBorder="1" applyAlignment="1" applyProtection="1">
      <alignment horizontal="right" vertical="center"/>
    </xf>
    <xf numFmtId="38" fontId="4" fillId="0" borderId="12" xfId="1" applyFont="1" applyFill="1" applyBorder="1" applyAlignment="1" applyProtection="1">
      <alignment horizontal="right" vertical="center"/>
    </xf>
    <xf numFmtId="0" fontId="4" fillId="3" borderId="49" xfId="0" applyFont="1" applyFill="1" applyBorder="1" applyAlignment="1" applyProtection="1">
      <alignment horizontal="center" vertical="center"/>
    </xf>
    <xf numFmtId="0" fontId="4" fillId="3" borderId="50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3" borderId="34" xfId="0" applyFont="1" applyFill="1" applyBorder="1" applyAlignment="1" applyProtection="1">
      <alignment horizontal="right" vertical="center"/>
    </xf>
    <xf numFmtId="0" fontId="4" fillId="3" borderId="35" xfId="0" applyFont="1" applyFill="1" applyBorder="1" applyAlignment="1" applyProtection="1">
      <alignment horizontal="right" vertical="center"/>
    </xf>
    <xf numFmtId="0" fontId="4" fillId="3" borderId="36" xfId="0" applyFont="1" applyFill="1" applyBorder="1" applyAlignment="1" applyProtection="1">
      <alignment horizontal="right" vertical="center"/>
    </xf>
    <xf numFmtId="38" fontId="4" fillId="0" borderId="16" xfId="1" applyFont="1" applyFill="1" applyBorder="1" applyAlignment="1" applyProtection="1">
      <alignment vertical="center"/>
    </xf>
    <xf numFmtId="38" fontId="4" fillId="0" borderId="17" xfId="1" applyFont="1" applyFill="1" applyBorder="1" applyAlignment="1" applyProtection="1">
      <alignment vertical="center"/>
    </xf>
    <xf numFmtId="38" fontId="4" fillId="0" borderId="18" xfId="1" applyFont="1" applyFill="1" applyBorder="1" applyAlignment="1" applyProtection="1">
      <alignment vertical="center"/>
    </xf>
    <xf numFmtId="38" fontId="4" fillId="0" borderId="10" xfId="1" applyFont="1" applyFill="1" applyBorder="1" applyAlignment="1" applyProtection="1">
      <alignment vertical="center"/>
    </xf>
    <xf numFmtId="38" fontId="4" fillId="0" borderId="11" xfId="1" applyFont="1" applyFill="1" applyBorder="1" applyAlignment="1" applyProtection="1">
      <alignment vertical="center"/>
    </xf>
    <xf numFmtId="38" fontId="4" fillId="0" borderId="12" xfId="1" applyFont="1" applyFill="1" applyBorder="1" applyAlignment="1" applyProtection="1">
      <alignment vertical="center"/>
    </xf>
    <xf numFmtId="176" fontId="2" fillId="0" borderId="41" xfId="0" applyNumberFormat="1" applyFont="1" applyBorder="1" applyAlignment="1" applyProtection="1">
      <alignment horizontal="right" vertical="center"/>
    </xf>
    <xf numFmtId="0" fontId="6" fillId="0" borderId="14" xfId="0" applyFont="1" applyBorder="1" applyAlignment="1" applyProtection="1">
      <alignment horizontal="left" vertical="center"/>
    </xf>
    <xf numFmtId="0" fontId="6" fillId="0" borderId="3" xfId="0" applyFont="1" applyBorder="1" applyAlignment="1" applyProtection="1">
      <alignment horizontal="left" vertical="center"/>
    </xf>
    <xf numFmtId="0" fontId="6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0" fontId="2" fillId="3" borderId="34" xfId="0" applyFont="1" applyFill="1" applyBorder="1" applyProtection="1">
      <alignment vertical="center"/>
    </xf>
    <xf numFmtId="0" fontId="2" fillId="3" borderId="35" xfId="0" applyFont="1" applyFill="1" applyBorder="1" applyProtection="1">
      <alignment vertical="center"/>
    </xf>
    <xf numFmtId="0" fontId="2" fillId="3" borderId="36" xfId="0" applyFont="1" applyFill="1" applyBorder="1" applyProtection="1">
      <alignment vertical="center"/>
    </xf>
    <xf numFmtId="176" fontId="2" fillId="3" borderId="25" xfId="0" applyNumberFormat="1" applyFont="1" applyFill="1" applyBorder="1" applyAlignment="1" applyProtection="1">
      <alignment horizontal="right" vertical="center"/>
    </xf>
    <xf numFmtId="176" fontId="2" fillId="3" borderId="26" xfId="0" applyNumberFormat="1" applyFont="1" applyFill="1" applyBorder="1" applyAlignment="1" applyProtection="1">
      <alignment horizontal="right" vertical="center"/>
    </xf>
    <xf numFmtId="176" fontId="2" fillId="3" borderId="27" xfId="0" applyNumberFormat="1" applyFont="1" applyFill="1" applyBorder="1" applyAlignment="1" applyProtection="1">
      <alignment horizontal="right" vertical="center"/>
    </xf>
    <xf numFmtId="176" fontId="2" fillId="0" borderId="16" xfId="0" applyNumberFormat="1" applyFont="1" applyBorder="1" applyAlignment="1" applyProtection="1">
      <alignment horizontal="right" vertical="center"/>
    </xf>
    <xf numFmtId="176" fontId="2" fillId="0" borderId="17" xfId="0" applyNumberFormat="1" applyFont="1" applyBorder="1" applyAlignment="1" applyProtection="1">
      <alignment horizontal="right" vertical="center"/>
    </xf>
    <xf numFmtId="176" fontId="2" fillId="0" borderId="18" xfId="0" applyNumberFormat="1" applyFont="1" applyBorder="1" applyAlignment="1" applyProtection="1">
      <alignment horizontal="right" vertical="center"/>
    </xf>
    <xf numFmtId="0" fontId="2" fillId="0" borderId="41" xfId="0" applyFont="1" applyBorder="1" applyAlignment="1" applyProtection="1">
      <alignment horizontal="center" vertical="center"/>
    </xf>
    <xf numFmtId="38" fontId="4" fillId="0" borderId="16" xfId="1" applyFont="1" applyFill="1" applyBorder="1" applyAlignment="1" applyProtection="1">
      <alignment horizontal="right" vertical="center"/>
    </xf>
    <xf numFmtId="38" fontId="4" fillId="0" borderId="17" xfId="1" applyFont="1" applyFill="1" applyBorder="1" applyAlignment="1" applyProtection="1">
      <alignment horizontal="right" vertical="center"/>
    </xf>
    <xf numFmtId="38" fontId="4" fillId="0" borderId="18" xfId="1" applyFont="1" applyFill="1" applyBorder="1" applyAlignment="1" applyProtection="1">
      <alignment horizontal="right" vertical="center"/>
    </xf>
    <xf numFmtId="38" fontId="4" fillId="0" borderId="8" xfId="1" applyFont="1" applyFill="1" applyBorder="1" applyAlignment="1" applyProtection="1">
      <alignment horizontal="right" vertical="center"/>
    </xf>
    <xf numFmtId="38" fontId="4" fillId="0" borderId="0" xfId="1" applyFont="1" applyFill="1" applyBorder="1" applyAlignment="1" applyProtection="1">
      <alignment horizontal="right" vertical="center"/>
    </xf>
    <xf numFmtId="38" fontId="4" fillId="0" borderId="9" xfId="1" applyFont="1" applyFill="1" applyBorder="1" applyAlignment="1" applyProtection="1">
      <alignment horizontal="right" vertical="center"/>
    </xf>
    <xf numFmtId="0" fontId="6" fillId="0" borderId="4" xfId="0" applyFont="1" applyBorder="1" applyAlignment="1" applyProtection="1">
      <alignment horizontal="left" vertical="center" shrinkToFit="1"/>
    </xf>
    <xf numFmtId="0" fontId="6" fillId="0" borderId="13" xfId="0" applyFont="1" applyBorder="1" applyAlignment="1" applyProtection="1">
      <alignment horizontal="left" vertical="center" shrinkToFit="1"/>
    </xf>
    <xf numFmtId="0" fontId="6" fillId="0" borderId="1" xfId="0" applyFont="1" applyBorder="1" applyAlignment="1" applyProtection="1">
      <alignment horizontal="left" vertical="center" shrinkToFit="1"/>
    </xf>
    <xf numFmtId="0" fontId="4" fillId="3" borderId="34" xfId="0" applyFont="1" applyFill="1" applyBorder="1" applyProtection="1">
      <alignment vertical="center"/>
    </xf>
    <xf numFmtId="0" fontId="4" fillId="3" borderId="35" xfId="0" applyFont="1" applyFill="1" applyBorder="1" applyProtection="1">
      <alignment vertical="center"/>
    </xf>
    <xf numFmtId="0" fontId="4" fillId="3" borderId="36" xfId="0" applyFont="1" applyFill="1" applyBorder="1" applyProtection="1">
      <alignment vertical="center"/>
    </xf>
    <xf numFmtId="0" fontId="6" fillId="3" borderId="25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 applyProtection="1">
      <alignment horizontal="center" vertical="center"/>
    </xf>
    <xf numFmtId="176" fontId="2" fillId="0" borderId="14" xfId="0" applyNumberFormat="1" applyFont="1" applyBorder="1" applyAlignment="1" applyProtection="1">
      <alignment horizontal="right" vertical="center"/>
    </xf>
    <xf numFmtId="176" fontId="2" fillId="0" borderId="3" xfId="0" applyNumberFormat="1" applyFont="1" applyBorder="1" applyAlignment="1" applyProtection="1">
      <alignment horizontal="right" vertical="center"/>
    </xf>
    <xf numFmtId="176" fontId="2" fillId="0" borderId="15" xfId="0" applyNumberFormat="1" applyFont="1" applyBorder="1" applyAlignment="1" applyProtection="1">
      <alignment horizontal="righ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  <xf numFmtId="0" fontId="6" fillId="0" borderId="7" xfId="0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11" xfId="0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38" fontId="4" fillId="0" borderId="19" xfId="1" applyFont="1" applyFill="1" applyBorder="1" applyAlignment="1" applyProtection="1">
      <alignment horizontal="right" vertical="center"/>
    </xf>
    <xf numFmtId="38" fontId="4" fillId="0" borderId="20" xfId="1" applyFont="1" applyFill="1" applyBorder="1" applyAlignment="1" applyProtection="1">
      <alignment horizontal="right" vertical="center"/>
    </xf>
    <xf numFmtId="38" fontId="4" fillId="0" borderId="21" xfId="1" applyFont="1" applyFill="1" applyBorder="1" applyAlignment="1" applyProtection="1">
      <alignment horizontal="right" vertical="center"/>
    </xf>
    <xf numFmtId="176" fontId="2" fillId="0" borderId="10" xfId="0" applyNumberFormat="1" applyFont="1" applyBorder="1" applyAlignment="1" applyProtection="1">
      <alignment horizontal="right" vertical="center"/>
    </xf>
    <xf numFmtId="176" fontId="2" fillId="0" borderId="11" xfId="0" applyNumberFormat="1" applyFont="1" applyBorder="1" applyAlignment="1" applyProtection="1">
      <alignment horizontal="right" vertical="center"/>
    </xf>
    <xf numFmtId="176" fontId="2" fillId="0" borderId="12" xfId="0" applyNumberFormat="1" applyFont="1" applyBorder="1" applyAlignment="1" applyProtection="1">
      <alignment horizontal="right" vertical="center"/>
    </xf>
    <xf numFmtId="0" fontId="6" fillId="0" borderId="4" xfId="0" applyFont="1" applyBorder="1" applyProtection="1">
      <alignment vertical="center"/>
    </xf>
    <xf numFmtId="0" fontId="6" fillId="0" borderId="13" xfId="0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6" fillId="0" borderId="14" xfId="0" applyFont="1" applyBorder="1" applyProtection="1">
      <alignment vertical="center"/>
    </xf>
    <xf numFmtId="0" fontId="6" fillId="0" borderId="3" xfId="0" applyFont="1" applyBorder="1" applyProtection="1">
      <alignment vertical="center"/>
    </xf>
    <xf numFmtId="0" fontId="6" fillId="0" borderId="15" xfId="0" applyFont="1" applyBorder="1" applyProtection="1">
      <alignment vertical="center"/>
    </xf>
    <xf numFmtId="38" fontId="4" fillId="0" borderId="16" xfId="1" applyFont="1" applyFill="1" applyBorder="1" applyAlignment="1" applyProtection="1">
      <alignment horizontal="right" vertical="center" wrapText="1"/>
    </xf>
    <xf numFmtId="38" fontId="4" fillId="0" borderId="17" xfId="1" applyFont="1" applyFill="1" applyBorder="1" applyAlignment="1" applyProtection="1">
      <alignment horizontal="right" vertical="center" wrapText="1"/>
    </xf>
    <xf numFmtId="38" fontId="4" fillId="0" borderId="18" xfId="1" applyFont="1" applyFill="1" applyBorder="1" applyAlignment="1" applyProtection="1">
      <alignment horizontal="right" vertical="center" wrapText="1"/>
    </xf>
    <xf numFmtId="38" fontId="4" fillId="0" borderId="8" xfId="1" applyFont="1" applyFill="1" applyBorder="1" applyAlignment="1" applyProtection="1">
      <alignment horizontal="right" vertical="center" wrapText="1"/>
    </xf>
    <xf numFmtId="38" fontId="4" fillId="0" borderId="0" xfId="1" applyFont="1" applyFill="1" applyBorder="1" applyAlignment="1" applyProtection="1">
      <alignment horizontal="right" vertical="center" wrapText="1"/>
    </xf>
    <xf numFmtId="38" fontId="4" fillId="0" borderId="9" xfId="1" applyFont="1" applyFill="1" applyBorder="1" applyAlignment="1" applyProtection="1">
      <alignment horizontal="right" vertical="center" wrapText="1"/>
    </xf>
    <xf numFmtId="38" fontId="4" fillId="0" borderId="22" xfId="1" applyFont="1" applyFill="1" applyBorder="1" applyAlignment="1" applyProtection="1">
      <alignment horizontal="right" vertical="center" wrapText="1"/>
    </xf>
    <xf numFmtId="38" fontId="4" fillId="0" borderId="23" xfId="1" applyFont="1" applyFill="1" applyBorder="1" applyAlignment="1" applyProtection="1">
      <alignment horizontal="right" vertical="center" wrapText="1"/>
    </xf>
    <xf numFmtId="38" fontId="4" fillId="0" borderId="24" xfId="1" applyFont="1" applyFill="1" applyBorder="1" applyAlignment="1" applyProtection="1">
      <alignment horizontal="right" vertical="center" wrapText="1"/>
    </xf>
    <xf numFmtId="0" fontId="6" fillId="0" borderId="8" xfId="0" applyFont="1" applyBorder="1" applyProtection="1">
      <alignment vertical="center"/>
    </xf>
    <xf numFmtId="0" fontId="6" fillId="0" borderId="0" xfId="0" applyFont="1" applyBorder="1" applyProtection="1">
      <alignment vertical="center"/>
    </xf>
    <xf numFmtId="0" fontId="6" fillId="0" borderId="9" xfId="0" applyFont="1" applyBorder="1" applyProtection="1">
      <alignment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vertical="center"/>
    </xf>
    <xf numFmtId="0" fontId="6" fillId="0" borderId="13" xfId="0" applyFont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/>
    </xf>
    <xf numFmtId="176" fontId="8" fillId="0" borderId="0" xfId="0" applyNumberFormat="1" applyFont="1" applyBorder="1" applyAlignment="1" applyProtection="1">
      <alignment horizontal="center" vertical="center"/>
    </xf>
    <xf numFmtId="176" fontId="8" fillId="0" borderId="11" xfId="0" applyNumberFormat="1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176" fontId="2" fillId="0" borderId="8" xfId="0" applyNumberFormat="1" applyFont="1" applyBorder="1" applyAlignment="1" applyProtection="1">
      <alignment horizontal="right" vertical="center"/>
    </xf>
    <xf numFmtId="176" fontId="2" fillId="0" borderId="0" xfId="0" applyNumberFormat="1" applyFont="1" applyBorder="1" applyAlignment="1" applyProtection="1">
      <alignment horizontal="right" vertical="center"/>
    </xf>
    <xf numFmtId="176" fontId="2" fillId="0" borderId="9" xfId="0" applyNumberFormat="1" applyFont="1" applyBorder="1" applyAlignment="1" applyProtection="1">
      <alignment horizontal="right" vertical="center"/>
    </xf>
    <xf numFmtId="38" fontId="14" fillId="0" borderId="28" xfId="1" applyFont="1" applyBorder="1" applyAlignment="1" applyProtection="1">
      <alignment horizontal="right" vertical="center"/>
    </xf>
    <xf numFmtId="38" fontId="14" fillId="0" borderId="6" xfId="1" applyFont="1" applyBorder="1" applyAlignment="1" applyProtection="1">
      <alignment horizontal="right" vertical="center"/>
    </xf>
    <xf numFmtId="38" fontId="14" fillId="0" borderId="30" xfId="1" applyFont="1" applyBorder="1" applyAlignment="1" applyProtection="1">
      <alignment horizontal="right" vertical="center"/>
    </xf>
    <xf numFmtId="38" fontId="14" fillId="0" borderId="0" xfId="1" applyFont="1" applyBorder="1" applyAlignment="1" applyProtection="1">
      <alignment horizontal="right" vertical="center"/>
    </xf>
    <xf numFmtId="38" fontId="14" fillId="0" borderId="32" xfId="1" applyFont="1" applyBorder="1" applyAlignment="1" applyProtection="1">
      <alignment horizontal="right" vertical="center"/>
    </xf>
    <xf numFmtId="38" fontId="14" fillId="0" borderId="11" xfId="1" applyFont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37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3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38" fontId="4" fillId="0" borderId="4" xfId="1" applyFont="1" applyFill="1" applyBorder="1" applyProtection="1">
      <alignment vertical="center"/>
    </xf>
    <xf numFmtId="38" fontId="4" fillId="0" borderId="13" xfId="1" applyFont="1" applyFill="1" applyBorder="1" applyProtection="1">
      <alignment vertical="center"/>
    </xf>
    <xf numFmtId="38" fontId="4" fillId="0" borderId="1" xfId="1" applyFont="1" applyFill="1" applyBorder="1" applyProtection="1">
      <alignment vertical="center"/>
    </xf>
    <xf numFmtId="0" fontId="6" fillId="0" borderId="5" xfId="0" applyFont="1" applyBorder="1" applyAlignment="1" applyProtection="1">
      <alignment horizontal="left" vertical="center" shrinkToFit="1"/>
    </xf>
    <xf numFmtId="0" fontId="6" fillId="0" borderId="6" xfId="0" applyFont="1" applyBorder="1" applyAlignment="1" applyProtection="1">
      <alignment horizontal="left" vertical="center" shrinkToFit="1"/>
    </xf>
    <xf numFmtId="0" fontId="6" fillId="0" borderId="7" xfId="0" applyFont="1" applyBorder="1" applyAlignment="1" applyProtection="1">
      <alignment horizontal="left" vertical="center" shrinkToFit="1"/>
    </xf>
    <xf numFmtId="0" fontId="6" fillId="0" borderId="10" xfId="0" applyFont="1" applyBorder="1" applyAlignment="1" applyProtection="1">
      <alignment horizontal="left" vertical="center" shrinkToFit="1"/>
    </xf>
    <xf numFmtId="0" fontId="6" fillId="0" borderId="11" xfId="0" applyFont="1" applyBorder="1" applyAlignment="1" applyProtection="1">
      <alignment horizontal="left" vertical="center" shrinkToFit="1"/>
    </xf>
    <xf numFmtId="0" fontId="6" fillId="0" borderId="12" xfId="0" applyFont="1" applyBorder="1" applyAlignment="1" applyProtection="1">
      <alignment horizontal="left" vertical="center" shrinkToFit="1"/>
    </xf>
    <xf numFmtId="38" fontId="4" fillId="0" borderId="22" xfId="1" applyFont="1" applyFill="1" applyBorder="1" applyAlignment="1" applyProtection="1">
      <alignment horizontal="right" vertical="center"/>
    </xf>
    <xf numFmtId="38" fontId="4" fillId="0" borderId="23" xfId="1" applyFont="1" applyFill="1" applyBorder="1" applyAlignment="1" applyProtection="1">
      <alignment horizontal="right" vertical="center"/>
    </xf>
    <xf numFmtId="38" fontId="4" fillId="0" borderId="24" xfId="1" applyFont="1" applyFill="1" applyBorder="1" applyAlignment="1" applyProtection="1">
      <alignment horizontal="right" vertical="center"/>
    </xf>
    <xf numFmtId="0" fontId="2" fillId="0" borderId="22" xfId="0" applyFont="1" applyBorder="1" applyAlignment="1" applyProtection="1">
      <alignment horizontal="center" vertical="center"/>
    </xf>
    <xf numFmtId="0" fontId="2" fillId="0" borderId="24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3" fontId="4" fillId="0" borderId="16" xfId="0" applyNumberFormat="1" applyFont="1" applyBorder="1" applyAlignment="1" applyProtection="1">
      <alignment horizontal="right" vertical="center"/>
    </xf>
    <xf numFmtId="0" fontId="4" fillId="0" borderId="17" xfId="0" applyFont="1" applyBorder="1" applyAlignment="1" applyProtection="1">
      <alignment horizontal="right" vertical="center"/>
    </xf>
    <xf numFmtId="0" fontId="4" fillId="0" borderId="1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22" xfId="0" applyFont="1" applyBorder="1" applyAlignment="1" applyProtection="1">
      <alignment horizontal="right" vertical="center"/>
    </xf>
    <xf numFmtId="0" fontId="4" fillId="0" borderId="23" xfId="0" applyFont="1" applyBorder="1" applyAlignment="1" applyProtection="1">
      <alignment horizontal="right" vertical="center"/>
    </xf>
    <xf numFmtId="0" fontId="4" fillId="0" borderId="24" xfId="0" applyFont="1" applyBorder="1" applyAlignment="1" applyProtection="1">
      <alignment horizontal="righ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17" xfId="0" applyFont="1" applyBorder="1" applyAlignment="1" applyProtection="1">
      <alignment horizontal="left" vertical="center"/>
    </xf>
    <xf numFmtId="0" fontId="6" fillId="0" borderId="18" xfId="0" applyFont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right" vertical="center"/>
    </xf>
    <xf numFmtId="0" fontId="4" fillId="2" borderId="11" xfId="0" applyFont="1" applyFill="1" applyBorder="1" applyAlignment="1" applyProtection="1">
      <alignment horizontal="right" vertical="center"/>
    </xf>
    <xf numFmtId="0" fontId="4" fillId="2" borderId="12" xfId="0" applyFont="1" applyFill="1" applyBorder="1" applyAlignment="1" applyProtection="1">
      <alignment horizontal="right" vertical="center"/>
    </xf>
    <xf numFmtId="176" fontId="2" fillId="0" borderId="22" xfId="0" applyNumberFormat="1" applyFont="1" applyBorder="1" applyAlignment="1" applyProtection="1">
      <alignment horizontal="right" vertical="center"/>
    </xf>
    <xf numFmtId="176" fontId="2" fillId="0" borderId="23" xfId="0" applyNumberFormat="1" applyFont="1" applyBorder="1" applyAlignment="1" applyProtection="1">
      <alignment horizontal="right" vertical="center"/>
    </xf>
    <xf numFmtId="176" fontId="2" fillId="0" borderId="24" xfId="0" applyNumberFormat="1" applyFont="1" applyBorder="1" applyAlignment="1" applyProtection="1">
      <alignment horizontal="right" vertical="center"/>
    </xf>
    <xf numFmtId="0" fontId="4" fillId="3" borderId="34" xfId="0" applyFont="1" applyFill="1" applyBorder="1" applyAlignment="1" applyProtection="1">
      <alignment horizontal="center" vertical="center"/>
    </xf>
    <xf numFmtId="0" fontId="4" fillId="3" borderId="35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176" fontId="2" fillId="0" borderId="4" xfId="0" applyNumberFormat="1" applyFont="1" applyBorder="1" applyAlignment="1" applyProtection="1">
      <alignment horizontal="right" vertical="center"/>
    </xf>
    <xf numFmtId="176" fontId="2" fillId="0" borderId="13" xfId="0" applyNumberFormat="1" applyFont="1" applyBorder="1" applyAlignment="1" applyProtection="1">
      <alignment horizontal="right" vertical="center"/>
    </xf>
    <xf numFmtId="176" fontId="2" fillId="0" borderId="1" xfId="0" applyNumberFormat="1" applyFont="1" applyBorder="1" applyAlignment="1" applyProtection="1">
      <alignment horizontal="right" vertical="center"/>
    </xf>
    <xf numFmtId="0" fontId="6" fillId="2" borderId="10" xfId="0" applyFont="1" applyFill="1" applyBorder="1" applyAlignment="1" applyProtection="1">
      <alignment horizontal="left" vertical="center"/>
    </xf>
    <xf numFmtId="0" fontId="6" fillId="2" borderId="11" xfId="0" applyFont="1" applyFill="1" applyBorder="1" applyAlignment="1" applyProtection="1">
      <alignment horizontal="left" vertical="center"/>
    </xf>
    <xf numFmtId="0" fontId="6" fillId="2" borderId="12" xfId="0" applyFont="1" applyFill="1" applyBorder="1" applyAlignment="1" applyProtection="1">
      <alignment horizontal="left" vertical="center"/>
    </xf>
    <xf numFmtId="0" fontId="2" fillId="0" borderId="39" xfId="0" applyFont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38" fontId="4" fillId="0" borderId="4" xfId="1" applyFont="1" applyFill="1" applyBorder="1" applyAlignment="1" applyProtection="1">
      <alignment horizontal="right" vertical="center"/>
    </xf>
    <xf numFmtId="38" fontId="4" fillId="0" borderId="13" xfId="1" applyFont="1" applyFill="1" applyBorder="1" applyAlignment="1" applyProtection="1">
      <alignment horizontal="right" vertical="center"/>
    </xf>
    <xf numFmtId="38" fontId="4" fillId="0" borderId="1" xfId="1" applyFont="1" applyFill="1" applyBorder="1" applyAlignment="1" applyProtection="1">
      <alignment horizontal="right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left" vertical="center" shrinkToFit="1"/>
    </xf>
    <xf numFmtId="0" fontId="6" fillId="0" borderId="3" xfId="0" applyFont="1" applyBorder="1" applyAlignment="1" applyProtection="1">
      <alignment horizontal="left" vertical="center" shrinkToFit="1"/>
    </xf>
    <xf numFmtId="0" fontId="6" fillId="0" borderId="15" xfId="0" applyFont="1" applyBorder="1" applyAlignment="1" applyProtection="1">
      <alignment horizontal="left" vertical="center" shrinkToFit="1"/>
    </xf>
    <xf numFmtId="0" fontId="2" fillId="0" borderId="4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6" fillId="3" borderId="46" xfId="0" applyFont="1" applyFill="1" applyBorder="1" applyAlignment="1" applyProtection="1">
      <alignment horizontal="center" vertical="center"/>
    </xf>
    <xf numFmtId="0" fontId="6" fillId="3" borderId="47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/>
    </xf>
    <xf numFmtId="0" fontId="2" fillId="3" borderId="46" xfId="0" applyFont="1" applyFill="1" applyBorder="1" applyAlignment="1" applyProtection="1">
      <alignment horizontal="center" vertical="center"/>
    </xf>
    <xf numFmtId="0" fontId="2" fillId="3" borderId="48" xfId="0" applyFont="1" applyFill="1" applyBorder="1" applyAlignment="1" applyProtection="1">
      <alignment horizontal="center" vertical="center"/>
    </xf>
    <xf numFmtId="176" fontId="2" fillId="3" borderId="46" xfId="0" applyNumberFormat="1" applyFont="1" applyFill="1" applyBorder="1" applyAlignment="1" applyProtection="1">
      <alignment horizontal="right" vertical="center"/>
    </xf>
    <xf numFmtId="176" fontId="2" fillId="3" borderId="47" xfId="0" applyNumberFormat="1" applyFont="1" applyFill="1" applyBorder="1" applyAlignment="1" applyProtection="1">
      <alignment horizontal="right" vertical="center"/>
    </xf>
    <xf numFmtId="176" fontId="2" fillId="3" borderId="48" xfId="0" applyNumberFormat="1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176" fontId="2" fillId="2" borderId="8" xfId="0" applyNumberFormat="1" applyFont="1" applyFill="1" applyBorder="1" applyAlignment="1" applyProtection="1">
      <alignment horizontal="right" vertical="center"/>
    </xf>
    <xf numFmtId="176" fontId="2" fillId="2" borderId="0" xfId="0" applyNumberFormat="1" applyFont="1" applyFill="1" applyBorder="1" applyAlignment="1" applyProtection="1">
      <alignment horizontal="right" vertical="center"/>
    </xf>
    <xf numFmtId="176" fontId="2" fillId="2" borderId="9" xfId="0" applyNumberFormat="1" applyFont="1" applyFill="1" applyBorder="1" applyAlignment="1" applyProtection="1">
      <alignment horizontal="right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5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4" fillId="3" borderId="53" xfId="0" applyFont="1" applyFill="1" applyBorder="1" applyAlignment="1" applyProtection="1">
      <alignment horizontal="center" vertical="center"/>
    </xf>
    <xf numFmtId="0" fontId="4" fillId="3" borderId="54" xfId="0" applyFont="1" applyFill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horizontal="left" vertical="center"/>
    </xf>
    <xf numFmtId="176" fontId="2" fillId="3" borderId="14" xfId="0" applyNumberFormat="1" applyFont="1" applyFill="1" applyBorder="1" applyAlignment="1" applyProtection="1">
      <alignment horizontal="right" vertical="center"/>
    </xf>
    <xf numFmtId="176" fontId="2" fillId="3" borderId="3" xfId="0" applyNumberFormat="1" applyFont="1" applyFill="1" applyBorder="1" applyAlignment="1" applyProtection="1">
      <alignment horizontal="right" vertical="center"/>
    </xf>
    <xf numFmtId="176" fontId="2" fillId="3" borderId="15" xfId="0" applyNumberFormat="1" applyFont="1" applyFill="1" applyBorder="1" applyAlignment="1" applyProtection="1">
      <alignment horizontal="right" vertical="center"/>
    </xf>
    <xf numFmtId="0" fontId="2" fillId="2" borderId="41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right" vertical="center"/>
    </xf>
    <xf numFmtId="0" fontId="6" fillId="2" borderId="41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right" vertical="center"/>
    </xf>
    <xf numFmtId="176" fontId="2" fillId="2" borderId="16" xfId="0" applyNumberFormat="1" applyFont="1" applyFill="1" applyBorder="1" applyAlignment="1" applyProtection="1">
      <alignment horizontal="right" vertical="center"/>
    </xf>
    <xf numFmtId="176" fontId="2" fillId="2" borderId="17" xfId="0" applyNumberFormat="1" applyFont="1" applyFill="1" applyBorder="1" applyAlignment="1" applyProtection="1">
      <alignment horizontal="right" vertical="center"/>
    </xf>
    <xf numFmtId="176" fontId="2" fillId="2" borderId="18" xfId="0" applyNumberFormat="1" applyFont="1" applyFill="1" applyBorder="1" applyAlignment="1" applyProtection="1">
      <alignment horizontal="right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176" fontId="2" fillId="2" borderId="4" xfId="0" applyNumberFormat="1" applyFont="1" applyFill="1" applyBorder="1" applyAlignment="1" applyProtection="1">
      <alignment horizontal="right" vertical="center"/>
    </xf>
    <xf numFmtId="176" fontId="2" fillId="2" borderId="13" xfId="0" applyNumberFormat="1" applyFont="1" applyFill="1" applyBorder="1" applyAlignment="1" applyProtection="1">
      <alignment horizontal="right" vertical="center"/>
    </xf>
    <xf numFmtId="176" fontId="2" fillId="2" borderId="1" xfId="0" applyNumberFormat="1" applyFont="1" applyFill="1" applyBorder="1" applyAlignment="1" applyProtection="1">
      <alignment horizontal="right" vertical="center"/>
    </xf>
    <xf numFmtId="176" fontId="2" fillId="2" borderId="41" xfId="0" applyNumberFormat="1" applyFont="1" applyFill="1" applyBorder="1" applyAlignment="1" applyProtection="1">
      <alignment horizontal="right" vertical="center"/>
    </xf>
    <xf numFmtId="0" fontId="6" fillId="2" borderId="16" xfId="0" applyFont="1" applyFill="1" applyBorder="1" applyAlignment="1" applyProtection="1">
      <alignment horizontal="left" vertical="center"/>
    </xf>
    <xf numFmtId="0" fontId="6" fillId="2" borderId="17" xfId="0" applyFont="1" applyFill="1" applyBorder="1" applyAlignment="1" applyProtection="1">
      <alignment horizontal="left" vertical="center"/>
    </xf>
    <xf numFmtId="0" fontId="6" fillId="2" borderId="18" xfId="0" applyFont="1" applyFill="1" applyBorder="1" applyAlignment="1" applyProtection="1">
      <alignment horizontal="left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18" xfId="0" applyFont="1" applyFill="1" applyBorder="1" applyAlignment="1" applyProtection="1">
      <alignment horizontal="center" vertical="center"/>
    </xf>
    <xf numFmtId="0" fontId="4" fillId="2" borderId="16" xfId="0" applyFont="1" applyFill="1" applyBorder="1" applyAlignment="1" applyProtection="1">
      <alignment horizontal="right" vertical="center"/>
    </xf>
    <xf numFmtId="0" fontId="4" fillId="2" borderId="17" xfId="0" applyFont="1" applyFill="1" applyBorder="1" applyAlignment="1" applyProtection="1">
      <alignment horizontal="right" vertical="center"/>
    </xf>
    <xf numFmtId="0" fontId="4" fillId="2" borderId="18" xfId="0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B3"/>
      <color rgb="FFD1FAB8"/>
      <color rgb="FF9DF567"/>
      <color rgb="FF00D6C2"/>
      <color rgb="FF00B4A4"/>
      <color rgb="FFFFE85D"/>
      <color rgb="FFFCE884"/>
      <color rgb="FFFADC44"/>
      <color rgb="FFF15E41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483704</xdr:colOff>
      <xdr:row>39</xdr:row>
      <xdr:rowOff>13252</xdr:rowOff>
    </xdr:from>
    <xdr:to>
      <xdr:col>7</xdr:col>
      <xdr:colOff>139148</xdr:colOff>
      <xdr:row>43</xdr:row>
      <xdr:rowOff>165652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A15C5DF7-0573-CE80-E12C-2CCDC6AE26A2}"/>
            </a:ext>
          </a:extLst>
        </xdr:cNvPr>
        <xdr:cNvSpPr/>
      </xdr:nvSpPr>
      <xdr:spPr>
        <a:xfrm>
          <a:off x="4731026" y="9090991"/>
          <a:ext cx="265044" cy="894522"/>
        </a:xfrm>
        <a:prstGeom prst="rightBrac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 w="1905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7</xdr:col>
      <xdr:colOff>351182</xdr:colOff>
      <xdr:row>39</xdr:row>
      <xdr:rowOff>79513</xdr:rowOff>
    </xdr:from>
    <xdr:to>
      <xdr:col>10</xdr:col>
      <xdr:colOff>490330</xdr:colOff>
      <xdr:row>45</xdr:row>
      <xdr:rowOff>19879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FAD3BD-20DF-C606-833C-EB1F422FFCC8}"/>
            </a:ext>
          </a:extLst>
        </xdr:cNvPr>
        <xdr:cNvSpPr txBox="1"/>
      </xdr:nvSpPr>
      <xdr:spPr>
        <a:xfrm>
          <a:off x="5208104" y="9157252"/>
          <a:ext cx="1967948" cy="868018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kern="1200"/>
            <a:t>三種混合など、項目がないワクチンの接種をした場合はワクチン名、接種件数、単価を記入してください。</a:t>
          </a:r>
        </a:p>
      </xdr:txBody>
    </xdr:sp>
    <xdr:clientData/>
  </xdr:twoCellAnchor>
  <xdr:twoCellAnchor>
    <xdr:from>
      <xdr:col>7</xdr:col>
      <xdr:colOff>33129</xdr:colOff>
      <xdr:row>1</xdr:row>
      <xdr:rowOff>39756</xdr:rowOff>
    </xdr:from>
    <xdr:to>
      <xdr:col>12</xdr:col>
      <xdr:colOff>404191</xdr:colOff>
      <xdr:row>11</xdr:row>
      <xdr:rowOff>71951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F9D4768-3721-44D4-8B5E-405CE3A5779E}"/>
            </a:ext>
          </a:extLst>
        </xdr:cNvPr>
        <xdr:cNvSpPr txBox="1"/>
      </xdr:nvSpPr>
      <xdr:spPr>
        <a:xfrm>
          <a:off x="4777407" y="205408"/>
          <a:ext cx="3419062" cy="170859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12700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400" b="1" kern="1200"/>
            <a:t>〈</a:t>
          </a:r>
          <a:r>
            <a:rPr kumimoji="1" lang="ja-JP" altLang="en-US" sz="1400" b="1" kern="1200"/>
            <a:t>請求書作成手順</a:t>
          </a:r>
          <a:r>
            <a:rPr kumimoji="1" lang="en-US" altLang="ja-JP" sz="1400" b="1" kern="1200"/>
            <a:t>〉</a:t>
          </a:r>
        </a:p>
        <a:p>
          <a:pPr algn="l"/>
          <a:r>
            <a:rPr kumimoji="1" lang="ja-JP" altLang="en-US" sz="1400" b="1" kern="1200"/>
            <a:t>①「入力シート」に必要な情報を入力</a:t>
          </a:r>
          <a:endParaRPr kumimoji="1" lang="en-US" altLang="ja-JP" sz="1400" b="1" kern="1200"/>
        </a:p>
        <a:p>
          <a:pPr algn="l"/>
          <a:r>
            <a:rPr kumimoji="1" lang="ja-JP" altLang="en-US" sz="1400" b="1" kern="1200"/>
            <a:t>②「予防接種請求書（印刷用）」シートを</a:t>
          </a:r>
          <a:endParaRPr kumimoji="1" lang="en-US" altLang="ja-JP" sz="1400" b="1" kern="1200"/>
        </a:p>
        <a:p>
          <a:pPr algn="l"/>
          <a:r>
            <a:rPr kumimoji="1" lang="ja-JP" altLang="en-US" sz="1400" b="1" kern="1200" baseline="0"/>
            <a:t>　　</a:t>
          </a:r>
          <a:r>
            <a:rPr kumimoji="1" lang="ja-JP" altLang="en-US" sz="1400" b="1" kern="1200"/>
            <a:t>印刷して岐阜市へ提出</a:t>
          </a:r>
          <a:endParaRPr kumimoji="1" lang="en-US" altLang="ja-JP" sz="1400" b="1" kern="1200"/>
        </a:p>
        <a:p>
          <a:pPr algn="l"/>
          <a:endParaRPr kumimoji="1" lang="en-US" altLang="ja-JP" sz="1400" b="1" kern="1200"/>
        </a:p>
        <a:p>
          <a:pPr algn="l"/>
          <a:r>
            <a:rPr kumimoji="1" lang="ja-JP" altLang="en-US" sz="1400" b="1" kern="1200"/>
            <a:t>医療機関控えは必ずとってください。</a:t>
          </a:r>
          <a:endParaRPr kumimoji="1" lang="en-US" altLang="ja-JP" sz="1400" b="1" kern="1200"/>
        </a:p>
        <a:p>
          <a:pPr algn="l"/>
          <a:r>
            <a:rPr kumimoji="1" lang="ja-JP" altLang="en-US" sz="1400" b="1" kern="1200"/>
            <a:t>（データでも印刷した紙でも可）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100406</xdr:colOff>
      <xdr:row>3</xdr:row>
      <xdr:rowOff>90994</xdr:rowOff>
    </xdr:from>
    <xdr:to>
      <xdr:col>44</xdr:col>
      <xdr:colOff>469302</xdr:colOff>
      <xdr:row>7</xdr:row>
      <xdr:rowOff>209328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1E886CD-34ED-AE76-0D50-96C033C8A248}"/>
            </a:ext>
          </a:extLst>
        </xdr:cNvPr>
        <xdr:cNvSpPr txBox="1"/>
      </xdr:nvSpPr>
      <xdr:spPr>
        <a:xfrm>
          <a:off x="7949006" y="555814"/>
          <a:ext cx="4239856" cy="1032734"/>
        </a:xfrm>
        <a:prstGeom prst="rect">
          <a:avLst/>
        </a:prstGeom>
        <a:solidFill>
          <a:srgbClr val="FFFF00"/>
        </a:solidFill>
        <a:ln w="34925" cap="flat" cmpd="sng">
          <a:solidFill>
            <a:schemeClr val="tx1"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400" b="1" kern="1200"/>
            <a:t>　入力シートの記載が反映されます。　</a:t>
          </a:r>
          <a:endParaRPr kumimoji="1" lang="en-US" altLang="ja-JP" sz="1400" b="1" kern="1200"/>
        </a:p>
        <a:p>
          <a:r>
            <a:rPr kumimoji="1" lang="ja-JP" altLang="en-US" sz="1400" b="1" kern="1200"/>
            <a:t>　請求の際は、このページを印刷して提出してください。</a:t>
          </a:r>
        </a:p>
      </xdr:txBody>
    </xdr:sp>
    <xdr:clientData/>
  </xdr:twoCellAnchor>
  <xdr:twoCellAnchor>
    <xdr:from>
      <xdr:col>29</xdr:col>
      <xdr:colOff>114300</xdr:colOff>
      <xdr:row>0</xdr:row>
      <xdr:rowOff>45720</xdr:rowOff>
    </xdr:from>
    <xdr:to>
      <xdr:col>35</xdr:col>
      <xdr:colOff>137160</xdr:colOff>
      <xdr:row>2</xdr:row>
      <xdr:rowOff>76200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502808-EC35-30C1-9FC4-6620394EB8AD}"/>
            </a:ext>
          </a:extLst>
        </xdr:cNvPr>
        <xdr:cNvSpPr txBox="1"/>
      </xdr:nvSpPr>
      <xdr:spPr>
        <a:xfrm>
          <a:off x="6301740" y="45720"/>
          <a:ext cx="1303020" cy="32766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R8</a:t>
          </a:r>
          <a:r>
            <a:rPr kumimoji="1" lang="ja-JP" altLang="en-US" sz="14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年度</a:t>
          </a:r>
          <a:r>
            <a:rPr kumimoji="1" lang="ja-JP" altLang="en-US" sz="700" kern="1200">
              <a:latin typeface="ＭＳ ゴシック" panose="020B0609070205080204" pitchFamily="49" charset="-128"/>
              <a:ea typeface="ＭＳ ゴシック" panose="020B0609070205080204" pitchFamily="49" charset="-128"/>
            </a:rPr>
            <a:t>（二次三次）</a:t>
          </a:r>
          <a:endParaRPr kumimoji="1" lang="ja-JP" altLang="en-US" sz="1400" kern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FB940-007D-4840-ACF0-6B05099A9605}">
  <sheetPr>
    <tabColor rgb="FFFF0000"/>
  </sheetPr>
  <dimension ref="A1:G45"/>
  <sheetViews>
    <sheetView tabSelected="1" zoomScale="115" zoomScaleNormal="115" workbookViewId="0">
      <selection activeCell="D2" sqref="D2"/>
    </sheetView>
  </sheetViews>
  <sheetFormatPr defaultRowHeight="13.2" x14ac:dyDescent="0.2"/>
  <cols>
    <col min="1" max="1" width="22.88671875" style="28" bestFit="1" customWidth="1"/>
    <col min="2" max="2" width="12" style="28" customWidth="1"/>
    <col min="3" max="3" width="4.109375" style="28" customWidth="1"/>
    <col min="4" max="4" width="10.88671875" style="27" bestFit="1" customWidth="1"/>
    <col min="5" max="5" width="3.44140625" style="27" customWidth="1"/>
    <col min="6" max="16384" width="8.88671875" style="27"/>
  </cols>
  <sheetData>
    <row r="1" spans="1:5" ht="13.8" thickBot="1" x14ac:dyDescent="0.25">
      <c r="A1" s="60" t="s">
        <v>60</v>
      </c>
      <c r="B1" s="60"/>
      <c r="C1" s="61"/>
      <c r="D1" s="41" t="s">
        <v>59</v>
      </c>
    </row>
    <row r="2" spans="1:5" x14ac:dyDescent="0.2">
      <c r="A2" s="62" t="s">
        <v>62</v>
      </c>
      <c r="B2" s="62"/>
      <c r="C2" s="63"/>
      <c r="D2" s="40"/>
      <c r="E2" s="27" t="s">
        <v>35</v>
      </c>
    </row>
    <row r="3" spans="1:5" x14ac:dyDescent="0.2">
      <c r="A3" s="62" t="s">
        <v>63</v>
      </c>
      <c r="B3" s="62"/>
      <c r="C3" s="63"/>
      <c r="D3" s="38"/>
      <c r="E3" s="27" t="s">
        <v>53</v>
      </c>
    </row>
    <row r="4" spans="1:5" x14ac:dyDescent="0.2">
      <c r="A4" s="62" t="s">
        <v>54</v>
      </c>
      <c r="B4" s="62"/>
      <c r="C4" s="63"/>
      <c r="D4" s="38"/>
      <c r="E4" s="27" t="s">
        <v>35</v>
      </c>
    </row>
    <row r="5" spans="1:5" x14ac:dyDescent="0.2">
      <c r="A5" s="62" t="s">
        <v>55</v>
      </c>
      <c r="B5" s="62"/>
      <c r="C5" s="63"/>
      <c r="D5" s="38"/>
      <c r="E5" s="27" t="s">
        <v>52</v>
      </c>
    </row>
    <row r="6" spans="1:5" x14ac:dyDescent="0.2">
      <c r="A6" s="62" t="s">
        <v>56</v>
      </c>
      <c r="B6" s="62"/>
      <c r="C6" s="63"/>
      <c r="D6" s="38"/>
      <c r="E6" s="27" t="s">
        <v>57</v>
      </c>
    </row>
    <row r="7" spans="1:5" x14ac:dyDescent="0.2">
      <c r="A7" s="62" t="s">
        <v>49</v>
      </c>
      <c r="B7" s="62"/>
      <c r="C7" s="63"/>
      <c r="D7" s="38"/>
      <c r="E7" s="27" t="s">
        <v>61</v>
      </c>
    </row>
    <row r="8" spans="1:5" x14ac:dyDescent="0.2">
      <c r="A8" s="62" t="s">
        <v>50</v>
      </c>
      <c r="B8" s="62"/>
      <c r="C8" s="63"/>
      <c r="D8" s="38"/>
    </row>
    <row r="9" spans="1:5" x14ac:dyDescent="0.2">
      <c r="A9" s="62" t="s">
        <v>51</v>
      </c>
      <c r="B9" s="62"/>
      <c r="C9" s="63"/>
      <c r="D9" s="39"/>
    </row>
    <row r="10" spans="1:5" x14ac:dyDescent="0.2">
      <c r="A10" s="62" t="s">
        <v>64</v>
      </c>
      <c r="B10" s="62"/>
      <c r="C10" s="63"/>
      <c r="D10" s="39"/>
    </row>
    <row r="11" spans="1:5" ht="14.4" x14ac:dyDescent="0.2">
      <c r="A11" s="68" t="s">
        <v>9</v>
      </c>
      <c r="B11" s="68"/>
      <c r="C11" s="69"/>
      <c r="D11" s="38"/>
      <c r="E11" s="15" t="s">
        <v>58</v>
      </c>
    </row>
    <row r="12" spans="1:5" ht="14.4" x14ac:dyDescent="0.2">
      <c r="A12" s="70" t="s">
        <v>10</v>
      </c>
      <c r="B12" s="70"/>
      <c r="C12" s="71"/>
      <c r="D12" s="38"/>
      <c r="E12" s="15" t="s">
        <v>58</v>
      </c>
    </row>
    <row r="13" spans="1:5" ht="14.4" x14ac:dyDescent="0.2">
      <c r="A13" s="70" t="s">
        <v>11</v>
      </c>
      <c r="B13" s="70"/>
      <c r="C13" s="71"/>
      <c r="D13" s="38"/>
      <c r="E13" s="15" t="s">
        <v>58</v>
      </c>
    </row>
    <row r="14" spans="1:5" ht="14.4" x14ac:dyDescent="0.2">
      <c r="A14" s="53" t="s">
        <v>25</v>
      </c>
      <c r="B14" s="67"/>
      <c r="C14" s="35"/>
      <c r="D14" s="38"/>
      <c r="E14" s="15" t="s">
        <v>58</v>
      </c>
    </row>
    <row r="15" spans="1:5" ht="14.4" x14ac:dyDescent="0.2">
      <c r="A15" s="53" t="s">
        <v>26</v>
      </c>
      <c r="B15" s="67"/>
      <c r="C15" s="35"/>
      <c r="D15" s="38"/>
      <c r="E15" s="15" t="s">
        <v>58</v>
      </c>
    </row>
    <row r="16" spans="1:5" ht="14.4" x14ac:dyDescent="0.2">
      <c r="A16" s="53" t="s">
        <v>27</v>
      </c>
      <c r="B16" s="67"/>
      <c r="C16" s="35"/>
      <c r="D16" s="38"/>
      <c r="E16" s="15" t="s">
        <v>58</v>
      </c>
    </row>
    <row r="17" spans="1:5" ht="14.4" x14ac:dyDescent="0.2">
      <c r="A17" s="53" t="s">
        <v>28</v>
      </c>
      <c r="B17" s="67"/>
      <c r="C17" s="35"/>
      <c r="D17" s="38"/>
      <c r="E17" s="15" t="s">
        <v>58</v>
      </c>
    </row>
    <row r="18" spans="1:5" ht="14.4" x14ac:dyDescent="0.2">
      <c r="A18" s="56" t="s">
        <v>21</v>
      </c>
      <c r="B18" s="56"/>
      <c r="C18" s="57"/>
      <c r="D18" s="38"/>
      <c r="E18" s="15" t="s">
        <v>58</v>
      </c>
    </row>
    <row r="19" spans="1:5" ht="14.4" x14ac:dyDescent="0.2">
      <c r="A19" s="56" t="s">
        <v>22</v>
      </c>
      <c r="B19" s="56"/>
      <c r="C19" s="57"/>
      <c r="D19" s="38"/>
      <c r="E19" s="15" t="s">
        <v>58</v>
      </c>
    </row>
    <row r="20" spans="1:5" ht="14.4" x14ac:dyDescent="0.2">
      <c r="A20" s="56" t="s">
        <v>23</v>
      </c>
      <c r="B20" s="56"/>
      <c r="C20" s="57"/>
      <c r="D20" s="38"/>
      <c r="E20" s="15" t="s">
        <v>58</v>
      </c>
    </row>
    <row r="21" spans="1:5" ht="14.4" x14ac:dyDescent="0.2">
      <c r="A21" s="56" t="s">
        <v>24</v>
      </c>
      <c r="B21" s="56"/>
      <c r="C21" s="57"/>
      <c r="D21" s="38"/>
      <c r="E21" s="15" t="s">
        <v>58</v>
      </c>
    </row>
    <row r="22" spans="1:5" ht="14.4" x14ac:dyDescent="0.2">
      <c r="A22" s="58" t="s">
        <v>8</v>
      </c>
      <c r="B22" s="58"/>
      <c r="C22" s="59"/>
      <c r="D22" s="38"/>
      <c r="E22" s="15" t="s">
        <v>58</v>
      </c>
    </row>
    <row r="23" spans="1:5" ht="14.4" x14ac:dyDescent="0.2">
      <c r="A23" s="54" t="s">
        <v>46</v>
      </c>
      <c r="B23" s="54"/>
      <c r="C23" s="55"/>
      <c r="D23" s="38"/>
      <c r="E23" s="15" t="s">
        <v>58</v>
      </c>
    </row>
    <row r="24" spans="1:5" ht="14.4" x14ac:dyDescent="0.2">
      <c r="A24" s="52" t="s">
        <v>14</v>
      </c>
      <c r="B24" s="52"/>
      <c r="C24" s="53"/>
      <c r="D24" s="38"/>
      <c r="E24" s="15" t="s">
        <v>58</v>
      </c>
    </row>
    <row r="25" spans="1:5" ht="14.4" x14ac:dyDescent="0.2">
      <c r="A25" s="52" t="s">
        <v>15</v>
      </c>
      <c r="B25" s="52"/>
      <c r="C25" s="53"/>
      <c r="D25" s="38"/>
      <c r="E25" s="15" t="s">
        <v>58</v>
      </c>
    </row>
    <row r="26" spans="1:5" ht="14.4" x14ac:dyDescent="0.2">
      <c r="A26" s="64" t="s">
        <v>16</v>
      </c>
      <c r="B26" s="64"/>
      <c r="C26" s="65"/>
      <c r="D26" s="38"/>
      <c r="E26" s="15" t="s">
        <v>58</v>
      </c>
    </row>
    <row r="27" spans="1:5" ht="14.4" x14ac:dyDescent="0.2">
      <c r="A27" s="64" t="s">
        <v>17</v>
      </c>
      <c r="B27" s="64"/>
      <c r="C27" s="65"/>
      <c r="D27" s="38"/>
      <c r="E27" s="15" t="s">
        <v>58</v>
      </c>
    </row>
    <row r="28" spans="1:5" ht="14.4" x14ac:dyDescent="0.2">
      <c r="A28" s="64" t="s">
        <v>18</v>
      </c>
      <c r="B28" s="64"/>
      <c r="C28" s="65"/>
      <c r="D28" s="38"/>
      <c r="E28" s="15" t="s">
        <v>58</v>
      </c>
    </row>
    <row r="29" spans="1:5" ht="14.4" x14ac:dyDescent="0.2">
      <c r="A29" s="65" t="s">
        <v>29</v>
      </c>
      <c r="B29" s="66"/>
      <c r="C29" s="36"/>
      <c r="D29" s="38"/>
      <c r="E29" s="15" t="s">
        <v>58</v>
      </c>
    </row>
    <row r="30" spans="1:5" ht="14.4" x14ac:dyDescent="0.2">
      <c r="A30" s="65" t="s">
        <v>30</v>
      </c>
      <c r="B30" s="66"/>
      <c r="C30" s="36"/>
      <c r="D30" s="38"/>
      <c r="E30" s="15" t="s">
        <v>58</v>
      </c>
    </row>
    <row r="31" spans="1:5" ht="14.4" x14ac:dyDescent="0.2">
      <c r="A31" s="48" t="s">
        <v>47</v>
      </c>
      <c r="B31" s="48"/>
      <c r="C31" s="49"/>
      <c r="D31" s="38"/>
      <c r="E31" s="15" t="s">
        <v>58</v>
      </c>
    </row>
    <row r="32" spans="1:5" ht="14.4" x14ac:dyDescent="0.2">
      <c r="A32" s="48" t="s">
        <v>48</v>
      </c>
      <c r="B32" s="48"/>
      <c r="C32" s="49"/>
      <c r="D32" s="38"/>
      <c r="E32" s="15" t="s">
        <v>58</v>
      </c>
    </row>
    <row r="33" spans="1:7" ht="14.4" x14ac:dyDescent="0.2">
      <c r="A33" s="46" t="s">
        <v>42</v>
      </c>
      <c r="B33" s="46"/>
      <c r="C33" s="47"/>
      <c r="D33" s="38"/>
      <c r="E33" s="15" t="s">
        <v>58</v>
      </c>
    </row>
    <row r="34" spans="1:7" ht="14.4" x14ac:dyDescent="0.2">
      <c r="A34" s="46" t="s">
        <v>43</v>
      </c>
      <c r="B34" s="46"/>
      <c r="C34" s="47"/>
      <c r="D34" s="38"/>
      <c r="E34" s="15" t="s">
        <v>58</v>
      </c>
    </row>
    <row r="35" spans="1:7" ht="14.4" x14ac:dyDescent="0.2">
      <c r="A35" s="46" t="s">
        <v>44</v>
      </c>
      <c r="B35" s="46"/>
      <c r="C35" s="47"/>
      <c r="D35" s="38"/>
      <c r="E35" s="15" t="s">
        <v>58</v>
      </c>
    </row>
    <row r="36" spans="1:7" ht="14.4" x14ac:dyDescent="0.2">
      <c r="A36" s="46" t="s">
        <v>45</v>
      </c>
      <c r="B36" s="46"/>
      <c r="C36" s="47"/>
      <c r="D36" s="38"/>
      <c r="E36" s="15" t="s">
        <v>58</v>
      </c>
    </row>
    <row r="37" spans="1:7" ht="14.4" x14ac:dyDescent="0.2">
      <c r="A37" s="50" t="s">
        <v>31</v>
      </c>
      <c r="B37" s="50"/>
      <c r="C37" s="51"/>
      <c r="D37" s="38"/>
      <c r="E37" s="15" t="s">
        <v>58</v>
      </c>
    </row>
    <row r="38" spans="1:7" ht="14.4" x14ac:dyDescent="0.2">
      <c r="A38" s="50" t="s">
        <v>32</v>
      </c>
      <c r="B38" s="50"/>
      <c r="C38" s="51"/>
      <c r="D38" s="38"/>
      <c r="E38" s="15" t="s">
        <v>58</v>
      </c>
    </row>
    <row r="39" spans="1:7" ht="14.4" x14ac:dyDescent="0.2">
      <c r="A39" s="50" t="s">
        <v>33</v>
      </c>
      <c r="B39" s="50"/>
      <c r="C39" s="51"/>
      <c r="D39" s="38"/>
      <c r="E39" s="15" t="s">
        <v>58</v>
      </c>
    </row>
    <row r="40" spans="1:7" ht="14.4" x14ac:dyDescent="0.2">
      <c r="A40" s="45"/>
      <c r="B40" s="45"/>
      <c r="C40" s="45"/>
      <c r="D40" s="37"/>
      <c r="E40" s="15" t="s">
        <v>58</v>
      </c>
      <c r="F40" s="29"/>
      <c r="G40" s="27" t="s">
        <v>4</v>
      </c>
    </row>
    <row r="41" spans="1:7" ht="14.4" x14ac:dyDescent="0.2">
      <c r="A41" s="45"/>
      <c r="B41" s="45"/>
      <c r="C41" s="45"/>
      <c r="D41" s="29"/>
      <c r="E41" s="15" t="s">
        <v>58</v>
      </c>
      <c r="F41" s="29"/>
      <c r="G41" s="27" t="s">
        <v>4</v>
      </c>
    </row>
    <row r="42" spans="1:7" ht="14.4" x14ac:dyDescent="0.2">
      <c r="A42" s="45"/>
      <c r="B42" s="45"/>
      <c r="C42" s="45"/>
      <c r="D42" s="29"/>
      <c r="E42" s="15" t="s">
        <v>58</v>
      </c>
      <c r="F42" s="29"/>
      <c r="G42" s="27" t="s">
        <v>4</v>
      </c>
    </row>
    <row r="43" spans="1:7" ht="14.4" x14ac:dyDescent="0.2">
      <c r="A43" s="45"/>
      <c r="B43" s="45"/>
      <c r="C43" s="45"/>
      <c r="D43" s="29"/>
      <c r="E43" s="15" t="s">
        <v>58</v>
      </c>
      <c r="F43" s="29"/>
      <c r="G43" s="27" t="s">
        <v>4</v>
      </c>
    </row>
    <row r="44" spans="1:7" ht="14.4" x14ac:dyDescent="0.2">
      <c r="A44" s="45"/>
      <c r="B44" s="45"/>
      <c r="C44" s="45"/>
      <c r="D44" s="29"/>
      <c r="E44" s="15" t="s">
        <v>58</v>
      </c>
      <c r="F44" s="29"/>
      <c r="G44" s="27" t="s">
        <v>4</v>
      </c>
    </row>
    <row r="45" spans="1:7" ht="14.4" x14ac:dyDescent="0.2">
      <c r="A45" s="45"/>
      <c r="B45" s="45"/>
      <c r="C45" s="45"/>
      <c r="D45" s="29"/>
      <c r="E45" s="15" t="s">
        <v>58</v>
      </c>
      <c r="F45" s="29"/>
      <c r="G45" s="27" t="s">
        <v>4</v>
      </c>
    </row>
  </sheetData>
  <sheetProtection sheet="1" selectLockedCells="1"/>
  <mergeCells count="45">
    <mergeCell ref="A10:C10"/>
    <mergeCell ref="A11:C11"/>
    <mergeCell ref="A12:C12"/>
    <mergeCell ref="A13:C13"/>
    <mergeCell ref="A18:C18"/>
    <mergeCell ref="A7:C7"/>
    <mergeCell ref="A8:C8"/>
    <mergeCell ref="A9:C9"/>
    <mergeCell ref="A3:C3"/>
    <mergeCell ref="A35:C35"/>
    <mergeCell ref="A26:C26"/>
    <mergeCell ref="A27:C27"/>
    <mergeCell ref="A28:C28"/>
    <mergeCell ref="A29:B29"/>
    <mergeCell ref="A30:B30"/>
    <mergeCell ref="A20:C20"/>
    <mergeCell ref="A14:B14"/>
    <mergeCell ref="A15:B15"/>
    <mergeCell ref="A16:B16"/>
    <mergeCell ref="A17:B17"/>
    <mergeCell ref="A19:C19"/>
    <mergeCell ref="A1:C1"/>
    <mergeCell ref="A2:C2"/>
    <mergeCell ref="A4:C4"/>
    <mergeCell ref="A5:C5"/>
    <mergeCell ref="A6:C6"/>
    <mergeCell ref="A24:C24"/>
    <mergeCell ref="A25:C25"/>
    <mergeCell ref="A23:C23"/>
    <mergeCell ref="A21:C21"/>
    <mergeCell ref="A22:C22"/>
    <mergeCell ref="A45:C45"/>
    <mergeCell ref="A36:C36"/>
    <mergeCell ref="A33:C33"/>
    <mergeCell ref="A34:C34"/>
    <mergeCell ref="A31:C31"/>
    <mergeCell ref="A32:C32"/>
    <mergeCell ref="A37:C37"/>
    <mergeCell ref="A38:C38"/>
    <mergeCell ref="A39:C39"/>
    <mergeCell ref="A43:C43"/>
    <mergeCell ref="A44:C44"/>
    <mergeCell ref="A40:C40"/>
    <mergeCell ref="A41:C41"/>
    <mergeCell ref="A42:C42"/>
  </mergeCells>
  <phoneticPr fontId="1"/>
  <dataValidations count="1">
    <dataValidation imeMode="halfAlpha" allowBlank="1" showInputMessage="1" showErrorMessage="1" sqref="E11:E45" xr:uid="{6389E4A0-93ED-4FC7-9060-9CE12759A950}"/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00B6643-7E9E-42DE-B56F-30FEEF604425}">
          <x14:formula1>
            <xm:f>'（このシートは触らない）'!$A$3:$A$4</xm:f>
          </x14:formula1>
          <xm:sqref>D2 D4</xm:sqref>
        </x14:dataValidation>
        <x14:dataValidation type="list" allowBlank="1" showInputMessage="1" showErrorMessage="1" xr:uid="{01A72B81-588E-4A3F-897D-777CD054DB56}">
          <x14:formula1>
            <xm:f>'（このシートは触らない）'!$B$3:$B$14</xm:f>
          </x14:formula1>
          <xm:sqref>D3 D5</xm:sqref>
        </x14:dataValidation>
        <x14:dataValidation type="list" allowBlank="1" showInputMessage="1" showErrorMessage="1" xr:uid="{3965C4C3-7CB2-4312-A7D1-AF501EB83490}">
          <x14:formula1>
            <xm:f>'（このシートは触らない）'!$C$3:$C$33</xm:f>
          </x14:formula1>
          <xm:sqref>D6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A9D04-84E1-4807-ACC9-8BBE2EDD58BF}">
  <sheetPr codeName="Sheet1"/>
  <dimension ref="A1:BJ57"/>
  <sheetViews>
    <sheetView showZeros="0" view="pageBreakPreview" zoomScaleNormal="100" zoomScaleSheetLayoutView="100" workbookViewId="0">
      <selection activeCell="AM9" sqref="AM9"/>
    </sheetView>
  </sheetViews>
  <sheetFormatPr defaultColWidth="9" defaultRowHeight="14.4" x14ac:dyDescent="0.2"/>
  <cols>
    <col min="1" max="5" width="3.109375" style="7" customWidth="1"/>
    <col min="6" max="7" width="3.109375" style="26" customWidth="1"/>
    <col min="8" max="36" width="3.109375" style="7" customWidth="1"/>
    <col min="37" max="38" width="2.44140625" style="7" customWidth="1"/>
    <col min="39" max="16384" width="9" style="7"/>
  </cols>
  <sheetData>
    <row r="1" spans="1:62" ht="9" customHeight="1" x14ac:dyDescent="0.2">
      <c r="A1" s="3"/>
      <c r="B1" s="4"/>
      <c r="C1" s="4"/>
      <c r="D1" s="4"/>
      <c r="E1" s="4"/>
      <c r="F1" s="5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</row>
    <row r="2" spans="1:62" x14ac:dyDescent="0.2">
      <c r="A2" s="8"/>
      <c r="B2" s="9"/>
      <c r="C2" s="163" t="s">
        <v>66</v>
      </c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3"/>
      <c r="AG2" s="163"/>
      <c r="AH2" s="163"/>
      <c r="AI2" s="9"/>
      <c r="AJ2" s="10"/>
    </row>
    <row r="3" spans="1:62" ht="14.25" customHeight="1" x14ac:dyDescent="0.2">
      <c r="A3" s="8"/>
      <c r="B3" s="9"/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  <c r="AA3" s="164"/>
      <c r="AB3" s="164"/>
      <c r="AC3" s="164"/>
      <c r="AD3" s="164"/>
      <c r="AE3" s="164"/>
      <c r="AF3" s="164"/>
      <c r="AG3" s="164"/>
      <c r="AH3" s="164"/>
      <c r="AI3" s="9"/>
      <c r="AJ3" s="10"/>
    </row>
    <row r="4" spans="1:62" ht="14.4" customHeight="1" x14ac:dyDescent="0.2">
      <c r="A4" s="8"/>
      <c r="B4" s="9"/>
      <c r="C4" s="165" t="s">
        <v>13</v>
      </c>
      <c r="D4" s="166"/>
      <c r="E4" s="166"/>
      <c r="F4" s="166"/>
      <c r="G4" s="167"/>
      <c r="H4" s="180">
        <f>AF43</f>
        <v>0</v>
      </c>
      <c r="I4" s="181"/>
      <c r="J4" s="181"/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81"/>
      <c r="AF4" s="172" t="s">
        <v>4</v>
      </c>
      <c r="AG4" s="172"/>
      <c r="AH4" s="173"/>
      <c r="AI4" s="9"/>
      <c r="AJ4" s="10"/>
    </row>
    <row r="5" spans="1:62" ht="14.4" customHeight="1" x14ac:dyDescent="0.2">
      <c r="A5" s="8"/>
      <c r="B5" s="9"/>
      <c r="C5" s="168"/>
      <c r="D5" s="83"/>
      <c r="E5" s="83"/>
      <c r="F5" s="83"/>
      <c r="G5" s="169"/>
      <c r="H5" s="182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74"/>
      <c r="AG5" s="174"/>
      <c r="AH5" s="159"/>
      <c r="AI5" s="9"/>
      <c r="AJ5" s="10"/>
    </row>
    <row r="6" spans="1:62" ht="14.4" customHeight="1" x14ac:dyDescent="0.2">
      <c r="A6" s="8"/>
      <c r="B6" s="9"/>
      <c r="C6" s="170"/>
      <c r="D6" s="84"/>
      <c r="E6" s="84"/>
      <c r="F6" s="84"/>
      <c r="G6" s="171"/>
      <c r="H6" s="184"/>
      <c r="I6" s="185"/>
      <c r="J6" s="185"/>
      <c r="K6" s="185"/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75"/>
      <c r="AG6" s="175"/>
      <c r="AH6" s="176"/>
      <c r="AI6" s="9"/>
      <c r="AJ6" s="10"/>
      <c r="AO6" s="11"/>
    </row>
    <row r="7" spans="1:62" s="14" customFormat="1" ht="20.25" customHeight="1" x14ac:dyDescent="0.2">
      <c r="A7" s="8"/>
      <c r="B7" s="9"/>
      <c r="C7" s="9"/>
      <c r="D7" s="9"/>
      <c r="E7" s="9"/>
      <c r="F7" s="13"/>
      <c r="G7" s="13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 t="s">
        <v>40</v>
      </c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0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</row>
    <row r="8" spans="1:62" ht="20.25" customHeight="1" x14ac:dyDescent="0.2">
      <c r="A8" s="8"/>
      <c r="B8" s="9"/>
      <c r="C8" s="17" t="s">
        <v>65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6"/>
      <c r="Q8" s="1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0"/>
    </row>
    <row r="9" spans="1:62" x14ac:dyDescent="0.2">
      <c r="A9" s="8"/>
      <c r="B9" s="9"/>
      <c r="C9" s="16" t="s">
        <v>38</v>
      </c>
      <c r="D9" s="16"/>
      <c r="E9" s="16"/>
      <c r="F9" s="16"/>
      <c r="G9" s="34" t="str">
        <f>IF(入力シート!D2="","",入力シート!D2)</f>
        <v/>
      </c>
      <c r="H9" s="16" t="s">
        <v>35</v>
      </c>
      <c r="I9" s="33" t="str">
        <f>IF(入力シート!D3="","",入力シート!D3)</f>
        <v/>
      </c>
      <c r="J9" s="16" t="s">
        <v>67</v>
      </c>
      <c r="K9" s="15"/>
      <c r="L9" s="9"/>
      <c r="M9" s="16"/>
      <c r="N9" s="16"/>
      <c r="O9" s="16"/>
      <c r="P9" s="16"/>
      <c r="Q9" s="16"/>
      <c r="R9" s="83" t="s">
        <v>7</v>
      </c>
      <c r="S9" s="83"/>
      <c r="T9" s="83"/>
      <c r="U9" s="83"/>
      <c r="V9" s="83" t="str">
        <f>IF(入力シート!D7="","",IF(ISNUMBER(SEARCH("岐阜市",SUBSTITUTE(入力シート!D7,"岐阜県",""))),SUBSTITUTE(入力シート!D7,"岐阜県",""),"岐阜市"&amp;SUBSTITUTE(入力シート!D7,"岐阜県","")))</f>
        <v/>
      </c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  <c r="AH9" s="83"/>
      <c r="AI9" s="17"/>
      <c r="AJ9" s="10"/>
    </row>
    <row r="10" spans="1:62" x14ac:dyDescent="0.2">
      <c r="A10" s="8"/>
      <c r="B10" s="9"/>
      <c r="C10" s="16" t="s">
        <v>68</v>
      </c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17"/>
      <c r="AJ10" s="10"/>
    </row>
    <row r="11" spans="1:62" ht="14.25" customHeight="1" x14ac:dyDescent="0.2">
      <c r="A11" s="8"/>
      <c r="B11" s="9"/>
      <c r="C11" s="9"/>
      <c r="D11" s="9"/>
      <c r="E11" s="9"/>
      <c r="F11" s="13"/>
      <c r="G11" s="13"/>
      <c r="H11" s="9"/>
      <c r="I11" s="9"/>
      <c r="J11" s="9"/>
      <c r="K11" s="9"/>
      <c r="L11" s="9"/>
      <c r="M11" s="9"/>
      <c r="N11" s="9"/>
      <c r="O11" s="9"/>
      <c r="P11" s="9"/>
      <c r="Q11" s="9"/>
      <c r="R11" s="83" t="s">
        <v>5</v>
      </c>
      <c r="S11" s="83"/>
      <c r="T11" s="83"/>
      <c r="U11" s="83"/>
      <c r="V11" s="83" t="str">
        <f>IF(入力シート!D8="","",入力シート!D8)</f>
        <v/>
      </c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  <c r="AH11" s="83"/>
      <c r="AI11" s="17"/>
      <c r="AJ11" s="10"/>
    </row>
    <row r="12" spans="1:62" x14ac:dyDescent="0.2">
      <c r="A12" s="8"/>
      <c r="B12" s="9"/>
      <c r="C12" s="201" t="s">
        <v>3</v>
      </c>
      <c r="D12" s="201"/>
      <c r="E12" s="201"/>
      <c r="F12" s="201"/>
      <c r="G12" s="201"/>
      <c r="H12" s="201"/>
      <c r="I12" s="201"/>
      <c r="J12" s="201"/>
      <c r="K12" s="201"/>
      <c r="L12" s="201"/>
      <c r="M12" s="17"/>
      <c r="N12" s="17"/>
      <c r="O12" s="9"/>
      <c r="P12" s="9"/>
      <c r="Q12" s="9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9"/>
      <c r="AJ12" s="10"/>
    </row>
    <row r="13" spans="1:62" x14ac:dyDescent="0.2">
      <c r="A13" s="8"/>
      <c r="B13" s="9"/>
      <c r="C13" s="9"/>
      <c r="D13" s="9"/>
      <c r="E13" s="9"/>
      <c r="F13" s="13"/>
      <c r="G13" s="13"/>
      <c r="H13" s="9"/>
      <c r="I13" s="9"/>
      <c r="J13" s="9"/>
      <c r="K13" s="9"/>
      <c r="L13" s="9"/>
      <c r="M13" s="9"/>
      <c r="N13" s="9"/>
      <c r="O13" s="9"/>
      <c r="P13" s="9"/>
      <c r="Q13" s="9"/>
      <c r="R13" s="83" t="s">
        <v>39</v>
      </c>
      <c r="S13" s="83"/>
      <c r="T13" s="83"/>
      <c r="U13" s="83"/>
      <c r="V13" s="83" t="str">
        <f>IF(入力シート!D10="","",入力シート!D10)</f>
        <v/>
      </c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9"/>
      <c r="AJ13" s="10"/>
    </row>
    <row r="14" spans="1:62" x14ac:dyDescent="0.2">
      <c r="A14" s="8"/>
      <c r="B14" s="9"/>
      <c r="C14" s="16" t="s">
        <v>34</v>
      </c>
      <c r="D14" s="16"/>
      <c r="E14" s="16" t="str">
        <f>IF(入力シート!D4="","",入力シート!D4)</f>
        <v/>
      </c>
      <c r="F14" s="44" t="s">
        <v>35</v>
      </c>
      <c r="G14" s="16" t="str">
        <f>IF(入力シート!D5="","",入力シート!D5)</f>
        <v/>
      </c>
      <c r="H14" s="16" t="s">
        <v>36</v>
      </c>
      <c r="I14" s="16" t="str">
        <f>IF(入力シート!D6="","",入力シート!D6)</f>
        <v/>
      </c>
      <c r="J14" s="16" t="s">
        <v>37</v>
      </c>
      <c r="K14" s="9"/>
      <c r="L14" s="16"/>
      <c r="M14" s="9"/>
      <c r="N14" s="17"/>
      <c r="O14" s="9"/>
      <c r="P14" s="9"/>
      <c r="Q14" s="9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9"/>
      <c r="AJ14" s="10"/>
    </row>
    <row r="15" spans="1:62" x14ac:dyDescent="0.2">
      <c r="A15" s="8"/>
      <c r="B15" s="9"/>
      <c r="C15" s="16"/>
      <c r="D15" s="16"/>
      <c r="E15" s="9"/>
      <c r="F15" s="16"/>
      <c r="G15" s="44"/>
      <c r="H15" s="16"/>
      <c r="I15" s="16"/>
      <c r="J15" s="16"/>
      <c r="K15" s="16"/>
      <c r="L15" s="16"/>
      <c r="M15" s="16"/>
      <c r="N15" s="17"/>
      <c r="O15" s="17"/>
      <c r="P15" s="17"/>
      <c r="Q15" s="17"/>
      <c r="R15" s="83" t="s">
        <v>6</v>
      </c>
      <c r="S15" s="83"/>
      <c r="T15" s="83"/>
      <c r="U15" s="83"/>
      <c r="V15" s="83" t="str">
        <f>IF(入力シート!D9="","",入力シート!D9)</f>
        <v/>
      </c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  <c r="AH15" s="83"/>
      <c r="AI15" s="9"/>
      <c r="AJ15" s="10"/>
    </row>
    <row r="16" spans="1:62" ht="14.25" customHeight="1" x14ac:dyDescent="0.2">
      <c r="A16" s="18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19"/>
      <c r="AJ16" s="21"/>
    </row>
    <row r="17" spans="1:36" x14ac:dyDescent="0.2">
      <c r="A17" s="186" t="s">
        <v>12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87"/>
      <c r="AJ17" s="188"/>
    </row>
    <row r="18" spans="1:36" ht="9.6" customHeight="1" x14ac:dyDescent="0.2">
      <c r="A18" s="189"/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  <c r="M18" s="190"/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  <c r="AH18" s="190"/>
      <c r="AI18" s="190"/>
      <c r="AJ18" s="191"/>
    </row>
    <row r="19" spans="1:36" ht="15" thickBot="1" x14ac:dyDescent="0.25">
      <c r="A19" s="3"/>
      <c r="B19" s="4"/>
      <c r="C19" s="4"/>
      <c r="D19" s="4"/>
      <c r="E19" s="4"/>
      <c r="F19" s="5"/>
      <c r="G19" s="5"/>
      <c r="H19" s="6"/>
      <c r="I19" s="192" t="s">
        <v>0</v>
      </c>
      <c r="J19" s="193"/>
      <c r="K19" s="194" t="s">
        <v>19</v>
      </c>
      <c r="L19" s="195"/>
      <c r="M19" s="196"/>
      <c r="N19" s="192" t="s">
        <v>20</v>
      </c>
      <c r="O19" s="197"/>
      <c r="P19" s="197"/>
      <c r="Q19" s="197"/>
      <c r="R19" s="193"/>
      <c r="S19" s="22"/>
      <c r="T19" s="31"/>
      <c r="U19" s="31"/>
      <c r="V19" s="31"/>
      <c r="W19" s="31"/>
      <c r="X19" s="31"/>
      <c r="Y19" s="31"/>
      <c r="Z19" s="32"/>
      <c r="AA19" s="198" t="s">
        <v>0</v>
      </c>
      <c r="AB19" s="199"/>
      <c r="AC19" s="194" t="s">
        <v>19</v>
      </c>
      <c r="AD19" s="195"/>
      <c r="AE19" s="196"/>
      <c r="AF19" s="198" t="s">
        <v>20</v>
      </c>
      <c r="AG19" s="200"/>
      <c r="AH19" s="200"/>
      <c r="AI19" s="200"/>
      <c r="AJ19" s="199"/>
    </row>
    <row r="20" spans="1:36" ht="30" customHeight="1" x14ac:dyDescent="0.2">
      <c r="A20" s="143" t="s">
        <v>9</v>
      </c>
      <c r="B20" s="144"/>
      <c r="C20" s="144"/>
      <c r="D20" s="144"/>
      <c r="E20" s="144"/>
      <c r="F20" s="144"/>
      <c r="G20" s="144"/>
      <c r="H20" s="145"/>
      <c r="I20" s="98" t="str">
        <f>IF(入力シート!D11="","",入力シート!D11)</f>
        <v/>
      </c>
      <c r="J20" s="99"/>
      <c r="K20" s="146">
        <v>5360</v>
      </c>
      <c r="L20" s="147"/>
      <c r="M20" s="148"/>
      <c r="N20" s="106" t="str">
        <f>IF(I20="","",I20*$K$20)</f>
        <v/>
      </c>
      <c r="O20" s="107"/>
      <c r="P20" s="107"/>
      <c r="Q20" s="107"/>
      <c r="R20" s="108"/>
      <c r="S20" s="95" t="s">
        <v>42</v>
      </c>
      <c r="T20" s="96"/>
      <c r="U20" s="96"/>
      <c r="V20" s="96"/>
      <c r="W20" s="96"/>
      <c r="X20" s="96"/>
      <c r="Y20" s="96"/>
      <c r="Z20" s="97"/>
      <c r="AA20" s="98" t="str">
        <f>IF(入力シート!D33="","",入力シート!D33)</f>
        <v/>
      </c>
      <c r="AB20" s="99"/>
      <c r="AC20" s="88">
        <v>6770</v>
      </c>
      <c r="AD20" s="89"/>
      <c r="AE20" s="90"/>
      <c r="AF20" s="125" t="str">
        <f>IF(AA20="","",AA20*$AC$20)</f>
        <v/>
      </c>
      <c r="AG20" s="126"/>
      <c r="AH20" s="126"/>
      <c r="AI20" s="126"/>
      <c r="AJ20" s="127"/>
    </row>
    <row r="21" spans="1:36" s="23" customFormat="1" ht="30" customHeight="1" x14ac:dyDescent="0.2">
      <c r="A21" s="140" t="s">
        <v>10</v>
      </c>
      <c r="B21" s="141"/>
      <c r="C21" s="141"/>
      <c r="D21" s="141"/>
      <c r="E21" s="141"/>
      <c r="F21" s="141"/>
      <c r="G21" s="141"/>
      <c r="H21" s="142"/>
      <c r="I21" s="109" t="str">
        <f>IF(入力シート!D12="","",入力シート!D12)</f>
        <v/>
      </c>
      <c r="J21" s="109"/>
      <c r="K21" s="149"/>
      <c r="L21" s="150"/>
      <c r="M21" s="151"/>
      <c r="N21" s="94" t="str">
        <f t="shared" ref="N21:N22" si="0">IF(I21="","",I21*$K$20)</f>
        <v/>
      </c>
      <c r="O21" s="94"/>
      <c r="P21" s="94"/>
      <c r="Q21" s="94"/>
      <c r="R21" s="94"/>
      <c r="S21" s="128" t="s">
        <v>43</v>
      </c>
      <c r="T21" s="129"/>
      <c r="U21" s="129"/>
      <c r="V21" s="129"/>
      <c r="W21" s="129"/>
      <c r="X21" s="129"/>
      <c r="Y21" s="129"/>
      <c r="Z21" s="130"/>
      <c r="AA21" s="109" t="str">
        <f>IF(入力シート!D34="","",入力シート!D34)</f>
        <v/>
      </c>
      <c r="AB21" s="109"/>
      <c r="AC21" s="91"/>
      <c r="AD21" s="92"/>
      <c r="AE21" s="93"/>
      <c r="AF21" s="137" t="str">
        <f>IF(AA21="","",AA21*$AC$20)</f>
        <v/>
      </c>
      <c r="AG21" s="138"/>
      <c r="AH21" s="138"/>
      <c r="AI21" s="138"/>
      <c r="AJ21" s="139"/>
    </row>
    <row r="22" spans="1:36" s="23" customFormat="1" ht="30" customHeight="1" thickBot="1" x14ac:dyDescent="0.25">
      <c r="A22" s="155" t="s">
        <v>11</v>
      </c>
      <c r="B22" s="156"/>
      <c r="C22" s="156"/>
      <c r="D22" s="156"/>
      <c r="E22" s="156"/>
      <c r="F22" s="156"/>
      <c r="G22" s="156"/>
      <c r="H22" s="157"/>
      <c r="I22" s="158" t="str">
        <f>IF(入力シート!D13="","",入力シート!D13)</f>
        <v/>
      </c>
      <c r="J22" s="159"/>
      <c r="K22" s="152"/>
      <c r="L22" s="153"/>
      <c r="M22" s="154"/>
      <c r="N22" s="177" t="str">
        <f t="shared" si="0"/>
        <v/>
      </c>
      <c r="O22" s="178"/>
      <c r="P22" s="178"/>
      <c r="Q22" s="178"/>
      <c r="R22" s="179"/>
      <c r="S22" s="160" t="s">
        <v>44</v>
      </c>
      <c r="T22" s="161"/>
      <c r="U22" s="161"/>
      <c r="V22" s="161"/>
      <c r="W22" s="161"/>
      <c r="X22" s="161"/>
      <c r="Y22" s="161"/>
      <c r="Z22" s="162"/>
      <c r="AA22" s="109" t="str">
        <f>IF(入力シート!D35="","",入力シート!D35)</f>
        <v/>
      </c>
      <c r="AB22" s="109"/>
      <c r="AC22" s="202">
        <v>7870</v>
      </c>
      <c r="AD22" s="203"/>
      <c r="AE22" s="204"/>
      <c r="AF22" s="137" t="str">
        <f>IF(AA22="","",AA22*$AC$22)</f>
        <v/>
      </c>
      <c r="AG22" s="138"/>
      <c r="AH22" s="138"/>
      <c r="AI22" s="138"/>
      <c r="AJ22" s="139"/>
    </row>
    <row r="23" spans="1:36" s="23" customFormat="1" ht="30" customHeight="1" thickTop="1" thickBot="1" x14ac:dyDescent="0.25">
      <c r="A23" s="122" t="s">
        <v>2</v>
      </c>
      <c r="B23" s="123"/>
      <c r="C23" s="123"/>
      <c r="D23" s="123"/>
      <c r="E23" s="123"/>
      <c r="F23" s="123"/>
      <c r="G23" s="123"/>
      <c r="H23" s="124"/>
      <c r="I23" s="72">
        <f>SUM(I20:J22)</f>
        <v>0</v>
      </c>
      <c r="J23" s="73"/>
      <c r="K23" s="85"/>
      <c r="L23" s="86"/>
      <c r="M23" s="87"/>
      <c r="N23" s="103">
        <f>SUM(N20:R22)</f>
        <v>0</v>
      </c>
      <c r="O23" s="104"/>
      <c r="P23" s="104"/>
      <c r="Q23" s="104"/>
      <c r="R23" s="105"/>
      <c r="S23" s="131" t="s">
        <v>45</v>
      </c>
      <c r="T23" s="132"/>
      <c r="U23" s="132"/>
      <c r="V23" s="132"/>
      <c r="W23" s="132"/>
      <c r="X23" s="132"/>
      <c r="Y23" s="132"/>
      <c r="Z23" s="133"/>
      <c r="AA23" s="109" t="str">
        <f>IF(入力シート!D36="","",入力シート!D36)</f>
        <v/>
      </c>
      <c r="AB23" s="109"/>
      <c r="AC23" s="134">
        <v>7050</v>
      </c>
      <c r="AD23" s="135"/>
      <c r="AE23" s="136"/>
      <c r="AF23" s="137" t="str">
        <f>IF(AA23="","",AA23*$AC$23)</f>
        <v/>
      </c>
      <c r="AG23" s="138"/>
      <c r="AH23" s="138"/>
      <c r="AI23" s="138"/>
      <c r="AJ23" s="139"/>
    </row>
    <row r="24" spans="1:36" s="23" customFormat="1" ht="30" customHeight="1" thickTop="1" thickBot="1" x14ac:dyDescent="0.25">
      <c r="A24" s="208" t="s">
        <v>25</v>
      </c>
      <c r="B24" s="209"/>
      <c r="C24" s="209"/>
      <c r="D24" s="209"/>
      <c r="E24" s="209"/>
      <c r="F24" s="209"/>
      <c r="G24" s="209"/>
      <c r="H24" s="210"/>
      <c r="I24" s="98" t="str">
        <f>IF(入力シート!D14="","",入力シート!D14)</f>
        <v/>
      </c>
      <c r="J24" s="99"/>
      <c r="K24" s="113">
        <v>11660</v>
      </c>
      <c r="L24" s="114"/>
      <c r="M24" s="115"/>
      <c r="N24" s="106" t="str">
        <f>IF(I24="","",I24*$K$24)</f>
        <v/>
      </c>
      <c r="O24" s="107"/>
      <c r="P24" s="107"/>
      <c r="Q24" s="107"/>
      <c r="R24" s="108"/>
      <c r="S24" s="122" t="s">
        <v>2</v>
      </c>
      <c r="T24" s="123"/>
      <c r="U24" s="123"/>
      <c r="V24" s="123"/>
      <c r="W24" s="123"/>
      <c r="X24" s="123"/>
      <c r="Y24" s="123"/>
      <c r="Z24" s="124"/>
      <c r="AA24" s="72">
        <f>SUM(AA20:AB23)</f>
        <v>0</v>
      </c>
      <c r="AB24" s="73"/>
      <c r="AC24" s="100"/>
      <c r="AD24" s="101"/>
      <c r="AE24" s="102"/>
      <c r="AF24" s="103">
        <f>SUM(AF20:AJ23)</f>
        <v>0</v>
      </c>
      <c r="AG24" s="104"/>
      <c r="AH24" s="104"/>
      <c r="AI24" s="104"/>
      <c r="AJ24" s="105"/>
    </row>
    <row r="25" spans="1:36" s="23" customFormat="1" ht="30" customHeight="1" x14ac:dyDescent="0.2">
      <c r="A25" s="116" t="s">
        <v>26</v>
      </c>
      <c r="B25" s="117"/>
      <c r="C25" s="117"/>
      <c r="D25" s="117"/>
      <c r="E25" s="117"/>
      <c r="F25" s="117"/>
      <c r="G25" s="117"/>
      <c r="H25" s="118"/>
      <c r="I25" s="109" t="str">
        <f>IF(入力シート!D15="","",入力シート!D15)</f>
        <v/>
      </c>
      <c r="J25" s="109"/>
      <c r="K25" s="113"/>
      <c r="L25" s="114"/>
      <c r="M25" s="115"/>
      <c r="N25" s="94" t="str">
        <f t="shared" ref="N25:N27" si="1">IF(I25="","",I25*$K$24)</f>
        <v/>
      </c>
      <c r="O25" s="94"/>
      <c r="P25" s="94"/>
      <c r="Q25" s="94"/>
      <c r="R25" s="94"/>
      <c r="S25" s="95" t="s">
        <v>31</v>
      </c>
      <c r="T25" s="96"/>
      <c r="U25" s="96"/>
      <c r="V25" s="96"/>
      <c r="W25" s="96"/>
      <c r="X25" s="96"/>
      <c r="Y25" s="96"/>
      <c r="Z25" s="97"/>
      <c r="AA25" s="98" t="str">
        <f>IF(入力シート!D37="","",入力シート!D37)</f>
        <v/>
      </c>
      <c r="AB25" s="99"/>
      <c r="AC25" s="110">
        <v>27290</v>
      </c>
      <c r="AD25" s="111"/>
      <c r="AE25" s="112"/>
      <c r="AF25" s="106" t="str">
        <f>IF(AA25="","",AA25*$AC$25)</f>
        <v/>
      </c>
      <c r="AG25" s="107"/>
      <c r="AH25" s="107"/>
      <c r="AI25" s="107"/>
      <c r="AJ25" s="108"/>
    </row>
    <row r="26" spans="1:36" s="23" customFormat="1" ht="30" customHeight="1" x14ac:dyDescent="0.2">
      <c r="A26" s="116" t="s">
        <v>27</v>
      </c>
      <c r="B26" s="117"/>
      <c r="C26" s="117"/>
      <c r="D26" s="117"/>
      <c r="E26" s="117"/>
      <c r="F26" s="117"/>
      <c r="G26" s="117"/>
      <c r="H26" s="118"/>
      <c r="I26" s="109" t="str">
        <f>IF(入力シート!D16="","",入力シート!D16)</f>
        <v/>
      </c>
      <c r="J26" s="109"/>
      <c r="K26" s="113"/>
      <c r="L26" s="114"/>
      <c r="M26" s="115"/>
      <c r="N26" s="94" t="str">
        <f t="shared" si="1"/>
        <v/>
      </c>
      <c r="O26" s="94"/>
      <c r="P26" s="94"/>
      <c r="Q26" s="94"/>
      <c r="R26" s="94"/>
      <c r="S26" s="160" t="s">
        <v>32</v>
      </c>
      <c r="T26" s="161"/>
      <c r="U26" s="161"/>
      <c r="V26" s="161"/>
      <c r="W26" s="161"/>
      <c r="X26" s="161"/>
      <c r="Y26" s="161"/>
      <c r="Z26" s="162"/>
      <c r="AA26" s="109" t="str">
        <f>IF(入力シート!D38="","",入力シート!D38)</f>
        <v/>
      </c>
      <c r="AB26" s="109"/>
      <c r="AC26" s="113"/>
      <c r="AD26" s="114"/>
      <c r="AE26" s="115"/>
      <c r="AF26" s="94" t="str">
        <f>IF(AA26="","",AA26*$AC$25)</f>
        <v/>
      </c>
      <c r="AG26" s="94"/>
      <c r="AH26" s="94"/>
      <c r="AI26" s="94"/>
      <c r="AJ26" s="94"/>
    </row>
    <row r="27" spans="1:36" s="23" customFormat="1" ht="30" customHeight="1" thickBot="1" x14ac:dyDescent="0.25">
      <c r="A27" s="205" t="s">
        <v>28</v>
      </c>
      <c r="B27" s="206"/>
      <c r="C27" s="206"/>
      <c r="D27" s="206"/>
      <c r="E27" s="206"/>
      <c r="F27" s="206"/>
      <c r="G27" s="206"/>
      <c r="H27" s="207"/>
      <c r="I27" s="158" t="str">
        <f>IF(入力シート!D17="","",入力シート!D17)</f>
        <v/>
      </c>
      <c r="J27" s="159"/>
      <c r="K27" s="211"/>
      <c r="L27" s="212"/>
      <c r="M27" s="213"/>
      <c r="N27" s="177" t="str">
        <f t="shared" si="1"/>
        <v/>
      </c>
      <c r="O27" s="178"/>
      <c r="P27" s="178"/>
      <c r="Q27" s="178"/>
      <c r="R27" s="179"/>
      <c r="S27" s="160" t="s">
        <v>33</v>
      </c>
      <c r="T27" s="161"/>
      <c r="U27" s="161"/>
      <c r="V27" s="161"/>
      <c r="W27" s="161"/>
      <c r="X27" s="161"/>
      <c r="Y27" s="161"/>
      <c r="Z27" s="162"/>
      <c r="AA27" s="158" t="str">
        <f>IF(入力シート!D39="","",入力シート!D39)</f>
        <v/>
      </c>
      <c r="AB27" s="159"/>
      <c r="AC27" s="113"/>
      <c r="AD27" s="114"/>
      <c r="AE27" s="115"/>
      <c r="AF27" s="177" t="str">
        <f t="shared" ref="AF27" si="2">IF(AA27="","",AA27*$AC$25)</f>
        <v/>
      </c>
      <c r="AG27" s="178"/>
      <c r="AH27" s="178"/>
      <c r="AI27" s="178"/>
      <c r="AJ27" s="179"/>
    </row>
    <row r="28" spans="1:36" ht="30" customHeight="1" thickTop="1" thickBot="1" x14ac:dyDescent="0.25">
      <c r="A28" s="122" t="s">
        <v>2</v>
      </c>
      <c r="B28" s="123"/>
      <c r="C28" s="123"/>
      <c r="D28" s="123"/>
      <c r="E28" s="123"/>
      <c r="F28" s="123"/>
      <c r="G28" s="123"/>
      <c r="H28" s="124"/>
      <c r="I28" s="72">
        <f>SUM(I24:J27)</f>
        <v>0</v>
      </c>
      <c r="J28" s="73"/>
      <c r="K28" s="85"/>
      <c r="L28" s="86"/>
      <c r="M28" s="87"/>
      <c r="N28" s="103">
        <f>SUM(N24:R27)</f>
        <v>0</v>
      </c>
      <c r="O28" s="104"/>
      <c r="P28" s="104"/>
      <c r="Q28" s="104"/>
      <c r="R28" s="105"/>
      <c r="S28" s="122" t="s">
        <v>2</v>
      </c>
      <c r="T28" s="123"/>
      <c r="U28" s="123"/>
      <c r="V28" s="123"/>
      <c r="W28" s="123"/>
      <c r="X28" s="123"/>
      <c r="Y28" s="123"/>
      <c r="Z28" s="124"/>
      <c r="AA28" s="72">
        <f>SUM(AA25:AB27)</f>
        <v>0</v>
      </c>
      <c r="AB28" s="73"/>
      <c r="AC28" s="119"/>
      <c r="AD28" s="120"/>
      <c r="AE28" s="121"/>
      <c r="AF28" s="103">
        <f>SUM(AF25:AJ27)</f>
        <v>0</v>
      </c>
      <c r="AG28" s="104"/>
      <c r="AH28" s="104"/>
      <c r="AI28" s="104"/>
      <c r="AJ28" s="105"/>
    </row>
    <row r="29" spans="1:36" ht="30" customHeight="1" x14ac:dyDescent="0.2">
      <c r="A29" s="95" t="s">
        <v>21</v>
      </c>
      <c r="B29" s="96"/>
      <c r="C29" s="96"/>
      <c r="D29" s="96"/>
      <c r="E29" s="96"/>
      <c r="F29" s="96"/>
      <c r="G29" s="96"/>
      <c r="H29" s="97"/>
      <c r="I29" s="98" t="str">
        <f>IF(入力シート!D18="","",入力シート!D18)</f>
        <v/>
      </c>
      <c r="J29" s="99"/>
      <c r="K29" s="218">
        <v>20210</v>
      </c>
      <c r="L29" s="219"/>
      <c r="M29" s="220"/>
      <c r="N29" s="106" t="str">
        <f>IF(I29="","",I29*$K$29)</f>
        <v/>
      </c>
      <c r="O29" s="107"/>
      <c r="P29" s="107"/>
      <c r="Q29" s="107"/>
      <c r="R29" s="108"/>
      <c r="S29" s="255" t="s">
        <v>14</v>
      </c>
      <c r="T29" s="256"/>
      <c r="U29" s="256"/>
      <c r="V29" s="256"/>
      <c r="W29" s="256"/>
      <c r="X29" s="256"/>
      <c r="Y29" s="256"/>
      <c r="Z29" s="257"/>
      <c r="AA29" s="216" t="str">
        <f>IF(入力シート!D24="","",入力シート!D24)</f>
        <v/>
      </c>
      <c r="AB29" s="217"/>
      <c r="AC29" s="110">
        <v>13590</v>
      </c>
      <c r="AD29" s="111"/>
      <c r="AE29" s="112"/>
      <c r="AF29" s="242" t="str">
        <f>IF(AA29="","",AA29*$AC$29)</f>
        <v/>
      </c>
      <c r="AG29" s="243"/>
      <c r="AH29" s="243"/>
      <c r="AI29" s="243"/>
      <c r="AJ29" s="244"/>
    </row>
    <row r="30" spans="1:36" ht="30" customHeight="1" thickBot="1" x14ac:dyDescent="0.25">
      <c r="A30" s="160" t="s">
        <v>22</v>
      </c>
      <c r="B30" s="161"/>
      <c r="C30" s="161"/>
      <c r="D30" s="161"/>
      <c r="E30" s="161"/>
      <c r="F30" s="161"/>
      <c r="G30" s="161"/>
      <c r="H30" s="162"/>
      <c r="I30" s="109" t="str">
        <f>IF(入力シート!D19="","",入力シート!D19)</f>
        <v/>
      </c>
      <c r="J30" s="109"/>
      <c r="K30" s="221"/>
      <c r="L30" s="222"/>
      <c r="M30" s="223"/>
      <c r="N30" s="94" t="str">
        <f t="shared" ref="N30:N32" si="3">IF(I30="","",I30*$K$29)</f>
        <v/>
      </c>
      <c r="O30" s="94"/>
      <c r="P30" s="94"/>
      <c r="Q30" s="94"/>
      <c r="R30" s="94"/>
      <c r="S30" s="116" t="s">
        <v>15</v>
      </c>
      <c r="T30" s="117"/>
      <c r="U30" s="117"/>
      <c r="V30" s="117"/>
      <c r="W30" s="117"/>
      <c r="X30" s="117"/>
      <c r="Y30" s="117"/>
      <c r="Z30" s="118"/>
      <c r="AA30" s="253" t="str">
        <f>IF(入力シート!D25="","",入力シート!D25)</f>
        <v/>
      </c>
      <c r="AB30" s="254"/>
      <c r="AC30" s="77"/>
      <c r="AD30" s="78"/>
      <c r="AE30" s="79"/>
      <c r="AF30" s="242" t="str">
        <f>IF(AA30="","",AA30*$AC$29)</f>
        <v/>
      </c>
      <c r="AG30" s="243"/>
      <c r="AH30" s="243"/>
      <c r="AI30" s="243"/>
      <c r="AJ30" s="244"/>
    </row>
    <row r="31" spans="1:36" ht="30" customHeight="1" thickTop="1" thickBot="1" x14ac:dyDescent="0.25">
      <c r="A31" s="160" t="s">
        <v>23</v>
      </c>
      <c r="B31" s="161"/>
      <c r="C31" s="161"/>
      <c r="D31" s="161"/>
      <c r="E31" s="161"/>
      <c r="F31" s="161"/>
      <c r="G31" s="161"/>
      <c r="H31" s="162"/>
      <c r="I31" s="109" t="str">
        <f>IF(入力シート!D20="","",入力シート!D20)</f>
        <v/>
      </c>
      <c r="J31" s="109"/>
      <c r="K31" s="221"/>
      <c r="L31" s="222"/>
      <c r="M31" s="223"/>
      <c r="N31" s="94" t="str">
        <f t="shared" si="3"/>
        <v/>
      </c>
      <c r="O31" s="94"/>
      <c r="P31" s="94"/>
      <c r="Q31" s="94"/>
      <c r="R31" s="94"/>
      <c r="S31" s="122" t="s">
        <v>2</v>
      </c>
      <c r="T31" s="123"/>
      <c r="U31" s="123"/>
      <c r="V31" s="123"/>
      <c r="W31" s="123"/>
      <c r="X31" s="123"/>
      <c r="Y31" s="123"/>
      <c r="Z31" s="124"/>
      <c r="AA31" s="72">
        <f>SUM(AA29:AB30)</f>
        <v>0</v>
      </c>
      <c r="AB31" s="73"/>
      <c r="AC31" s="119"/>
      <c r="AD31" s="120"/>
      <c r="AE31" s="121"/>
      <c r="AF31" s="103">
        <f>SUM(AF29:AJ30)</f>
        <v>0</v>
      </c>
      <c r="AG31" s="104"/>
      <c r="AH31" s="104"/>
      <c r="AI31" s="104"/>
      <c r="AJ31" s="105"/>
    </row>
    <row r="32" spans="1:36" ht="30" customHeight="1" thickBot="1" x14ac:dyDescent="0.25">
      <c r="A32" s="227" t="s">
        <v>24</v>
      </c>
      <c r="B32" s="228"/>
      <c r="C32" s="228"/>
      <c r="D32" s="228"/>
      <c r="E32" s="228"/>
      <c r="F32" s="228"/>
      <c r="G32" s="228"/>
      <c r="H32" s="229"/>
      <c r="I32" s="158" t="str">
        <f>IF(入力シート!D21="","",入力シート!D21)</f>
        <v/>
      </c>
      <c r="J32" s="159"/>
      <c r="K32" s="224"/>
      <c r="L32" s="225"/>
      <c r="M32" s="226"/>
      <c r="N32" s="137" t="str">
        <f t="shared" si="3"/>
        <v/>
      </c>
      <c r="O32" s="138"/>
      <c r="P32" s="138"/>
      <c r="Q32" s="138"/>
      <c r="R32" s="139"/>
      <c r="S32" s="95" t="s">
        <v>16</v>
      </c>
      <c r="T32" s="96"/>
      <c r="U32" s="96"/>
      <c r="V32" s="96"/>
      <c r="W32" s="96"/>
      <c r="X32" s="96"/>
      <c r="Y32" s="96"/>
      <c r="Z32" s="97"/>
      <c r="AA32" s="98" t="str">
        <f>IF(入力シート!D26="","",入力シート!D26)</f>
        <v/>
      </c>
      <c r="AB32" s="99"/>
      <c r="AC32" s="110">
        <v>8830</v>
      </c>
      <c r="AD32" s="111"/>
      <c r="AE32" s="112"/>
      <c r="AF32" s="106" t="str">
        <f>IF(AA32="","",AA32*$AC$32)</f>
        <v/>
      </c>
      <c r="AG32" s="107"/>
      <c r="AH32" s="107"/>
      <c r="AI32" s="107"/>
      <c r="AJ32" s="108"/>
    </row>
    <row r="33" spans="1:62" ht="30" customHeight="1" thickTop="1" thickBot="1" x14ac:dyDescent="0.25">
      <c r="A33" s="122" t="s">
        <v>2</v>
      </c>
      <c r="B33" s="123"/>
      <c r="C33" s="123"/>
      <c r="D33" s="123"/>
      <c r="E33" s="123"/>
      <c r="F33" s="123"/>
      <c r="G33" s="123"/>
      <c r="H33" s="124"/>
      <c r="I33" s="72">
        <f>SUM(I29:J32)</f>
        <v>0</v>
      </c>
      <c r="J33" s="73"/>
      <c r="K33" s="85"/>
      <c r="L33" s="86"/>
      <c r="M33" s="87"/>
      <c r="N33" s="103">
        <f>SUM(N29:R32)</f>
        <v>0</v>
      </c>
      <c r="O33" s="104"/>
      <c r="P33" s="104"/>
      <c r="Q33" s="104"/>
      <c r="R33" s="105"/>
      <c r="S33" s="140" t="s">
        <v>17</v>
      </c>
      <c r="T33" s="141"/>
      <c r="U33" s="141"/>
      <c r="V33" s="141"/>
      <c r="W33" s="141"/>
      <c r="X33" s="141"/>
      <c r="Y33" s="141"/>
      <c r="Z33" s="142"/>
      <c r="AA33" s="109" t="str">
        <f>IF(入力シート!D27="","",入力シート!D27)</f>
        <v/>
      </c>
      <c r="AB33" s="109"/>
      <c r="AC33" s="113"/>
      <c r="AD33" s="114"/>
      <c r="AE33" s="115"/>
      <c r="AF33" s="94" t="str">
        <f>IF(AA33="","",AA33*$AC$32)</f>
        <v/>
      </c>
      <c r="AG33" s="94"/>
      <c r="AH33" s="94"/>
      <c r="AI33" s="94"/>
      <c r="AJ33" s="94"/>
    </row>
    <row r="34" spans="1:62" ht="30" customHeight="1" thickBot="1" x14ac:dyDescent="0.25">
      <c r="A34" s="230" t="s">
        <v>8</v>
      </c>
      <c r="B34" s="231"/>
      <c r="C34" s="231"/>
      <c r="D34" s="231"/>
      <c r="E34" s="231"/>
      <c r="F34" s="231"/>
      <c r="G34" s="231"/>
      <c r="H34" s="232"/>
      <c r="I34" s="216" t="str">
        <f>IF(入力シート!D22="","",入力シート!D22)</f>
        <v/>
      </c>
      <c r="J34" s="217"/>
      <c r="K34" s="74">
        <v>12880</v>
      </c>
      <c r="L34" s="75"/>
      <c r="M34" s="76"/>
      <c r="N34" s="106" t="str">
        <f>IF(I34="","",I34*K34)</f>
        <v/>
      </c>
      <c r="O34" s="107"/>
      <c r="P34" s="107"/>
      <c r="Q34" s="107"/>
      <c r="R34" s="108"/>
      <c r="S34" s="281" t="s">
        <v>18</v>
      </c>
      <c r="T34" s="282"/>
      <c r="U34" s="282"/>
      <c r="V34" s="282"/>
      <c r="W34" s="282"/>
      <c r="X34" s="282"/>
      <c r="Y34" s="282"/>
      <c r="Z34" s="283"/>
      <c r="AA34" s="158" t="str">
        <f>IF(入力シート!D28="","",入力シート!D28)</f>
        <v/>
      </c>
      <c r="AB34" s="159"/>
      <c r="AC34" s="113"/>
      <c r="AD34" s="114"/>
      <c r="AE34" s="115"/>
      <c r="AF34" s="236" t="str">
        <f>IF(AA34="","",AA34*$AC$32)</f>
        <v/>
      </c>
      <c r="AG34" s="237"/>
      <c r="AH34" s="237"/>
      <c r="AI34" s="237"/>
      <c r="AJ34" s="238"/>
    </row>
    <row r="35" spans="1:62" ht="30" customHeight="1" thickTop="1" thickBot="1" x14ac:dyDescent="0.25">
      <c r="A35" s="122" t="s">
        <v>2</v>
      </c>
      <c r="B35" s="123"/>
      <c r="C35" s="123"/>
      <c r="D35" s="123"/>
      <c r="E35" s="123"/>
      <c r="F35" s="123"/>
      <c r="G35" s="123"/>
      <c r="H35" s="124"/>
      <c r="I35" s="72" t="str">
        <f>I34</f>
        <v/>
      </c>
      <c r="J35" s="73"/>
      <c r="K35" s="119"/>
      <c r="L35" s="120"/>
      <c r="M35" s="121"/>
      <c r="N35" s="103" t="str">
        <f>N34</f>
        <v/>
      </c>
      <c r="O35" s="104"/>
      <c r="P35" s="104"/>
      <c r="Q35" s="104"/>
      <c r="R35" s="105"/>
      <c r="S35" s="122" t="s">
        <v>2</v>
      </c>
      <c r="T35" s="123"/>
      <c r="U35" s="123"/>
      <c r="V35" s="123"/>
      <c r="W35" s="123"/>
      <c r="X35" s="123"/>
      <c r="Y35" s="123"/>
      <c r="Z35" s="124"/>
      <c r="AA35" s="72">
        <f>SUM(AA32:AB34)</f>
        <v>0</v>
      </c>
      <c r="AB35" s="73"/>
      <c r="AC35" s="119"/>
      <c r="AD35" s="120"/>
      <c r="AE35" s="121"/>
      <c r="AF35" s="103">
        <f>SUM(AF32:AJ34)</f>
        <v>0</v>
      </c>
      <c r="AG35" s="104"/>
      <c r="AH35" s="104"/>
      <c r="AI35" s="104"/>
      <c r="AJ35" s="105"/>
    </row>
    <row r="36" spans="1:62" ht="30" customHeight="1" thickBot="1" x14ac:dyDescent="0.25">
      <c r="A36" s="160" t="s">
        <v>46</v>
      </c>
      <c r="B36" s="161"/>
      <c r="C36" s="161"/>
      <c r="D36" s="161"/>
      <c r="E36" s="161"/>
      <c r="F36" s="161"/>
      <c r="G36" s="161"/>
      <c r="H36" s="162"/>
      <c r="I36" s="248" t="str">
        <f>IF(入力シート!D23="","",入力シート!D23)</f>
        <v/>
      </c>
      <c r="J36" s="249"/>
      <c r="K36" s="250">
        <v>6330</v>
      </c>
      <c r="L36" s="251"/>
      <c r="M36" s="252"/>
      <c r="N36" s="137" t="str">
        <f>IF(I36="","",I36*K36)</f>
        <v/>
      </c>
      <c r="O36" s="138"/>
      <c r="P36" s="138"/>
      <c r="Q36" s="138"/>
      <c r="R36" s="139"/>
      <c r="S36" s="300" t="str">
        <f>IF(入力シート!A40="","",入力シート!A40)</f>
        <v/>
      </c>
      <c r="T36" s="301"/>
      <c r="U36" s="301"/>
      <c r="V36" s="301"/>
      <c r="W36" s="301"/>
      <c r="X36" s="301"/>
      <c r="Y36" s="301"/>
      <c r="Z36" s="302"/>
      <c r="AA36" s="303" t="str">
        <f>IF(入力シート!D40="","",入力シート!D40)</f>
        <v/>
      </c>
      <c r="AB36" s="304"/>
      <c r="AC36" s="305" t="str">
        <f>IF(入力シート!F40="","",入力シート!F40)</f>
        <v/>
      </c>
      <c r="AD36" s="306"/>
      <c r="AE36" s="307"/>
      <c r="AF36" s="291" t="str">
        <f>IF(AA36="","",IF(AC36="","",AA36*AC36))</f>
        <v/>
      </c>
      <c r="AG36" s="292"/>
      <c r="AH36" s="292"/>
      <c r="AI36" s="292"/>
      <c r="AJ36" s="293"/>
    </row>
    <row r="37" spans="1:62" ht="30" customHeight="1" thickTop="1" thickBot="1" x14ac:dyDescent="0.25">
      <c r="A37" s="122" t="s">
        <v>2</v>
      </c>
      <c r="B37" s="123"/>
      <c r="C37" s="123"/>
      <c r="D37" s="123"/>
      <c r="E37" s="123"/>
      <c r="F37" s="123"/>
      <c r="G37" s="123"/>
      <c r="H37" s="124"/>
      <c r="I37" s="72" t="str">
        <f>I36</f>
        <v/>
      </c>
      <c r="J37" s="73"/>
      <c r="K37" s="119"/>
      <c r="L37" s="120"/>
      <c r="M37" s="121"/>
      <c r="N37" s="103" t="str">
        <f>N36</f>
        <v/>
      </c>
      <c r="O37" s="104"/>
      <c r="P37" s="104"/>
      <c r="Q37" s="104"/>
      <c r="R37" s="105"/>
      <c r="S37" s="289" t="str">
        <f>IF(入力シート!A41="","",入力シート!A41)</f>
        <v/>
      </c>
      <c r="T37" s="289"/>
      <c r="U37" s="289"/>
      <c r="V37" s="289"/>
      <c r="W37" s="289"/>
      <c r="X37" s="289"/>
      <c r="Y37" s="289"/>
      <c r="Z37" s="289"/>
      <c r="AA37" s="287" t="str">
        <f>IF(入力シート!D41="","",入力シート!D41)</f>
        <v/>
      </c>
      <c r="AB37" s="287"/>
      <c r="AC37" s="288" t="str">
        <f>IF(入力シート!F41="","",入力シート!F41)</f>
        <v/>
      </c>
      <c r="AD37" s="288"/>
      <c r="AE37" s="288"/>
      <c r="AF37" s="299" t="str">
        <f t="shared" ref="AF37:AF41" si="4">IF(AA37="","",IF(AC37="","",AA37*AC37))</f>
        <v/>
      </c>
      <c r="AG37" s="299"/>
      <c r="AH37" s="299"/>
      <c r="AI37" s="299"/>
      <c r="AJ37" s="299"/>
    </row>
    <row r="38" spans="1:62" ht="30" customHeight="1" x14ac:dyDescent="0.2">
      <c r="A38" s="95" t="s">
        <v>29</v>
      </c>
      <c r="B38" s="96"/>
      <c r="C38" s="96"/>
      <c r="D38" s="96"/>
      <c r="E38" s="96"/>
      <c r="F38" s="96"/>
      <c r="G38" s="96"/>
      <c r="H38" s="97"/>
      <c r="I38" s="216" t="str">
        <f>IF(入力シート!D29="","",入力シート!D29)</f>
        <v/>
      </c>
      <c r="J38" s="217"/>
      <c r="K38" s="110">
        <v>8310</v>
      </c>
      <c r="L38" s="111"/>
      <c r="M38" s="112"/>
      <c r="N38" s="125" t="str">
        <f>IF(I38="","",I38*$K$38)</f>
        <v/>
      </c>
      <c r="O38" s="126"/>
      <c r="P38" s="126"/>
      <c r="Q38" s="126"/>
      <c r="R38" s="127"/>
      <c r="S38" s="289" t="str">
        <f>IF(入力シート!A42="","",入力シート!A42)</f>
        <v/>
      </c>
      <c r="T38" s="289"/>
      <c r="U38" s="289"/>
      <c r="V38" s="289"/>
      <c r="W38" s="289"/>
      <c r="X38" s="289"/>
      <c r="Y38" s="289"/>
      <c r="Z38" s="289"/>
      <c r="AA38" s="287" t="str">
        <f>IF(入力シート!D42="","",入力シート!D42)</f>
        <v/>
      </c>
      <c r="AB38" s="287"/>
      <c r="AC38" s="288" t="str">
        <f>IF(入力シート!F42="","",入力シート!F42)</f>
        <v/>
      </c>
      <c r="AD38" s="288"/>
      <c r="AE38" s="288"/>
      <c r="AF38" s="299" t="str">
        <f t="shared" si="4"/>
        <v/>
      </c>
      <c r="AG38" s="299"/>
      <c r="AH38" s="299"/>
      <c r="AI38" s="299"/>
      <c r="AJ38" s="299"/>
    </row>
    <row r="39" spans="1:62" ht="30" customHeight="1" thickBot="1" x14ac:dyDescent="0.25">
      <c r="A39" s="160" t="s">
        <v>30</v>
      </c>
      <c r="B39" s="161"/>
      <c r="C39" s="161"/>
      <c r="D39" s="161"/>
      <c r="E39" s="161"/>
      <c r="F39" s="161"/>
      <c r="G39" s="161"/>
      <c r="H39" s="162"/>
      <c r="I39" s="214" t="str">
        <f>IF(入力シート!D30="","",入力シート!D30)</f>
        <v/>
      </c>
      <c r="J39" s="215"/>
      <c r="K39" s="211"/>
      <c r="L39" s="212"/>
      <c r="M39" s="213"/>
      <c r="N39" s="177" t="str">
        <f>IF(I39="","",I39*$K$38)</f>
        <v/>
      </c>
      <c r="O39" s="178"/>
      <c r="P39" s="178"/>
      <c r="Q39" s="178"/>
      <c r="R39" s="179"/>
      <c r="S39" s="289" t="str">
        <f>IF(入力シート!A43="","",入力シート!A43)</f>
        <v/>
      </c>
      <c r="T39" s="289"/>
      <c r="U39" s="289"/>
      <c r="V39" s="289"/>
      <c r="W39" s="289"/>
      <c r="X39" s="289"/>
      <c r="Y39" s="289"/>
      <c r="Z39" s="289"/>
      <c r="AA39" s="287" t="str">
        <f>IF(入力シート!D43="","",入力シート!D43)</f>
        <v/>
      </c>
      <c r="AB39" s="287"/>
      <c r="AC39" s="288" t="str">
        <f>IF(入力シート!F43="","",入力シート!F43)</f>
        <v/>
      </c>
      <c r="AD39" s="288"/>
      <c r="AE39" s="288"/>
      <c r="AF39" s="299" t="str">
        <f t="shared" si="4"/>
        <v/>
      </c>
      <c r="AG39" s="299"/>
      <c r="AH39" s="299"/>
      <c r="AI39" s="299"/>
      <c r="AJ39" s="299"/>
    </row>
    <row r="40" spans="1:62" ht="30" customHeight="1" thickTop="1" thickBot="1" x14ac:dyDescent="0.25">
      <c r="A40" s="122" t="s">
        <v>2</v>
      </c>
      <c r="B40" s="123"/>
      <c r="C40" s="123"/>
      <c r="D40" s="123"/>
      <c r="E40" s="123"/>
      <c r="F40" s="123"/>
      <c r="G40" s="123"/>
      <c r="H40" s="124"/>
      <c r="I40" s="72">
        <f>SUM(I38:J39)</f>
        <v>0</v>
      </c>
      <c r="J40" s="73"/>
      <c r="K40" s="119"/>
      <c r="L40" s="120"/>
      <c r="M40" s="121"/>
      <c r="N40" s="103">
        <f>SUM(N38:R39)</f>
        <v>0</v>
      </c>
      <c r="O40" s="104"/>
      <c r="P40" s="104"/>
      <c r="Q40" s="104"/>
      <c r="R40" s="105"/>
      <c r="S40" s="245" t="str">
        <f>IF(入力シート!A44="","",入力シート!A44)</f>
        <v/>
      </c>
      <c r="T40" s="246"/>
      <c r="U40" s="246"/>
      <c r="V40" s="246"/>
      <c r="W40" s="246"/>
      <c r="X40" s="246"/>
      <c r="Y40" s="246"/>
      <c r="Z40" s="247"/>
      <c r="AA40" s="294" t="str">
        <f>IF(入力シート!D44="","",入力シート!D44)</f>
        <v/>
      </c>
      <c r="AB40" s="295"/>
      <c r="AC40" s="233" t="str">
        <f>IF(入力シート!F44="","",入力シート!F44)</f>
        <v/>
      </c>
      <c r="AD40" s="234"/>
      <c r="AE40" s="235"/>
      <c r="AF40" s="296" t="str">
        <f>IF(AA40="","",IF(AC40="","",AA40*AC40))</f>
        <v/>
      </c>
      <c r="AG40" s="297"/>
      <c r="AH40" s="297"/>
      <c r="AI40" s="297"/>
      <c r="AJ40" s="298"/>
    </row>
    <row r="41" spans="1:62" ht="30" customHeight="1" thickBot="1" x14ac:dyDescent="0.25">
      <c r="A41" s="95" t="s">
        <v>47</v>
      </c>
      <c r="B41" s="96"/>
      <c r="C41" s="96"/>
      <c r="D41" s="96"/>
      <c r="E41" s="96"/>
      <c r="F41" s="96"/>
      <c r="G41" s="96"/>
      <c r="H41" s="97"/>
      <c r="I41" s="216" t="str">
        <f>IF(入力シート!D31="","",入力シート!D31)</f>
        <v/>
      </c>
      <c r="J41" s="217"/>
      <c r="K41" s="74">
        <v>12380</v>
      </c>
      <c r="L41" s="75"/>
      <c r="M41" s="76"/>
      <c r="N41" s="125" t="str">
        <f>IF(I41="","",I41*$K$41)</f>
        <v/>
      </c>
      <c r="O41" s="126"/>
      <c r="P41" s="126"/>
      <c r="Q41" s="126"/>
      <c r="R41" s="127"/>
      <c r="S41" s="245" t="str">
        <f>IF(入力シート!A45="","",入力シート!A45)</f>
        <v/>
      </c>
      <c r="T41" s="246"/>
      <c r="U41" s="246"/>
      <c r="V41" s="246"/>
      <c r="W41" s="246"/>
      <c r="X41" s="246"/>
      <c r="Y41" s="246"/>
      <c r="Z41" s="247"/>
      <c r="AA41" s="268" t="str">
        <f>IF(入力シート!D45="","",入力シート!D45)</f>
        <v/>
      </c>
      <c r="AB41" s="269"/>
      <c r="AC41" s="233" t="str">
        <f>IF(入力シート!F45="","",入力シート!F45)</f>
        <v/>
      </c>
      <c r="AD41" s="234"/>
      <c r="AE41" s="235"/>
      <c r="AF41" s="270" t="str">
        <f t="shared" si="4"/>
        <v/>
      </c>
      <c r="AG41" s="271"/>
      <c r="AH41" s="271"/>
      <c r="AI41" s="271"/>
      <c r="AJ41" s="272"/>
    </row>
    <row r="42" spans="1:62" ht="30" customHeight="1" thickTop="1" thickBot="1" x14ac:dyDescent="0.25">
      <c r="A42" s="128" t="s">
        <v>48</v>
      </c>
      <c r="B42" s="129"/>
      <c r="C42" s="129"/>
      <c r="D42" s="129"/>
      <c r="E42" s="129"/>
      <c r="F42" s="129"/>
      <c r="G42" s="129"/>
      <c r="H42" s="130"/>
      <c r="I42" s="258" t="str">
        <f>IF(入力シート!D32="","",入力シート!D32)</f>
        <v/>
      </c>
      <c r="J42" s="259"/>
      <c r="K42" s="77">
        <v>10950</v>
      </c>
      <c r="L42" s="78"/>
      <c r="M42" s="79"/>
      <c r="N42" s="137" t="str">
        <f>IF(I42="","",I42*K42)</f>
        <v/>
      </c>
      <c r="O42" s="138"/>
      <c r="P42" s="138"/>
      <c r="Q42" s="138"/>
      <c r="R42" s="139"/>
      <c r="S42" s="122" t="s">
        <v>2</v>
      </c>
      <c r="T42" s="123"/>
      <c r="U42" s="123"/>
      <c r="V42" s="123"/>
      <c r="W42" s="123"/>
      <c r="X42" s="123"/>
      <c r="Y42" s="123"/>
      <c r="Z42" s="124"/>
      <c r="AA42" s="72">
        <f>SUM(AA36:AB41)</f>
        <v>0</v>
      </c>
      <c r="AB42" s="73"/>
      <c r="AC42" s="239"/>
      <c r="AD42" s="240"/>
      <c r="AE42" s="241"/>
      <c r="AF42" s="103">
        <f>SUM(AF36:AJ41)</f>
        <v>0</v>
      </c>
      <c r="AG42" s="104"/>
      <c r="AH42" s="104"/>
      <c r="AI42" s="104"/>
      <c r="AJ42" s="105"/>
    </row>
    <row r="43" spans="1:62" ht="30" customHeight="1" thickTop="1" x14ac:dyDescent="0.2">
      <c r="A43" s="260" t="s">
        <v>2</v>
      </c>
      <c r="B43" s="261"/>
      <c r="C43" s="261"/>
      <c r="D43" s="261"/>
      <c r="E43" s="261"/>
      <c r="F43" s="261"/>
      <c r="G43" s="261"/>
      <c r="H43" s="262"/>
      <c r="I43" s="263">
        <f>SUM(I41:J42)</f>
        <v>0</v>
      </c>
      <c r="J43" s="264"/>
      <c r="K43" s="80"/>
      <c r="L43" s="81"/>
      <c r="M43" s="82"/>
      <c r="N43" s="265">
        <f>SUM(N41:R42)</f>
        <v>0</v>
      </c>
      <c r="O43" s="266"/>
      <c r="P43" s="266"/>
      <c r="Q43" s="266"/>
      <c r="R43" s="267"/>
      <c r="S43" s="273" t="s">
        <v>1</v>
      </c>
      <c r="T43" s="274"/>
      <c r="U43" s="274"/>
      <c r="V43" s="274"/>
      <c r="W43" s="274"/>
      <c r="X43" s="274"/>
      <c r="Y43" s="274"/>
      <c r="Z43" s="275"/>
      <c r="AA43" s="276">
        <f>SUM(I23,I28,I33,I35,I37,AA31,AA35,AA24,I40,I43,AA28,AA42)</f>
        <v>0</v>
      </c>
      <c r="AB43" s="277"/>
      <c r="AC43" s="278"/>
      <c r="AD43" s="279"/>
      <c r="AE43" s="280"/>
      <c r="AF43" s="284">
        <f>SUM(N23,N28,N33,N35,N37,AF31,AF35,AF24,N40,N43,AF28,AF42)</f>
        <v>0</v>
      </c>
      <c r="AG43" s="285"/>
      <c r="AH43" s="285"/>
      <c r="AI43" s="285"/>
      <c r="AJ43" s="286"/>
    </row>
    <row r="44" spans="1:62" ht="23.4" customHeight="1" x14ac:dyDescent="0.2">
      <c r="A44" s="9"/>
      <c r="B44" s="9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24"/>
      <c r="P44" s="24"/>
      <c r="Q44" s="24"/>
      <c r="R44" s="24"/>
      <c r="S44" s="25"/>
      <c r="T44" s="25"/>
      <c r="U44" s="1"/>
      <c r="V44" s="1"/>
      <c r="W44" s="2"/>
      <c r="X44" s="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62" ht="23.4" customHeight="1" x14ac:dyDescent="0.2">
      <c r="A45" s="9"/>
      <c r="B45" s="9"/>
      <c r="C45" s="9"/>
      <c r="D45" s="9"/>
      <c r="E45" s="9"/>
      <c r="F45" s="13"/>
      <c r="G45" s="13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</row>
    <row r="46" spans="1:62" ht="23.4" customHeight="1" x14ac:dyDescent="0.2">
      <c r="A46" s="9"/>
      <c r="B46" s="9"/>
      <c r="C46" s="30"/>
      <c r="D46" s="30"/>
      <c r="E46" s="30"/>
      <c r="F46" s="30"/>
      <c r="G46" s="30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290"/>
      <c r="T46" s="290"/>
      <c r="U46" s="290"/>
      <c r="V46" s="290"/>
      <c r="W46" s="290"/>
      <c r="X46" s="290"/>
      <c r="Y46" s="290"/>
      <c r="Z46" s="290"/>
      <c r="AA46" s="290"/>
      <c r="AB46" s="290"/>
      <c r="AC46" s="290"/>
      <c r="AD46" s="290"/>
      <c r="AE46" s="290"/>
      <c r="AF46" s="290"/>
      <c r="AG46" s="290"/>
      <c r="AH46" s="290"/>
      <c r="AI46" s="12"/>
      <c r="AJ46" s="9"/>
    </row>
    <row r="47" spans="1:62" ht="23.4" customHeight="1" x14ac:dyDescent="0.2">
      <c r="A47" s="9"/>
      <c r="B47" s="9"/>
      <c r="C47" s="9"/>
      <c r="D47" s="9"/>
      <c r="E47" s="9"/>
      <c r="F47" s="13"/>
      <c r="G47" s="13"/>
      <c r="H47" s="9"/>
      <c r="I47" s="9"/>
      <c r="J47" s="9"/>
      <c r="K47" s="9"/>
      <c r="L47" s="9"/>
      <c r="M47" s="9"/>
      <c r="N47" s="9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N47" s="14"/>
      <c r="AO47" s="14"/>
      <c r="AP47" s="14"/>
      <c r="AQ47" s="14"/>
      <c r="AR47" s="14"/>
    </row>
    <row r="48" spans="1:62" ht="23.4" customHeight="1" x14ac:dyDescent="0.2">
      <c r="A48" s="9"/>
      <c r="B48" s="9"/>
      <c r="C48" s="9"/>
      <c r="D48" s="9"/>
      <c r="E48" s="9"/>
      <c r="F48" s="13"/>
      <c r="G48" s="13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</row>
    <row r="49" spans="1:41" ht="23.4" customHeight="1" x14ac:dyDescent="0.2">
      <c r="A49" s="9"/>
      <c r="B49" s="9"/>
      <c r="C49" s="9"/>
      <c r="D49" s="9"/>
      <c r="E49" s="9"/>
      <c r="F49" s="13"/>
      <c r="G49" s="13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</row>
    <row r="50" spans="1:41" ht="23.4" customHeight="1" x14ac:dyDescent="0.2">
      <c r="A50" s="9"/>
      <c r="B50" s="9"/>
      <c r="C50" s="9"/>
      <c r="D50" s="9"/>
      <c r="E50" s="9"/>
      <c r="F50" s="13"/>
      <c r="G50" s="13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</row>
    <row r="51" spans="1:41" ht="14.25" customHeight="1" x14ac:dyDescent="0.2"/>
    <row r="52" spans="1:41" x14ac:dyDescent="0.2">
      <c r="AK52" s="9"/>
      <c r="AL52" s="9"/>
      <c r="AM52" s="9"/>
      <c r="AN52" s="9"/>
    </row>
    <row r="53" spans="1:41" ht="9" customHeight="1" x14ac:dyDescent="0.2">
      <c r="AK53" s="9"/>
      <c r="AL53" s="9"/>
      <c r="AM53" s="9"/>
      <c r="AN53" s="9"/>
      <c r="AO53" s="11"/>
    </row>
    <row r="54" spans="1:41" x14ac:dyDescent="0.2">
      <c r="AK54" s="9"/>
      <c r="AL54" s="9"/>
      <c r="AM54" s="9"/>
      <c r="AN54" s="9"/>
    </row>
    <row r="55" spans="1:41" x14ac:dyDescent="0.2">
      <c r="AK55" s="9"/>
      <c r="AL55" s="9"/>
      <c r="AM55" s="9"/>
      <c r="AN55" s="9"/>
    </row>
    <row r="56" spans="1:41" x14ac:dyDescent="0.2">
      <c r="AK56" s="9"/>
      <c r="AL56" s="9"/>
      <c r="AM56" s="9"/>
      <c r="AN56" s="9"/>
    </row>
    <row r="57" spans="1:41" x14ac:dyDescent="0.2">
      <c r="AK57" s="9"/>
      <c r="AL57" s="9"/>
      <c r="AM57" s="9"/>
      <c r="AN57" s="9"/>
    </row>
  </sheetData>
  <sheetProtection sheet="1" selectLockedCells="1"/>
  <mergeCells count="198">
    <mergeCell ref="S46:AH46"/>
    <mergeCell ref="R9:U10"/>
    <mergeCell ref="V9:AH10"/>
    <mergeCell ref="S27:Z27"/>
    <mergeCell ref="AA27:AB27"/>
    <mergeCell ref="AF36:AJ36"/>
    <mergeCell ref="S39:Z39"/>
    <mergeCell ref="AA40:AB40"/>
    <mergeCell ref="AA39:AB39"/>
    <mergeCell ref="AC39:AE39"/>
    <mergeCell ref="AF40:AJ40"/>
    <mergeCell ref="AF39:AJ39"/>
    <mergeCell ref="AF37:AJ37"/>
    <mergeCell ref="S37:Z37"/>
    <mergeCell ref="AA37:AB37"/>
    <mergeCell ref="AC37:AE37"/>
    <mergeCell ref="S36:Z36"/>
    <mergeCell ref="AA36:AB36"/>
    <mergeCell ref="AC36:AE36"/>
    <mergeCell ref="AF38:AJ38"/>
    <mergeCell ref="S43:Z43"/>
    <mergeCell ref="AA43:AB43"/>
    <mergeCell ref="AC43:AE43"/>
    <mergeCell ref="S34:Z34"/>
    <mergeCell ref="AA34:AB34"/>
    <mergeCell ref="AF43:AJ43"/>
    <mergeCell ref="AA38:AB38"/>
    <mergeCell ref="AC38:AE38"/>
    <mergeCell ref="S38:Z38"/>
    <mergeCell ref="A43:H43"/>
    <mergeCell ref="I43:J43"/>
    <mergeCell ref="N41:R41"/>
    <mergeCell ref="A41:H41"/>
    <mergeCell ref="N43:R43"/>
    <mergeCell ref="N40:R40"/>
    <mergeCell ref="A40:H40"/>
    <mergeCell ref="I40:J40"/>
    <mergeCell ref="K40:M40"/>
    <mergeCell ref="AF30:AJ30"/>
    <mergeCell ref="AF29:AJ29"/>
    <mergeCell ref="N37:R37"/>
    <mergeCell ref="N34:R34"/>
    <mergeCell ref="AF32:AJ32"/>
    <mergeCell ref="S40:Z40"/>
    <mergeCell ref="A36:H36"/>
    <mergeCell ref="I36:J36"/>
    <mergeCell ref="N36:R36"/>
    <mergeCell ref="A35:H35"/>
    <mergeCell ref="I35:J35"/>
    <mergeCell ref="K35:M35"/>
    <mergeCell ref="N35:R35"/>
    <mergeCell ref="K36:M36"/>
    <mergeCell ref="K37:M37"/>
    <mergeCell ref="AC29:AE30"/>
    <mergeCell ref="AA30:AB30"/>
    <mergeCell ref="S29:Z29"/>
    <mergeCell ref="AA29:AB29"/>
    <mergeCell ref="A37:H37"/>
    <mergeCell ref="I37:J37"/>
    <mergeCell ref="AA31:AB31"/>
    <mergeCell ref="AF31:AJ31"/>
    <mergeCell ref="S35:Z35"/>
    <mergeCell ref="A34:H34"/>
    <mergeCell ref="I34:J34"/>
    <mergeCell ref="K34:M34"/>
    <mergeCell ref="A33:H33"/>
    <mergeCell ref="I33:J33"/>
    <mergeCell ref="AC40:AE40"/>
    <mergeCell ref="AF34:AJ34"/>
    <mergeCell ref="AF42:AJ42"/>
    <mergeCell ref="AC42:AE42"/>
    <mergeCell ref="AA42:AB42"/>
    <mergeCell ref="S42:Z42"/>
    <mergeCell ref="AA35:AB35"/>
    <mergeCell ref="AC35:AE35"/>
    <mergeCell ref="AF35:AJ35"/>
    <mergeCell ref="I41:J41"/>
    <mergeCell ref="A42:H42"/>
    <mergeCell ref="I42:J42"/>
    <mergeCell ref="N42:R42"/>
    <mergeCell ref="S41:Z41"/>
    <mergeCell ref="AA41:AB41"/>
    <mergeCell ref="AC41:AE41"/>
    <mergeCell ref="AF41:AJ41"/>
    <mergeCell ref="A30:H30"/>
    <mergeCell ref="I30:J30"/>
    <mergeCell ref="A29:H29"/>
    <mergeCell ref="I29:J29"/>
    <mergeCell ref="K29:M32"/>
    <mergeCell ref="AA28:AB28"/>
    <mergeCell ref="N32:R32"/>
    <mergeCell ref="A32:H32"/>
    <mergeCell ref="A28:H28"/>
    <mergeCell ref="I28:J28"/>
    <mergeCell ref="I32:J32"/>
    <mergeCell ref="N31:R31"/>
    <mergeCell ref="A31:H31"/>
    <mergeCell ref="I31:J31"/>
    <mergeCell ref="N30:R30"/>
    <mergeCell ref="A24:H24"/>
    <mergeCell ref="I24:J24"/>
    <mergeCell ref="K24:M27"/>
    <mergeCell ref="N24:R24"/>
    <mergeCell ref="AF27:AJ27"/>
    <mergeCell ref="A39:H39"/>
    <mergeCell ref="I39:J39"/>
    <mergeCell ref="N39:R39"/>
    <mergeCell ref="A25:H25"/>
    <mergeCell ref="S24:Z24"/>
    <mergeCell ref="N38:R38"/>
    <mergeCell ref="N28:R28"/>
    <mergeCell ref="A38:H38"/>
    <mergeCell ref="I38:J38"/>
    <mergeCell ref="K38:M39"/>
    <mergeCell ref="K33:M33"/>
    <mergeCell ref="N33:R33"/>
    <mergeCell ref="S32:Z32"/>
    <mergeCell ref="AA32:AB32"/>
    <mergeCell ref="S33:Z33"/>
    <mergeCell ref="AA33:AB33"/>
    <mergeCell ref="AF33:AJ33"/>
    <mergeCell ref="S31:Z31"/>
    <mergeCell ref="AC31:AE31"/>
    <mergeCell ref="A26:H26"/>
    <mergeCell ref="I26:J26"/>
    <mergeCell ref="N26:R26"/>
    <mergeCell ref="A27:H27"/>
    <mergeCell ref="I27:J27"/>
    <mergeCell ref="N27:R27"/>
    <mergeCell ref="I25:J25"/>
    <mergeCell ref="N25:R25"/>
    <mergeCell ref="S26:Z26"/>
    <mergeCell ref="S25:Z25"/>
    <mergeCell ref="C2:AH3"/>
    <mergeCell ref="C4:G6"/>
    <mergeCell ref="AF4:AH6"/>
    <mergeCell ref="N22:R22"/>
    <mergeCell ref="H4:AE6"/>
    <mergeCell ref="A17:AJ18"/>
    <mergeCell ref="I19:J19"/>
    <mergeCell ref="K19:M19"/>
    <mergeCell ref="N19:R19"/>
    <mergeCell ref="AA19:AB19"/>
    <mergeCell ref="AC19:AE19"/>
    <mergeCell ref="AF19:AJ19"/>
    <mergeCell ref="C12:L12"/>
    <mergeCell ref="R11:U12"/>
    <mergeCell ref="R13:U14"/>
    <mergeCell ref="R15:U16"/>
    <mergeCell ref="V11:AH12"/>
    <mergeCell ref="AC22:AE22"/>
    <mergeCell ref="AF22:AJ22"/>
    <mergeCell ref="A23:H23"/>
    <mergeCell ref="I23:J23"/>
    <mergeCell ref="K23:M23"/>
    <mergeCell ref="N23:R23"/>
    <mergeCell ref="AF20:AJ20"/>
    <mergeCell ref="S21:Z21"/>
    <mergeCell ref="S23:Z23"/>
    <mergeCell ref="AA23:AB23"/>
    <mergeCell ref="AC23:AE23"/>
    <mergeCell ref="AF23:AJ23"/>
    <mergeCell ref="A21:H21"/>
    <mergeCell ref="I21:J21"/>
    <mergeCell ref="A20:H20"/>
    <mergeCell ref="I20:J20"/>
    <mergeCell ref="K20:M22"/>
    <mergeCell ref="N20:R20"/>
    <mergeCell ref="A22:H22"/>
    <mergeCell ref="I22:J22"/>
    <mergeCell ref="AA21:AB21"/>
    <mergeCell ref="AF21:AJ21"/>
    <mergeCell ref="S22:Z22"/>
    <mergeCell ref="AA22:AB22"/>
    <mergeCell ref="AA24:AB24"/>
    <mergeCell ref="K41:M41"/>
    <mergeCell ref="K42:M42"/>
    <mergeCell ref="K43:M43"/>
    <mergeCell ref="V13:AH14"/>
    <mergeCell ref="V15:AH16"/>
    <mergeCell ref="K28:M28"/>
    <mergeCell ref="AC20:AE21"/>
    <mergeCell ref="N21:R21"/>
    <mergeCell ref="S20:Z20"/>
    <mergeCell ref="AA20:AB20"/>
    <mergeCell ref="AC24:AE24"/>
    <mergeCell ref="AF24:AJ24"/>
    <mergeCell ref="AF25:AJ25"/>
    <mergeCell ref="AA26:AB26"/>
    <mergeCell ref="AF26:AJ26"/>
    <mergeCell ref="AA25:AB25"/>
    <mergeCell ref="AC25:AE27"/>
    <mergeCell ref="AC32:AE34"/>
    <mergeCell ref="S30:Z30"/>
    <mergeCell ref="AC28:AE28"/>
    <mergeCell ref="AF28:AJ28"/>
    <mergeCell ref="S28:Z28"/>
    <mergeCell ref="N29:R29"/>
  </mergeCells>
  <phoneticPr fontId="1"/>
  <printOptions horizontalCentered="1"/>
  <pageMargins left="0.11811023622047245" right="0.11811023622047245" top="0.15748031496062992" bottom="0" header="0.51181102362204722" footer="0.27559055118110237"/>
  <pageSetup paperSize="9" scale="88" orientation="portrait" r:id="rId1"/>
  <headerFooter alignWithMargins="0"/>
  <rowBreaks count="1" manualBreakCount="1">
    <brk id="54" max="38" man="1"/>
  </rowBreaks>
  <colBreaks count="1" manualBreakCount="1">
    <brk id="3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2:C33"/>
  <sheetViews>
    <sheetView workbookViewId="0">
      <selection sqref="A1:XFD1048576"/>
    </sheetView>
  </sheetViews>
  <sheetFormatPr defaultRowHeight="13.2" x14ac:dyDescent="0.2"/>
  <sheetData>
    <row r="2" spans="1:3" x14ac:dyDescent="0.2">
      <c r="A2" t="s">
        <v>35</v>
      </c>
      <c r="B2" t="s">
        <v>41</v>
      </c>
      <c r="C2" t="s">
        <v>37</v>
      </c>
    </row>
    <row r="3" spans="1:3" x14ac:dyDescent="0.2">
      <c r="A3">
        <v>8</v>
      </c>
      <c r="B3">
        <v>4</v>
      </c>
      <c r="C3">
        <v>1</v>
      </c>
    </row>
    <row r="4" spans="1:3" x14ac:dyDescent="0.2">
      <c r="A4">
        <v>9</v>
      </c>
      <c r="B4">
        <v>5</v>
      </c>
      <c r="C4">
        <v>2</v>
      </c>
    </row>
    <row r="5" spans="1:3" x14ac:dyDescent="0.2">
      <c r="B5">
        <v>6</v>
      </c>
      <c r="C5">
        <v>3</v>
      </c>
    </row>
    <row r="6" spans="1:3" x14ac:dyDescent="0.2">
      <c r="B6">
        <v>7</v>
      </c>
      <c r="C6">
        <v>4</v>
      </c>
    </row>
    <row r="7" spans="1:3" x14ac:dyDescent="0.2">
      <c r="B7">
        <v>8</v>
      </c>
      <c r="C7">
        <v>5</v>
      </c>
    </row>
    <row r="8" spans="1:3" x14ac:dyDescent="0.2">
      <c r="B8">
        <v>9</v>
      </c>
      <c r="C8">
        <v>6</v>
      </c>
    </row>
    <row r="9" spans="1:3" x14ac:dyDescent="0.2">
      <c r="B9">
        <v>10</v>
      </c>
      <c r="C9">
        <v>7</v>
      </c>
    </row>
    <row r="10" spans="1:3" x14ac:dyDescent="0.2">
      <c r="B10">
        <v>11</v>
      </c>
      <c r="C10">
        <v>8</v>
      </c>
    </row>
    <row r="11" spans="1:3" x14ac:dyDescent="0.2">
      <c r="B11">
        <v>12</v>
      </c>
      <c r="C11">
        <v>9</v>
      </c>
    </row>
    <row r="12" spans="1:3" x14ac:dyDescent="0.2">
      <c r="B12">
        <v>1</v>
      </c>
      <c r="C12">
        <v>10</v>
      </c>
    </row>
    <row r="13" spans="1:3" x14ac:dyDescent="0.2">
      <c r="B13">
        <v>2</v>
      </c>
      <c r="C13">
        <v>11</v>
      </c>
    </row>
    <row r="14" spans="1:3" x14ac:dyDescent="0.2">
      <c r="B14">
        <v>3</v>
      </c>
      <c r="C14">
        <v>12</v>
      </c>
    </row>
    <row r="15" spans="1:3" x14ac:dyDescent="0.2">
      <c r="C15">
        <v>13</v>
      </c>
    </row>
    <row r="16" spans="1:3" x14ac:dyDescent="0.2">
      <c r="C16">
        <v>14</v>
      </c>
    </row>
    <row r="17" spans="3:3" x14ac:dyDescent="0.2">
      <c r="C17">
        <v>15</v>
      </c>
    </row>
    <row r="18" spans="3:3" x14ac:dyDescent="0.2">
      <c r="C18">
        <v>16</v>
      </c>
    </row>
    <row r="19" spans="3:3" x14ac:dyDescent="0.2">
      <c r="C19">
        <v>17</v>
      </c>
    </row>
    <row r="20" spans="3:3" x14ac:dyDescent="0.2">
      <c r="C20">
        <v>18</v>
      </c>
    </row>
    <row r="21" spans="3:3" x14ac:dyDescent="0.2">
      <c r="C21">
        <v>19</v>
      </c>
    </row>
    <row r="22" spans="3:3" x14ac:dyDescent="0.2">
      <c r="C22">
        <v>20</v>
      </c>
    </row>
    <row r="23" spans="3:3" x14ac:dyDescent="0.2">
      <c r="C23">
        <v>21</v>
      </c>
    </row>
    <row r="24" spans="3:3" x14ac:dyDescent="0.2">
      <c r="C24">
        <v>22</v>
      </c>
    </row>
    <row r="25" spans="3:3" x14ac:dyDescent="0.2">
      <c r="C25">
        <v>23</v>
      </c>
    </row>
    <row r="26" spans="3:3" x14ac:dyDescent="0.2">
      <c r="C26">
        <v>24</v>
      </c>
    </row>
    <row r="27" spans="3:3" x14ac:dyDescent="0.2">
      <c r="C27">
        <v>25</v>
      </c>
    </row>
    <row r="28" spans="3:3" x14ac:dyDescent="0.2">
      <c r="C28">
        <v>26</v>
      </c>
    </row>
    <row r="29" spans="3:3" x14ac:dyDescent="0.2">
      <c r="C29">
        <v>27</v>
      </c>
    </row>
    <row r="30" spans="3:3" x14ac:dyDescent="0.2">
      <c r="C30">
        <v>28</v>
      </c>
    </row>
    <row r="31" spans="3:3" x14ac:dyDescent="0.2">
      <c r="C31">
        <v>29</v>
      </c>
    </row>
    <row r="32" spans="3:3" x14ac:dyDescent="0.2">
      <c r="C32">
        <v>30</v>
      </c>
    </row>
    <row r="33" spans="3:3" x14ac:dyDescent="0.2">
      <c r="C33">
        <v>31</v>
      </c>
    </row>
  </sheetData>
  <sheetProtection sheet="1" objects="1" scenarios="1" selectLockedCells="1" selectUnlockedCells="1"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入力シート</vt:lpstr>
      <vt:lpstr>予防接種請求書 （印刷用)</vt:lpstr>
      <vt:lpstr>（このシートは触らない）</vt:lpstr>
      <vt:lpstr>'予防接種請求書 （印刷用)'!Print_Area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猪俣　佑紀菜</cp:lastModifiedBy>
  <cp:lastPrinted>2026-03-27T05:16:56Z</cp:lastPrinted>
  <dcterms:created xsi:type="dcterms:W3CDTF">2006-12-20T01:41:11Z</dcterms:created>
  <dcterms:modified xsi:type="dcterms:W3CDTF">2026-04-08T02:26:23Z</dcterms:modified>
</cp:coreProperties>
</file>