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Svts1023\簡易ファイルサーバ（内部事務）2\上下水道事業政策課(契約財政出納)ファイルサーバ\3契約\い）一般競争入札\◆◆Ｒ７◆◆\★総合評価\電気\3方県加圧施設電気設備工事（その１）\HP\"/>
    </mc:Choice>
  </mc:AlternateContent>
  <xr:revisionPtr revIDLastSave="0" documentId="13_ncr:1_{660BDEEF-C151-40BF-A16A-6E09616E1CAF}" xr6:coauthVersionLast="47" xr6:coauthVersionMax="47" xr10:uidLastSave="{00000000-0000-0000-0000-000000000000}"/>
  <bookViews>
    <workbookView xWindow="-108" yWindow="-108" windowWidth="23256" windowHeight="12456" xr2:uid="{00000000-000D-0000-FFFF-FFFF00000000}"/>
  </bookViews>
  <sheets>
    <sheet name="チェックシート様式" sheetId="10" r:id="rId1"/>
  </sheets>
  <definedNames>
    <definedName name="_Fill" hidden="1">#REF!</definedName>
    <definedName name="_Key1" hidden="1">#REF!</definedName>
    <definedName name="_Order1" hidden="1">255</definedName>
    <definedName name="_Order2" hidden="1">0</definedName>
    <definedName name="_Sort" hidden="1">#REF!</definedName>
    <definedName name="_xlnm.Print_Area" localSheetId="0">チェックシート様式!$A$1:$I$60</definedName>
    <definedName name="_xlnm.Print_Titles" localSheetId="0">チェックシート様式!$1:$1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2" i="10" l="1"/>
  <c r="K54" i="10" s="1"/>
  <c r="K31" i="10"/>
  <c r="K43" i="10" l="1"/>
  <c r="K35" i="10"/>
  <c r="K22" i="10"/>
  <c r="K10" i="10"/>
</calcChain>
</file>

<file path=xl/sharedStrings.xml><?xml version="1.0" encoding="utf-8"?>
<sst xmlns="http://schemas.openxmlformats.org/spreadsheetml/2006/main" count="114" uniqueCount="84">
  <si>
    <t>○施工能力</t>
    <rPh sb="1" eb="3">
      <t>セコウ</t>
    </rPh>
    <rPh sb="3" eb="5">
      <t>ノウリョク</t>
    </rPh>
    <phoneticPr fontId="3"/>
  </si>
  <si>
    <t>評価項目</t>
    <rPh sb="0" eb="2">
      <t>ヒョウカ</t>
    </rPh>
    <rPh sb="2" eb="4">
      <t>コウモク</t>
    </rPh>
    <phoneticPr fontId="3"/>
  </si>
  <si>
    <t>評価内容</t>
    <rPh sb="0" eb="2">
      <t>ヒョウカ</t>
    </rPh>
    <rPh sb="2" eb="4">
      <t>ナイヨウ</t>
    </rPh>
    <phoneticPr fontId="3"/>
  </si>
  <si>
    <t>評価基準</t>
    <rPh sb="0" eb="2">
      <t>ヒョウカ</t>
    </rPh>
    <rPh sb="2" eb="4">
      <t>キジュン</t>
    </rPh>
    <phoneticPr fontId="3"/>
  </si>
  <si>
    <t>配点</t>
    <rPh sb="0" eb="2">
      <t>ハイテン</t>
    </rPh>
    <phoneticPr fontId="7"/>
  </si>
  <si>
    <t>備考（資料添付など）</t>
    <rPh sb="0" eb="2">
      <t>ビコウ</t>
    </rPh>
    <rPh sb="3" eb="5">
      <t>シリョウ</t>
    </rPh>
    <rPh sb="5" eb="7">
      <t>テンプ</t>
    </rPh>
    <phoneticPr fontId="7"/>
  </si>
  <si>
    <t>工期設定</t>
    <rPh sb="0" eb="2">
      <t>コウキ</t>
    </rPh>
    <rPh sb="2" eb="4">
      <t>セッテイ</t>
    </rPh>
    <phoneticPr fontId="3"/>
  </si>
  <si>
    <t>工期の短縮の可能性で施工上の工夫の有無</t>
    <rPh sb="0" eb="2">
      <t>コウキ</t>
    </rPh>
    <rPh sb="3" eb="5">
      <t>タンシュク</t>
    </rPh>
    <rPh sb="6" eb="9">
      <t>カノウセイ</t>
    </rPh>
    <rPh sb="10" eb="13">
      <t>セコウジョウ</t>
    </rPh>
    <rPh sb="14" eb="16">
      <t>クフウ</t>
    </rPh>
    <rPh sb="17" eb="19">
      <t>ウム</t>
    </rPh>
    <phoneticPr fontId="3"/>
  </si>
  <si>
    <t>工期を５％以上短縮できる</t>
    <rPh sb="0" eb="2">
      <t>コウキ</t>
    </rPh>
    <rPh sb="5" eb="7">
      <t>イジョウ</t>
    </rPh>
    <rPh sb="7" eb="9">
      <t>タンシュク</t>
    </rPh>
    <phoneticPr fontId="3"/>
  </si>
  <si>
    <t>－</t>
    <phoneticPr fontId="3"/>
  </si>
  <si>
    <t>工期どおりに施工できる</t>
    <rPh sb="0" eb="2">
      <t>コウキ</t>
    </rPh>
    <rPh sb="6" eb="8">
      <t>セコウ</t>
    </rPh>
    <phoneticPr fontId="3"/>
  </si>
  <si>
    <t>安全対策</t>
    <rPh sb="0" eb="2">
      <t>アンゼン</t>
    </rPh>
    <rPh sb="2" eb="4">
      <t>タイサク</t>
    </rPh>
    <phoneticPr fontId="3"/>
  </si>
  <si>
    <t>上記以外</t>
    <rPh sb="0" eb="2">
      <t>ジョウキ</t>
    </rPh>
    <rPh sb="2" eb="4">
      <t>イガイ</t>
    </rPh>
    <phoneticPr fontId="3"/>
  </si>
  <si>
    <t>小計（満点）</t>
    <rPh sb="0" eb="2">
      <t>ショウケイ</t>
    </rPh>
    <rPh sb="3" eb="5">
      <t>マンテン</t>
    </rPh>
    <phoneticPr fontId="3"/>
  </si>
  <si>
    <t>○企業能力</t>
    <rPh sb="1" eb="3">
      <t>キギョウ</t>
    </rPh>
    <rPh sb="3" eb="5">
      <t>ノウリョク</t>
    </rPh>
    <phoneticPr fontId="3"/>
  </si>
  <si>
    <t>工事成績評定点</t>
    <rPh sb="0" eb="2">
      <t>コウジ</t>
    </rPh>
    <rPh sb="2" eb="4">
      <t>セイセキ</t>
    </rPh>
    <rPh sb="4" eb="6">
      <t>ヒョウテイ</t>
    </rPh>
    <rPh sb="6" eb="7">
      <t>テン</t>
    </rPh>
    <phoneticPr fontId="3"/>
  </si>
  <si>
    <t>表彰歴なし</t>
    <phoneticPr fontId="3"/>
  </si>
  <si>
    <t>○配置予定技術者の能力</t>
    <rPh sb="1" eb="3">
      <t>ハイチ</t>
    </rPh>
    <rPh sb="3" eb="5">
      <t>ヨテイ</t>
    </rPh>
    <rPh sb="5" eb="7">
      <t>ギジュツ</t>
    </rPh>
    <rPh sb="7" eb="8">
      <t>シャ</t>
    </rPh>
    <rPh sb="9" eb="11">
      <t>ノウリョク</t>
    </rPh>
    <phoneticPr fontId="3"/>
  </si>
  <si>
    <t>（ふりがな）
配置予定技術者氏名</t>
    <rPh sb="7" eb="9">
      <t>ハイチ</t>
    </rPh>
    <rPh sb="9" eb="11">
      <t>ヨテイ</t>
    </rPh>
    <rPh sb="11" eb="14">
      <t>ギジュツシャ</t>
    </rPh>
    <rPh sb="14" eb="16">
      <t>シメイ</t>
    </rPh>
    <phoneticPr fontId="7"/>
  </si>
  <si>
    <t>○地域要件</t>
    <rPh sb="1" eb="3">
      <t>チイキ</t>
    </rPh>
    <rPh sb="3" eb="5">
      <t>ヨウケン</t>
    </rPh>
    <phoneticPr fontId="3"/>
  </si>
  <si>
    <t>市内業者への下請率</t>
    <phoneticPr fontId="7"/>
  </si>
  <si>
    <t>災害協定参加等</t>
    <rPh sb="0" eb="2">
      <t>サイガイ</t>
    </rPh>
    <rPh sb="2" eb="4">
      <t>キョウテイ</t>
    </rPh>
    <rPh sb="4" eb="6">
      <t>サンカ</t>
    </rPh>
    <rPh sb="6" eb="7">
      <t>トウ</t>
    </rPh>
    <phoneticPr fontId="3"/>
  </si>
  <si>
    <t>ボランティア活動</t>
    <rPh sb="6" eb="8">
      <t>カツドウ</t>
    </rPh>
    <phoneticPr fontId="3"/>
  </si>
  <si>
    <t>注１）該当する区分に☑のように記入する。</t>
    <rPh sb="0" eb="1">
      <t>チュウ</t>
    </rPh>
    <rPh sb="3" eb="5">
      <t>ガイトウ</t>
    </rPh>
    <rPh sb="7" eb="9">
      <t>クブン</t>
    </rPh>
    <rPh sb="15" eb="17">
      <t>キニュウ</t>
    </rPh>
    <phoneticPr fontId="7"/>
  </si>
  <si>
    <t>合計（満点）</t>
    <rPh sb="0" eb="2">
      <t>ゴウケイ</t>
    </rPh>
    <rPh sb="3" eb="5">
      <t>マンテン</t>
    </rPh>
    <phoneticPr fontId="7"/>
  </si>
  <si>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3"/>
  </si>
  <si>
    <t>平均点が７５点以上</t>
    <rPh sb="0" eb="3">
      <t>ヘイキンテン</t>
    </rPh>
    <rPh sb="6" eb="7">
      <t>テン</t>
    </rPh>
    <rPh sb="7" eb="9">
      <t>イジョウ</t>
    </rPh>
    <phoneticPr fontId="3"/>
  </si>
  <si>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7"/>
  </si>
  <si>
    <t>岐阜市内の自治会等との協定等を締結している</t>
    <rPh sb="13" eb="14">
      <t>トウ</t>
    </rPh>
    <phoneticPr fontId="7"/>
  </si>
  <si>
    <t>災害協定等への参加や同等の活動実績の有無</t>
    <rPh sb="0" eb="2">
      <t>サイガイ</t>
    </rPh>
    <rPh sb="2" eb="4">
      <t>キョウテイ</t>
    </rPh>
    <rPh sb="4" eb="5">
      <t>トウ</t>
    </rPh>
    <rPh sb="7" eb="9">
      <t>サンカ</t>
    </rPh>
    <rPh sb="10" eb="12">
      <t>ドウトウ</t>
    </rPh>
    <rPh sb="13" eb="15">
      <t>カツドウ</t>
    </rPh>
    <rPh sb="15" eb="17">
      <t>ジッセキ</t>
    </rPh>
    <rPh sb="18" eb="20">
      <t>ウム</t>
    </rPh>
    <phoneticPr fontId="3"/>
  </si>
  <si>
    <t>保有資格</t>
    <rPh sb="0" eb="2">
      <t>ホユウ</t>
    </rPh>
    <rPh sb="2" eb="4">
      <t>シカク</t>
    </rPh>
    <phoneticPr fontId="7"/>
  </si>
  <si>
    <r>
      <rPr>
        <sz val="9"/>
        <rFont val="ＭＳ Ｐゴシック"/>
        <family val="3"/>
        <charset val="128"/>
      </rPr>
      <t>※複数の場合、複写して作成し№をふること</t>
    </r>
    <r>
      <rPr>
        <sz val="11"/>
        <rFont val="ＭＳ Ｐゴシック"/>
        <family val="3"/>
        <charset val="128"/>
      </rPr>
      <t xml:space="preserve">
No.</t>
    </r>
    <rPh sb="1" eb="3">
      <t>フクスウ</t>
    </rPh>
    <rPh sb="4" eb="6">
      <t>バアイ</t>
    </rPh>
    <rPh sb="7" eb="9">
      <t>フクシャ</t>
    </rPh>
    <rPh sb="11" eb="13">
      <t>サクセイ</t>
    </rPh>
    <phoneticPr fontId="7"/>
  </si>
  <si>
    <t>若手・女性技術者の育成・確保</t>
    <rPh sb="0" eb="2">
      <t>ワカテ</t>
    </rPh>
    <rPh sb="3" eb="8">
      <t>ジョセイギジュツシャ</t>
    </rPh>
    <rPh sb="9" eb="11">
      <t>イクセイ</t>
    </rPh>
    <rPh sb="12" eb="14">
      <t>カクホ</t>
    </rPh>
    <phoneticPr fontId="7"/>
  </si>
  <si>
    <t>若手・女性技術者の配置の有無および継続的な雇用の有無</t>
    <rPh sb="0" eb="2">
      <t>ワカテ</t>
    </rPh>
    <rPh sb="3" eb="5">
      <t>ジョセイ</t>
    </rPh>
    <rPh sb="5" eb="8">
      <t>ギジュツシャ</t>
    </rPh>
    <rPh sb="9" eb="11">
      <t>ハイチ</t>
    </rPh>
    <rPh sb="12" eb="14">
      <t>ウム</t>
    </rPh>
    <rPh sb="17" eb="19">
      <t>ケイゾク</t>
    </rPh>
    <rPh sb="19" eb="20">
      <t>テキ</t>
    </rPh>
    <rPh sb="21" eb="23">
      <t>コヨウ</t>
    </rPh>
    <rPh sb="24" eb="26">
      <t>ウム</t>
    </rPh>
    <phoneticPr fontId="7"/>
  </si>
  <si>
    <t>※公告日時点で有効期間内にあること。</t>
    <rPh sb="1" eb="3">
      <t>コウコク</t>
    </rPh>
    <rPh sb="3" eb="4">
      <t>ビ</t>
    </rPh>
    <rPh sb="4" eb="6">
      <t>ジテン</t>
    </rPh>
    <rPh sb="7" eb="9">
      <t>ユウコウ</t>
    </rPh>
    <rPh sb="9" eb="11">
      <t>キカン</t>
    </rPh>
    <rPh sb="11" eb="12">
      <t>ナイ</t>
    </rPh>
    <phoneticPr fontId="7"/>
  </si>
  <si>
    <t>岐阜市消防団・水防団への協力状況</t>
    <phoneticPr fontId="7"/>
  </si>
  <si>
    <t>常勤雇用の従業員に対する団員数</t>
    <rPh sb="0" eb="2">
      <t>ジョウキン</t>
    </rPh>
    <rPh sb="2" eb="4">
      <t>コヨウ</t>
    </rPh>
    <phoneticPr fontId="7"/>
  </si>
  <si>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3"/>
  </si>
  <si>
    <t>常勤雇用の従業員数19人以下の場合、消防団員または水防団員が１名以上。
常勤雇用の従業員数20～49人以下の場合、消防団員または水防団員が３名以上。
常勤雇用の従業員数50人以上の場合、消防団員または水防団員が６名以上。</t>
    <rPh sb="0" eb="2">
      <t>ジョウキン</t>
    </rPh>
    <rPh sb="2" eb="4">
      <t>コヨウ</t>
    </rPh>
    <rPh sb="31" eb="32">
      <t>メイ</t>
    </rPh>
    <rPh sb="32" eb="34">
      <t>イジョウ</t>
    </rPh>
    <rPh sb="36" eb="38">
      <t>ジョウキン</t>
    </rPh>
    <rPh sb="38" eb="40">
      <t>コヨウ</t>
    </rPh>
    <rPh sb="70" eb="71">
      <t>メイ</t>
    </rPh>
    <rPh sb="75" eb="77">
      <t>ジョウキン</t>
    </rPh>
    <rPh sb="77" eb="79">
      <t>コヨウ</t>
    </rPh>
    <rPh sb="106" eb="107">
      <t>メイ</t>
    </rPh>
    <phoneticPr fontId="7"/>
  </si>
  <si>
    <t>常勤雇用の従業員数19人以下の場合、消防団員なし、水防団員なし。
常勤雇用の従業員数20～49人以下の場合、消防団員または水防団員が１名以上。
常勤雇用の従業員数50人以上の場合、消防団員または水防団員３名以上。</t>
    <rPh sb="0" eb="2">
      <t>ジョウキン</t>
    </rPh>
    <rPh sb="2" eb="4">
      <t>コヨウ</t>
    </rPh>
    <rPh sb="33" eb="35">
      <t>ジョウキン</t>
    </rPh>
    <rPh sb="35" eb="37">
      <t>コヨウ</t>
    </rPh>
    <rPh sb="67" eb="68">
      <t>メイ</t>
    </rPh>
    <rPh sb="68" eb="70">
      <t>イジョウ</t>
    </rPh>
    <rPh sb="72" eb="74">
      <t>ジョウキン</t>
    </rPh>
    <rPh sb="74" eb="76">
      <t>コヨウ</t>
    </rPh>
    <rPh sb="102" eb="103">
      <t>メイ</t>
    </rPh>
    <phoneticPr fontId="7"/>
  </si>
  <si>
    <t>岐阜市消防団協力事業所認定の有無</t>
    <rPh sb="0" eb="3">
      <t>ギフシ</t>
    </rPh>
    <rPh sb="3" eb="6">
      <t>ショウボウダン</t>
    </rPh>
    <rPh sb="6" eb="8">
      <t>キョウリョク</t>
    </rPh>
    <rPh sb="8" eb="10">
      <t>ジギョウ</t>
    </rPh>
    <rPh sb="10" eb="11">
      <t>ショ</t>
    </rPh>
    <rPh sb="11" eb="13">
      <t>ニンテイ</t>
    </rPh>
    <rPh sb="14" eb="16">
      <t>ウム</t>
    </rPh>
    <phoneticPr fontId="7"/>
  </si>
  <si>
    <t>岐阜市消防団協力事業所の認定あり</t>
    <rPh sb="0" eb="3">
      <t>ギフシ</t>
    </rPh>
    <rPh sb="3" eb="8">
      <t>ショウボウダンキョウリョク</t>
    </rPh>
    <rPh sb="8" eb="11">
      <t>ジギョウショ</t>
    </rPh>
    <rPh sb="12" eb="14">
      <t>ニンテイ</t>
    </rPh>
    <phoneticPr fontId="7"/>
  </si>
  <si>
    <t>社内規定で団活動に対して協力の明記有りかつ常勤雇用の従業員数に応じた団員（右欄）を確保している。</t>
    <phoneticPr fontId="7"/>
  </si>
  <si>
    <t>※公告日時点で有効期間内にあること。</t>
    <phoneticPr fontId="7"/>
  </si>
  <si>
    <t xml:space="preserve">※実績のない年度は６５点とする。
</t>
    <rPh sb="1" eb="3">
      <t>ジッセキ</t>
    </rPh>
    <rPh sb="6" eb="8">
      <t>ネンド</t>
    </rPh>
    <rPh sb="11" eb="12">
      <t>テン</t>
    </rPh>
    <phoneticPr fontId="7"/>
  </si>
  <si>
    <t>※公告日時点で４０歳未満であること。</t>
    <rPh sb="1" eb="3">
      <t>コウコク</t>
    </rPh>
    <rPh sb="3" eb="4">
      <t>ビ</t>
    </rPh>
    <rPh sb="4" eb="6">
      <t>ジテン</t>
    </rPh>
    <rPh sb="9" eb="12">
      <t>サイミマン</t>
    </rPh>
    <phoneticPr fontId="7"/>
  </si>
  <si>
    <t>※「労働安全衛生分野表彰歴」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t>
    <rPh sb="2" eb="4">
      <t>ロウドウ</t>
    </rPh>
    <rPh sb="4" eb="6">
      <t>アンゼン</t>
    </rPh>
    <rPh sb="6" eb="8">
      <t>エイセイ</t>
    </rPh>
    <rPh sb="8" eb="10">
      <t>ブンヤ</t>
    </rPh>
    <rPh sb="10" eb="12">
      <t>ヒョウショウ</t>
    </rPh>
    <rPh sb="12" eb="13">
      <t>レキ</t>
    </rPh>
    <phoneticPr fontId="7"/>
  </si>
  <si>
    <t>２つ以上の活動実績あり</t>
    <rPh sb="2" eb="4">
      <t>イジョウ</t>
    </rPh>
    <rPh sb="5" eb="9">
      <t>カツドウジッセキ</t>
    </rPh>
    <phoneticPr fontId="7"/>
  </si>
  <si>
    <t>　 ３）確認資料は、必要ありません。ただし、入札執行後、落札候補者は、指定する日までに４(1)技術的能力の評価基準等の表に示す確認資料を提出すること。</t>
    <rPh sb="4" eb="6">
      <t>カクニン</t>
    </rPh>
    <rPh sb="6" eb="8">
      <t>シリョウ</t>
    </rPh>
    <rPh sb="10" eb="12">
      <t>ヒツヨウ</t>
    </rPh>
    <rPh sb="22" eb="24">
      <t>ニュウサツ</t>
    </rPh>
    <rPh sb="24" eb="26">
      <t>シッコウ</t>
    </rPh>
    <rPh sb="26" eb="27">
      <t>ゴ</t>
    </rPh>
    <rPh sb="28" eb="30">
      <t>ラクサツ</t>
    </rPh>
    <rPh sb="30" eb="33">
      <t>コウホシャ</t>
    </rPh>
    <rPh sb="35" eb="37">
      <t>シテイ</t>
    </rPh>
    <rPh sb="39" eb="40">
      <t>ヒ</t>
    </rPh>
    <rPh sb="47" eb="50">
      <t>ギジュツテキ</t>
    </rPh>
    <rPh sb="50" eb="52">
      <t>ノウリョク</t>
    </rPh>
    <rPh sb="53" eb="55">
      <t>ヒョウカ</t>
    </rPh>
    <rPh sb="55" eb="57">
      <t>キジュン</t>
    </rPh>
    <rPh sb="57" eb="58">
      <t>トウ</t>
    </rPh>
    <rPh sb="59" eb="60">
      <t>ヒョウ</t>
    </rPh>
    <rPh sb="61" eb="62">
      <t>シメ</t>
    </rPh>
    <rPh sb="63" eb="65">
      <t>カクニン</t>
    </rPh>
    <rPh sb="65" eb="67">
      <t>シリョウ</t>
    </rPh>
    <rPh sb="68" eb="70">
      <t>テイシュツ</t>
    </rPh>
    <phoneticPr fontId="7"/>
  </si>
  <si>
    <t>※入札参加者が企業として実施した岐阜市内における社会貢献活動（建設業協会など団体の構成員としての活動、町内会等の要請に基づき行った活動や地域住民等との協働活動を含む。）を対象とする。
※有償の活動、社員等が個人的に参加した活動、岐阜市以外で行った活動、又は災害協定参加等の評価項目において加点される活動は対象としない。
「活動」とは、対象期間において実施した1回以上の活動を実績として評価する。なお、同一箇所において同様の活動を複数回行った場合でも、１回の活動とみなす。</t>
    <phoneticPr fontId="7"/>
  </si>
  <si>
    <t>　 ３）確認資料は、必要ありません。ただし、入札執行後落札候補者は、指定する日までに４(1)技術的能力の評価基準等の表に示す確認資料を提出すること。</t>
    <rPh sb="4" eb="6">
      <t>カクニン</t>
    </rPh>
    <rPh sb="6" eb="8">
      <t>シリョウ</t>
    </rPh>
    <rPh sb="10" eb="12">
      <t>ヒツヨウ</t>
    </rPh>
    <rPh sb="22" eb="24">
      <t>ニュウサツ</t>
    </rPh>
    <rPh sb="24" eb="26">
      <t>シッコウ</t>
    </rPh>
    <rPh sb="26" eb="27">
      <t>ゴ</t>
    </rPh>
    <rPh sb="27" eb="29">
      <t>ラクサツ</t>
    </rPh>
    <rPh sb="29" eb="32">
      <t>コウホシャ</t>
    </rPh>
    <rPh sb="34" eb="36">
      <t>シテイ</t>
    </rPh>
    <rPh sb="38" eb="39">
      <t>ヒ</t>
    </rPh>
    <rPh sb="46" eb="49">
      <t>ギジュツテキ</t>
    </rPh>
    <rPh sb="49" eb="51">
      <t>ノウリョク</t>
    </rPh>
    <rPh sb="52" eb="54">
      <t>ヒョウカ</t>
    </rPh>
    <rPh sb="54" eb="56">
      <t>キジュン</t>
    </rPh>
    <rPh sb="56" eb="57">
      <t>トウ</t>
    </rPh>
    <rPh sb="58" eb="59">
      <t>ヒョウ</t>
    </rPh>
    <rPh sb="60" eb="61">
      <t>シメ</t>
    </rPh>
    <rPh sb="62" eb="64">
      <t>カクニン</t>
    </rPh>
    <rPh sb="64" eb="66">
      <t>シリョウ</t>
    </rPh>
    <rPh sb="67" eb="69">
      <t>テイシュツ</t>
    </rPh>
    <phoneticPr fontId="7"/>
  </si>
  <si>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7"/>
  </si>
  <si>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7"/>
  </si>
  <si>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7"/>
  </si>
  <si>
    <t xml:space="preserve">※市内業者とは、市内に本店を有する企業を示す。
※実際の施工にあたって、下請の変更があった場合、記載した市内業者の下請率を下回らないこと。
※割合は、本工事の請負金額に占める市内業者の施工金額の割合とする。なお、市内業者の施工金額には、元請業者の施工金額を含む。下請率の算出方法は、別紙「市内業者への下請率に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39" eb="41">
      <t>ヘンコウ</t>
    </rPh>
    <rPh sb="45" eb="47">
      <t>バアイ</t>
    </rPh>
    <rPh sb="48" eb="50">
      <t>キサイ</t>
    </rPh>
    <rPh sb="52" eb="54">
      <t>シナイ</t>
    </rPh>
    <rPh sb="54" eb="56">
      <t>ギョウシャ</t>
    </rPh>
    <rPh sb="57" eb="60">
      <t>シタウケリツ</t>
    </rPh>
    <rPh sb="61" eb="63">
      <t>シタマワ</t>
    </rPh>
    <rPh sb="75" eb="78">
      <t>ホンコウジ</t>
    </rPh>
    <rPh sb="79" eb="81">
      <t>ウケオイ</t>
    </rPh>
    <rPh sb="81" eb="83">
      <t>キンガク</t>
    </rPh>
    <rPh sb="106" eb="108">
      <t>シナイ</t>
    </rPh>
    <rPh sb="108" eb="110">
      <t>ギョウシャ</t>
    </rPh>
    <rPh sb="111" eb="113">
      <t>セコウ</t>
    </rPh>
    <rPh sb="113" eb="115">
      <t>キンガク</t>
    </rPh>
    <rPh sb="118" eb="120">
      <t>モトウケ</t>
    </rPh>
    <rPh sb="120" eb="122">
      <t>ギョウシャ</t>
    </rPh>
    <rPh sb="123" eb="125">
      <t>セコウ</t>
    </rPh>
    <rPh sb="125" eb="127">
      <t>キンガク</t>
    </rPh>
    <rPh sb="128" eb="129">
      <t>フク</t>
    </rPh>
    <rPh sb="131" eb="134">
      <t>シタウケリツ</t>
    </rPh>
    <rPh sb="135" eb="137">
      <t>サンシュツ</t>
    </rPh>
    <rPh sb="137" eb="139">
      <t>ホウホウ</t>
    </rPh>
    <rPh sb="155" eb="156">
      <t>カンガ</t>
    </rPh>
    <rPh sb="157" eb="158">
      <t>カタ</t>
    </rPh>
    <rPh sb="163" eb="165">
      <t>サンショウ</t>
    </rPh>
    <phoneticPr fontId="7"/>
  </si>
  <si>
    <t>請負金額に占める市内業者の施工金額の割合</t>
    <rPh sb="0" eb="2">
      <t>ウケオイ</t>
    </rPh>
    <rPh sb="2" eb="4">
      <t>キンガク</t>
    </rPh>
    <rPh sb="5" eb="6">
      <t>シ</t>
    </rPh>
    <rPh sb="8" eb="10">
      <t>シナイ</t>
    </rPh>
    <rPh sb="10" eb="12">
      <t>ギョウシャ</t>
    </rPh>
    <rPh sb="13" eb="15">
      <t>セコウ</t>
    </rPh>
    <rPh sb="15" eb="17">
      <t>キンガク</t>
    </rPh>
    <rPh sb="18" eb="20">
      <t>ワリアイ</t>
    </rPh>
    <phoneticPr fontId="7"/>
  </si>
  <si>
    <t>※平均点は岐阜市発注の電気工事の工事成績評定点の平均点</t>
    <rPh sb="11" eb="13">
      <t>デンキ</t>
    </rPh>
    <rPh sb="13" eb="15">
      <t>コウジ</t>
    </rPh>
    <phoneticPr fontId="7"/>
  </si>
  <si>
    <t>-2.0</t>
    <phoneticPr fontId="7"/>
  </si>
  <si>
    <t>６５点未満</t>
    <rPh sb="2" eb="5">
      <t>テンミマン</t>
    </rPh>
    <phoneticPr fontId="3"/>
  </si>
  <si>
    <t>優良業者表彰歴</t>
    <rPh sb="0" eb="2">
      <t>ユウリョウ</t>
    </rPh>
    <rPh sb="2" eb="4">
      <t>ギョウシャ</t>
    </rPh>
    <rPh sb="4" eb="6">
      <t>ジギョウシャ</t>
    </rPh>
    <phoneticPr fontId="3"/>
  </si>
  <si>
    <t>岐阜市消防団協力事業所の認定なし</t>
    <rPh sb="0" eb="3">
      <t>ギフシ</t>
    </rPh>
    <rPh sb="3" eb="5">
      <t>ショウボウ</t>
    </rPh>
    <rPh sb="5" eb="6">
      <t>ダン</t>
    </rPh>
    <rPh sb="6" eb="8">
      <t>キョウリョク</t>
    </rPh>
    <rPh sb="8" eb="11">
      <t>ジギョウショ</t>
    </rPh>
    <rPh sb="12" eb="14">
      <t>ニンテイ</t>
    </rPh>
    <phoneticPr fontId="7"/>
  </si>
  <si>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3"/>
  </si>
  <si>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3"/>
  </si>
  <si>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3"/>
  </si>
  <si>
    <t>岐阜市との協定等を締結している団体の会員または直近10か年度以内での市内における同等の活動実績あり</t>
    <rPh sb="7" eb="8">
      <t>トウ</t>
    </rPh>
    <rPh sb="30" eb="32">
      <t>イナイ</t>
    </rPh>
    <phoneticPr fontId="7"/>
  </si>
  <si>
    <t>直近５か年度以内に完成引渡しの済んだ工事の工事成績評定点の平均点
対象となる工事
＝岐阜市発注の電気工事</t>
    <rPh sb="0" eb="1">
      <t>チョク</t>
    </rPh>
    <rPh sb="1" eb="2">
      <t>キン</t>
    </rPh>
    <rPh sb="4" eb="5">
      <t>ネン</t>
    </rPh>
    <rPh sb="5" eb="6">
      <t>ド</t>
    </rPh>
    <rPh sb="6" eb="8">
      <t>イナイ</t>
    </rPh>
    <rPh sb="9" eb="11">
      <t>カンセイ</t>
    </rPh>
    <rPh sb="11" eb="12">
      <t>ヒ</t>
    </rPh>
    <rPh sb="12" eb="13">
      <t>ワタ</t>
    </rPh>
    <rPh sb="15" eb="16">
      <t>ス</t>
    </rPh>
    <rPh sb="18" eb="20">
      <t>コウジ</t>
    </rPh>
    <rPh sb="21" eb="23">
      <t>コウジ</t>
    </rPh>
    <rPh sb="23" eb="25">
      <t>セイセキ</t>
    </rPh>
    <rPh sb="25" eb="27">
      <t>ヒョウテイ</t>
    </rPh>
    <rPh sb="27" eb="28">
      <t>テン</t>
    </rPh>
    <rPh sb="29" eb="32">
      <t>ヘイキンテン</t>
    </rPh>
    <rPh sb="34" eb="36">
      <t>タイショウ</t>
    </rPh>
    <rPh sb="39" eb="41">
      <t>コウジ</t>
    </rPh>
    <rPh sb="43" eb="46">
      <t>ギフシ</t>
    </rPh>
    <rPh sb="46" eb="48">
      <t>ハッチュウ</t>
    </rPh>
    <rPh sb="49" eb="51">
      <t>デンキ</t>
    </rPh>
    <rPh sb="51" eb="53">
      <t>コウジ</t>
    </rPh>
    <phoneticPr fontId="3"/>
  </si>
  <si>
    <t>平均点が７２点以上７５点未満</t>
    <rPh sb="0" eb="3">
      <t>ヘイキンテン</t>
    </rPh>
    <rPh sb="6" eb="7">
      <t>テン</t>
    </rPh>
    <rPh sb="7" eb="9">
      <t>イジョウ</t>
    </rPh>
    <rPh sb="11" eb="12">
      <t>テン</t>
    </rPh>
    <rPh sb="12" eb="14">
      <t>ミマン</t>
    </rPh>
    <phoneticPr fontId="3"/>
  </si>
  <si>
    <t>3年以上継続雇用している、40歳未満の技術者または女性技術者を監理技術者として配置する</t>
    <rPh sb="1" eb="2">
      <t>ネン</t>
    </rPh>
    <rPh sb="2" eb="4">
      <t>イジョウ</t>
    </rPh>
    <rPh sb="4" eb="6">
      <t>ケイゾク</t>
    </rPh>
    <rPh sb="6" eb="8">
      <t>コヨウ</t>
    </rPh>
    <rPh sb="15" eb="16">
      <t>サイ</t>
    </rPh>
    <rPh sb="16" eb="18">
      <t>ミマン</t>
    </rPh>
    <rPh sb="19" eb="22">
      <t>ギジュツシャ</t>
    </rPh>
    <rPh sb="25" eb="27">
      <t>ジョセイ</t>
    </rPh>
    <rPh sb="27" eb="29">
      <t>ギジュツ</t>
    </rPh>
    <rPh sb="29" eb="30">
      <t>シャ</t>
    </rPh>
    <rPh sb="31" eb="33">
      <t>カンリ</t>
    </rPh>
    <rPh sb="33" eb="36">
      <t>ギジュツシャ</t>
    </rPh>
    <rPh sb="39" eb="41">
      <t>ハイチ</t>
    </rPh>
    <phoneticPr fontId="7"/>
  </si>
  <si>
    <t>40歳未満の技術者または女性技術者を監理技術者として配置する</t>
    <rPh sb="2" eb="3">
      <t>サイ</t>
    </rPh>
    <rPh sb="3" eb="5">
      <t>ミマン</t>
    </rPh>
    <rPh sb="6" eb="9">
      <t>ギジュツシャ</t>
    </rPh>
    <rPh sb="12" eb="17">
      <t>ジョセイギジュツシャ</t>
    </rPh>
    <rPh sb="18" eb="20">
      <t>カンリ</t>
    </rPh>
    <rPh sb="20" eb="23">
      <t>ギジュツシャ</t>
    </rPh>
    <rPh sb="26" eb="28">
      <t>ハイチ</t>
    </rPh>
    <phoneticPr fontId="7"/>
  </si>
  <si>
    <t>表彰歴１回</t>
    <rPh sb="2" eb="3">
      <t>レキ</t>
    </rPh>
    <rPh sb="4" eb="5">
      <t>カイ</t>
    </rPh>
    <phoneticPr fontId="3"/>
  </si>
  <si>
    <t>１つの活動実績あり</t>
    <rPh sb="3" eb="7">
      <t>カツドウジッセキ</t>
    </rPh>
    <phoneticPr fontId="3"/>
  </si>
  <si>
    <t>上記の活動実績なし</t>
    <rPh sb="0" eb="2">
      <t>ジョウキ</t>
    </rPh>
    <rPh sb="3" eb="5">
      <t>カツドウ</t>
    </rPh>
    <rPh sb="5" eb="7">
      <t>ジッセキ</t>
    </rPh>
    <phoneticPr fontId="3"/>
  </si>
  <si>
    <t xml:space="preserve">ワークダイバーシティの取組状況	</t>
    <rPh sb="11" eb="13">
      <t>トリクミ</t>
    </rPh>
    <rPh sb="13" eb="15">
      <t>ジョウキョウ</t>
    </rPh>
    <phoneticPr fontId="3"/>
  </si>
  <si>
    <t xml:space="preserve">「ぎふし共育・女性活躍企業」の認定の有無又は「岐阜市ワークダイバーシティ賛同企業公表制度」の参加状況	</t>
    <phoneticPr fontId="7"/>
  </si>
  <si>
    <t xml:space="preserve">「ぎふし共育・女性活躍企業」の認定有り又は「岐阜市ワークダイバーシティ賛同企業公表制度」に参加済	</t>
    <rPh sb="4" eb="6">
      <t>キョウイク</t>
    </rPh>
    <rPh sb="7" eb="9">
      <t>ジョセイ</t>
    </rPh>
    <rPh sb="9" eb="11">
      <t>カツヤク</t>
    </rPh>
    <rPh sb="11" eb="13">
      <t>キギョウ</t>
    </rPh>
    <rPh sb="15" eb="17">
      <t>ニンテイ</t>
    </rPh>
    <rPh sb="17" eb="18">
      <t>ア</t>
    </rPh>
    <rPh sb="19" eb="20">
      <t>マタ</t>
    </rPh>
    <rPh sb="22" eb="25">
      <t>ギフシ</t>
    </rPh>
    <rPh sb="35" eb="37">
      <t>サンドウ</t>
    </rPh>
    <rPh sb="37" eb="39">
      <t>キギョウ</t>
    </rPh>
    <rPh sb="39" eb="41">
      <t>コウヒョウ</t>
    </rPh>
    <rPh sb="41" eb="43">
      <t>セイド</t>
    </rPh>
    <rPh sb="45" eb="47">
      <t>サンカ</t>
    </rPh>
    <rPh sb="47" eb="48">
      <t>ズミ</t>
    </rPh>
    <phoneticPr fontId="7"/>
  </si>
  <si>
    <t>上記以外</t>
    <phoneticPr fontId="7"/>
  </si>
  <si>
    <t>平均点が６５点以上７２点未満又は実績なし</t>
    <rPh sb="0" eb="3">
      <t>ヘイキンテン</t>
    </rPh>
    <rPh sb="6" eb="7">
      <t>テン</t>
    </rPh>
    <rPh sb="7" eb="9">
      <t>イジョウ</t>
    </rPh>
    <rPh sb="11" eb="12">
      <t>テン</t>
    </rPh>
    <rPh sb="12" eb="14">
      <t>ミマン</t>
    </rPh>
    <rPh sb="14" eb="15">
      <t>マタ</t>
    </rPh>
    <rPh sb="16" eb="18">
      <t>ジッセキ</t>
    </rPh>
    <phoneticPr fontId="3"/>
  </si>
  <si>
    <t>表彰歴２回以上</t>
    <rPh sb="0" eb="2">
      <t>ヒョウショウ</t>
    </rPh>
    <rPh sb="2" eb="3">
      <t>レキ</t>
    </rPh>
    <phoneticPr fontId="3"/>
  </si>
  <si>
    <t>直近１か年度以内の社会貢献活動の有無</t>
    <rPh sb="0" eb="1">
      <t>チョク</t>
    </rPh>
    <rPh sb="1" eb="2">
      <t>キン</t>
    </rPh>
    <rPh sb="4" eb="6">
      <t>ネンド</t>
    </rPh>
    <rPh sb="6" eb="8">
      <t>イナイ</t>
    </rPh>
    <rPh sb="9" eb="15">
      <t>シャカイコウケンカツドウ</t>
    </rPh>
    <rPh sb="16" eb="18">
      <t>ウム</t>
    </rPh>
    <phoneticPr fontId="3"/>
  </si>
  <si>
    <t>配置予定技術者の保有する資格等</t>
    <rPh sb="0" eb="2">
      <t>ハイチ</t>
    </rPh>
    <rPh sb="2" eb="4">
      <t>ヨテイ</t>
    </rPh>
    <rPh sb="14" eb="15">
      <t>トウ</t>
    </rPh>
    <phoneticPr fontId="7"/>
  </si>
  <si>
    <t>1級電気工事施工管理技士</t>
    <rPh sb="1" eb="2">
      <t>キュウ</t>
    </rPh>
    <rPh sb="2" eb="4">
      <t>デンキ</t>
    </rPh>
    <rPh sb="4" eb="6">
      <t>コウジ</t>
    </rPh>
    <rPh sb="6" eb="8">
      <t>セコウ</t>
    </rPh>
    <rPh sb="8" eb="10">
      <t>カンリ</t>
    </rPh>
    <rPh sb="10" eb="12">
      <t>ギシ</t>
    </rPh>
    <phoneticPr fontId="7"/>
  </si>
  <si>
    <t>2級電気工事施工管理技士</t>
    <rPh sb="1" eb="2">
      <t>キュウ</t>
    </rPh>
    <rPh sb="2" eb="4">
      <t>デンキ</t>
    </rPh>
    <rPh sb="4" eb="6">
      <t>コウジ</t>
    </rPh>
    <rPh sb="6" eb="8">
      <t>セコウ</t>
    </rPh>
    <rPh sb="8" eb="10">
      <t>カンリ</t>
    </rPh>
    <rPh sb="10" eb="12">
      <t>ギシ</t>
    </rPh>
    <phoneticPr fontId="3"/>
  </si>
  <si>
    <t>0,5</t>
    <phoneticPr fontId="7"/>
  </si>
  <si>
    <t>直近１０か年度以内の岐阜市優良建設工事業者表彰歴の有無
表彰部門
＝電気・機械工事部門</t>
    <rPh sb="7" eb="9">
      <t>イナイ</t>
    </rPh>
    <rPh sb="10" eb="13">
      <t>ギフシ</t>
    </rPh>
    <rPh sb="13" eb="17">
      <t>ユウリョウケンセツ</t>
    </rPh>
    <rPh sb="17" eb="19">
      <t>コウジ</t>
    </rPh>
    <rPh sb="19" eb="21">
      <t>ギョウシャ</t>
    </rPh>
    <rPh sb="29" eb="31">
      <t>ヒョウショウ</t>
    </rPh>
    <rPh sb="31" eb="33">
      <t>ブモン</t>
    </rPh>
    <rPh sb="35" eb="37">
      <t>デンキ</t>
    </rPh>
    <rPh sb="38" eb="40">
      <t>キカイ</t>
    </rPh>
    <rPh sb="40" eb="42">
      <t>コウジ</t>
    </rPh>
    <rPh sb="42" eb="44">
      <t>ブモン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</si>
</sst>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quot;－ &quot;0.0"/>
    <numFmt numFmtId="180" formatCode="0.0;&quot;-&quot;0.0"/>
  </numFmts>
  <fonts count="22" x14ac:knownFonts="1">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sz val="6"/>
      <name val="游ゴシック"/>
      <family val="2"/>
      <charset val="128"/>
      <scheme val="minor"/>
    </font>
    <font>
      <b/>
      <sz val="18"/>
      <name val="ＭＳ Ｐゴシック"/>
      <family val="3"/>
      <charset val="128"/>
    </font>
    <font>
      <sz val="14"/>
      <name val="ＭＳ Ｐゴシック"/>
      <family val="3"/>
      <charset val="128"/>
    </font>
    <font>
      <sz val="11"/>
      <name val="游ゴシック"/>
      <family val="3"/>
      <charset val="128"/>
      <scheme val="minor"/>
    </font>
    <font>
      <b/>
      <sz val="20"/>
      <name val="ＭＳ Ｐゴシック"/>
      <family val="3"/>
      <charset val="128"/>
    </font>
    <font>
      <b/>
      <sz val="11"/>
      <name val="ＭＳ Ｐゴシック"/>
      <family val="3"/>
      <charset val="128"/>
    </font>
    <font>
      <strike/>
      <sz val="12"/>
      <name val="ＭＳ Ｐゴシック"/>
      <family val="3"/>
      <charset val="128"/>
    </font>
    <font>
      <strike/>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11"/>
      <color theme="1"/>
      <name val="游ゴシック"/>
      <family val="3"/>
      <charset val="128"/>
      <scheme val="minor"/>
    </font>
  </fonts>
  <fills count="2">
    <fill>
      <patternFill patternType="none"/>
    </fill>
    <fill>
      <patternFill patternType="gray125"/>
    </fill>
  </fills>
  <borders count="35">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top style="thin">
        <color indexed="64"/>
      </top>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thick">
        <color rgb="FF008000"/>
      </top>
      <bottom/>
      <diagonal/>
    </border>
    <border>
      <left/>
      <right/>
      <top style="thin">
        <color indexed="64"/>
      </top>
      <bottom style="thick">
        <color rgb="FF008000"/>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medium">
        <color indexed="64"/>
      </left>
      <right/>
      <top style="medium">
        <color indexed="64"/>
      </top>
      <bottom/>
      <diagonal/>
    </border>
  </borders>
  <cellStyleXfs count="4">
    <xf numFmtId="0" fontId="0" fillId="0" borderId="0">
      <alignment vertical="center"/>
    </xf>
    <xf numFmtId="0" fontId="1" fillId="0" borderId="0"/>
    <xf numFmtId="0" fontId="1" fillId="0" borderId="0"/>
    <xf numFmtId="0" fontId="21" fillId="0" borderId="0">
      <alignment vertical="center"/>
    </xf>
  </cellStyleXfs>
  <cellXfs count="240">
    <xf numFmtId="0" fontId="0" fillId="0" borderId="0" xfId="0">
      <alignment vertical="center"/>
    </xf>
    <xf numFmtId="0" fontId="5" fillId="0" borderId="0" xfId="0" applyFont="1" applyAlignment="1">
      <alignment horizontal="left" vertical="center"/>
    </xf>
    <xf numFmtId="0" fontId="6" fillId="0" borderId="0" xfId="1" applyFont="1" applyAlignment="1">
      <alignment horizontal="center" vertical="center"/>
    </xf>
    <xf numFmtId="0" fontId="8" fillId="0" borderId="0" xfId="1" applyFont="1" applyAlignment="1">
      <alignment vertical="center"/>
    </xf>
    <xf numFmtId="0" fontId="1" fillId="0" borderId="0" xfId="1" applyFont="1"/>
    <xf numFmtId="0" fontId="9" fillId="0" borderId="0" xfId="1" applyFont="1" applyBorder="1" applyAlignment="1"/>
    <xf numFmtId="0" fontId="1" fillId="0" borderId="0" xfId="1" applyFont="1" applyBorder="1" applyAlignment="1"/>
    <xf numFmtId="0" fontId="11" fillId="0" borderId="0" xfId="1" applyFont="1"/>
    <xf numFmtId="0" fontId="1" fillId="0" borderId="1" xfId="1" applyFont="1" applyBorder="1"/>
    <xf numFmtId="0" fontId="1" fillId="0" borderId="0" xfId="1" applyFont="1" applyBorder="1"/>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3" xfId="1" applyFont="1" applyBorder="1" applyAlignment="1">
      <alignment horizontal="center" vertical="center" wrapText="1"/>
    </xf>
    <xf numFmtId="0" fontId="12" fillId="0" borderId="5" xfId="1" applyFont="1" applyBorder="1"/>
    <xf numFmtId="0" fontId="1" fillId="0" borderId="4" xfId="1" applyFont="1" applyBorder="1"/>
    <xf numFmtId="0" fontId="1" fillId="0" borderId="2" xfId="1" applyFont="1" applyBorder="1"/>
    <xf numFmtId="0" fontId="12" fillId="0" borderId="6" xfId="1" applyFont="1" applyBorder="1" applyAlignment="1">
      <alignment horizontal="center"/>
    </xf>
    <xf numFmtId="0" fontId="1" fillId="0" borderId="7" xfId="1" applyFont="1" applyBorder="1"/>
    <xf numFmtId="0" fontId="13" fillId="0" borderId="9" xfId="1" applyFont="1" applyBorder="1" applyAlignment="1">
      <alignment vertical="center" wrapText="1"/>
    </xf>
    <xf numFmtId="0" fontId="13" fillId="0" borderId="3" xfId="1" applyFont="1" applyBorder="1" applyAlignment="1">
      <alignment horizontal="left" vertical="center" shrinkToFit="1"/>
    </xf>
    <xf numFmtId="176" fontId="14" fillId="0" borderId="0" xfId="1" applyNumberFormat="1" applyFont="1" applyBorder="1" applyAlignment="1">
      <alignment horizontal="right"/>
    </xf>
    <xf numFmtId="176" fontId="14" fillId="0" borderId="0" xfId="1" applyNumberFormat="1" applyFont="1" applyBorder="1" applyAlignment="1">
      <alignment horizontal="right" vertical="center"/>
    </xf>
    <xf numFmtId="0" fontId="15" fillId="0" borderId="4" xfId="1" applyFont="1" applyBorder="1" applyAlignment="1">
      <alignment vertical="center" wrapText="1"/>
    </xf>
    <xf numFmtId="176" fontId="1" fillId="0" borderId="0" xfId="1" applyNumberFormat="1" applyFont="1" applyFill="1" applyBorder="1" applyAlignment="1">
      <alignment horizontal="right"/>
    </xf>
    <xf numFmtId="176" fontId="1" fillId="0" borderId="0" xfId="1" applyNumberFormat="1" applyFont="1" applyFill="1" applyBorder="1"/>
    <xf numFmtId="0" fontId="15" fillId="0" borderId="4" xfId="1" applyFont="1" applyBorder="1" applyAlignment="1"/>
    <xf numFmtId="0" fontId="1" fillId="0" borderId="12" xfId="1" applyFont="1" applyBorder="1" applyAlignment="1">
      <alignment vertical="center" shrinkToFit="1"/>
    </xf>
    <xf numFmtId="0" fontId="16" fillId="0" borderId="12" xfId="1" applyFont="1" applyBorder="1" applyAlignment="1"/>
    <xf numFmtId="176" fontId="12" fillId="0" borderId="0" xfId="1" applyNumberFormat="1" applyFont="1" applyBorder="1"/>
    <xf numFmtId="0" fontId="16" fillId="0" borderId="0" xfId="1" applyFont="1" applyBorder="1"/>
    <xf numFmtId="0" fontId="11" fillId="0" borderId="1" xfId="1" applyFont="1" applyBorder="1"/>
    <xf numFmtId="0" fontId="16" fillId="0" borderId="1" xfId="1" applyFont="1" applyBorder="1"/>
    <xf numFmtId="0" fontId="19" fillId="0" borderId="3" xfId="1" applyFont="1" applyBorder="1" applyAlignment="1">
      <alignment horizontal="center" vertical="center"/>
    </xf>
    <xf numFmtId="0" fontId="19" fillId="0" borderId="4" xfId="1" applyFont="1" applyBorder="1" applyAlignment="1">
      <alignment horizontal="center" vertical="center"/>
    </xf>
    <xf numFmtId="177" fontId="12" fillId="0" borderId="0" xfId="1" applyNumberFormat="1" applyFont="1" applyBorder="1" applyAlignment="1">
      <alignment horizontal="center" vertical="center"/>
    </xf>
    <xf numFmtId="178" fontId="1" fillId="0" borderId="0" xfId="1" applyNumberFormat="1" applyFont="1" applyFill="1" applyBorder="1"/>
    <xf numFmtId="0" fontId="15" fillId="0" borderId="4" xfId="1" applyFont="1" applyBorder="1" applyAlignment="1">
      <alignment horizontal="left" vertical="center" wrapText="1"/>
    </xf>
    <xf numFmtId="0" fontId="1" fillId="0" borderId="12" xfId="1" applyFont="1" applyBorder="1" applyAlignment="1">
      <alignment vertical="center" wrapText="1"/>
    </xf>
    <xf numFmtId="0" fontId="16" fillId="0" borderId="12" xfId="1" applyFont="1" applyBorder="1" applyAlignment="1">
      <alignment wrapText="1"/>
    </xf>
    <xf numFmtId="178" fontId="12" fillId="0" borderId="0" xfId="1" applyNumberFormat="1" applyFont="1" applyFill="1" applyBorder="1"/>
    <xf numFmtId="0" fontId="1" fillId="0" borderId="0" xfId="1" applyFont="1" applyBorder="1" applyAlignment="1">
      <alignment vertical="center" wrapText="1"/>
    </xf>
    <xf numFmtId="0" fontId="16" fillId="0" borderId="0" xfId="1" applyFont="1" applyBorder="1" applyAlignment="1">
      <alignment wrapText="1"/>
    </xf>
    <xf numFmtId="0" fontId="11" fillId="0" borderId="0" xfId="1" applyFont="1" applyBorder="1"/>
    <xf numFmtId="177" fontId="1" fillId="0" borderId="0" xfId="1" applyNumberFormat="1" applyFont="1" applyBorder="1"/>
    <xf numFmtId="0" fontId="16" fillId="0" borderId="0" xfId="1" applyFont="1"/>
    <xf numFmtId="177" fontId="12" fillId="0" borderId="1" xfId="1" applyNumberFormat="1" applyFont="1" applyBorder="1" applyAlignment="1">
      <alignment horizontal="center" vertical="center"/>
    </xf>
    <xf numFmtId="178" fontId="1" fillId="0" borderId="0" xfId="1" applyNumberFormat="1" applyFont="1" applyBorder="1" applyAlignment="1">
      <alignment vertical="center"/>
    </xf>
    <xf numFmtId="178" fontId="1" fillId="0" borderId="0" xfId="1" applyNumberFormat="1" applyFont="1" applyBorder="1"/>
    <xf numFmtId="178" fontId="1" fillId="0" borderId="0" xfId="1" applyNumberFormat="1" applyFont="1" applyFill="1" applyBorder="1" applyAlignment="1">
      <alignment horizontal="right"/>
    </xf>
    <xf numFmtId="0" fontId="15" fillId="0" borderId="2" xfId="0" applyFont="1" applyFill="1" applyBorder="1" applyAlignment="1">
      <alignment vertical="center"/>
    </xf>
    <xf numFmtId="0" fontId="17" fillId="0" borderId="0" xfId="1" applyFont="1" applyBorder="1" applyAlignment="1">
      <alignment vertical="center" wrapText="1"/>
    </xf>
    <xf numFmtId="178" fontId="1" fillId="0" borderId="0" xfId="1" applyNumberFormat="1" applyFont="1"/>
    <xf numFmtId="178" fontId="12" fillId="0" borderId="0" xfId="1" applyNumberFormat="1" applyFont="1" applyBorder="1"/>
    <xf numFmtId="0" fontId="1" fillId="0" borderId="0" xfId="1" applyFont="1" applyBorder="1" applyAlignment="1">
      <alignment vertical="center" shrinkToFit="1"/>
    </xf>
    <xf numFmtId="0" fontId="16" fillId="0" borderId="0" xfId="1" applyFont="1" applyBorder="1" applyAlignment="1"/>
    <xf numFmtId="0" fontId="1" fillId="0" borderId="12" xfId="1" applyFont="1" applyBorder="1" applyAlignment="1">
      <alignment vertical="center"/>
    </xf>
    <xf numFmtId="0" fontId="1" fillId="0" borderId="0" xfId="1" applyFont="1" applyBorder="1" applyAlignment="1">
      <alignment vertical="center"/>
    </xf>
    <xf numFmtId="0" fontId="18" fillId="0" borderId="0" xfId="1" applyFont="1" applyBorder="1" applyAlignment="1">
      <alignment vertical="center"/>
    </xf>
    <xf numFmtId="0" fontId="18" fillId="0" borderId="17" xfId="1" applyFont="1" applyBorder="1" applyAlignment="1">
      <alignment horizontal="right" vertical="center"/>
    </xf>
    <xf numFmtId="0" fontId="12" fillId="0" borderId="6" xfId="1" applyFont="1" applyBorder="1" applyAlignment="1">
      <alignment horizontal="center" vertical="center" wrapText="1"/>
    </xf>
    <xf numFmtId="0" fontId="12" fillId="0" borderId="13" xfId="1" applyFont="1" applyBorder="1" applyAlignment="1">
      <alignment horizontal="center"/>
    </xf>
    <xf numFmtId="0" fontId="18" fillId="0" borderId="0" xfId="1" applyFont="1" applyBorder="1" applyAlignment="1">
      <alignment horizontal="right" vertical="center" wrapText="1"/>
    </xf>
    <xf numFmtId="178" fontId="1" fillId="0" borderId="0" xfId="1" applyNumberFormat="1" applyFont="1" applyBorder="1" applyAlignment="1">
      <alignment horizontal="right" vertical="center"/>
    </xf>
    <xf numFmtId="0" fontId="8" fillId="0" borderId="0" xfId="1" applyFont="1" applyAlignment="1">
      <alignment horizontal="center" vertical="center"/>
    </xf>
    <xf numFmtId="0" fontId="12" fillId="0" borderId="19" xfId="1" applyFont="1" applyBorder="1" applyAlignment="1">
      <alignment horizontal="center"/>
    </xf>
    <xf numFmtId="176" fontId="1" fillId="0" borderId="20" xfId="1" applyNumberFormat="1" applyFont="1" applyBorder="1" applyAlignment="1">
      <alignment horizontal="right"/>
    </xf>
    <xf numFmtId="176" fontId="1" fillId="0" borderId="21" xfId="1" applyNumberFormat="1" applyFont="1" applyBorder="1" applyAlignment="1">
      <alignment horizontal="right" vertical="center"/>
    </xf>
    <xf numFmtId="176" fontId="1" fillId="0" borderId="22" xfId="1" applyNumberFormat="1" applyFont="1" applyFill="1" applyBorder="1" applyAlignment="1">
      <alignment horizontal="right"/>
    </xf>
    <xf numFmtId="176" fontId="1" fillId="0" borderId="22" xfId="1" applyNumberFormat="1" applyFont="1" applyFill="1" applyBorder="1"/>
    <xf numFmtId="176" fontId="1" fillId="0" borderId="23" xfId="1" applyNumberFormat="1" applyFont="1" applyFill="1" applyBorder="1"/>
    <xf numFmtId="176" fontId="12" fillId="0" borderId="27" xfId="1" applyNumberFormat="1" applyFont="1" applyBorder="1"/>
    <xf numFmtId="177" fontId="12" fillId="0" borderId="26" xfId="1" applyNumberFormat="1" applyFont="1" applyBorder="1" applyAlignment="1">
      <alignment horizontal="center" vertical="center"/>
    </xf>
    <xf numFmtId="178" fontId="1" fillId="0" borderId="24" xfId="1" applyNumberFormat="1" applyFont="1" applyFill="1" applyBorder="1"/>
    <xf numFmtId="178" fontId="1" fillId="0" borderId="22" xfId="1" applyNumberFormat="1" applyFont="1" applyFill="1" applyBorder="1"/>
    <xf numFmtId="178" fontId="1" fillId="0" borderId="23" xfId="1" applyNumberFormat="1" applyFont="1" applyFill="1" applyBorder="1"/>
    <xf numFmtId="176" fontId="1" fillId="0" borderId="26" xfId="1" applyNumberFormat="1" applyFont="1" applyBorder="1" applyAlignment="1"/>
    <xf numFmtId="178" fontId="12" fillId="0" borderId="27" xfId="1" applyNumberFormat="1" applyFont="1" applyFill="1" applyBorder="1"/>
    <xf numFmtId="177" fontId="12" fillId="0" borderId="27" xfId="1" applyNumberFormat="1" applyFont="1" applyBorder="1" applyAlignment="1">
      <alignment horizontal="center" vertical="center"/>
    </xf>
    <xf numFmtId="176" fontId="12" fillId="0" borderId="28" xfId="1" applyNumberFormat="1" applyFont="1" applyBorder="1"/>
    <xf numFmtId="178" fontId="1" fillId="0" borderId="2" xfId="1" applyNumberFormat="1" applyFont="1" applyFill="1" applyBorder="1"/>
    <xf numFmtId="178" fontId="1" fillId="0" borderId="30" xfId="1" applyNumberFormat="1" applyFont="1" applyFill="1" applyBorder="1"/>
    <xf numFmtId="178" fontId="1" fillId="0" borderId="26" xfId="1" applyNumberFormat="1" applyFont="1" applyBorder="1" applyAlignment="1">
      <alignment vertical="center"/>
    </xf>
    <xf numFmtId="178" fontId="1" fillId="0" borderId="22" xfId="1" applyNumberFormat="1" applyFont="1" applyFill="1" applyBorder="1" applyAlignment="1">
      <alignment horizontal="right" vertical="center"/>
    </xf>
    <xf numFmtId="178" fontId="1" fillId="0" borderId="23" xfId="1" applyNumberFormat="1" applyFont="1" applyBorder="1"/>
    <xf numFmtId="178" fontId="1" fillId="0" borderId="25" xfId="1" applyNumberFormat="1" applyFont="1" applyFill="1" applyBorder="1" applyAlignment="1">
      <alignment horizontal="right" vertical="center"/>
    </xf>
    <xf numFmtId="178" fontId="1" fillId="0" borderId="23" xfId="1" applyNumberFormat="1" applyFont="1" applyFill="1" applyBorder="1" applyAlignment="1">
      <alignment horizontal="right" vertical="center"/>
    </xf>
    <xf numFmtId="178" fontId="12" fillId="0" borderId="28" xfId="1" applyNumberFormat="1" applyFont="1" applyFill="1" applyBorder="1"/>
    <xf numFmtId="178" fontId="12" fillId="0" borderId="27" xfId="1" applyNumberFormat="1" applyFont="1" applyBorder="1"/>
    <xf numFmtId="178" fontId="1" fillId="0" borderId="4" xfId="1" applyNumberFormat="1" applyFont="1" applyBorder="1" applyAlignment="1">
      <alignment horizontal="left" vertical="center" wrapText="1"/>
    </xf>
    <xf numFmtId="0" fontId="15" fillId="0" borderId="11" xfId="1" applyFont="1" applyBorder="1" applyAlignment="1">
      <alignment horizontal="left" vertical="center" wrapText="1"/>
    </xf>
    <xf numFmtId="0" fontId="15" fillId="0" borderId="13" xfId="1" applyFont="1" applyBorder="1" applyAlignment="1">
      <alignment horizontal="left" vertical="center" wrapText="1"/>
    </xf>
    <xf numFmtId="0" fontId="15" fillId="0" borderId="15" xfId="1" applyFont="1" applyBorder="1" applyAlignment="1">
      <alignment horizontal="left" vertical="center" wrapText="1"/>
    </xf>
    <xf numFmtId="0" fontId="2" fillId="0" borderId="0" xfId="1" applyFont="1" applyAlignment="1">
      <alignment horizontal="center" vertical="center"/>
    </xf>
    <xf numFmtId="0" fontId="4" fillId="0" borderId="0" xfId="0" applyFont="1" applyAlignment="1">
      <alignment horizontal="center" vertical="center"/>
    </xf>
    <xf numFmtId="178" fontId="1" fillId="0" borderId="0" xfId="1" applyNumberFormat="1" applyFont="1" applyFill="1" applyBorder="1" applyAlignment="1">
      <alignment horizontal="right" vertical="center"/>
    </xf>
    <xf numFmtId="0" fontId="4" fillId="0" borderId="0" xfId="0" applyFont="1" applyAlignment="1">
      <alignment vertical="center"/>
    </xf>
    <xf numFmtId="177" fontId="1" fillId="0" borderId="0" xfId="1" applyNumberFormat="1" applyFont="1" applyBorder="1" applyAlignment="1">
      <alignment horizontal="center"/>
    </xf>
    <xf numFmtId="177" fontId="1" fillId="0" borderId="1" xfId="1" applyNumberFormat="1" applyFont="1" applyBorder="1" applyAlignment="1">
      <alignment horizontal="center"/>
    </xf>
    <xf numFmtId="177" fontId="8" fillId="0" borderId="0" xfId="1" applyNumberFormat="1" applyFont="1" applyAlignment="1">
      <alignment horizontal="center" vertical="center"/>
    </xf>
    <xf numFmtId="177" fontId="12" fillId="0" borderId="4" xfId="1" applyNumberFormat="1" applyFont="1" applyBorder="1" applyAlignment="1">
      <alignment horizontal="center" vertical="center"/>
    </xf>
    <xf numFmtId="177" fontId="12" fillId="0" borderId="2" xfId="1" applyNumberFormat="1" applyFont="1" applyBorder="1" applyAlignment="1">
      <alignment horizontal="center"/>
    </xf>
    <xf numFmtId="177" fontId="13" fillId="0" borderId="4" xfId="1" applyNumberFormat="1" applyFont="1" applyBorder="1" applyAlignment="1">
      <alignment horizontal="center" vertical="center" shrinkToFit="1"/>
    </xf>
    <xf numFmtId="177" fontId="15" fillId="0" borderId="4" xfId="1" applyNumberFormat="1" applyFont="1" applyBorder="1" applyAlignment="1">
      <alignment horizontal="center" vertical="center" shrinkToFit="1"/>
    </xf>
    <xf numFmtId="177" fontId="18" fillId="0" borderId="0" xfId="1" applyNumberFormat="1" applyFont="1" applyBorder="1" applyAlignment="1">
      <alignment horizontal="center" vertical="center" wrapText="1"/>
    </xf>
    <xf numFmtId="177" fontId="12" fillId="0" borderId="0" xfId="1" applyNumberFormat="1" applyFont="1" applyBorder="1" applyAlignment="1">
      <alignment horizontal="center"/>
    </xf>
    <xf numFmtId="177" fontId="12" fillId="0" borderId="1" xfId="1" applyNumberFormat="1" applyFont="1" applyBorder="1" applyAlignment="1">
      <alignment horizontal="center"/>
    </xf>
    <xf numFmtId="177" fontId="12" fillId="0" borderId="3" xfId="1" applyNumberFormat="1" applyFont="1" applyBorder="1" applyAlignment="1">
      <alignment horizontal="center" vertical="center"/>
    </xf>
    <xf numFmtId="177" fontId="15" fillId="0" borderId="4" xfId="1" applyNumberFormat="1" applyFont="1" applyBorder="1" applyAlignment="1">
      <alignment horizontal="center" vertical="center" wrapText="1" shrinkToFit="1"/>
    </xf>
    <xf numFmtId="177" fontId="18" fillId="0" borderId="12" xfId="1" applyNumberFormat="1" applyFont="1" applyBorder="1" applyAlignment="1">
      <alignment horizontal="center" vertical="center" wrapText="1"/>
    </xf>
    <xf numFmtId="177" fontId="12" fillId="0" borderId="0" xfId="1" applyNumberFormat="1" applyFont="1" applyFill="1" applyBorder="1" applyAlignment="1">
      <alignment horizontal="center"/>
    </xf>
    <xf numFmtId="177" fontId="15" fillId="0" borderId="3" xfId="1" applyNumberFormat="1" applyFont="1" applyBorder="1" applyAlignment="1">
      <alignment horizontal="center" vertical="center" shrinkToFit="1"/>
    </xf>
    <xf numFmtId="177" fontId="15" fillId="0" borderId="4" xfId="1" applyNumberFormat="1" applyFont="1" applyBorder="1" applyAlignment="1">
      <alignment horizontal="center" vertical="center"/>
    </xf>
    <xf numFmtId="177" fontId="15" fillId="0" borderId="4" xfId="0" applyNumberFormat="1" applyFont="1" applyFill="1" applyBorder="1" applyAlignment="1">
      <alignment horizontal="center" vertical="center"/>
    </xf>
    <xf numFmtId="177" fontId="1" fillId="0" borderId="2" xfId="1" applyNumberFormat="1" applyFont="1" applyBorder="1" applyAlignment="1">
      <alignment horizontal="center"/>
    </xf>
    <xf numFmtId="177" fontId="1" fillId="0" borderId="0" xfId="1" applyNumberFormat="1" applyFont="1" applyAlignment="1">
      <alignment horizontal="center"/>
    </xf>
    <xf numFmtId="177" fontId="15" fillId="0" borderId="4" xfId="1" applyNumberFormat="1" applyFont="1" applyFill="1" applyBorder="1" applyAlignment="1">
      <alignment horizontal="center" vertical="center" wrapText="1"/>
    </xf>
    <xf numFmtId="177" fontId="20" fillId="0" borderId="3" xfId="1" applyNumberFormat="1" applyFont="1" applyBorder="1" applyAlignment="1">
      <alignment horizontal="center" vertical="center" wrapText="1"/>
    </xf>
    <xf numFmtId="0" fontId="15" fillId="0" borderId="11" xfId="1" applyFont="1" applyBorder="1" applyAlignment="1">
      <alignment horizontal="left" vertical="center" wrapText="1"/>
    </xf>
    <xf numFmtId="0" fontId="16" fillId="0" borderId="12" xfId="1" applyFont="1" applyBorder="1"/>
    <xf numFmtId="0" fontId="15" fillId="0" borderId="0" xfId="1" applyFont="1" applyBorder="1" applyAlignment="1">
      <alignment horizontal="left" vertical="center" wrapText="1"/>
    </xf>
    <xf numFmtId="0" fontId="19" fillId="0" borderId="1" xfId="1" applyFont="1" applyBorder="1" applyAlignment="1">
      <alignment horizontal="center" vertical="center"/>
    </xf>
    <xf numFmtId="0" fontId="16" fillId="0" borderId="4" xfId="1" applyFont="1" applyBorder="1"/>
    <xf numFmtId="0" fontId="15" fillId="0" borderId="5" xfId="1" applyFont="1" applyBorder="1" applyAlignment="1">
      <alignment horizontal="left" vertical="top" wrapText="1" shrinkToFit="1"/>
    </xf>
    <xf numFmtId="0" fontId="15" fillId="0" borderId="14" xfId="1" applyFont="1" applyBorder="1" applyAlignment="1">
      <alignment horizontal="left" vertical="top" wrapText="1" shrinkToFit="1"/>
    </xf>
    <xf numFmtId="0" fontId="15" fillId="0" borderId="11" xfId="1" applyFont="1" applyBorder="1" applyAlignment="1">
      <alignment horizontal="left" vertical="center" wrapText="1"/>
    </xf>
    <xf numFmtId="0" fontId="15" fillId="0" borderId="15" xfId="1" applyFont="1" applyBorder="1" applyAlignment="1">
      <alignment horizontal="left" vertical="center" wrapText="1"/>
    </xf>
    <xf numFmtId="0" fontId="15" fillId="0" borderId="13" xfId="1" applyFont="1" applyBorder="1" applyAlignment="1">
      <alignment vertical="center" wrapText="1"/>
    </xf>
    <xf numFmtId="178" fontId="1" fillId="0" borderId="0" xfId="1" applyNumberFormat="1" applyFont="1" applyFill="1" applyBorder="1" applyAlignment="1">
      <alignment horizontal="right" vertical="center"/>
    </xf>
    <xf numFmtId="0" fontId="15" fillId="0" borderId="11" xfId="1" applyFont="1" applyBorder="1" applyAlignment="1">
      <alignment vertical="center" wrapText="1"/>
    </xf>
    <xf numFmtId="0" fontId="15" fillId="0" borderId="6" xfId="0" applyFont="1" applyFill="1" applyBorder="1" applyAlignment="1">
      <alignment vertical="center" wrapText="1"/>
    </xf>
    <xf numFmtId="177" fontId="15" fillId="0" borderId="3" xfId="0" applyNumberFormat="1" applyFont="1" applyBorder="1" applyAlignment="1">
      <alignment horizontal="center" vertical="center" shrinkToFit="1"/>
    </xf>
    <xf numFmtId="179" fontId="15" fillId="0" borderId="4" xfId="1" applyNumberFormat="1" applyFont="1" applyBorder="1" applyAlignment="1">
      <alignment horizontal="center" vertical="center" wrapText="1" shrinkToFit="1"/>
    </xf>
    <xf numFmtId="180" fontId="15" fillId="0" borderId="4" xfId="1" applyNumberFormat="1" applyFont="1" applyBorder="1" applyAlignment="1">
      <alignment horizontal="center" vertical="center" wrapText="1" shrinkToFit="1"/>
    </xf>
    <xf numFmtId="177" fontId="15" fillId="0" borderId="3" xfId="0" applyNumberFormat="1" applyFont="1" applyFill="1" applyBorder="1" applyAlignment="1">
      <alignment horizontal="center" vertical="center"/>
    </xf>
    <xf numFmtId="177" fontId="20" fillId="0" borderId="14" xfId="1" applyNumberFormat="1" applyFont="1" applyBorder="1" applyAlignment="1">
      <alignment horizontal="center" vertical="center" wrapText="1"/>
    </xf>
    <xf numFmtId="177" fontId="15" fillId="0" borderId="5" xfId="1" applyNumberFormat="1" applyFont="1" applyBorder="1" applyAlignment="1">
      <alignment horizontal="center" vertical="center" wrapText="1" shrinkToFit="1"/>
    </xf>
    <xf numFmtId="178" fontId="1" fillId="0" borderId="34" xfId="1" applyNumberFormat="1" applyFont="1" applyFill="1" applyBorder="1" applyAlignment="1">
      <alignment horizontal="right" vertical="center"/>
    </xf>
    <xf numFmtId="0" fontId="15" fillId="0" borderId="2" xfId="1" applyFont="1" applyBorder="1" applyAlignment="1">
      <alignment vertical="center" shrinkToFit="1"/>
    </xf>
    <xf numFmtId="0" fontId="15" fillId="0" borderId="2" xfId="1" applyFont="1" applyBorder="1" applyAlignment="1">
      <alignment horizontal="left" vertical="center" shrinkToFit="1"/>
    </xf>
    <xf numFmtId="0" fontId="15" fillId="0" borderId="6" xfId="1" applyFont="1" applyBorder="1" applyAlignment="1">
      <alignment horizontal="left" vertical="center" shrinkToFit="1"/>
    </xf>
    <xf numFmtId="178" fontId="1" fillId="0" borderId="29" xfId="1" applyNumberFormat="1" applyFont="1" applyFill="1" applyBorder="1" applyAlignment="1">
      <alignment horizontal="right" vertical="center"/>
    </xf>
    <xf numFmtId="177" fontId="15" fillId="0" borderId="5" xfId="1" applyNumberFormat="1" applyFont="1" applyBorder="1" applyAlignment="1">
      <alignment horizontal="center" vertical="center" shrinkToFit="1"/>
    </xf>
    <xf numFmtId="0" fontId="15" fillId="0" borderId="4" xfId="1" applyFont="1" applyBorder="1" applyAlignment="1">
      <alignment horizontal="center" vertical="center" wrapText="1"/>
    </xf>
    <xf numFmtId="0" fontId="15" fillId="0" borderId="2" xfId="1" applyFont="1" applyBorder="1" applyAlignment="1">
      <alignment vertical="center" shrinkToFit="1"/>
    </xf>
    <xf numFmtId="0" fontId="1" fillId="0" borderId="0" xfId="1"/>
    <xf numFmtId="177" fontId="15" fillId="0" borderId="4" xfId="1" quotePrefix="1" applyNumberFormat="1" applyFont="1" applyBorder="1" applyAlignment="1">
      <alignment horizontal="center" vertical="center" wrapText="1" shrinkToFit="1"/>
    </xf>
    <xf numFmtId="176" fontId="1" fillId="0" borderId="0" xfId="1" applyNumberFormat="1"/>
    <xf numFmtId="176" fontId="1" fillId="0" borderId="0" xfId="1" applyNumberFormat="1" applyAlignment="1">
      <alignment horizontal="right" vertical="center"/>
    </xf>
    <xf numFmtId="177" fontId="15" fillId="0" borderId="5" xfId="0" applyNumberFormat="1" applyFont="1" applyBorder="1" applyAlignment="1">
      <alignment horizontal="center" vertical="center" shrinkToFit="1"/>
    </xf>
    <xf numFmtId="0" fontId="18" fillId="0" borderId="12" xfId="1" applyFont="1" applyBorder="1" applyAlignment="1">
      <alignment horizontal="right" vertical="center" wrapText="1"/>
    </xf>
    <xf numFmtId="0" fontId="18" fillId="0" borderId="16" xfId="1" applyFont="1" applyBorder="1" applyAlignment="1">
      <alignment horizontal="right" vertical="center" wrapText="1"/>
    </xf>
    <xf numFmtId="0" fontId="15" fillId="0" borderId="3" xfId="1" applyFont="1" applyBorder="1" applyAlignment="1">
      <alignment vertical="center" wrapText="1"/>
    </xf>
    <xf numFmtId="0" fontId="15" fillId="0" borderId="2" xfId="1" applyFont="1" applyBorder="1" applyAlignment="1">
      <alignment horizontal="left" vertical="center" shrinkToFit="1"/>
    </xf>
    <xf numFmtId="0" fontId="15" fillId="0" borderId="6" xfId="1" applyFont="1" applyBorder="1" applyAlignment="1">
      <alignment horizontal="left" vertical="center" shrinkToFit="1"/>
    </xf>
    <xf numFmtId="0" fontId="15" fillId="0" borderId="11" xfId="1" applyFont="1" applyBorder="1" applyAlignment="1">
      <alignment horizontal="center" vertical="center" wrapText="1"/>
    </xf>
    <xf numFmtId="0" fontId="15" fillId="0" borderId="16" xfId="1" applyFont="1" applyBorder="1" applyAlignment="1">
      <alignment horizontal="center" vertical="center" wrapText="1"/>
    </xf>
    <xf numFmtId="0" fontId="15" fillId="0" borderId="13" xfId="1" applyFont="1" applyBorder="1" applyAlignment="1">
      <alignment horizontal="center" vertical="center" wrapText="1"/>
    </xf>
    <xf numFmtId="0" fontId="15" fillId="0" borderId="17" xfId="1" applyFont="1" applyBorder="1" applyAlignment="1">
      <alignment horizontal="center" vertical="center" wrapText="1"/>
    </xf>
    <xf numFmtId="0" fontId="15" fillId="0" borderId="5" xfId="1" applyFont="1" applyBorder="1" applyAlignment="1">
      <alignment horizontal="left" vertical="center" wrapText="1"/>
    </xf>
    <xf numFmtId="0" fontId="15" fillId="0" borderId="7" xfId="1" applyFont="1" applyBorder="1" applyAlignment="1">
      <alignment horizontal="left" vertical="center" wrapText="1"/>
    </xf>
    <xf numFmtId="0" fontId="15" fillId="0" borderId="31" xfId="1" applyFont="1" applyBorder="1" applyAlignment="1">
      <alignment horizontal="left" vertical="center" wrapText="1" shrinkToFit="1"/>
    </xf>
    <xf numFmtId="0" fontId="15" fillId="0" borderId="16" xfId="1" applyFont="1" applyBorder="1" applyAlignment="1">
      <alignment horizontal="left" vertical="center" wrapText="1" shrinkToFit="1"/>
    </xf>
    <xf numFmtId="0" fontId="15" fillId="0" borderId="32" xfId="1" applyFont="1" applyBorder="1" applyAlignment="1">
      <alignment horizontal="left" vertical="center" wrapText="1" shrinkToFit="1"/>
    </xf>
    <xf numFmtId="0" fontId="15" fillId="0" borderId="17" xfId="1" applyFont="1" applyBorder="1" applyAlignment="1">
      <alignment horizontal="left" vertical="center" wrapText="1" shrinkToFit="1"/>
    </xf>
    <xf numFmtId="0" fontId="15" fillId="0" borderId="33" xfId="1" applyFont="1" applyBorder="1" applyAlignment="1">
      <alignment horizontal="left" vertical="center" wrapText="1" shrinkToFit="1"/>
    </xf>
    <xf numFmtId="0" fontId="15" fillId="0" borderId="18" xfId="1" applyFont="1" applyBorder="1" applyAlignment="1">
      <alignment horizontal="left" vertical="center" wrapText="1" shrinkToFit="1"/>
    </xf>
    <xf numFmtId="0" fontId="15" fillId="0" borderId="5" xfId="1" applyFont="1" applyBorder="1" applyAlignment="1">
      <alignment horizontal="left" vertical="top" wrapText="1" shrinkToFit="1"/>
    </xf>
    <xf numFmtId="0" fontId="15" fillId="0" borderId="7" xfId="1" applyFont="1" applyBorder="1" applyAlignment="1">
      <alignment horizontal="left" vertical="top" wrapText="1" shrinkToFit="1"/>
    </xf>
    <xf numFmtId="0" fontId="12" fillId="0" borderId="3" xfId="1" applyFont="1" applyBorder="1" applyAlignment="1">
      <alignment horizontal="center" vertical="center" shrinkToFit="1"/>
    </xf>
    <xf numFmtId="0" fontId="12" fillId="0" borderId="2" xfId="1" applyFont="1" applyBorder="1" applyAlignment="1">
      <alignment horizontal="center" vertical="center"/>
    </xf>
    <xf numFmtId="0" fontId="12" fillId="0" borderId="0" xfId="1" applyFont="1" applyBorder="1" applyAlignment="1">
      <alignment horizontal="center"/>
    </xf>
    <xf numFmtId="0" fontId="13" fillId="0" borderId="8" xfId="1" applyFont="1" applyBorder="1" applyAlignment="1">
      <alignment vertical="center" shrinkToFit="1"/>
    </xf>
    <xf numFmtId="0" fontId="13" fillId="0" borderId="8" xfId="1" applyFont="1" applyBorder="1" applyAlignment="1">
      <alignment vertical="center" wrapText="1"/>
    </xf>
    <xf numFmtId="0" fontId="13" fillId="0" borderId="10" xfId="1" applyFont="1" applyBorder="1" applyAlignment="1">
      <alignment horizontal="left" vertical="center" shrinkToFit="1"/>
    </xf>
    <xf numFmtId="0" fontId="1" fillId="0" borderId="5" xfId="1" applyFont="1" applyBorder="1" applyAlignment="1">
      <alignment horizontal="left" vertical="top" wrapText="1" shrinkToFit="1"/>
    </xf>
    <xf numFmtId="0" fontId="1" fillId="0" borderId="7" xfId="1" applyFont="1" applyBorder="1" applyAlignment="1">
      <alignment horizontal="left" vertical="top" wrapText="1" shrinkToFit="1"/>
    </xf>
    <xf numFmtId="0" fontId="1" fillId="0" borderId="14" xfId="1" applyFont="1" applyBorder="1" applyAlignment="1">
      <alignment horizontal="left" vertical="top" wrapText="1" shrinkToFit="1"/>
    </xf>
    <xf numFmtId="0" fontId="1" fillId="0" borderId="2" xfId="2" applyFont="1" applyFill="1" applyBorder="1" applyAlignment="1">
      <alignment horizontal="left" vertical="center" wrapText="1"/>
    </xf>
    <xf numFmtId="0" fontId="1" fillId="0" borderId="2" xfId="1" applyFont="1" applyBorder="1" applyAlignment="1">
      <alignment horizontal="left" vertical="center" wrapText="1" shrinkToFit="1"/>
    </xf>
    <xf numFmtId="0" fontId="15" fillId="0" borderId="3" xfId="1" applyFont="1" applyBorder="1" applyAlignment="1">
      <alignment vertical="center" shrinkToFit="1"/>
    </xf>
    <xf numFmtId="0" fontId="15" fillId="0" borderId="14" xfId="1" applyFont="1" applyBorder="1" applyAlignment="1">
      <alignment horizontal="left" vertical="center" wrapText="1"/>
    </xf>
    <xf numFmtId="0" fontId="15" fillId="0" borderId="14" xfId="1" applyFont="1" applyBorder="1" applyAlignment="1">
      <alignment horizontal="left" vertical="top" wrapText="1" shrinkToFit="1"/>
    </xf>
    <xf numFmtId="0" fontId="15" fillId="0" borderId="16" xfId="0" applyFont="1" applyFill="1" applyBorder="1" applyAlignment="1">
      <alignment horizontal="left" vertical="center" wrapText="1"/>
    </xf>
    <xf numFmtId="0" fontId="15" fillId="0" borderId="17" xfId="0" applyFont="1" applyFill="1" applyBorder="1" applyAlignment="1">
      <alignment horizontal="left" vertical="center" wrapText="1"/>
    </xf>
    <xf numFmtId="178" fontId="17" fillId="0" borderId="11" xfId="1" applyNumberFormat="1" applyFont="1" applyFill="1" applyBorder="1" applyAlignment="1">
      <alignment horizontal="left" vertical="center" wrapText="1"/>
    </xf>
    <xf numFmtId="178" fontId="17" fillId="0" borderId="12" xfId="1" applyNumberFormat="1" applyFont="1" applyFill="1" applyBorder="1" applyAlignment="1">
      <alignment horizontal="left" vertical="center" wrapText="1"/>
    </xf>
    <xf numFmtId="178" fontId="17" fillId="0" borderId="13" xfId="1" applyNumberFormat="1" applyFont="1" applyFill="1" applyBorder="1" applyAlignment="1">
      <alignment horizontal="left" vertical="center" wrapText="1"/>
    </xf>
    <xf numFmtId="178" fontId="17" fillId="0" borderId="0" xfId="1" applyNumberFormat="1" applyFont="1" applyFill="1" applyBorder="1" applyAlignment="1">
      <alignment horizontal="left" vertical="center" wrapText="1"/>
    </xf>
    <xf numFmtId="178" fontId="17" fillId="0" borderId="15" xfId="1" applyNumberFormat="1" applyFont="1" applyFill="1" applyBorder="1" applyAlignment="1">
      <alignment horizontal="left" vertical="center" wrapText="1"/>
    </xf>
    <xf numFmtId="178" fontId="17" fillId="0" borderId="1" xfId="1" applyNumberFormat="1" applyFont="1" applyFill="1" applyBorder="1" applyAlignment="1">
      <alignment horizontal="left" vertical="center" wrapText="1"/>
    </xf>
    <xf numFmtId="0" fontId="15" fillId="0" borderId="2" xfId="0" applyFont="1" applyFill="1" applyBorder="1" applyAlignment="1">
      <alignment vertical="center"/>
    </xf>
    <xf numFmtId="0" fontId="15" fillId="0" borderId="6" xfId="0" applyFont="1" applyFill="1" applyBorder="1" applyAlignment="1">
      <alignment vertical="center"/>
    </xf>
    <xf numFmtId="178" fontId="15" fillId="0" borderId="5" xfId="1" applyNumberFormat="1" applyFont="1" applyFill="1" applyBorder="1" applyAlignment="1">
      <alignment horizontal="left" vertical="top" wrapText="1"/>
    </xf>
    <xf numFmtId="178" fontId="15" fillId="0" borderId="14" xfId="1" applyNumberFormat="1" applyFont="1" applyFill="1" applyBorder="1" applyAlignment="1">
      <alignment horizontal="left" vertical="top" wrapText="1"/>
    </xf>
    <xf numFmtId="178" fontId="15" fillId="0" borderId="5" xfId="1" applyNumberFormat="1" applyFont="1" applyFill="1" applyBorder="1" applyAlignment="1">
      <alignment horizontal="center" vertical="top" wrapText="1"/>
    </xf>
    <xf numFmtId="178" fontId="15" fillId="0" borderId="7" xfId="1" applyNumberFormat="1" applyFont="1" applyFill="1" applyBorder="1" applyAlignment="1">
      <alignment horizontal="center" vertical="top" wrapText="1"/>
    </xf>
    <xf numFmtId="178" fontId="15" fillId="0" borderId="14" xfId="1" applyNumberFormat="1" applyFont="1" applyFill="1" applyBorder="1" applyAlignment="1">
      <alignment horizontal="center" vertical="top" wrapText="1"/>
    </xf>
    <xf numFmtId="0" fontId="15" fillId="0" borderId="2" xfId="1" applyFont="1" applyBorder="1" applyAlignment="1">
      <alignment horizontal="left" vertical="center" wrapText="1" shrinkToFit="1"/>
    </xf>
    <xf numFmtId="0" fontId="15" fillId="0" borderId="11" xfId="1" applyFont="1" applyBorder="1" applyAlignment="1">
      <alignment vertical="center" wrapText="1"/>
    </xf>
    <xf numFmtId="0" fontId="15" fillId="0" borderId="16" xfId="1" applyFont="1" applyBorder="1" applyAlignment="1">
      <alignment vertical="center" wrapText="1"/>
    </xf>
    <xf numFmtId="0" fontId="15" fillId="0" borderId="13" xfId="1" applyFont="1" applyBorder="1" applyAlignment="1">
      <alignment vertical="center" wrapText="1"/>
    </xf>
    <xf numFmtId="0" fontId="15" fillId="0" borderId="17" xfId="1" applyFont="1" applyBorder="1" applyAlignment="1">
      <alignment vertical="center" wrapText="1"/>
    </xf>
    <xf numFmtId="0" fontId="15" fillId="0" borderId="15" xfId="1" applyFont="1" applyBorder="1" applyAlignment="1">
      <alignment vertical="center" wrapText="1"/>
    </xf>
    <xf numFmtId="0" fontId="15" fillId="0" borderId="18" xfId="1" applyFont="1" applyBorder="1" applyAlignment="1">
      <alignment vertical="center" wrapText="1"/>
    </xf>
    <xf numFmtId="0" fontId="1" fillId="0" borderId="5" xfId="1" applyFont="1" applyBorder="1" applyAlignment="1">
      <alignment horizontal="left" vertical="top"/>
    </xf>
    <xf numFmtId="0" fontId="1" fillId="0" borderId="7" xfId="1" applyFont="1" applyBorder="1" applyAlignment="1">
      <alignment horizontal="left" vertical="top"/>
    </xf>
    <xf numFmtId="0" fontId="1" fillId="0" borderId="14" xfId="1" applyFont="1" applyBorder="1" applyAlignment="1">
      <alignment horizontal="left" vertical="top"/>
    </xf>
    <xf numFmtId="177" fontId="15" fillId="0" borderId="5" xfId="0" applyNumberFormat="1" applyFont="1" applyBorder="1" applyAlignment="1">
      <alignment horizontal="center" vertical="center" shrinkToFit="1"/>
    </xf>
    <xf numFmtId="177" fontId="15" fillId="0" borderId="7" xfId="0" applyNumberFormat="1" applyFont="1" applyBorder="1" applyAlignment="1">
      <alignment horizontal="center" vertical="center" shrinkToFit="1"/>
    </xf>
    <xf numFmtId="177" fontId="15" fillId="0" borderId="5" xfId="1" applyNumberFormat="1" applyFont="1" applyFill="1" applyBorder="1" applyAlignment="1">
      <alignment horizontal="center" vertical="center" wrapText="1"/>
    </xf>
    <xf numFmtId="177" fontId="15" fillId="0" borderId="7" xfId="1" applyNumberFormat="1" applyFont="1" applyFill="1" applyBorder="1" applyAlignment="1">
      <alignment horizontal="center" vertical="center" wrapText="1"/>
    </xf>
    <xf numFmtId="177" fontId="15" fillId="0" borderId="14" xfId="1" applyNumberFormat="1" applyFont="1" applyFill="1" applyBorder="1" applyAlignment="1">
      <alignment horizontal="center" vertical="center" wrapText="1"/>
    </xf>
    <xf numFmtId="178" fontId="17" fillId="0" borderId="4" xfId="1" applyNumberFormat="1" applyFont="1" applyFill="1" applyBorder="1" applyAlignment="1">
      <alignment horizontal="left" vertical="center" wrapText="1"/>
    </xf>
    <xf numFmtId="178" fontId="17" fillId="0" borderId="2" xfId="1" applyNumberFormat="1" applyFont="1" applyFill="1" applyBorder="1" applyAlignment="1">
      <alignment horizontal="left" vertical="center" wrapText="1"/>
    </xf>
    <xf numFmtId="0" fontId="15" fillId="0" borderId="2"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11" xfId="1" applyFont="1" applyBorder="1" applyAlignment="1">
      <alignment horizontal="left" vertical="center" wrapText="1"/>
    </xf>
    <xf numFmtId="0" fontId="15" fillId="0" borderId="16" xfId="1" applyFont="1" applyBorder="1" applyAlignment="1">
      <alignment horizontal="left" vertical="center" wrapText="1"/>
    </xf>
    <xf numFmtId="0" fontId="15" fillId="0" borderId="15" xfId="1" applyFont="1" applyBorder="1" applyAlignment="1">
      <alignment horizontal="left" vertical="center" wrapText="1"/>
    </xf>
    <xf numFmtId="0" fontId="15" fillId="0" borderId="18" xfId="1" applyFont="1" applyBorder="1" applyAlignment="1">
      <alignment horizontal="left" vertical="center" wrapText="1"/>
    </xf>
    <xf numFmtId="0" fontId="15" fillId="0" borderId="17" xfId="1" applyFont="1" applyBorder="1" applyAlignment="1">
      <alignment horizontal="left" vertical="center" wrapText="1"/>
    </xf>
    <xf numFmtId="0" fontId="15" fillId="0" borderId="12" xfId="1" applyFont="1" applyBorder="1" applyAlignment="1">
      <alignment horizontal="left" vertical="center" shrinkToFit="1"/>
    </xf>
    <xf numFmtId="0" fontId="15" fillId="0" borderId="16" xfId="1" applyFont="1" applyBorder="1" applyAlignment="1">
      <alignment horizontal="left" vertical="center" shrinkToFit="1"/>
    </xf>
    <xf numFmtId="0" fontId="15" fillId="0" borderId="1" xfId="1" applyFont="1" applyBorder="1" applyAlignment="1">
      <alignment horizontal="left" vertical="center" shrinkToFit="1"/>
    </xf>
    <xf numFmtId="0" fontId="15" fillId="0" borderId="18" xfId="1" applyFont="1" applyBorder="1" applyAlignment="1">
      <alignment horizontal="left" vertical="center" shrinkToFit="1"/>
    </xf>
    <xf numFmtId="0" fontId="15" fillId="0" borderId="2" xfId="1" applyFont="1" applyBorder="1" applyAlignment="1">
      <alignment vertical="center" shrinkToFit="1"/>
    </xf>
    <xf numFmtId="0" fontId="10" fillId="0" borderId="1" xfId="0" applyFont="1" applyBorder="1" applyAlignment="1">
      <alignment horizontal="left" vertical="center" shrinkToFit="1"/>
    </xf>
    <xf numFmtId="0" fontId="15" fillId="0" borderId="2" xfId="1" applyFont="1" applyBorder="1" applyAlignment="1">
      <alignment vertical="center"/>
    </xf>
    <xf numFmtId="0" fontId="15" fillId="0" borderId="13" xfId="1" applyFont="1" applyBorder="1" applyAlignment="1">
      <alignment horizontal="left" vertical="center" wrapText="1"/>
    </xf>
    <xf numFmtId="0" fontId="12" fillId="0" borderId="4" xfId="1" applyFont="1" applyBorder="1" applyAlignment="1">
      <alignment horizontal="center" vertical="center" shrinkToFit="1"/>
    </xf>
    <xf numFmtId="0" fontId="12" fillId="0" borderId="6" xfId="1" applyFont="1" applyBorder="1" applyAlignment="1">
      <alignment horizontal="center" vertical="center" shrinkToFit="1"/>
    </xf>
    <xf numFmtId="0" fontId="12" fillId="0" borderId="3" xfId="1" applyFont="1" applyBorder="1" applyAlignment="1">
      <alignment horizontal="center" wrapText="1" shrinkToFit="1"/>
    </xf>
    <xf numFmtId="177" fontId="1" fillId="0" borderId="15" xfId="1" applyNumberFormat="1" applyFont="1" applyBorder="1" applyAlignment="1">
      <alignment horizontal="left" wrapText="1"/>
    </xf>
    <xf numFmtId="177" fontId="1" fillId="0" borderId="1" xfId="1" applyNumberFormat="1" applyFont="1" applyBorder="1" applyAlignment="1">
      <alignment horizontal="left" wrapText="1"/>
    </xf>
    <xf numFmtId="0" fontId="1" fillId="0" borderId="6" xfId="1" applyFont="1" applyBorder="1" applyAlignment="1">
      <alignment horizontal="center"/>
    </xf>
    <xf numFmtId="0" fontId="1" fillId="0" borderId="3" xfId="1" applyFont="1" applyBorder="1" applyAlignment="1">
      <alignment horizontal="center"/>
    </xf>
    <xf numFmtId="0" fontId="10" fillId="0" borderId="12" xfId="0" applyFont="1" applyBorder="1" applyAlignment="1">
      <alignment horizontal="left" vertical="center" shrinkToFit="1"/>
    </xf>
    <xf numFmtId="0" fontId="1" fillId="0" borderId="5" xfId="1" applyBorder="1" applyAlignment="1">
      <alignment horizontal="left" vertical="top" wrapText="1"/>
    </xf>
    <xf numFmtId="0" fontId="1" fillId="0" borderId="7" xfId="1" applyBorder="1" applyAlignment="1">
      <alignment horizontal="left" vertical="top"/>
    </xf>
    <xf numFmtId="0" fontId="1" fillId="0" borderId="14" xfId="1" applyBorder="1" applyAlignment="1">
      <alignment horizontal="left" vertical="top"/>
    </xf>
  </cellXfs>
  <cellStyles count="4">
    <cellStyle name="標準" xfId="0" builtinId="0"/>
    <cellStyle name="標準 2" xfId="2" xr:uid="{00000000-0005-0000-0000-000001000000}"/>
    <cellStyle name="標準 3" xfId="3" xr:uid="{00000000-0005-0000-0000-000002000000}"/>
    <cellStyle name="標準_特別簡易型例"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2952750</xdr:colOff>
      <xdr:row>4</xdr:row>
      <xdr:rowOff>54429</xdr:rowOff>
    </xdr:from>
    <xdr:to>
      <xdr:col>6</xdr:col>
      <xdr:colOff>639535</xdr:colOff>
      <xdr:row>5</xdr:row>
      <xdr:rowOff>231322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895975" y="1238250"/>
          <a:ext cx="2592160" cy="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評価項目を削除</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6</xdr:row>
          <xdr:rowOff>213360</xdr:rowOff>
        </xdr:from>
        <xdr:to>
          <xdr:col>4</xdr:col>
          <xdr:colOff>114300</xdr:colOff>
          <xdr:row>6</xdr:row>
          <xdr:rowOff>518160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137160</xdr:rowOff>
        </xdr:from>
        <xdr:to>
          <xdr:col>4</xdr:col>
          <xdr:colOff>60960</xdr:colOff>
          <xdr:row>7</xdr:row>
          <xdr:rowOff>419100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266700</xdr:rowOff>
        </xdr:from>
        <xdr:to>
          <xdr:col>4</xdr:col>
          <xdr:colOff>60960</xdr:colOff>
          <xdr:row>8</xdr:row>
          <xdr:rowOff>525780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121920</xdr:rowOff>
        </xdr:from>
        <xdr:to>
          <xdr:col>4</xdr:col>
          <xdr:colOff>83820</xdr:colOff>
          <xdr:row>14</xdr:row>
          <xdr:rowOff>373380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16</xdr:row>
          <xdr:rowOff>76200</xdr:rowOff>
        </xdr:from>
        <xdr:to>
          <xdr:col>4</xdr:col>
          <xdr:colOff>83820</xdr:colOff>
          <xdr:row>16</xdr:row>
          <xdr:rowOff>335280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17</xdr:row>
          <xdr:rowOff>76200</xdr:rowOff>
        </xdr:from>
        <xdr:to>
          <xdr:col>4</xdr:col>
          <xdr:colOff>83820</xdr:colOff>
          <xdr:row>17</xdr:row>
          <xdr:rowOff>342900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18</xdr:row>
          <xdr:rowOff>0</xdr:rowOff>
        </xdr:from>
        <xdr:to>
          <xdr:col>4</xdr:col>
          <xdr:colOff>83820</xdr:colOff>
          <xdr:row>18</xdr:row>
          <xdr:rowOff>274320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83820</xdr:rowOff>
        </xdr:from>
        <xdr:to>
          <xdr:col>4</xdr:col>
          <xdr:colOff>60960</xdr:colOff>
          <xdr:row>19</xdr:row>
          <xdr:rowOff>342900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39</xdr:row>
          <xdr:rowOff>220980</xdr:rowOff>
        </xdr:from>
        <xdr:to>
          <xdr:col>4</xdr:col>
          <xdr:colOff>83820</xdr:colOff>
          <xdr:row>39</xdr:row>
          <xdr:rowOff>487680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42</xdr:row>
          <xdr:rowOff>7620</xdr:rowOff>
        </xdr:from>
        <xdr:to>
          <xdr:col>4</xdr:col>
          <xdr:colOff>83820</xdr:colOff>
          <xdr:row>42</xdr:row>
          <xdr:rowOff>266700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45</xdr:row>
          <xdr:rowOff>419100</xdr:rowOff>
        </xdr:from>
        <xdr:to>
          <xdr:col>4</xdr:col>
          <xdr:colOff>83820</xdr:colOff>
          <xdr:row>45</xdr:row>
          <xdr:rowOff>678180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47</xdr:row>
          <xdr:rowOff>419100</xdr:rowOff>
        </xdr:from>
        <xdr:to>
          <xdr:col>4</xdr:col>
          <xdr:colOff>114300</xdr:colOff>
          <xdr:row>47</xdr:row>
          <xdr:rowOff>693420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27</xdr:row>
          <xdr:rowOff>0</xdr:rowOff>
        </xdr:from>
        <xdr:to>
          <xdr:col>4</xdr:col>
          <xdr:colOff>83820</xdr:colOff>
          <xdr:row>27</xdr:row>
          <xdr:rowOff>274320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259080</xdr:rowOff>
        </xdr:from>
        <xdr:to>
          <xdr:col>4</xdr:col>
          <xdr:colOff>60960</xdr:colOff>
          <xdr:row>20</xdr:row>
          <xdr:rowOff>518160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30</xdr:row>
          <xdr:rowOff>114300</xdr:rowOff>
        </xdr:from>
        <xdr:to>
          <xdr:col>4</xdr:col>
          <xdr:colOff>0</xdr:colOff>
          <xdr:row>31</xdr:row>
          <xdr:rowOff>45720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83820</xdr:rowOff>
        </xdr:from>
        <xdr:to>
          <xdr:col>4</xdr:col>
          <xdr:colOff>38100</xdr:colOff>
          <xdr:row>33</xdr:row>
          <xdr:rowOff>274320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114300</xdr:rowOff>
        </xdr:from>
        <xdr:to>
          <xdr:col>4</xdr:col>
          <xdr:colOff>0</xdr:colOff>
          <xdr:row>32</xdr:row>
          <xdr:rowOff>236220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51</xdr:row>
          <xdr:rowOff>83820</xdr:rowOff>
        </xdr:from>
        <xdr:to>
          <xdr:col>3</xdr:col>
          <xdr:colOff>236220</xdr:colOff>
          <xdr:row>52</xdr:row>
          <xdr:rowOff>114300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54</xdr:row>
          <xdr:rowOff>60960</xdr:rowOff>
        </xdr:from>
        <xdr:to>
          <xdr:col>3</xdr:col>
          <xdr:colOff>236220</xdr:colOff>
          <xdr:row>55</xdr:row>
          <xdr:rowOff>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55</xdr:row>
          <xdr:rowOff>38100</xdr:rowOff>
        </xdr:from>
        <xdr:to>
          <xdr:col>3</xdr:col>
          <xdr:colOff>236220</xdr:colOff>
          <xdr:row>55</xdr:row>
          <xdr:rowOff>274320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56</xdr:row>
          <xdr:rowOff>60960</xdr:rowOff>
        </xdr:from>
        <xdr:to>
          <xdr:col>3</xdr:col>
          <xdr:colOff>236220</xdr:colOff>
          <xdr:row>56</xdr:row>
          <xdr:rowOff>304800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46</xdr:row>
          <xdr:rowOff>419100</xdr:rowOff>
        </xdr:from>
        <xdr:to>
          <xdr:col>4</xdr:col>
          <xdr:colOff>83820</xdr:colOff>
          <xdr:row>46</xdr:row>
          <xdr:rowOff>693420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40</xdr:row>
          <xdr:rowOff>228600</xdr:rowOff>
        </xdr:from>
        <xdr:to>
          <xdr:col>4</xdr:col>
          <xdr:colOff>83820</xdr:colOff>
          <xdr:row>40</xdr:row>
          <xdr:rowOff>495300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41</xdr:row>
          <xdr:rowOff>220980</xdr:rowOff>
        </xdr:from>
        <xdr:to>
          <xdr:col>4</xdr:col>
          <xdr:colOff>83820</xdr:colOff>
          <xdr:row>41</xdr:row>
          <xdr:rowOff>487680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43</xdr:row>
          <xdr:rowOff>83820</xdr:rowOff>
        </xdr:from>
        <xdr:to>
          <xdr:col>4</xdr:col>
          <xdr:colOff>83820</xdr:colOff>
          <xdr:row>43</xdr:row>
          <xdr:rowOff>342900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44</xdr:row>
          <xdr:rowOff>99060</xdr:rowOff>
        </xdr:from>
        <xdr:to>
          <xdr:col>4</xdr:col>
          <xdr:colOff>83820</xdr:colOff>
          <xdr:row>44</xdr:row>
          <xdr:rowOff>358140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48</xdr:row>
          <xdr:rowOff>160020</xdr:rowOff>
        </xdr:from>
        <xdr:to>
          <xdr:col>4</xdr:col>
          <xdr:colOff>83820</xdr:colOff>
          <xdr:row>48</xdr:row>
          <xdr:rowOff>449580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xdr:row>
          <xdr:rowOff>114300</xdr:rowOff>
        </xdr:from>
        <xdr:to>
          <xdr:col>4</xdr:col>
          <xdr:colOff>68580</xdr:colOff>
          <xdr:row>49</xdr:row>
          <xdr:rowOff>480060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53</xdr:row>
          <xdr:rowOff>297180</xdr:rowOff>
        </xdr:from>
        <xdr:to>
          <xdr:col>3</xdr:col>
          <xdr:colOff>236220</xdr:colOff>
          <xdr:row>53</xdr:row>
          <xdr:rowOff>541020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15</xdr:row>
          <xdr:rowOff>76200</xdr:rowOff>
        </xdr:from>
        <xdr:to>
          <xdr:col>4</xdr:col>
          <xdr:colOff>83820</xdr:colOff>
          <xdr:row>15</xdr:row>
          <xdr:rowOff>335280</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29</xdr:row>
          <xdr:rowOff>60960</xdr:rowOff>
        </xdr:from>
        <xdr:to>
          <xdr:col>4</xdr:col>
          <xdr:colOff>83820</xdr:colOff>
          <xdr:row>29</xdr:row>
          <xdr:rowOff>335280</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1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28</xdr:row>
          <xdr:rowOff>99060</xdr:rowOff>
        </xdr:from>
        <xdr:to>
          <xdr:col>4</xdr:col>
          <xdr:colOff>83820</xdr:colOff>
          <xdr:row>28</xdr:row>
          <xdr:rowOff>373380</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M67"/>
  <sheetViews>
    <sheetView showGridLines="0" tabSelected="1" view="pageLayout" zoomScale="70" zoomScaleNormal="75" zoomScaleSheetLayoutView="100" zoomScalePageLayoutView="70" workbookViewId="0">
      <selection activeCell="E19" sqref="E19"/>
    </sheetView>
  </sheetViews>
  <sheetFormatPr defaultColWidth="9" defaultRowHeight="13.2" x14ac:dyDescent="0.2"/>
  <cols>
    <col min="1" max="1" width="3.5" style="4" customWidth="1"/>
    <col min="2" max="2" width="9.8984375" style="4" customWidth="1"/>
    <col min="3" max="3" width="23.8984375" style="4" customWidth="1"/>
    <col min="4" max="4" width="3.5" style="4" customWidth="1"/>
    <col min="5" max="5" width="36.59765625" style="4" customWidth="1"/>
    <col min="6" max="6" width="41.59765625" style="4" customWidth="1"/>
    <col min="7" max="7" width="9.5" style="4" customWidth="1"/>
    <col min="8" max="8" width="8" style="114" customWidth="1"/>
    <col min="9" max="9" width="36.19921875" style="4" customWidth="1"/>
    <col min="10" max="10" width="1" style="4" customWidth="1"/>
    <col min="11" max="11" width="8.19921875" style="4" hidden="1" customWidth="1"/>
    <col min="12" max="12" width="0.69921875" style="4" customWidth="1"/>
    <col min="13" max="13" width="1.8984375" style="4" customWidth="1"/>
    <col min="14" max="16384" width="9" style="4"/>
  </cols>
  <sheetData>
    <row r="1" spans="1:13" ht="30.75" customHeight="1" x14ac:dyDescent="0.2">
      <c r="A1" s="92"/>
      <c r="B1" s="95"/>
      <c r="C1" s="93"/>
      <c r="D1" s="93"/>
      <c r="E1" s="93"/>
      <c r="F1" s="1"/>
      <c r="G1" s="2"/>
      <c r="H1" s="98"/>
      <c r="I1" s="63"/>
      <c r="J1" s="3"/>
      <c r="K1" s="5"/>
      <c r="L1" s="3"/>
      <c r="M1" s="63"/>
    </row>
    <row r="2" spans="1:13" ht="27" customHeight="1" thickBot="1" x14ac:dyDescent="0.35">
      <c r="A2" s="7" t="s">
        <v>0</v>
      </c>
      <c r="H2" s="97"/>
      <c r="I2" s="9"/>
    </row>
    <row r="3" spans="1:13" ht="23.25" customHeight="1" thickBot="1" x14ac:dyDescent="0.25">
      <c r="A3" s="168" t="s">
        <v>1</v>
      </c>
      <c r="B3" s="168"/>
      <c r="C3" s="10" t="s">
        <v>2</v>
      </c>
      <c r="D3" s="11"/>
      <c r="E3" s="169" t="s">
        <v>3</v>
      </c>
      <c r="F3" s="169"/>
      <c r="G3" s="169"/>
      <c r="H3" s="99" t="s">
        <v>4</v>
      </c>
      <c r="I3" s="12" t="s">
        <v>5</v>
      </c>
      <c r="J3" s="60"/>
      <c r="K3" s="64"/>
      <c r="L3" s="9"/>
    </row>
    <row r="4" spans="1:13" ht="16.5" customHeight="1" thickBot="1" x14ac:dyDescent="0.25">
      <c r="A4" s="13"/>
      <c r="B4" s="14"/>
      <c r="C4" s="15"/>
      <c r="D4" s="9"/>
      <c r="E4" s="170"/>
      <c r="F4" s="170"/>
      <c r="G4" s="170"/>
      <c r="H4" s="100"/>
      <c r="I4" s="16"/>
      <c r="J4" s="60"/>
      <c r="K4" s="64"/>
      <c r="L4" s="9"/>
    </row>
    <row r="5" spans="1:13" ht="24.9" hidden="1" customHeight="1" x14ac:dyDescent="0.2">
      <c r="A5" s="17"/>
      <c r="B5" s="171" t="s">
        <v>6</v>
      </c>
      <c r="C5" s="172" t="s">
        <v>7</v>
      </c>
      <c r="D5" s="18"/>
      <c r="E5" s="173" t="s">
        <v>8</v>
      </c>
      <c r="F5" s="173"/>
      <c r="G5" s="173"/>
      <c r="H5" s="101"/>
      <c r="I5" s="19"/>
      <c r="J5" s="20"/>
      <c r="K5" s="65" t="s">
        <v>9</v>
      </c>
      <c r="L5" s="9"/>
    </row>
    <row r="6" spans="1:13" ht="24.9" hidden="1" customHeight="1" x14ac:dyDescent="0.2">
      <c r="A6" s="17"/>
      <c r="B6" s="171"/>
      <c r="C6" s="172"/>
      <c r="D6" s="18"/>
      <c r="E6" s="173" t="s">
        <v>10</v>
      </c>
      <c r="F6" s="173"/>
      <c r="G6" s="173"/>
      <c r="H6" s="101"/>
      <c r="I6" s="19"/>
      <c r="J6" s="21"/>
      <c r="K6" s="66" t="s">
        <v>9</v>
      </c>
      <c r="L6" s="9"/>
    </row>
    <row r="7" spans="1:13" ht="69" customHeight="1" x14ac:dyDescent="0.2">
      <c r="A7" s="17"/>
      <c r="B7" s="179" t="s">
        <v>11</v>
      </c>
      <c r="C7" s="158" t="s">
        <v>25</v>
      </c>
      <c r="D7" s="22"/>
      <c r="E7" s="178" t="s">
        <v>61</v>
      </c>
      <c r="F7" s="178"/>
      <c r="G7" s="178"/>
      <c r="H7" s="107">
        <v>2</v>
      </c>
      <c r="I7" s="174" t="s">
        <v>46</v>
      </c>
      <c r="J7" s="23"/>
      <c r="K7" s="67">
        <v>1</v>
      </c>
      <c r="L7" s="9"/>
    </row>
    <row r="8" spans="1:13" ht="69" customHeight="1" x14ac:dyDescent="0.2">
      <c r="A8" s="17"/>
      <c r="B8" s="179"/>
      <c r="C8" s="159"/>
      <c r="D8" s="22"/>
      <c r="E8" s="177" t="s">
        <v>62</v>
      </c>
      <c r="F8" s="177"/>
      <c r="G8" s="177"/>
      <c r="H8" s="131">
        <v>0</v>
      </c>
      <c r="I8" s="175"/>
      <c r="J8" s="24"/>
      <c r="K8" s="68">
        <v>0</v>
      </c>
      <c r="L8" s="9"/>
    </row>
    <row r="9" spans="1:13" ht="75.75" customHeight="1" thickBot="1" x14ac:dyDescent="0.25">
      <c r="A9" s="17"/>
      <c r="B9" s="179"/>
      <c r="C9" s="180"/>
      <c r="D9" s="25"/>
      <c r="E9" s="178" t="s">
        <v>63</v>
      </c>
      <c r="F9" s="178"/>
      <c r="G9" s="178"/>
      <c r="H9" s="132">
        <v>-2</v>
      </c>
      <c r="I9" s="176"/>
      <c r="J9" s="24"/>
      <c r="K9" s="69">
        <v>-1</v>
      </c>
      <c r="L9" s="9"/>
    </row>
    <row r="10" spans="1:13" ht="16.5" customHeight="1" thickBot="1" x14ac:dyDescent="0.25">
      <c r="A10" s="55" t="s">
        <v>23</v>
      </c>
      <c r="B10" s="26"/>
      <c r="C10" s="27"/>
      <c r="D10" s="27"/>
      <c r="E10" s="149" t="s">
        <v>13</v>
      </c>
      <c r="F10" s="149"/>
      <c r="G10" s="150"/>
      <c r="H10" s="116">
        <v>2</v>
      </c>
      <c r="I10" s="61"/>
      <c r="J10" s="28"/>
      <c r="K10" s="70" t="e">
        <f>+K7+#REF!</f>
        <v>#REF!</v>
      </c>
      <c r="L10" s="9"/>
    </row>
    <row r="11" spans="1:13" ht="16.5" customHeight="1" x14ac:dyDescent="0.2">
      <c r="A11" s="56" t="s">
        <v>27</v>
      </c>
      <c r="B11" s="53"/>
      <c r="C11" s="54"/>
      <c r="D11" s="54"/>
      <c r="E11" s="61"/>
      <c r="F11" s="61"/>
      <c r="G11" s="61"/>
      <c r="H11" s="103"/>
      <c r="I11" s="61"/>
      <c r="J11" s="28"/>
      <c r="K11" s="28"/>
      <c r="L11" s="9"/>
    </row>
    <row r="12" spans="1:13" ht="16.5" customHeight="1" x14ac:dyDescent="0.2">
      <c r="A12" s="6" t="s">
        <v>48</v>
      </c>
      <c r="B12" s="9"/>
      <c r="C12" s="29"/>
      <c r="D12" s="29"/>
      <c r="E12" s="9"/>
      <c r="F12" s="9"/>
      <c r="G12" s="28"/>
      <c r="H12" s="104"/>
      <c r="I12" s="28"/>
      <c r="J12" s="28"/>
      <c r="K12" s="28"/>
      <c r="L12" s="9"/>
    </row>
    <row r="13" spans="1:13" ht="27.75" customHeight="1" thickBot="1" x14ac:dyDescent="0.35">
      <c r="A13" s="30" t="s">
        <v>14</v>
      </c>
      <c r="B13" s="8"/>
      <c r="C13" s="31"/>
      <c r="D13" s="29"/>
      <c r="E13" s="9"/>
      <c r="F13" s="9"/>
      <c r="G13" s="28"/>
      <c r="H13" s="105"/>
      <c r="I13" s="28"/>
      <c r="J13" s="28"/>
      <c r="K13" s="28"/>
      <c r="L13" s="9"/>
    </row>
    <row r="14" spans="1:13" ht="23.25" customHeight="1" x14ac:dyDescent="0.2">
      <c r="A14" s="168" t="s">
        <v>1</v>
      </c>
      <c r="B14" s="168"/>
      <c r="C14" s="32" t="s">
        <v>2</v>
      </c>
      <c r="D14" s="33"/>
      <c r="E14" s="169" t="s">
        <v>3</v>
      </c>
      <c r="F14" s="169"/>
      <c r="G14" s="169"/>
      <c r="H14" s="106" t="s">
        <v>4</v>
      </c>
      <c r="I14" s="59" t="s">
        <v>5</v>
      </c>
      <c r="J14" s="34"/>
      <c r="K14" s="71"/>
      <c r="L14" s="9"/>
    </row>
    <row r="15" spans="1:13" ht="36" customHeight="1" x14ac:dyDescent="0.2">
      <c r="A15" s="154" t="s">
        <v>15</v>
      </c>
      <c r="B15" s="155"/>
      <c r="C15" s="158" t="s">
        <v>65</v>
      </c>
      <c r="D15" s="89"/>
      <c r="E15" s="137" t="s">
        <v>26</v>
      </c>
      <c r="F15" s="160" t="s">
        <v>56</v>
      </c>
      <c r="G15" s="161"/>
      <c r="H15" s="102">
        <v>2</v>
      </c>
      <c r="I15" s="166" t="s">
        <v>44</v>
      </c>
      <c r="J15" s="35"/>
      <c r="K15" s="72">
        <v>2</v>
      </c>
      <c r="L15" s="9"/>
    </row>
    <row r="16" spans="1:13" ht="36" customHeight="1" x14ac:dyDescent="0.2">
      <c r="A16" s="156"/>
      <c r="B16" s="157"/>
      <c r="C16" s="159"/>
      <c r="D16" s="36"/>
      <c r="E16" s="143" t="s">
        <v>66</v>
      </c>
      <c r="F16" s="162"/>
      <c r="G16" s="163"/>
      <c r="H16" s="107">
        <v>1</v>
      </c>
      <c r="I16" s="167"/>
      <c r="J16" s="35"/>
      <c r="K16" s="73">
        <v>1</v>
      </c>
      <c r="L16" s="9"/>
    </row>
    <row r="17" spans="1:12" ht="36" customHeight="1" x14ac:dyDescent="0.2">
      <c r="A17" s="156"/>
      <c r="B17" s="157"/>
      <c r="C17" s="159"/>
      <c r="D17" s="36"/>
      <c r="E17" s="137" t="s">
        <v>76</v>
      </c>
      <c r="F17" s="162"/>
      <c r="G17" s="163"/>
      <c r="H17" s="107">
        <v>0</v>
      </c>
      <c r="I17" s="167"/>
      <c r="J17" s="35"/>
      <c r="K17" s="73">
        <v>1</v>
      </c>
      <c r="L17" s="9"/>
    </row>
    <row r="18" spans="1:12" ht="36" customHeight="1" thickBot="1" x14ac:dyDescent="0.25">
      <c r="A18" s="156"/>
      <c r="B18" s="157"/>
      <c r="C18" s="159"/>
      <c r="D18" s="36"/>
      <c r="E18" s="137" t="s">
        <v>58</v>
      </c>
      <c r="F18" s="164"/>
      <c r="G18" s="165"/>
      <c r="H18" s="145" t="s">
        <v>57</v>
      </c>
      <c r="I18" s="167"/>
      <c r="J18" s="35"/>
      <c r="K18" s="73">
        <v>0</v>
      </c>
      <c r="L18" s="9"/>
    </row>
    <row r="19" spans="1:12" ht="33" customHeight="1" x14ac:dyDescent="0.2">
      <c r="A19" s="151" t="s">
        <v>59</v>
      </c>
      <c r="B19" s="151"/>
      <c r="C19" s="151" t="s">
        <v>83</v>
      </c>
      <c r="D19" s="22"/>
      <c r="E19" s="138" t="s">
        <v>77</v>
      </c>
      <c r="F19" s="138"/>
      <c r="G19" s="139"/>
      <c r="H19" s="102">
        <v>1</v>
      </c>
      <c r="I19" s="166"/>
      <c r="J19" s="35"/>
      <c r="K19" s="75">
        <v>1</v>
      </c>
      <c r="L19" s="9"/>
    </row>
    <row r="20" spans="1:12" ht="33" customHeight="1" x14ac:dyDescent="0.2">
      <c r="A20" s="151"/>
      <c r="B20" s="151"/>
      <c r="C20" s="151"/>
      <c r="D20" s="22"/>
      <c r="E20" s="138" t="s">
        <v>69</v>
      </c>
      <c r="F20" s="138"/>
      <c r="G20" s="139"/>
      <c r="H20" s="102">
        <v>0.5</v>
      </c>
      <c r="I20" s="167"/>
      <c r="J20" s="35"/>
      <c r="K20" s="73">
        <v>0.5</v>
      </c>
      <c r="L20" s="9"/>
    </row>
    <row r="21" spans="1:12" ht="59.25" customHeight="1" thickBot="1" x14ac:dyDescent="0.25">
      <c r="A21" s="151"/>
      <c r="B21" s="151"/>
      <c r="C21" s="151"/>
      <c r="D21" s="22"/>
      <c r="E21" s="152" t="s">
        <v>16</v>
      </c>
      <c r="F21" s="152"/>
      <c r="G21" s="153"/>
      <c r="H21" s="102">
        <v>0</v>
      </c>
      <c r="I21" s="181"/>
      <c r="J21" s="35"/>
      <c r="K21" s="74">
        <v>0</v>
      </c>
      <c r="L21" s="9"/>
    </row>
    <row r="22" spans="1:12" ht="20.100000000000001" customHeight="1" thickBot="1" x14ac:dyDescent="0.25">
      <c r="A22" s="55" t="s">
        <v>23</v>
      </c>
      <c r="B22" s="37"/>
      <c r="C22" s="38"/>
      <c r="E22" s="149" t="s">
        <v>13</v>
      </c>
      <c r="F22" s="149"/>
      <c r="G22" s="150"/>
      <c r="H22" s="116">
        <v>3</v>
      </c>
      <c r="I22" s="61"/>
      <c r="J22" s="39"/>
      <c r="K22" s="76" t="e">
        <f>K15+#REF!+K19</f>
        <v>#REF!</v>
      </c>
      <c r="L22" s="9"/>
    </row>
    <row r="23" spans="1:12" ht="20.100000000000001" customHeight="1" x14ac:dyDescent="0.2">
      <c r="A23" s="56" t="s">
        <v>27</v>
      </c>
      <c r="B23" s="40"/>
      <c r="C23" s="41"/>
      <c r="D23" s="41"/>
      <c r="H23" s="108"/>
      <c r="I23" s="61"/>
      <c r="J23" s="39"/>
      <c r="K23" s="39"/>
      <c r="L23" s="9"/>
    </row>
    <row r="24" spans="1:12" ht="16.5" customHeight="1" x14ac:dyDescent="0.2">
      <c r="A24" s="6" t="s">
        <v>48</v>
      </c>
      <c r="B24" s="40"/>
      <c r="C24" s="41"/>
      <c r="D24" s="41"/>
      <c r="E24" s="61"/>
      <c r="F24" s="61"/>
      <c r="G24" s="61"/>
      <c r="H24" s="109"/>
      <c r="I24" s="39"/>
      <c r="J24" s="39"/>
      <c r="K24" s="39"/>
      <c r="L24" s="9"/>
    </row>
    <row r="25" spans="1:12" ht="25.5" customHeight="1" x14ac:dyDescent="0.3">
      <c r="A25" s="42" t="s">
        <v>17</v>
      </c>
      <c r="B25" s="9"/>
      <c r="C25" s="29"/>
      <c r="D25" s="29"/>
      <c r="E25" s="61"/>
      <c r="F25" s="61"/>
      <c r="G25" s="39"/>
      <c r="H25" s="96"/>
      <c r="I25" s="43"/>
      <c r="J25" s="43"/>
      <c r="K25" s="43"/>
      <c r="L25" s="9"/>
    </row>
    <row r="26" spans="1:12" ht="31.5" customHeight="1" thickBot="1" x14ac:dyDescent="0.25">
      <c r="A26" s="231" t="s">
        <v>18</v>
      </c>
      <c r="B26" s="231"/>
      <c r="C26" s="231"/>
      <c r="D26" s="33"/>
      <c r="E26" s="234"/>
      <c r="F26" s="235"/>
      <c r="G26" s="232" t="s">
        <v>31</v>
      </c>
      <c r="H26" s="233"/>
      <c r="I26" s="233"/>
      <c r="J26" s="43"/>
      <c r="K26" s="43"/>
      <c r="L26" s="9"/>
    </row>
    <row r="27" spans="1:12" ht="23.25" customHeight="1" thickBot="1" x14ac:dyDescent="0.25">
      <c r="A27" s="168" t="s">
        <v>1</v>
      </c>
      <c r="B27" s="168"/>
      <c r="C27" s="32" t="s">
        <v>2</v>
      </c>
      <c r="D27" s="90"/>
      <c r="E27" s="169" t="s">
        <v>3</v>
      </c>
      <c r="F27" s="169"/>
      <c r="G27" s="169"/>
      <c r="H27" s="99" t="s">
        <v>4</v>
      </c>
      <c r="I27" s="12" t="s">
        <v>5</v>
      </c>
      <c r="J27" s="34"/>
      <c r="K27" s="77"/>
      <c r="L27" s="9"/>
    </row>
    <row r="28" spans="1:12" s="144" customFormat="1" ht="32.25" customHeight="1" x14ac:dyDescent="0.2">
      <c r="A28" s="216" t="s">
        <v>30</v>
      </c>
      <c r="B28" s="217"/>
      <c r="C28" s="158" t="s">
        <v>79</v>
      </c>
      <c r="D28" s="142"/>
      <c r="E28" s="221" t="s">
        <v>80</v>
      </c>
      <c r="F28" s="236"/>
      <c r="G28" s="236"/>
      <c r="H28" s="148">
        <v>1</v>
      </c>
      <c r="I28" s="237"/>
      <c r="J28" s="146"/>
      <c r="K28" s="147"/>
    </row>
    <row r="29" spans="1:12" s="144" customFormat="1" ht="32.25" customHeight="1" x14ac:dyDescent="0.2">
      <c r="A29" s="228"/>
      <c r="B29" s="220"/>
      <c r="C29" s="159"/>
      <c r="D29" s="121"/>
      <c r="E29" s="152" t="s">
        <v>81</v>
      </c>
      <c r="F29" s="152"/>
      <c r="G29" s="152"/>
      <c r="H29" s="110" t="s">
        <v>82</v>
      </c>
      <c r="I29" s="238"/>
      <c r="J29" s="146"/>
      <c r="K29" s="147"/>
    </row>
    <row r="30" spans="1:12" s="144" customFormat="1" ht="32.25" customHeight="1" x14ac:dyDescent="0.2">
      <c r="A30" s="218"/>
      <c r="B30" s="219"/>
      <c r="C30" s="180"/>
      <c r="D30" s="121"/>
      <c r="E30" s="152" t="s">
        <v>12</v>
      </c>
      <c r="F30" s="152"/>
      <c r="G30" s="152"/>
      <c r="H30" s="110">
        <v>0</v>
      </c>
      <c r="I30" s="239"/>
      <c r="J30" s="146"/>
      <c r="K30" s="147"/>
    </row>
    <row r="31" spans="1:12" ht="15" thickBot="1" x14ac:dyDescent="0.25">
      <c r="A31" s="198" t="s">
        <v>32</v>
      </c>
      <c r="B31" s="199"/>
      <c r="C31" s="158" t="s">
        <v>33</v>
      </c>
      <c r="D31" s="124"/>
      <c r="E31" s="221" t="s">
        <v>67</v>
      </c>
      <c r="F31" s="221"/>
      <c r="G31" s="222"/>
      <c r="H31" s="207">
        <v>2</v>
      </c>
      <c r="I31" s="204" t="s">
        <v>45</v>
      </c>
      <c r="J31" s="28"/>
      <c r="K31" s="78" t="e">
        <f>#REF!+#REF!+#REF!</f>
        <v>#REF!</v>
      </c>
      <c r="L31" s="9"/>
    </row>
    <row r="32" spans="1:12" ht="9.75" customHeight="1" x14ac:dyDescent="0.2">
      <c r="A32" s="200"/>
      <c r="B32" s="201"/>
      <c r="C32" s="159"/>
      <c r="D32" s="125"/>
      <c r="E32" s="223"/>
      <c r="F32" s="223"/>
      <c r="G32" s="224"/>
      <c r="H32" s="208"/>
      <c r="I32" s="205"/>
      <c r="J32" s="28"/>
      <c r="K32" s="28"/>
      <c r="L32" s="9"/>
    </row>
    <row r="33" spans="1:12" ht="24" customHeight="1" x14ac:dyDescent="0.2">
      <c r="A33" s="200"/>
      <c r="B33" s="201"/>
      <c r="C33" s="159"/>
      <c r="D33" s="125"/>
      <c r="E33" s="152" t="s">
        <v>68</v>
      </c>
      <c r="F33" s="152"/>
      <c r="G33" s="153"/>
      <c r="H33" s="130">
        <v>1</v>
      </c>
      <c r="I33" s="205"/>
      <c r="J33" s="28"/>
      <c r="K33" s="28"/>
      <c r="L33" s="9"/>
    </row>
    <row r="34" spans="1:12" ht="30.75" customHeight="1" x14ac:dyDescent="0.2">
      <c r="A34" s="202"/>
      <c r="B34" s="203"/>
      <c r="C34" s="180"/>
      <c r="D34" s="125"/>
      <c r="E34" s="223" t="s">
        <v>12</v>
      </c>
      <c r="F34" s="226"/>
      <c r="G34" s="226"/>
      <c r="H34" s="130">
        <v>0</v>
      </c>
      <c r="I34" s="206"/>
      <c r="J34" s="34"/>
      <c r="K34" s="34"/>
      <c r="L34" s="9"/>
    </row>
    <row r="35" spans="1:12" ht="37.5" customHeight="1" thickBot="1" x14ac:dyDescent="0.25">
      <c r="A35" s="56" t="s">
        <v>23</v>
      </c>
      <c r="C35" s="44"/>
      <c r="D35" s="118"/>
      <c r="E35" s="149" t="s">
        <v>13</v>
      </c>
      <c r="F35" s="149"/>
      <c r="G35" s="150"/>
      <c r="H35" s="116">
        <v>3</v>
      </c>
      <c r="I35" s="61"/>
      <c r="J35" s="28"/>
      <c r="K35" s="78" t="e">
        <f>#REF!+#REF!+#REF!</f>
        <v>#REF!</v>
      </c>
      <c r="L35" s="9"/>
    </row>
    <row r="36" spans="1:12" ht="12" customHeight="1" x14ac:dyDescent="0.2">
      <c r="A36" s="56" t="s">
        <v>27</v>
      </c>
      <c r="C36" s="44"/>
      <c r="D36" s="29"/>
      <c r="E36" s="61"/>
      <c r="F36" s="61"/>
      <c r="G36" s="61"/>
      <c r="H36" s="108"/>
      <c r="I36" s="61"/>
      <c r="J36" s="28"/>
      <c r="K36" s="28"/>
      <c r="L36" s="9"/>
    </row>
    <row r="37" spans="1:12" ht="22.5" customHeight="1" x14ac:dyDescent="0.2">
      <c r="A37" s="6" t="s">
        <v>48</v>
      </c>
      <c r="C37" s="44"/>
      <c r="D37" s="29"/>
      <c r="H37" s="96"/>
      <c r="I37" s="9"/>
      <c r="L37" s="9"/>
    </row>
    <row r="38" spans="1:12" ht="27.75" customHeight="1" thickBot="1" x14ac:dyDescent="0.35">
      <c r="A38" s="30" t="s">
        <v>19</v>
      </c>
      <c r="B38" s="8"/>
      <c r="C38" s="31"/>
      <c r="D38" s="120"/>
      <c r="E38" s="9"/>
      <c r="F38" s="9"/>
      <c r="G38" s="34"/>
      <c r="H38" s="45"/>
      <c r="I38" s="34"/>
      <c r="J38" s="34"/>
      <c r="K38" s="34"/>
      <c r="L38" s="9"/>
    </row>
    <row r="39" spans="1:12" ht="24" customHeight="1" thickBot="1" x14ac:dyDescent="0.25">
      <c r="A39" s="229" t="s">
        <v>1</v>
      </c>
      <c r="B39" s="230"/>
      <c r="C39" s="32" t="s">
        <v>2</v>
      </c>
      <c r="D39" s="91"/>
      <c r="E39" s="169" t="s">
        <v>3</v>
      </c>
      <c r="F39" s="169"/>
      <c r="G39" s="169"/>
      <c r="H39" s="99" t="s">
        <v>4</v>
      </c>
      <c r="I39" s="12" t="s">
        <v>5</v>
      </c>
      <c r="J39" s="34"/>
      <c r="K39" s="77"/>
      <c r="L39" s="9"/>
    </row>
    <row r="40" spans="1:12" ht="57" customHeight="1" thickTop="1" x14ac:dyDescent="0.2">
      <c r="A40" s="216" t="s">
        <v>20</v>
      </c>
      <c r="B40" s="217"/>
      <c r="C40" s="158" t="s">
        <v>55</v>
      </c>
      <c r="D40" s="90"/>
      <c r="E40" s="225" t="s">
        <v>51</v>
      </c>
      <c r="F40" s="225"/>
      <c r="G40" s="225"/>
      <c r="H40" s="141">
        <v>2</v>
      </c>
      <c r="I40" s="166" t="s">
        <v>54</v>
      </c>
      <c r="J40" s="46"/>
      <c r="K40" s="140">
        <v>2</v>
      </c>
      <c r="L40" s="9"/>
    </row>
    <row r="41" spans="1:12" ht="57" customHeight="1" x14ac:dyDescent="0.2">
      <c r="A41" s="228"/>
      <c r="B41" s="220"/>
      <c r="C41" s="159"/>
      <c r="D41" s="36"/>
      <c r="E41" s="227" t="s">
        <v>52</v>
      </c>
      <c r="F41" s="227"/>
      <c r="G41" s="227"/>
      <c r="H41" s="111">
        <v>1</v>
      </c>
      <c r="I41" s="167"/>
      <c r="J41" s="47"/>
      <c r="K41" s="79">
        <v>1</v>
      </c>
      <c r="L41" s="9"/>
    </row>
    <row r="42" spans="1:12" ht="57" customHeight="1" thickBot="1" x14ac:dyDescent="0.25">
      <c r="A42" s="218"/>
      <c r="B42" s="219"/>
      <c r="C42" s="180"/>
      <c r="D42" s="36"/>
      <c r="E42" s="227" t="s">
        <v>53</v>
      </c>
      <c r="F42" s="227"/>
      <c r="G42" s="227"/>
      <c r="H42" s="111">
        <v>0</v>
      </c>
      <c r="I42" s="181"/>
      <c r="J42" s="47"/>
      <c r="K42" s="80">
        <v>0</v>
      </c>
      <c r="L42" s="9"/>
    </row>
    <row r="43" spans="1:12" ht="33.75" customHeight="1" thickTop="1" x14ac:dyDescent="0.2">
      <c r="A43" s="216" t="s">
        <v>21</v>
      </c>
      <c r="B43" s="217"/>
      <c r="C43" s="158" t="s">
        <v>29</v>
      </c>
      <c r="D43" s="36"/>
      <c r="E43" s="197" t="s">
        <v>64</v>
      </c>
      <c r="F43" s="197"/>
      <c r="G43" s="197"/>
      <c r="H43" s="107">
        <v>2</v>
      </c>
      <c r="I43" s="166"/>
      <c r="J43" s="62"/>
      <c r="K43" s="81">
        <f>1*2</f>
        <v>2</v>
      </c>
      <c r="L43" s="9"/>
    </row>
    <row r="44" spans="1:12" ht="33.75" customHeight="1" x14ac:dyDescent="0.2">
      <c r="A44" s="228"/>
      <c r="B44" s="220"/>
      <c r="C44" s="159"/>
      <c r="D44" s="91"/>
      <c r="E44" s="152" t="s">
        <v>28</v>
      </c>
      <c r="F44" s="152"/>
      <c r="G44" s="152"/>
      <c r="H44" s="102">
        <v>1</v>
      </c>
      <c r="I44" s="167"/>
      <c r="J44" s="62"/>
      <c r="K44" s="82">
        <v>1</v>
      </c>
      <c r="L44" s="9"/>
    </row>
    <row r="45" spans="1:12" ht="33.75" customHeight="1" thickBot="1" x14ac:dyDescent="0.25">
      <c r="A45" s="218"/>
      <c r="B45" s="219"/>
      <c r="C45" s="180"/>
      <c r="D45" s="89"/>
      <c r="E45" s="152" t="s">
        <v>12</v>
      </c>
      <c r="F45" s="152"/>
      <c r="G45" s="152"/>
      <c r="H45" s="102">
        <v>0</v>
      </c>
      <c r="I45" s="181"/>
      <c r="J45" s="62"/>
      <c r="K45" s="83">
        <v>0</v>
      </c>
      <c r="L45" s="9"/>
    </row>
    <row r="46" spans="1:12" ht="85.5" customHeight="1" x14ac:dyDescent="0.2">
      <c r="A46" s="216" t="s">
        <v>22</v>
      </c>
      <c r="B46" s="217"/>
      <c r="C46" s="158" t="s">
        <v>78</v>
      </c>
      <c r="D46" s="117"/>
      <c r="E46" s="197" t="s">
        <v>47</v>
      </c>
      <c r="F46" s="197"/>
      <c r="G46" s="197"/>
      <c r="H46" s="135">
        <v>1.5</v>
      </c>
      <c r="I46" s="166" t="s">
        <v>49</v>
      </c>
      <c r="J46" s="94"/>
      <c r="K46" s="136">
        <v>1</v>
      </c>
      <c r="L46" s="9"/>
    </row>
    <row r="47" spans="1:12" ht="85.5" customHeight="1" x14ac:dyDescent="0.2">
      <c r="A47" s="228"/>
      <c r="B47" s="220"/>
      <c r="C47" s="159"/>
      <c r="D47" s="36"/>
      <c r="E47" s="152" t="s">
        <v>70</v>
      </c>
      <c r="F47" s="152"/>
      <c r="G47" s="152"/>
      <c r="H47" s="102">
        <v>1</v>
      </c>
      <c r="I47" s="167"/>
      <c r="J47" s="48"/>
      <c r="K47" s="84">
        <v>0</v>
      </c>
      <c r="L47" s="9"/>
    </row>
    <row r="48" spans="1:12" ht="85.5" customHeight="1" x14ac:dyDescent="0.2">
      <c r="A48" s="218"/>
      <c r="B48" s="219"/>
      <c r="C48" s="180"/>
      <c r="D48" s="36"/>
      <c r="E48" s="152" t="s">
        <v>71</v>
      </c>
      <c r="F48" s="152"/>
      <c r="G48" s="152"/>
      <c r="H48" s="102">
        <v>0</v>
      </c>
      <c r="I48" s="181"/>
      <c r="J48" s="48"/>
      <c r="K48" s="84">
        <v>0</v>
      </c>
      <c r="L48" s="9"/>
    </row>
    <row r="49" spans="1:12" ht="46.5" customHeight="1" x14ac:dyDescent="0.2">
      <c r="A49" s="216" t="s">
        <v>72</v>
      </c>
      <c r="B49" s="217"/>
      <c r="C49" s="158" t="s">
        <v>73</v>
      </c>
      <c r="D49" s="36"/>
      <c r="E49" s="152" t="s">
        <v>74</v>
      </c>
      <c r="F49" s="152"/>
      <c r="G49" s="153"/>
      <c r="H49" s="102">
        <v>1</v>
      </c>
      <c r="I49" s="122" t="s">
        <v>34</v>
      </c>
      <c r="J49" s="127"/>
      <c r="K49" s="84"/>
      <c r="L49" s="9"/>
    </row>
    <row r="50" spans="1:12" ht="46.5" customHeight="1" x14ac:dyDescent="0.2">
      <c r="A50" s="218"/>
      <c r="B50" s="219"/>
      <c r="C50" s="180"/>
      <c r="D50" s="125"/>
      <c r="E50" s="152" t="s">
        <v>75</v>
      </c>
      <c r="F50" s="152"/>
      <c r="G50" s="153"/>
      <c r="H50" s="102">
        <v>0</v>
      </c>
      <c r="I50" s="123"/>
      <c r="J50" s="127"/>
      <c r="K50" s="84"/>
      <c r="L50" s="9"/>
    </row>
    <row r="51" spans="1:12" ht="20.25" customHeight="1" thickBot="1" x14ac:dyDescent="0.25">
      <c r="A51" s="198" t="s">
        <v>35</v>
      </c>
      <c r="B51" s="199"/>
      <c r="C51" s="217" t="s">
        <v>36</v>
      </c>
      <c r="D51" s="128"/>
      <c r="E51" s="182" t="s">
        <v>37</v>
      </c>
      <c r="F51" s="184" t="s">
        <v>38</v>
      </c>
      <c r="G51" s="185"/>
      <c r="H51" s="209">
        <v>1</v>
      </c>
      <c r="I51" s="194"/>
      <c r="J51" s="127"/>
      <c r="K51" s="85">
        <v>0</v>
      </c>
      <c r="L51" s="9"/>
    </row>
    <row r="52" spans="1:12" ht="18" customHeight="1" thickBot="1" x14ac:dyDescent="0.25">
      <c r="A52" s="200"/>
      <c r="B52" s="201"/>
      <c r="C52" s="220"/>
      <c r="D52" s="126"/>
      <c r="E52" s="183"/>
      <c r="F52" s="186"/>
      <c r="G52" s="187"/>
      <c r="H52" s="210"/>
      <c r="I52" s="195"/>
      <c r="J52" s="39"/>
      <c r="K52" s="86" t="e">
        <f>K41+K38+K44+K40+#REF!</f>
        <v>#REF!</v>
      </c>
      <c r="L52" s="9"/>
    </row>
    <row r="53" spans="1:12" ht="36" customHeight="1" thickBot="1" x14ac:dyDescent="0.25">
      <c r="A53" s="200"/>
      <c r="B53" s="201"/>
      <c r="C53" s="220"/>
      <c r="D53" s="126"/>
      <c r="E53" s="183"/>
      <c r="F53" s="188"/>
      <c r="G53" s="189"/>
      <c r="H53" s="211"/>
      <c r="I53" s="195"/>
      <c r="J53" s="51"/>
      <c r="L53" s="9"/>
    </row>
    <row r="54" spans="1:12" ht="66" customHeight="1" thickBot="1" x14ac:dyDescent="0.25">
      <c r="A54" s="200"/>
      <c r="B54" s="201"/>
      <c r="C54" s="220"/>
      <c r="D54" s="22"/>
      <c r="E54" s="129" t="s">
        <v>42</v>
      </c>
      <c r="F54" s="212" t="s">
        <v>39</v>
      </c>
      <c r="G54" s="213"/>
      <c r="H54" s="115">
        <v>0.5</v>
      </c>
      <c r="I54" s="195"/>
      <c r="J54" s="52"/>
      <c r="K54" s="87" t="e">
        <f>#REF!+#REF!+K33+K52</f>
        <v>#REF!</v>
      </c>
      <c r="L54" s="9"/>
    </row>
    <row r="55" spans="1:12" ht="26.25" customHeight="1" x14ac:dyDescent="0.2">
      <c r="A55" s="200"/>
      <c r="B55" s="201"/>
      <c r="C55" s="219"/>
      <c r="D55" s="36"/>
      <c r="E55" s="49" t="s">
        <v>12</v>
      </c>
      <c r="F55" s="214"/>
      <c r="G55" s="215"/>
      <c r="H55" s="112">
        <v>0</v>
      </c>
      <c r="I55" s="196"/>
      <c r="L55" s="9"/>
    </row>
    <row r="56" spans="1:12" ht="26.25" customHeight="1" x14ac:dyDescent="0.2">
      <c r="A56" s="200"/>
      <c r="B56" s="201"/>
      <c r="C56" s="158" t="s">
        <v>40</v>
      </c>
      <c r="D56" s="119"/>
      <c r="E56" s="190" t="s">
        <v>41</v>
      </c>
      <c r="F56" s="190"/>
      <c r="G56" s="191"/>
      <c r="H56" s="133">
        <v>0.5</v>
      </c>
      <c r="I56" s="192" t="s">
        <v>43</v>
      </c>
      <c r="L56" s="9"/>
    </row>
    <row r="57" spans="1:12" ht="27.75" customHeight="1" x14ac:dyDescent="0.2">
      <c r="A57" s="202"/>
      <c r="B57" s="203"/>
      <c r="C57" s="180"/>
      <c r="D57" s="36"/>
      <c r="E57" s="190" t="s">
        <v>60</v>
      </c>
      <c r="F57" s="190"/>
      <c r="G57" s="191"/>
      <c r="H57" s="133">
        <v>0</v>
      </c>
      <c r="I57" s="193"/>
      <c r="L57" s="9"/>
    </row>
    <row r="58" spans="1:12" ht="21.75" customHeight="1" x14ac:dyDescent="0.2">
      <c r="A58" s="56" t="s">
        <v>23</v>
      </c>
      <c r="B58" s="40"/>
      <c r="C58" s="50"/>
      <c r="D58" s="50"/>
      <c r="E58" s="149" t="s">
        <v>13</v>
      </c>
      <c r="F58" s="149"/>
      <c r="G58" s="150"/>
      <c r="H58" s="134">
        <v>8</v>
      </c>
      <c r="I58" s="61"/>
      <c r="K58" s="88"/>
      <c r="L58" s="9"/>
    </row>
    <row r="59" spans="1:12" x14ac:dyDescent="0.2">
      <c r="A59" s="56" t="s">
        <v>27</v>
      </c>
      <c r="G59" s="51"/>
      <c r="H59" s="113"/>
      <c r="I59" s="47"/>
    </row>
    <row r="60" spans="1:12" ht="20.25" customHeight="1" x14ac:dyDescent="0.2">
      <c r="A60" s="6" t="s">
        <v>50</v>
      </c>
      <c r="E60" s="57"/>
      <c r="F60" s="57"/>
      <c r="G60" s="58" t="s">
        <v>24</v>
      </c>
      <c r="H60" s="116">
        <v>16</v>
      </c>
      <c r="I60" s="61"/>
    </row>
    <row r="61" spans="1:12" x14ac:dyDescent="0.2">
      <c r="L61" s="9"/>
    </row>
    <row r="62" spans="1:12" ht="13.5" customHeight="1" x14ac:dyDescent="0.2">
      <c r="K62" s="88"/>
      <c r="L62" s="9"/>
    </row>
    <row r="66" ht="14.25" customHeight="1" x14ac:dyDescent="0.2"/>
    <row r="67" ht="13.5" customHeight="1" x14ac:dyDescent="0.2"/>
  </sheetData>
  <mergeCells count="81">
    <mergeCell ref="A28:B30"/>
    <mergeCell ref="C28:C30"/>
    <mergeCell ref="E28:G28"/>
    <mergeCell ref="I28:I30"/>
    <mergeCell ref="E29:G29"/>
    <mergeCell ref="E30:G30"/>
    <mergeCell ref="A26:C26"/>
    <mergeCell ref="A27:B27"/>
    <mergeCell ref="G26:I26"/>
    <mergeCell ref="E26:F26"/>
    <mergeCell ref="E27:G27"/>
    <mergeCell ref="A40:B42"/>
    <mergeCell ref="A39:B39"/>
    <mergeCell ref="A46:B48"/>
    <mergeCell ref="C46:C48"/>
    <mergeCell ref="E46:G46"/>
    <mergeCell ref="E39:G39"/>
    <mergeCell ref="C43:C45"/>
    <mergeCell ref="A43:B45"/>
    <mergeCell ref="C40:C42"/>
    <mergeCell ref="E40:G40"/>
    <mergeCell ref="E33:G33"/>
    <mergeCell ref="E34:G34"/>
    <mergeCell ref="E35:G35"/>
    <mergeCell ref="E41:G41"/>
    <mergeCell ref="E42:G42"/>
    <mergeCell ref="A31:B34"/>
    <mergeCell ref="I40:I42"/>
    <mergeCell ref="I31:I34"/>
    <mergeCell ref="H31:H32"/>
    <mergeCell ref="C56:C57"/>
    <mergeCell ref="H51:H53"/>
    <mergeCell ref="F54:G54"/>
    <mergeCell ref="F55:G55"/>
    <mergeCell ref="A51:B57"/>
    <mergeCell ref="A49:B50"/>
    <mergeCell ref="C49:C50"/>
    <mergeCell ref="E49:G49"/>
    <mergeCell ref="E50:G50"/>
    <mergeCell ref="C51:C55"/>
    <mergeCell ref="C31:C34"/>
    <mergeCell ref="E31:G32"/>
    <mergeCell ref="I19:I21"/>
    <mergeCell ref="E58:G58"/>
    <mergeCell ref="E51:E53"/>
    <mergeCell ref="E48:G48"/>
    <mergeCell ref="F51:G53"/>
    <mergeCell ref="E56:G56"/>
    <mergeCell ref="E57:G57"/>
    <mergeCell ref="E22:G22"/>
    <mergeCell ref="I56:I57"/>
    <mergeCell ref="I51:I55"/>
    <mergeCell ref="E43:G43"/>
    <mergeCell ref="I43:I45"/>
    <mergeCell ref="E44:G44"/>
    <mergeCell ref="E45:G45"/>
    <mergeCell ref="E47:G47"/>
    <mergeCell ref="I46:I48"/>
    <mergeCell ref="I15:I18"/>
    <mergeCell ref="A3:B3"/>
    <mergeCell ref="E3:G3"/>
    <mergeCell ref="E4:G4"/>
    <mergeCell ref="B5:B6"/>
    <mergeCell ref="C5:C6"/>
    <mergeCell ref="E5:G5"/>
    <mergeCell ref="E6:G6"/>
    <mergeCell ref="I7:I9"/>
    <mergeCell ref="E8:G8"/>
    <mergeCell ref="E9:G9"/>
    <mergeCell ref="A14:B14"/>
    <mergeCell ref="E14:G14"/>
    <mergeCell ref="B7:B9"/>
    <mergeCell ref="C7:C9"/>
    <mergeCell ref="E7:G7"/>
    <mergeCell ref="E10:G10"/>
    <mergeCell ref="A19:B21"/>
    <mergeCell ref="C19:C21"/>
    <mergeCell ref="E21:G21"/>
    <mergeCell ref="A15:B18"/>
    <mergeCell ref="C15:C18"/>
    <mergeCell ref="F15:G18"/>
  </mergeCells>
  <phoneticPr fontId="7"/>
  <pageMargins left="0.27559055118110237" right="0.27559055118110237" top="0.55118110236220474" bottom="0.15748031496062992" header="0.11811023622047245" footer="0.11811023622047245"/>
  <pageSetup paperSize="9" scale="75" fitToHeight="0" orientation="landscape" r:id="rId1"/>
  <headerFooter>
    <oddHeader xml:space="preserve">&amp;R工事名　方県加圧施設電気設備工事(その１）
</oddHeader>
    <oddFooter xml:space="preserve">&amp;C&amp;26 </oddFooter>
  </headerFooter>
  <rowBreaks count="5" manualBreakCount="5">
    <brk id="12" max="8" man="1"/>
    <brk id="24" max="8" man="1"/>
    <brk id="37" max="8" man="1"/>
    <brk id="48" max="8" man="1"/>
    <brk id="6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6</xdr:row>
                    <xdr:rowOff>213360</xdr:rowOff>
                  </from>
                  <to>
                    <xdr:col>4</xdr:col>
                    <xdr:colOff>114300</xdr:colOff>
                    <xdr:row>6</xdr:row>
                    <xdr:rowOff>518160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7</xdr:row>
                    <xdr:rowOff>137160</xdr:rowOff>
                  </from>
                  <to>
                    <xdr:col>4</xdr:col>
                    <xdr:colOff>60960</xdr:colOff>
                    <xdr:row>7</xdr:row>
                    <xdr:rowOff>419100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8</xdr:row>
                    <xdr:rowOff>266700</xdr:rowOff>
                  </from>
                  <to>
                    <xdr:col>4</xdr:col>
                    <xdr:colOff>60960</xdr:colOff>
                    <xdr:row>8</xdr:row>
                    <xdr:rowOff>525780</xdr:rowOff>
                  </to>
                </anchor>
              </controlPr>
            </control>
          </mc:Choice>
        </mc:AlternateContent>
        <mc:AlternateContent xmlns:mc="http://schemas.openxmlformats.org/markup-compatibility/2006">
          <mc:Choice Requires="x14">
            <control shapeId="10249" r:id="rId7" name="Check Box 9">
              <controlPr defaultSize="0" autoFill="0" autoLine="0" autoPict="0">
                <anchor moveWithCells="1">
                  <from>
                    <xdr:col>3</xdr:col>
                    <xdr:colOff>22860</xdr:colOff>
                    <xdr:row>14</xdr:row>
                    <xdr:rowOff>121920</xdr:rowOff>
                  </from>
                  <to>
                    <xdr:col>4</xdr:col>
                    <xdr:colOff>83820</xdr:colOff>
                    <xdr:row>14</xdr:row>
                    <xdr:rowOff>373380</xdr:rowOff>
                  </to>
                </anchor>
              </controlPr>
            </control>
          </mc:Choice>
        </mc:AlternateContent>
        <mc:AlternateContent xmlns:mc="http://schemas.openxmlformats.org/markup-compatibility/2006">
          <mc:Choice Requires="x14">
            <control shapeId="10250" r:id="rId8" name="Check Box 10">
              <controlPr defaultSize="0" autoFill="0" autoLine="0" autoPict="0">
                <anchor moveWithCells="1">
                  <from>
                    <xdr:col>3</xdr:col>
                    <xdr:colOff>30480</xdr:colOff>
                    <xdr:row>16</xdr:row>
                    <xdr:rowOff>76200</xdr:rowOff>
                  </from>
                  <to>
                    <xdr:col>4</xdr:col>
                    <xdr:colOff>83820</xdr:colOff>
                    <xdr:row>16</xdr:row>
                    <xdr:rowOff>335280</xdr:rowOff>
                  </to>
                </anchor>
              </controlPr>
            </control>
          </mc:Choice>
        </mc:AlternateContent>
        <mc:AlternateContent xmlns:mc="http://schemas.openxmlformats.org/markup-compatibility/2006">
          <mc:Choice Requires="x14">
            <control shapeId="10251" r:id="rId9" name="Check Box 11">
              <controlPr defaultSize="0" autoFill="0" autoLine="0" autoPict="0">
                <anchor moveWithCells="1">
                  <from>
                    <xdr:col>3</xdr:col>
                    <xdr:colOff>22860</xdr:colOff>
                    <xdr:row>17</xdr:row>
                    <xdr:rowOff>76200</xdr:rowOff>
                  </from>
                  <to>
                    <xdr:col>4</xdr:col>
                    <xdr:colOff>83820</xdr:colOff>
                    <xdr:row>17</xdr:row>
                    <xdr:rowOff>342900</xdr:rowOff>
                  </to>
                </anchor>
              </controlPr>
            </control>
          </mc:Choice>
        </mc:AlternateContent>
        <mc:AlternateContent xmlns:mc="http://schemas.openxmlformats.org/markup-compatibility/2006">
          <mc:Choice Requires="x14">
            <control shapeId="10252" r:id="rId10" name="Check Box 12">
              <controlPr defaultSize="0" autoFill="0" autoLine="0" autoPict="0">
                <anchor moveWithCells="1">
                  <from>
                    <xdr:col>3</xdr:col>
                    <xdr:colOff>30480</xdr:colOff>
                    <xdr:row>18</xdr:row>
                    <xdr:rowOff>0</xdr:rowOff>
                  </from>
                  <to>
                    <xdr:col>4</xdr:col>
                    <xdr:colOff>83820</xdr:colOff>
                    <xdr:row>18</xdr:row>
                    <xdr:rowOff>274320</xdr:rowOff>
                  </to>
                </anchor>
              </controlPr>
            </control>
          </mc:Choice>
        </mc:AlternateContent>
        <mc:AlternateContent xmlns:mc="http://schemas.openxmlformats.org/markup-compatibility/2006">
          <mc:Choice Requires="x14">
            <control shapeId="10261" r:id="rId11" name="Check Box 21">
              <controlPr defaultSize="0" autoFill="0" autoLine="0" autoPict="0">
                <anchor moveWithCells="1">
                  <from>
                    <xdr:col>3</xdr:col>
                    <xdr:colOff>0</xdr:colOff>
                    <xdr:row>19</xdr:row>
                    <xdr:rowOff>83820</xdr:rowOff>
                  </from>
                  <to>
                    <xdr:col>4</xdr:col>
                    <xdr:colOff>60960</xdr:colOff>
                    <xdr:row>19</xdr:row>
                    <xdr:rowOff>342900</xdr:rowOff>
                  </to>
                </anchor>
              </controlPr>
            </control>
          </mc:Choice>
        </mc:AlternateContent>
        <mc:AlternateContent xmlns:mc="http://schemas.openxmlformats.org/markup-compatibility/2006">
          <mc:Choice Requires="x14">
            <control shapeId="10284" r:id="rId12" name="Check Box 44">
              <controlPr defaultSize="0" autoFill="0" autoLine="0" autoPict="0">
                <anchor moveWithCells="1">
                  <from>
                    <xdr:col>3</xdr:col>
                    <xdr:colOff>30480</xdr:colOff>
                    <xdr:row>39</xdr:row>
                    <xdr:rowOff>220980</xdr:rowOff>
                  </from>
                  <to>
                    <xdr:col>4</xdr:col>
                    <xdr:colOff>83820</xdr:colOff>
                    <xdr:row>39</xdr:row>
                    <xdr:rowOff>487680</xdr:rowOff>
                  </to>
                </anchor>
              </controlPr>
            </control>
          </mc:Choice>
        </mc:AlternateContent>
        <mc:AlternateContent xmlns:mc="http://schemas.openxmlformats.org/markup-compatibility/2006">
          <mc:Choice Requires="x14">
            <control shapeId="10286" r:id="rId13" name="Check Box 46">
              <controlPr defaultSize="0" autoFill="0" autoLine="0" autoPict="0">
                <anchor moveWithCells="1">
                  <from>
                    <xdr:col>3</xdr:col>
                    <xdr:colOff>30480</xdr:colOff>
                    <xdr:row>42</xdr:row>
                    <xdr:rowOff>7620</xdr:rowOff>
                  </from>
                  <to>
                    <xdr:col>4</xdr:col>
                    <xdr:colOff>83820</xdr:colOff>
                    <xdr:row>42</xdr:row>
                    <xdr:rowOff>266700</xdr:rowOff>
                  </to>
                </anchor>
              </controlPr>
            </control>
          </mc:Choice>
        </mc:AlternateContent>
        <mc:AlternateContent xmlns:mc="http://schemas.openxmlformats.org/markup-compatibility/2006">
          <mc:Choice Requires="x14">
            <control shapeId="10291" r:id="rId14" name="Check Box 51">
              <controlPr defaultSize="0" autoFill="0" autoLine="0" autoPict="0">
                <anchor moveWithCells="1">
                  <from>
                    <xdr:col>3</xdr:col>
                    <xdr:colOff>30480</xdr:colOff>
                    <xdr:row>45</xdr:row>
                    <xdr:rowOff>419100</xdr:rowOff>
                  </from>
                  <to>
                    <xdr:col>4</xdr:col>
                    <xdr:colOff>83820</xdr:colOff>
                    <xdr:row>45</xdr:row>
                    <xdr:rowOff>678180</xdr:rowOff>
                  </to>
                </anchor>
              </controlPr>
            </control>
          </mc:Choice>
        </mc:AlternateContent>
        <mc:AlternateContent xmlns:mc="http://schemas.openxmlformats.org/markup-compatibility/2006">
          <mc:Choice Requires="x14">
            <control shapeId="10292" r:id="rId15" name="Check Box 52">
              <controlPr defaultSize="0" autoFill="0" autoLine="0" autoPict="0">
                <anchor moveWithCells="1">
                  <from>
                    <xdr:col>3</xdr:col>
                    <xdr:colOff>45720</xdr:colOff>
                    <xdr:row>47</xdr:row>
                    <xdr:rowOff>419100</xdr:rowOff>
                  </from>
                  <to>
                    <xdr:col>4</xdr:col>
                    <xdr:colOff>114300</xdr:colOff>
                    <xdr:row>47</xdr:row>
                    <xdr:rowOff>693420</xdr:rowOff>
                  </to>
                </anchor>
              </controlPr>
            </control>
          </mc:Choice>
        </mc:AlternateContent>
        <mc:AlternateContent xmlns:mc="http://schemas.openxmlformats.org/markup-compatibility/2006">
          <mc:Choice Requires="x14">
            <control shapeId="10299" r:id="rId16" name="Check Box 59">
              <controlPr defaultSize="0" autoFill="0" autoLine="0" autoPict="0">
                <anchor moveWithCells="1">
                  <from>
                    <xdr:col>3</xdr:col>
                    <xdr:colOff>22860</xdr:colOff>
                    <xdr:row>27</xdr:row>
                    <xdr:rowOff>0</xdr:rowOff>
                  </from>
                  <to>
                    <xdr:col>4</xdr:col>
                    <xdr:colOff>83820</xdr:colOff>
                    <xdr:row>27</xdr:row>
                    <xdr:rowOff>274320</xdr:rowOff>
                  </to>
                </anchor>
              </controlPr>
            </control>
          </mc:Choice>
        </mc:AlternateContent>
        <mc:AlternateContent xmlns:mc="http://schemas.openxmlformats.org/markup-compatibility/2006">
          <mc:Choice Requires="x14">
            <control shapeId="10310" r:id="rId17" name="Check Box 70">
              <controlPr defaultSize="0" autoFill="0" autoLine="0" autoPict="0">
                <anchor moveWithCells="1">
                  <from>
                    <xdr:col>3</xdr:col>
                    <xdr:colOff>0</xdr:colOff>
                    <xdr:row>20</xdr:row>
                    <xdr:rowOff>259080</xdr:rowOff>
                  </from>
                  <to>
                    <xdr:col>4</xdr:col>
                    <xdr:colOff>60960</xdr:colOff>
                    <xdr:row>20</xdr:row>
                    <xdr:rowOff>518160</xdr:rowOff>
                  </to>
                </anchor>
              </controlPr>
            </control>
          </mc:Choice>
        </mc:AlternateContent>
        <mc:AlternateContent xmlns:mc="http://schemas.openxmlformats.org/markup-compatibility/2006">
          <mc:Choice Requires="x14">
            <control shapeId="10334" r:id="rId18" name="Check Box 94">
              <controlPr defaultSize="0" autoFill="0" autoLine="0" autoPict="0">
                <anchor moveWithCells="1">
                  <from>
                    <xdr:col>3</xdr:col>
                    <xdr:colOff>22860</xdr:colOff>
                    <xdr:row>30</xdr:row>
                    <xdr:rowOff>114300</xdr:rowOff>
                  </from>
                  <to>
                    <xdr:col>4</xdr:col>
                    <xdr:colOff>0</xdr:colOff>
                    <xdr:row>31</xdr:row>
                    <xdr:rowOff>45720</xdr:rowOff>
                  </to>
                </anchor>
              </controlPr>
            </control>
          </mc:Choice>
        </mc:AlternateContent>
        <mc:AlternateContent xmlns:mc="http://schemas.openxmlformats.org/markup-compatibility/2006">
          <mc:Choice Requires="x14">
            <control shapeId="10335" r:id="rId19" name="Check Box 95">
              <controlPr defaultSize="0" autoFill="0" autoLine="0" autoPict="0">
                <anchor moveWithCells="1">
                  <from>
                    <xdr:col>3</xdr:col>
                    <xdr:colOff>22860</xdr:colOff>
                    <xdr:row>33</xdr:row>
                    <xdr:rowOff>83820</xdr:rowOff>
                  </from>
                  <to>
                    <xdr:col>4</xdr:col>
                    <xdr:colOff>38100</xdr:colOff>
                    <xdr:row>33</xdr:row>
                    <xdr:rowOff>274320</xdr:rowOff>
                  </to>
                </anchor>
              </controlPr>
            </control>
          </mc:Choice>
        </mc:AlternateContent>
        <mc:AlternateContent xmlns:mc="http://schemas.openxmlformats.org/markup-compatibility/2006">
          <mc:Choice Requires="x14">
            <control shapeId="10336" r:id="rId20" name="Check Box 96">
              <controlPr defaultSize="0" autoFill="0" autoLine="0" autoPict="0">
                <anchor moveWithCells="1">
                  <from>
                    <xdr:col>3</xdr:col>
                    <xdr:colOff>22860</xdr:colOff>
                    <xdr:row>32</xdr:row>
                    <xdr:rowOff>114300</xdr:rowOff>
                  </from>
                  <to>
                    <xdr:col>4</xdr:col>
                    <xdr:colOff>0</xdr:colOff>
                    <xdr:row>32</xdr:row>
                    <xdr:rowOff>236220</xdr:rowOff>
                  </to>
                </anchor>
              </controlPr>
            </control>
          </mc:Choice>
        </mc:AlternateContent>
        <mc:AlternateContent xmlns:mc="http://schemas.openxmlformats.org/markup-compatibility/2006">
          <mc:Choice Requires="x14">
            <control shapeId="10345" r:id="rId21" name="Check Box 105">
              <controlPr defaultSize="0" autoFill="0" autoLine="0" autoPict="0">
                <anchor moveWithCells="1">
                  <from>
                    <xdr:col>3</xdr:col>
                    <xdr:colOff>22860</xdr:colOff>
                    <xdr:row>51</xdr:row>
                    <xdr:rowOff>83820</xdr:rowOff>
                  </from>
                  <to>
                    <xdr:col>3</xdr:col>
                    <xdr:colOff>236220</xdr:colOff>
                    <xdr:row>52</xdr:row>
                    <xdr:rowOff>114300</xdr:rowOff>
                  </to>
                </anchor>
              </controlPr>
            </control>
          </mc:Choice>
        </mc:AlternateContent>
        <mc:AlternateContent xmlns:mc="http://schemas.openxmlformats.org/markup-compatibility/2006">
          <mc:Choice Requires="x14">
            <control shapeId="10351" r:id="rId22" name="Check Box 111">
              <controlPr defaultSize="0" autoFill="0" autoLine="0" autoPict="0">
                <anchor moveWithCells="1">
                  <from>
                    <xdr:col>3</xdr:col>
                    <xdr:colOff>22860</xdr:colOff>
                    <xdr:row>54</xdr:row>
                    <xdr:rowOff>60960</xdr:rowOff>
                  </from>
                  <to>
                    <xdr:col>3</xdr:col>
                    <xdr:colOff>236220</xdr:colOff>
                    <xdr:row>55</xdr:row>
                    <xdr:rowOff>0</xdr:rowOff>
                  </to>
                </anchor>
              </controlPr>
            </control>
          </mc:Choice>
        </mc:AlternateContent>
        <mc:AlternateContent xmlns:mc="http://schemas.openxmlformats.org/markup-compatibility/2006">
          <mc:Choice Requires="x14">
            <control shapeId="10352" r:id="rId23" name="Check Box 112">
              <controlPr defaultSize="0" autoFill="0" autoLine="0" autoPict="0">
                <anchor moveWithCells="1">
                  <from>
                    <xdr:col>3</xdr:col>
                    <xdr:colOff>22860</xdr:colOff>
                    <xdr:row>55</xdr:row>
                    <xdr:rowOff>38100</xdr:rowOff>
                  </from>
                  <to>
                    <xdr:col>3</xdr:col>
                    <xdr:colOff>236220</xdr:colOff>
                    <xdr:row>55</xdr:row>
                    <xdr:rowOff>274320</xdr:rowOff>
                  </to>
                </anchor>
              </controlPr>
            </control>
          </mc:Choice>
        </mc:AlternateContent>
        <mc:AlternateContent xmlns:mc="http://schemas.openxmlformats.org/markup-compatibility/2006">
          <mc:Choice Requires="x14">
            <control shapeId="10353" r:id="rId24" name="Check Box 113">
              <controlPr defaultSize="0" autoFill="0" autoLine="0" autoPict="0">
                <anchor moveWithCells="1">
                  <from>
                    <xdr:col>3</xdr:col>
                    <xdr:colOff>22860</xdr:colOff>
                    <xdr:row>56</xdr:row>
                    <xdr:rowOff>60960</xdr:rowOff>
                  </from>
                  <to>
                    <xdr:col>3</xdr:col>
                    <xdr:colOff>236220</xdr:colOff>
                    <xdr:row>56</xdr:row>
                    <xdr:rowOff>304800</xdr:rowOff>
                  </to>
                </anchor>
              </controlPr>
            </control>
          </mc:Choice>
        </mc:AlternateContent>
        <mc:AlternateContent xmlns:mc="http://schemas.openxmlformats.org/markup-compatibility/2006">
          <mc:Choice Requires="x14">
            <control shapeId="10365" r:id="rId25" name="Check Box 125">
              <controlPr defaultSize="0" autoFill="0" autoLine="0" autoPict="0">
                <anchor moveWithCells="1">
                  <from>
                    <xdr:col>3</xdr:col>
                    <xdr:colOff>22860</xdr:colOff>
                    <xdr:row>46</xdr:row>
                    <xdr:rowOff>419100</xdr:rowOff>
                  </from>
                  <to>
                    <xdr:col>4</xdr:col>
                    <xdr:colOff>83820</xdr:colOff>
                    <xdr:row>46</xdr:row>
                    <xdr:rowOff>693420</xdr:rowOff>
                  </to>
                </anchor>
              </controlPr>
            </control>
          </mc:Choice>
        </mc:AlternateContent>
        <mc:AlternateContent xmlns:mc="http://schemas.openxmlformats.org/markup-compatibility/2006">
          <mc:Choice Requires="x14">
            <control shapeId="10368" r:id="rId26" name="Check Box 128">
              <controlPr defaultSize="0" autoFill="0" autoLine="0" autoPict="0">
                <anchor moveWithCells="1">
                  <from>
                    <xdr:col>3</xdr:col>
                    <xdr:colOff>30480</xdr:colOff>
                    <xdr:row>40</xdr:row>
                    <xdr:rowOff>228600</xdr:rowOff>
                  </from>
                  <to>
                    <xdr:col>4</xdr:col>
                    <xdr:colOff>83820</xdr:colOff>
                    <xdr:row>40</xdr:row>
                    <xdr:rowOff>495300</xdr:rowOff>
                  </to>
                </anchor>
              </controlPr>
            </control>
          </mc:Choice>
        </mc:AlternateContent>
        <mc:AlternateContent xmlns:mc="http://schemas.openxmlformats.org/markup-compatibility/2006">
          <mc:Choice Requires="x14">
            <control shapeId="10369" r:id="rId27" name="Check Box 129">
              <controlPr defaultSize="0" autoFill="0" autoLine="0" autoPict="0">
                <anchor moveWithCells="1">
                  <from>
                    <xdr:col>3</xdr:col>
                    <xdr:colOff>30480</xdr:colOff>
                    <xdr:row>41</xdr:row>
                    <xdr:rowOff>220980</xdr:rowOff>
                  </from>
                  <to>
                    <xdr:col>4</xdr:col>
                    <xdr:colOff>83820</xdr:colOff>
                    <xdr:row>41</xdr:row>
                    <xdr:rowOff>487680</xdr:rowOff>
                  </to>
                </anchor>
              </controlPr>
            </control>
          </mc:Choice>
        </mc:AlternateContent>
        <mc:AlternateContent xmlns:mc="http://schemas.openxmlformats.org/markup-compatibility/2006">
          <mc:Choice Requires="x14">
            <control shapeId="10370" r:id="rId28" name="Check Box 130">
              <controlPr defaultSize="0" autoFill="0" autoLine="0" autoPict="0">
                <anchor moveWithCells="1">
                  <from>
                    <xdr:col>3</xdr:col>
                    <xdr:colOff>30480</xdr:colOff>
                    <xdr:row>43</xdr:row>
                    <xdr:rowOff>83820</xdr:rowOff>
                  </from>
                  <to>
                    <xdr:col>4</xdr:col>
                    <xdr:colOff>83820</xdr:colOff>
                    <xdr:row>43</xdr:row>
                    <xdr:rowOff>342900</xdr:rowOff>
                  </to>
                </anchor>
              </controlPr>
            </control>
          </mc:Choice>
        </mc:AlternateContent>
        <mc:AlternateContent xmlns:mc="http://schemas.openxmlformats.org/markup-compatibility/2006">
          <mc:Choice Requires="x14">
            <control shapeId="10371" r:id="rId29" name="Check Box 131">
              <controlPr defaultSize="0" autoFill="0" autoLine="0" autoPict="0">
                <anchor moveWithCells="1">
                  <from>
                    <xdr:col>3</xdr:col>
                    <xdr:colOff>30480</xdr:colOff>
                    <xdr:row>44</xdr:row>
                    <xdr:rowOff>99060</xdr:rowOff>
                  </from>
                  <to>
                    <xdr:col>4</xdr:col>
                    <xdr:colOff>83820</xdr:colOff>
                    <xdr:row>44</xdr:row>
                    <xdr:rowOff>358140</xdr:rowOff>
                  </to>
                </anchor>
              </controlPr>
            </control>
          </mc:Choice>
        </mc:AlternateContent>
        <mc:AlternateContent xmlns:mc="http://schemas.openxmlformats.org/markup-compatibility/2006">
          <mc:Choice Requires="x14">
            <control shapeId="10372" r:id="rId30" name="Check Box 132">
              <controlPr defaultSize="0" autoFill="0" autoLine="0" autoPict="0">
                <anchor moveWithCells="1">
                  <from>
                    <xdr:col>3</xdr:col>
                    <xdr:colOff>30480</xdr:colOff>
                    <xdr:row>48</xdr:row>
                    <xdr:rowOff>160020</xdr:rowOff>
                  </from>
                  <to>
                    <xdr:col>4</xdr:col>
                    <xdr:colOff>83820</xdr:colOff>
                    <xdr:row>48</xdr:row>
                    <xdr:rowOff>449580</xdr:rowOff>
                  </to>
                </anchor>
              </controlPr>
            </control>
          </mc:Choice>
        </mc:AlternateContent>
        <mc:AlternateContent xmlns:mc="http://schemas.openxmlformats.org/markup-compatibility/2006">
          <mc:Choice Requires="x14">
            <control shapeId="10373" r:id="rId31" name="Check Box 133">
              <controlPr defaultSize="0" autoFill="0" autoLine="0" autoPict="0">
                <anchor moveWithCells="1">
                  <from>
                    <xdr:col>3</xdr:col>
                    <xdr:colOff>38100</xdr:colOff>
                    <xdr:row>49</xdr:row>
                    <xdr:rowOff>114300</xdr:rowOff>
                  </from>
                  <to>
                    <xdr:col>4</xdr:col>
                    <xdr:colOff>68580</xdr:colOff>
                    <xdr:row>49</xdr:row>
                    <xdr:rowOff>480060</xdr:rowOff>
                  </to>
                </anchor>
              </controlPr>
            </control>
          </mc:Choice>
        </mc:AlternateContent>
        <mc:AlternateContent xmlns:mc="http://schemas.openxmlformats.org/markup-compatibility/2006">
          <mc:Choice Requires="x14">
            <control shapeId="10374" r:id="rId32" name="Check Box 134">
              <controlPr defaultSize="0" autoFill="0" autoLine="0" autoPict="0">
                <anchor moveWithCells="1">
                  <from>
                    <xdr:col>3</xdr:col>
                    <xdr:colOff>7620</xdr:colOff>
                    <xdr:row>53</xdr:row>
                    <xdr:rowOff>297180</xdr:rowOff>
                  </from>
                  <to>
                    <xdr:col>3</xdr:col>
                    <xdr:colOff>236220</xdr:colOff>
                    <xdr:row>53</xdr:row>
                    <xdr:rowOff>541020</xdr:rowOff>
                  </to>
                </anchor>
              </controlPr>
            </control>
          </mc:Choice>
        </mc:AlternateContent>
        <mc:AlternateContent xmlns:mc="http://schemas.openxmlformats.org/markup-compatibility/2006">
          <mc:Choice Requires="x14">
            <control shapeId="10379" r:id="rId33" name="Check Box 139">
              <controlPr defaultSize="0" autoFill="0" autoLine="0" autoPict="0">
                <anchor moveWithCells="1">
                  <from>
                    <xdr:col>3</xdr:col>
                    <xdr:colOff>30480</xdr:colOff>
                    <xdr:row>15</xdr:row>
                    <xdr:rowOff>76200</xdr:rowOff>
                  </from>
                  <to>
                    <xdr:col>4</xdr:col>
                    <xdr:colOff>83820</xdr:colOff>
                    <xdr:row>15</xdr:row>
                    <xdr:rowOff>335280</xdr:rowOff>
                  </to>
                </anchor>
              </controlPr>
            </control>
          </mc:Choice>
        </mc:AlternateContent>
        <mc:AlternateContent xmlns:mc="http://schemas.openxmlformats.org/markup-compatibility/2006">
          <mc:Choice Requires="x14">
            <control shapeId="10390" r:id="rId34" name="Check Box 150">
              <controlPr defaultSize="0" autoFill="0" autoLine="0" autoPict="0">
                <anchor moveWithCells="1">
                  <from>
                    <xdr:col>3</xdr:col>
                    <xdr:colOff>30480</xdr:colOff>
                    <xdr:row>29</xdr:row>
                    <xdr:rowOff>60960</xdr:rowOff>
                  </from>
                  <to>
                    <xdr:col>4</xdr:col>
                    <xdr:colOff>83820</xdr:colOff>
                    <xdr:row>29</xdr:row>
                    <xdr:rowOff>335280</xdr:rowOff>
                  </to>
                </anchor>
              </controlPr>
            </control>
          </mc:Choice>
        </mc:AlternateContent>
        <mc:AlternateContent xmlns:mc="http://schemas.openxmlformats.org/markup-compatibility/2006">
          <mc:Choice Requires="x14">
            <control shapeId="10391" r:id="rId35" name="Check Box 151">
              <controlPr defaultSize="0" autoFill="0" autoLine="0" autoPict="0">
                <anchor moveWithCells="1">
                  <from>
                    <xdr:col>3</xdr:col>
                    <xdr:colOff>22860</xdr:colOff>
                    <xdr:row>28</xdr:row>
                    <xdr:rowOff>99060</xdr:rowOff>
                  </from>
                  <to>
                    <xdr:col>4</xdr:col>
                    <xdr:colOff>83820</xdr:colOff>
                    <xdr:row>28</xdr:row>
                    <xdr:rowOff>373380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チェックシート様式</vt:lpstr>
      <vt:lpstr>チェックシート様式!Print_Area</vt:lpstr>
      <vt:lpstr>チェックシート様式!Print_Titles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神田　直輝</cp:lastModifiedBy>
  <cp:lastPrinted>2025-11-07T08:05:09Z</cp:lastPrinted>
  <dcterms:created xsi:type="dcterms:W3CDTF">2018-12-06T06:10:46Z</dcterms:created>
  <dcterms:modified xsi:type="dcterms:W3CDTF">2025-11-14T06:40:41Z</dcterms:modified>
</cp:coreProperties>
</file>