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1 総務係\90 市税資料\10 市税概要\★令和７年度\HP掲載用\③賦課\"/>
    </mc:Choice>
  </mc:AlternateContent>
  <xr:revisionPtr revIDLastSave="0" documentId="13_ncr:1_{7E92FBF2-F330-462F-A10A-F0D2B52CF9B1}" xr6:coauthVersionLast="47" xr6:coauthVersionMax="47" xr10:uidLastSave="{00000000-0000-0000-0000-000000000000}"/>
  <bookViews>
    <workbookView xWindow="-108" yWindow="-108" windowWidth="23256" windowHeight="12456" activeTab="1" xr2:uid="{7A9562B2-FED8-41DC-B4A6-D6D61CDAAB5D}"/>
  </bookViews>
  <sheets>
    <sheet name="3Ⅲ 軽自動車税" sheetId="1" r:id="rId1"/>
    <sheet name="3Ⅳ 市たばこ税" sheetId="2" r:id="rId2"/>
    <sheet name="3Ⅴ,Ⅵ 入湯税、事業所税" sheetId="3" r:id="rId3"/>
  </sheets>
  <definedNames>
    <definedName name="_xlnm.Print_Area" localSheetId="0">'3Ⅲ 軽自動車税'!$A$1:$O$41</definedName>
    <definedName name="_xlnm.Print_Area" localSheetId="1">'3Ⅳ 市たばこ税'!$A$1:$G$22</definedName>
    <definedName name="_xlnm.Print_Area" localSheetId="2">'3Ⅴ,Ⅵ 入湯税、事業所税'!$A$1:$F$48</definedName>
    <definedName name="Z_18DA16CB_CAE2_4B10_9028_28E081AF0D9E_.wvu.Cols" localSheetId="1" hidden="1">'3Ⅳ 市たばこ税'!#REF!</definedName>
    <definedName name="Z_713DD0F3_0B60_4753_AB25_67CED1F8A7B2_.wvu.Cols" localSheetId="0" hidden="1">'3Ⅲ 軽自動車税'!#REF!</definedName>
    <definedName name="Z_804F21C1_6989_45FA_BFAE_9F0617BB119A_.wvu.Rows" localSheetId="2" hidden="1">'3Ⅴ,Ⅵ 入湯税、事業所税'!#REF!,'3Ⅴ,Ⅵ 入湯税、事業所税'!#REF!</definedName>
    <definedName name="Z_91262C85_B7A6_4507_8C86_396D63CFBADB_.wvu.Cols" localSheetId="0" hidden="1">'3Ⅲ 軽自動車税'!#REF!</definedName>
    <definedName name="Z_ADEF136A_8DFD_4121_ADAC_D02BBBECDC24_.wvu.Cols" localSheetId="1" hidden="1">'3Ⅳ 市たばこ税'!#REF!</definedName>
    <definedName name="Z_B522DC72_5557_4CF9_9927_34A267BFCF3E_.wvu.Cols" localSheetId="0" hidden="1">'3Ⅲ 軽自動車税'!#REF!</definedName>
    <definedName name="Z_E9D1EFC2_3DDA_4E36_9358_E790D0D8BDF2_.wvu.Rows" localSheetId="2" hidden="1">'3Ⅴ,Ⅵ 入湯税、事業所税'!#REF!,'3Ⅴ,Ⅵ 入湯税、事業所税'!#REF!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3" l="1"/>
  <c r="F40" i="3"/>
  <c r="F39" i="3"/>
  <c r="F38" i="3"/>
  <c r="F37" i="3"/>
  <c r="F36" i="3"/>
  <c r="E34" i="3"/>
  <c r="F35" i="3" s="1"/>
  <c r="H12" i="3"/>
  <c r="H11" i="3"/>
  <c r="H10" i="3"/>
  <c r="H9" i="3"/>
  <c r="H8" i="3"/>
  <c r="H7" i="3"/>
  <c r="F7" i="3"/>
  <c r="E7" i="3"/>
  <c r="H6" i="3"/>
  <c r="E36" i="1"/>
  <c r="D36" i="1"/>
  <c r="E33" i="1"/>
  <c r="D33" i="1"/>
  <c r="E11" i="1"/>
  <c r="E38" i="1" s="1"/>
  <c r="D11" i="1"/>
  <c r="D38" i="1" s="1"/>
</calcChain>
</file>

<file path=xl/sharedStrings.xml><?xml version="1.0" encoding="utf-8"?>
<sst xmlns="http://schemas.openxmlformats.org/spreadsheetml/2006/main" count="167" uniqueCount="107">
  <si>
    <t>Ⅲ  軽自動車税</t>
    <phoneticPr fontId="2"/>
  </si>
  <si>
    <t xml:space="preserve">  軽自動車税（種別割）課税状況の累年比較（当初）　</t>
    <rPh sb="2" eb="6">
      <t>ケイジドウシャ</t>
    </rPh>
    <rPh sb="6" eb="7">
      <t>ゼイ</t>
    </rPh>
    <rPh sb="8" eb="10">
      <t>シュベツ</t>
    </rPh>
    <rPh sb="10" eb="11">
      <t>ワリ</t>
    </rPh>
    <rPh sb="12" eb="14">
      <t>カゼイ</t>
    </rPh>
    <rPh sb="14" eb="16">
      <t>ジョウキョウ</t>
    </rPh>
    <rPh sb="17" eb="19">
      <t>ルイネン</t>
    </rPh>
    <rPh sb="19" eb="21">
      <t>ヒカク</t>
    </rPh>
    <rPh sb="22" eb="24">
      <t>トウショ</t>
    </rPh>
    <phoneticPr fontId="2"/>
  </si>
  <si>
    <t>(単位：台・円・％）</t>
    <rPh sb="1" eb="3">
      <t>タンイ</t>
    </rPh>
    <rPh sb="4" eb="5">
      <t>ダイ</t>
    </rPh>
    <rPh sb="6" eb="7">
      <t>エン</t>
    </rPh>
    <phoneticPr fontId="2"/>
  </si>
  <si>
    <t>区分</t>
    <rPh sb="0" eb="1">
      <t>ク</t>
    </rPh>
    <rPh sb="1" eb="2">
      <t>ブン</t>
    </rPh>
    <phoneticPr fontId="2"/>
  </si>
  <si>
    <t>令和元年度</t>
    <rPh sb="0" eb="2">
      <t>レイワ</t>
    </rPh>
    <rPh sb="2" eb="3">
      <t>モト</t>
    </rPh>
    <rPh sb="3" eb="4">
      <t>ネン</t>
    </rPh>
    <rPh sb="4" eb="5">
      <t>ド</t>
    </rPh>
    <phoneticPr fontId="2"/>
  </si>
  <si>
    <t>台数</t>
    <rPh sb="0" eb="2">
      <t>ダイスウ</t>
    </rPh>
    <phoneticPr fontId="2"/>
  </si>
  <si>
    <t>調定額</t>
    <rPh sb="0" eb="1">
      <t>シラベ</t>
    </rPh>
    <rPh sb="1" eb="2">
      <t>サダム</t>
    </rPh>
    <rPh sb="2" eb="3">
      <t>ガク</t>
    </rPh>
    <phoneticPr fontId="2"/>
  </si>
  <si>
    <t>50ｃｃ以下</t>
    <rPh sb="4" eb="6">
      <t>イカ</t>
    </rPh>
    <phoneticPr fontId="2"/>
  </si>
  <si>
    <t>90ｃｃ以下</t>
    <rPh sb="4" eb="6">
      <t>イカ</t>
    </rPh>
    <phoneticPr fontId="2"/>
  </si>
  <si>
    <t>原動機付自転車</t>
    <rPh sb="0" eb="3">
      <t>ゲンドウキ</t>
    </rPh>
    <rPh sb="3" eb="4">
      <t>ツ</t>
    </rPh>
    <rPh sb="4" eb="7">
      <t>ジテンシャ</t>
    </rPh>
    <phoneticPr fontId="2"/>
  </si>
  <si>
    <t>125ｃｃ以下</t>
    <rPh sb="5" eb="7">
      <t>イカ</t>
    </rPh>
    <phoneticPr fontId="2"/>
  </si>
  <si>
    <t>ミニカー</t>
    <phoneticPr fontId="2"/>
  </si>
  <si>
    <t>計</t>
    <rPh sb="0" eb="1">
      <t>ケイ</t>
    </rPh>
    <phoneticPr fontId="2"/>
  </si>
  <si>
    <t>二輪</t>
    <rPh sb="0" eb="2">
      <t>ニリン</t>
    </rPh>
    <phoneticPr fontId="2"/>
  </si>
  <si>
    <t>三輪</t>
    <rPh sb="0" eb="2">
      <t>サンリン</t>
    </rPh>
    <phoneticPr fontId="2"/>
  </si>
  <si>
    <t>旧税率</t>
    <rPh sb="0" eb="3">
      <t>キュウゼイリツ</t>
    </rPh>
    <phoneticPr fontId="2"/>
  </si>
  <si>
    <t>　〃</t>
    <phoneticPr fontId="2"/>
  </si>
  <si>
    <t>新税率</t>
    <rPh sb="0" eb="3">
      <t>シンゼイリツ</t>
    </rPh>
    <phoneticPr fontId="2"/>
  </si>
  <si>
    <t>軽課</t>
    <rPh sb="0" eb="1">
      <t>ケイ</t>
    </rPh>
    <rPh sb="1" eb="2">
      <t>カ</t>
    </rPh>
    <phoneticPr fontId="2"/>
  </si>
  <si>
    <t>重課</t>
    <rPh sb="0" eb="2">
      <t>ジュウカ</t>
    </rPh>
    <phoneticPr fontId="2"/>
  </si>
  <si>
    <t>四輪乗用〔営業用〕</t>
    <rPh sb="0" eb="2">
      <t>ヨンリン</t>
    </rPh>
    <rPh sb="2" eb="4">
      <t>ジョウヨウ</t>
    </rPh>
    <rPh sb="5" eb="8">
      <t>エイギョウヨウ</t>
    </rPh>
    <phoneticPr fontId="2"/>
  </si>
  <si>
    <t>軽自動車</t>
    <rPh sb="0" eb="1">
      <t>ケイ</t>
    </rPh>
    <rPh sb="1" eb="2">
      <t>ジ</t>
    </rPh>
    <rPh sb="2" eb="3">
      <t>ドウ</t>
    </rPh>
    <rPh sb="3" eb="4">
      <t>クルマ</t>
    </rPh>
    <phoneticPr fontId="2"/>
  </si>
  <si>
    <t>四輪乗用〔自家用〕</t>
    <rPh sb="0" eb="2">
      <t>ヨンリン</t>
    </rPh>
    <rPh sb="2" eb="4">
      <t>ジョウヨウ</t>
    </rPh>
    <rPh sb="5" eb="8">
      <t>ジカヨウ</t>
    </rPh>
    <phoneticPr fontId="2"/>
  </si>
  <si>
    <t>四輪貨物〔営業用〕</t>
    <rPh sb="0" eb="2">
      <t>ヨンリン</t>
    </rPh>
    <rPh sb="2" eb="4">
      <t>カモツ</t>
    </rPh>
    <rPh sb="5" eb="8">
      <t>エイギョウヨウ</t>
    </rPh>
    <phoneticPr fontId="2"/>
  </si>
  <si>
    <t>四輪貨物〔自家用〕</t>
    <rPh sb="0" eb="2">
      <t>ヨンリン</t>
    </rPh>
    <rPh sb="2" eb="4">
      <t>カモツ</t>
    </rPh>
    <rPh sb="5" eb="8">
      <t>ジカヨウ</t>
    </rPh>
    <phoneticPr fontId="2"/>
  </si>
  <si>
    <t>農耕作業用</t>
    <rPh sb="0" eb="2">
      <t>ノウコウ</t>
    </rPh>
    <rPh sb="2" eb="5">
      <t>サギョウヨウ</t>
    </rPh>
    <phoneticPr fontId="2"/>
  </si>
  <si>
    <t>小型特殊自動車</t>
    <rPh sb="0" eb="2">
      <t>コガタ</t>
    </rPh>
    <rPh sb="2" eb="4">
      <t>トクシュ</t>
    </rPh>
    <rPh sb="4" eb="7">
      <t>ジドウシャ</t>
    </rPh>
    <phoneticPr fontId="2"/>
  </si>
  <si>
    <t>その他</t>
    <rPh sb="2" eb="3">
      <t>タ</t>
    </rPh>
    <phoneticPr fontId="2"/>
  </si>
  <si>
    <t>二輪小型自動車</t>
    <rPh sb="0" eb="2">
      <t>ニリン</t>
    </rPh>
    <rPh sb="2" eb="4">
      <t>コガタ</t>
    </rPh>
    <rPh sb="4" eb="7">
      <t>ジドウシャ</t>
    </rPh>
    <phoneticPr fontId="2"/>
  </si>
  <si>
    <t>合計</t>
    <rPh sb="0" eb="1">
      <t>ゴウ</t>
    </rPh>
    <rPh sb="1" eb="2">
      <t>ケイ</t>
    </rPh>
    <phoneticPr fontId="2"/>
  </si>
  <si>
    <t>前年比</t>
    <rPh sb="0" eb="1">
      <t>マエ</t>
    </rPh>
    <rPh sb="1" eb="2">
      <t>トシ</t>
    </rPh>
    <rPh sb="2" eb="3">
      <t>ヒ</t>
    </rPh>
    <phoneticPr fontId="2"/>
  </si>
  <si>
    <t>Ⅳ 市たばこ税</t>
    <rPh sb="2" eb="3">
      <t>シ</t>
    </rPh>
    <rPh sb="6" eb="7">
      <t>ゼイ</t>
    </rPh>
    <phoneticPr fontId="2"/>
  </si>
  <si>
    <t>　市たばこ税の調定額等累年比較</t>
    <rPh sb="1" eb="2">
      <t>シ</t>
    </rPh>
    <rPh sb="5" eb="6">
      <t>ゼイ</t>
    </rPh>
    <rPh sb="7" eb="8">
      <t>チョウ</t>
    </rPh>
    <rPh sb="8" eb="11">
      <t>テイガクナド</t>
    </rPh>
    <rPh sb="11" eb="13">
      <t>ルイネン</t>
    </rPh>
    <rPh sb="13" eb="15">
      <t>ヒカク</t>
    </rPh>
    <phoneticPr fontId="2"/>
  </si>
  <si>
    <t>(単位：千本・千円・％）</t>
    <rPh sb="1" eb="3">
      <t>タンイ</t>
    </rPh>
    <rPh sb="4" eb="5">
      <t>セン</t>
    </rPh>
    <rPh sb="5" eb="6">
      <t>ボン</t>
    </rPh>
    <rPh sb="7" eb="8">
      <t>セン</t>
    </rPh>
    <rPh sb="8" eb="9">
      <t>エン</t>
    </rPh>
    <phoneticPr fontId="2"/>
  </si>
  <si>
    <t>平成30年度</t>
    <rPh sb="0" eb="2">
      <t>ヘイセイ</t>
    </rPh>
    <rPh sb="4" eb="6">
      <t>ネンド</t>
    </rPh>
    <phoneticPr fontId="2"/>
  </si>
  <si>
    <t>売渡し本数</t>
    <rPh sb="0" eb="1">
      <t>ウ</t>
    </rPh>
    <rPh sb="1" eb="2">
      <t>ワタ</t>
    </rPh>
    <rPh sb="3" eb="5">
      <t>ホンスウ</t>
    </rPh>
    <phoneticPr fontId="2"/>
  </si>
  <si>
    <t>調定額</t>
    <rPh sb="0" eb="1">
      <t>チョウ</t>
    </rPh>
    <rPh sb="1" eb="2">
      <t>テイ</t>
    </rPh>
    <rPh sb="2" eb="3">
      <t>ガク</t>
    </rPh>
    <phoneticPr fontId="2"/>
  </si>
  <si>
    <t>（注）調定額は以下の手持品課税を含む。</t>
    <rPh sb="1" eb="2">
      <t>チュウ</t>
    </rPh>
    <rPh sb="3" eb="6">
      <t>チョウテイガク</t>
    </rPh>
    <rPh sb="7" eb="9">
      <t>イカ</t>
    </rPh>
    <rPh sb="10" eb="12">
      <t>テモチ</t>
    </rPh>
    <rPh sb="12" eb="13">
      <t>ヒン</t>
    </rPh>
    <rPh sb="13" eb="15">
      <t>カゼイ</t>
    </rPh>
    <rPh sb="16" eb="17">
      <t>フク</t>
    </rPh>
    <phoneticPr fontId="2"/>
  </si>
  <si>
    <t>区分</t>
    <rPh sb="0" eb="2">
      <t>クブン</t>
    </rPh>
    <phoneticPr fontId="2"/>
  </si>
  <si>
    <t>課税本数</t>
    <rPh sb="0" eb="2">
      <t>カゼイ</t>
    </rPh>
    <rPh sb="2" eb="4">
      <t>ホンスウ</t>
    </rPh>
    <phoneticPr fontId="2"/>
  </si>
  <si>
    <t>調定額</t>
    <rPh sb="0" eb="1">
      <t>チョウ</t>
    </rPh>
    <rPh sb="1" eb="2">
      <t>サダム</t>
    </rPh>
    <rPh sb="2" eb="3">
      <t>ガク</t>
    </rPh>
    <phoneticPr fontId="2"/>
  </si>
  <si>
    <t>手持品課税の課税本数は重複するため、上記売渡し本数に含まれません。</t>
    <rPh sb="0" eb="1">
      <t>テ</t>
    </rPh>
    <rPh sb="18" eb="20">
      <t>ジョウキ</t>
    </rPh>
    <phoneticPr fontId="2"/>
  </si>
  <si>
    <t>Ⅴ　入湯税</t>
    <rPh sb="2" eb="5">
      <t>ニュウトウゼイ</t>
    </rPh>
    <phoneticPr fontId="2"/>
  </si>
  <si>
    <t>　入湯税の調定額等累年比較</t>
    <rPh sb="1" eb="4">
      <t>ニュウトウゼイ</t>
    </rPh>
    <rPh sb="5" eb="6">
      <t>チョウ</t>
    </rPh>
    <rPh sb="6" eb="7">
      <t>サダム</t>
    </rPh>
    <rPh sb="7" eb="8">
      <t>ガク</t>
    </rPh>
    <rPh sb="8" eb="9">
      <t>トウ</t>
    </rPh>
    <rPh sb="9" eb="11">
      <t>ルイネン</t>
    </rPh>
    <rPh sb="11" eb="13">
      <t>ヒカク</t>
    </rPh>
    <phoneticPr fontId="2"/>
  </si>
  <si>
    <t>（単位：人・円・％）</t>
    <rPh sb="1" eb="3">
      <t>タンイ</t>
    </rPh>
    <rPh sb="4" eb="5">
      <t>ニン</t>
    </rPh>
    <rPh sb="6" eb="7">
      <t>エン</t>
    </rPh>
    <phoneticPr fontId="2"/>
  </si>
  <si>
    <t>特別徴収
義務者数</t>
    <rPh sb="0" eb="2">
      <t>トクベツ</t>
    </rPh>
    <rPh sb="2" eb="4">
      <t>チョウシュウ</t>
    </rPh>
    <rPh sb="5" eb="7">
      <t>ギム</t>
    </rPh>
    <rPh sb="7" eb="8">
      <t>シャ</t>
    </rPh>
    <rPh sb="8" eb="9">
      <t>スウ</t>
    </rPh>
    <phoneticPr fontId="2"/>
  </si>
  <si>
    <t>入湯客数</t>
    <rPh sb="0" eb="2">
      <t>ニュウトウ</t>
    </rPh>
    <rPh sb="2" eb="4">
      <t>キャクスウ</t>
    </rPh>
    <phoneticPr fontId="2"/>
  </si>
  <si>
    <t>税額</t>
    <rPh sb="0" eb="1">
      <t>ゼイ</t>
    </rPh>
    <rPh sb="1" eb="2">
      <t>ガク</t>
    </rPh>
    <phoneticPr fontId="2"/>
  </si>
  <si>
    <t>調定額検算</t>
    <rPh sb="0" eb="5">
      <t>チョウテイガクケンザン</t>
    </rPh>
    <phoneticPr fontId="2"/>
  </si>
  <si>
    <t>平成29年度</t>
    <rPh sb="0" eb="2">
      <t>ヘイセイ</t>
    </rPh>
    <rPh sb="4" eb="6">
      <t>ネンド</t>
    </rPh>
    <phoneticPr fontId="2"/>
  </si>
  <si>
    <t>(注)</t>
    <rPh sb="1" eb="2">
      <t>チュウ</t>
    </rPh>
    <phoneticPr fontId="2"/>
  </si>
  <si>
    <t>特別徴収義務者数は、各年3月末現在数値である。　</t>
    <rPh sb="0" eb="2">
      <t>トクベツ</t>
    </rPh>
    <rPh sb="2" eb="4">
      <t>チョウシュウ</t>
    </rPh>
    <rPh sb="4" eb="6">
      <t>ギム</t>
    </rPh>
    <rPh sb="6" eb="7">
      <t>シャ</t>
    </rPh>
    <rPh sb="7" eb="8">
      <t>スウ</t>
    </rPh>
    <rPh sb="10" eb="12">
      <t>カクネン</t>
    </rPh>
    <rPh sb="13" eb="14">
      <t>ガツ</t>
    </rPh>
    <rPh sb="14" eb="15">
      <t>マツ</t>
    </rPh>
    <rPh sb="15" eb="17">
      <t>ゲンザイ</t>
    </rPh>
    <rPh sb="17" eb="19">
      <t>スウチ</t>
    </rPh>
    <phoneticPr fontId="2"/>
  </si>
  <si>
    <t>税率1人1日150円</t>
    <rPh sb="0" eb="2">
      <t>ゼイリツ</t>
    </rPh>
    <rPh sb="3" eb="4">
      <t>ニン</t>
    </rPh>
    <rPh sb="5" eb="6">
      <t>ニチ</t>
    </rPh>
    <rPh sb="9" eb="10">
      <t>エン</t>
    </rPh>
    <phoneticPr fontId="2"/>
  </si>
  <si>
    <t>Ⅵ　事業所税</t>
    <rPh sb="2" eb="5">
      <t>ジギョウショ</t>
    </rPh>
    <rPh sb="5" eb="6">
      <t>ゼイ</t>
    </rPh>
    <phoneticPr fontId="2"/>
  </si>
  <si>
    <t>事業所税の調定額等累年比較</t>
    <rPh sb="0" eb="3">
      <t>ジギョウショ</t>
    </rPh>
    <rPh sb="3" eb="4">
      <t>ゼイ</t>
    </rPh>
    <rPh sb="5" eb="6">
      <t>チョウ</t>
    </rPh>
    <rPh sb="6" eb="8">
      <t>テイガク</t>
    </rPh>
    <rPh sb="8" eb="9">
      <t>トウ</t>
    </rPh>
    <rPh sb="9" eb="11">
      <t>ルイネン</t>
    </rPh>
    <rPh sb="11" eb="13">
      <t>ヒカク</t>
    </rPh>
    <phoneticPr fontId="11"/>
  </si>
  <si>
    <t>(単位：人・千円・％)</t>
    <rPh sb="1" eb="3">
      <t>タンイ</t>
    </rPh>
    <rPh sb="4" eb="5">
      <t>ヒト</t>
    </rPh>
    <rPh sb="6" eb="7">
      <t>セン</t>
    </rPh>
    <rPh sb="7" eb="8">
      <t>エン</t>
    </rPh>
    <phoneticPr fontId="2"/>
  </si>
  <si>
    <t>区分</t>
    <rPh sb="0" eb="1">
      <t>ク</t>
    </rPh>
    <rPh sb="1" eb="2">
      <t>ブン</t>
    </rPh>
    <phoneticPr fontId="11"/>
  </si>
  <si>
    <t>納税
義務者数</t>
    <rPh sb="0" eb="1">
      <t>オサム</t>
    </rPh>
    <rPh sb="1" eb="2">
      <t>ゼイ</t>
    </rPh>
    <rPh sb="3" eb="6">
      <t>ギムシャ</t>
    </rPh>
    <rPh sb="6" eb="7">
      <t>スウ</t>
    </rPh>
    <phoneticPr fontId="11"/>
  </si>
  <si>
    <t>調定額</t>
    <rPh sb="0" eb="1">
      <t>チョウ</t>
    </rPh>
    <rPh sb="1" eb="2">
      <t>サダム</t>
    </rPh>
    <rPh sb="2" eb="3">
      <t>ガク</t>
    </rPh>
    <phoneticPr fontId="11"/>
  </si>
  <si>
    <t>前年比</t>
    <rPh sb="0" eb="3">
      <t>ゼンネンヒ</t>
    </rPh>
    <phoneticPr fontId="11"/>
  </si>
  <si>
    <t>資産割</t>
    <rPh sb="0" eb="3">
      <t>シサンワリ</t>
    </rPh>
    <phoneticPr fontId="11"/>
  </si>
  <si>
    <t>従業者割</t>
    <rPh sb="0" eb="2">
      <t>ジュウギョウ</t>
    </rPh>
    <rPh sb="2" eb="3">
      <t>シャ</t>
    </rPh>
    <rPh sb="3" eb="4">
      <t>ワリ</t>
    </rPh>
    <phoneticPr fontId="11"/>
  </si>
  <si>
    <t>計</t>
    <rPh sb="0" eb="1">
      <t>ケイ</t>
    </rPh>
    <phoneticPr fontId="11"/>
  </si>
  <si>
    <t>平成10年度</t>
    <rPh sb="0" eb="2">
      <t>ヘイセイ</t>
    </rPh>
    <rPh sb="4" eb="6">
      <t>ネンド</t>
    </rPh>
    <phoneticPr fontId="11"/>
  </si>
  <si>
    <t>平成11年度</t>
    <rPh sb="0" eb="2">
      <t>ヘイセイ</t>
    </rPh>
    <rPh sb="4" eb="6">
      <t>ネンド</t>
    </rPh>
    <phoneticPr fontId="11"/>
  </si>
  <si>
    <t>平成12年度</t>
    <rPh sb="0" eb="2">
      <t>ヘイセイ</t>
    </rPh>
    <rPh sb="4" eb="6">
      <t>ネンド</t>
    </rPh>
    <phoneticPr fontId="11"/>
  </si>
  <si>
    <t>平成13年度</t>
    <rPh sb="0" eb="2">
      <t>ヘイセイ</t>
    </rPh>
    <rPh sb="4" eb="6">
      <t>ネンド</t>
    </rPh>
    <phoneticPr fontId="11"/>
  </si>
  <si>
    <t>平成14年度</t>
    <rPh sb="0" eb="2">
      <t>ヘイセイ</t>
    </rPh>
    <rPh sb="4" eb="6">
      <t>ネンド</t>
    </rPh>
    <phoneticPr fontId="11"/>
  </si>
  <si>
    <t>平成15年度</t>
    <rPh sb="0" eb="2">
      <t>ヘイセイ</t>
    </rPh>
    <rPh sb="4" eb="6">
      <t>ネンド</t>
    </rPh>
    <phoneticPr fontId="11"/>
  </si>
  <si>
    <t>平成16年度</t>
    <rPh sb="0" eb="2">
      <t>ヘイセイ</t>
    </rPh>
    <rPh sb="4" eb="6">
      <t>ネンド</t>
    </rPh>
    <phoneticPr fontId="11"/>
  </si>
  <si>
    <t>平成17年度</t>
    <rPh sb="0" eb="2">
      <t>ヘイセイ</t>
    </rPh>
    <rPh sb="4" eb="6">
      <t>ネンド</t>
    </rPh>
    <phoneticPr fontId="11"/>
  </si>
  <si>
    <t>平成18年度</t>
    <rPh sb="0" eb="2">
      <t>ヘイセイ</t>
    </rPh>
    <rPh sb="4" eb="6">
      <t>ネンド</t>
    </rPh>
    <phoneticPr fontId="11"/>
  </si>
  <si>
    <t>平成19年度</t>
    <rPh sb="0" eb="2">
      <t>ヘイセイ</t>
    </rPh>
    <rPh sb="4" eb="6">
      <t>ネンド</t>
    </rPh>
    <phoneticPr fontId="11"/>
  </si>
  <si>
    <t>平成20年度</t>
    <rPh sb="0" eb="2">
      <t>ヘイセイ</t>
    </rPh>
    <rPh sb="4" eb="6">
      <t>ネンド</t>
    </rPh>
    <phoneticPr fontId="11"/>
  </si>
  <si>
    <t>平成2１年度</t>
    <rPh sb="0" eb="2">
      <t>ヘイセイ</t>
    </rPh>
    <rPh sb="4" eb="6">
      <t>ネンド</t>
    </rPh>
    <phoneticPr fontId="11"/>
  </si>
  <si>
    <t>平成22年度</t>
    <rPh sb="0" eb="2">
      <t>ヘイセイ</t>
    </rPh>
    <rPh sb="4" eb="6">
      <t>ネンド</t>
    </rPh>
    <phoneticPr fontId="11"/>
  </si>
  <si>
    <t>平成23年度</t>
    <rPh sb="0" eb="2">
      <t>ヘイセイ</t>
    </rPh>
    <rPh sb="4" eb="6">
      <t>ネンド</t>
    </rPh>
    <phoneticPr fontId="11"/>
  </si>
  <si>
    <t>平成24年度</t>
    <rPh sb="0" eb="2">
      <t>ヘイセイ</t>
    </rPh>
    <rPh sb="4" eb="6">
      <t>ネンド</t>
    </rPh>
    <phoneticPr fontId="11"/>
  </si>
  <si>
    <t>（注）税率</t>
    <rPh sb="1" eb="2">
      <t>チュウ</t>
    </rPh>
    <rPh sb="3" eb="5">
      <t>ゼイリツ</t>
    </rPh>
    <phoneticPr fontId="11"/>
  </si>
  <si>
    <t>床面積1平方メートルにつき600円</t>
    <rPh sb="0" eb="1">
      <t>ユカ</t>
    </rPh>
    <rPh sb="1" eb="3">
      <t>メンセキ</t>
    </rPh>
    <rPh sb="4" eb="6">
      <t>ヘイホウ</t>
    </rPh>
    <rPh sb="16" eb="17">
      <t>エン</t>
    </rPh>
    <phoneticPr fontId="11"/>
  </si>
  <si>
    <t>従業者割</t>
    <rPh sb="0" eb="3">
      <t>ジュウギョウシャ</t>
    </rPh>
    <rPh sb="3" eb="4">
      <t>ワリ</t>
    </rPh>
    <phoneticPr fontId="11"/>
  </si>
  <si>
    <t>給与総額の0.25/100</t>
    <rPh sb="0" eb="2">
      <t>キュウヨ</t>
    </rPh>
    <rPh sb="2" eb="4">
      <t>ソウガク</t>
    </rPh>
    <phoneticPr fontId="11"/>
  </si>
  <si>
    <t>特定小型原動機付自転車</t>
    <rPh sb="0" eb="2">
      <t>トクテイ</t>
    </rPh>
    <rPh sb="2" eb="4">
      <t>コガタ</t>
    </rPh>
    <rPh sb="4" eb="7">
      <t>ゲンドウキ</t>
    </rPh>
    <rPh sb="7" eb="8">
      <t>ツキ</t>
    </rPh>
    <rPh sb="8" eb="11">
      <t>ジテンシャ</t>
    </rPh>
    <phoneticPr fontId="2"/>
  </si>
  <si>
    <r>
      <t>平成25年度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phoneticPr fontId="11"/>
  </si>
  <si>
    <r>
      <t>平成26年度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phoneticPr fontId="11"/>
  </si>
  <si>
    <r>
      <t>平成27年度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phoneticPr fontId="11"/>
  </si>
  <si>
    <r>
      <t>平成28年度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phoneticPr fontId="11"/>
  </si>
  <si>
    <r>
      <t>平成29年度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phoneticPr fontId="11"/>
  </si>
  <si>
    <t>平成30年度</t>
    <rPh sb="0" eb="2">
      <t>ヘイセイ</t>
    </rPh>
    <rPh sb="4" eb="6">
      <t>ネンド</t>
    </rPh>
    <phoneticPr fontId="11"/>
  </si>
  <si>
    <t>（注）平成15年度から新増設に係る事業所税は廃止された。</t>
    <rPh sb="1" eb="2">
      <t>チュウ</t>
    </rPh>
    <rPh sb="3" eb="5">
      <t>ヘイセイ</t>
    </rPh>
    <rPh sb="7" eb="9">
      <t>ネンド</t>
    </rPh>
    <rPh sb="11" eb="14">
      <t>シンゾウセツ</t>
    </rPh>
    <rPh sb="15" eb="16">
      <t>カカワ</t>
    </rPh>
    <rPh sb="17" eb="19">
      <t>ジギョウ</t>
    </rPh>
    <rPh sb="19" eb="20">
      <t>ショ</t>
    </rPh>
    <rPh sb="20" eb="21">
      <t>ゼイ</t>
    </rPh>
    <rPh sb="22" eb="24">
      <t>ハイシ</t>
    </rPh>
    <phoneticPr fontId="11"/>
  </si>
  <si>
    <t>令和3年度</t>
    <rPh sb="0" eb="1">
      <t>レイ</t>
    </rPh>
    <rPh sb="1" eb="2">
      <t>ワ</t>
    </rPh>
    <rPh sb="3" eb="4">
      <t>ネン</t>
    </rPh>
    <rPh sb="4" eb="5">
      <t>ド</t>
    </rPh>
    <phoneticPr fontId="1"/>
  </si>
  <si>
    <t>令和4年度</t>
    <rPh sb="0" eb="1">
      <t>レイ</t>
    </rPh>
    <rPh sb="1" eb="2">
      <t>ワ</t>
    </rPh>
    <rPh sb="3" eb="4">
      <t>ネン</t>
    </rPh>
    <rPh sb="4" eb="5">
      <t>ド</t>
    </rPh>
    <phoneticPr fontId="1"/>
  </si>
  <si>
    <t>令和5年度</t>
    <rPh sb="0" eb="1">
      <t>レイ</t>
    </rPh>
    <rPh sb="1" eb="2">
      <t>ワ</t>
    </rPh>
    <rPh sb="3" eb="4">
      <t>ネン</t>
    </rPh>
    <rPh sb="4" eb="5">
      <t>ド</t>
    </rPh>
    <phoneticPr fontId="1"/>
  </si>
  <si>
    <t>令和6年度</t>
    <rPh sb="0" eb="1">
      <t>レイ</t>
    </rPh>
    <rPh sb="1" eb="2">
      <t>ワ</t>
    </rPh>
    <rPh sb="3" eb="4">
      <t>ネン</t>
    </rPh>
    <rPh sb="4" eb="5">
      <t>ド</t>
    </rPh>
    <phoneticPr fontId="1"/>
  </si>
  <si>
    <t>令和7年度</t>
    <rPh sb="0" eb="1">
      <t>レイ</t>
    </rPh>
    <rPh sb="1" eb="2">
      <t>ワ</t>
    </rPh>
    <rPh sb="3" eb="4">
      <t>ネン</t>
    </rPh>
    <rPh sb="4" eb="5">
      <t>ド</t>
    </rPh>
    <phoneticPr fontId="1"/>
  </si>
  <si>
    <t>令和2年度</t>
    <rPh sb="0" eb="2">
      <t>レイワ</t>
    </rPh>
    <rPh sb="3" eb="5">
      <t>ネンド</t>
    </rPh>
    <phoneticPr fontId="1"/>
  </si>
  <si>
    <t>令和3年度</t>
    <rPh sb="0" eb="2">
      <t>レイワ</t>
    </rPh>
    <rPh sb="3" eb="5">
      <t>ネンド</t>
    </rPh>
    <phoneticPr fontId="1"/>
  </si>
  <si>
    <t>令和4年度</t>
    <rPh sb="0" eb="2">
      <t>レイワ</t>
    </rPh>
    <rPh sb="3" eb="5">
      <t>ネンド</t>
    </rPh>
    <phoneticPr fontId="1"/>
  </si>
  <si>
    <t>令和5年度</t>
    <rPh sb="0" eb="2">
      <t>レイワ</t>
    </rPh>
    <rPh sb="3" eb="5">
      <t>ネンド</t>
    </rPh>
    <phoneticPr fontId="1"/>
  </si>
  <si>
    <t>令和6年度</t>
    <rPh sb="0" eb="2">
      <t>レイワ</t>
    </rPh>
    <rPh sb="3" eb="5">
      <t>ネンド</t>
    </rPh>
    <phoneticPr fontId="1"/>
  </si>
  <si>
    <t>令和元年度</t>
    <rPh sb="0" eb="2">
      <t>レイワ</t>
    </rPh>
    <rPh sb="2" eb="3">
      <t>モト</t>
    </rPh>
    <rPh sb="3" eb="5">
      <t>ネンド</t>
    </rPh>
    <phoneticPr fontId="2"/>
  </si>
  <si>
    <t>令和２年度</t>
    <rPh sb="0" eb="2">
      <t>レイワ</t>
    </rPh>
    <rPh sb="3" eb="5">
      <t>ネンド</t>
    </rPh>
    <phoneticPr fontId="2"/>
  </si>
  <si>
    <t>令和３年度</t>
    <rPh sb="0" eb="2">
      <t>レイワ</t>
    </rPh>
    <rPh sb="3" eb="5">
      <t>ネンド</t>
    </rPh>
    <phoneticPr fontId="2"/>
  </si>
  <si>
    <t>令和４年度</t>
    <rPh sb="0" eb="2">
      <t>レイワ</t>
    </rPh>
    <rPh sb="3" eb="5">
      <t>ネンド</t>
    </rPh>
    <phoneticPr fontId="2"/>
  </si>
  <si>
    <t>令和５年度</t>
    <rPh sb="0" eb="2">
      <t>レイワ</t>
    </rPh>
    <rPh sb="3" eb="5">
      <t>ネンド</t>
    </rPh>
    <phoneticPr fontId="2"/>
  </si>
  <si>
    <t>令和６年度</t>
    <rPh sb="0" eb="2">
      <t>レイワ</t>
    </rPh>
    <rPh sb="3" eb="5">
      <t>ネンド</t>
    </rPh>
    <phoneticPr fontId="2"/>
  </si>
  <si>
    <t>前年比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</si>
</sst>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#,##0.0_ "/>
    <numFmt numFmtId="178" formatCode="0.0_);[Red]\(0.0\)"/>
    <numFmt numFmtId="179" formatCode="#,##0_);[Red]\(#,##0\)"/>
    <numFmt numFmtId="181" formatCode="0_);[Red]\(0\)"/>
    <numFmt numFmtId="182" formatCode="0.0_ "/>
    <numFmt numFmtId="183" formatCode="#,##0.0000_ "/>
  </numFmts>
  <fonts count="12">
    <font>
      <sz val="1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/>
  </cellStyleXfs>
  <cellXfs count="189">
    <xf numFmtId="0" fontId="0" fillId="0" borderId="0" xfId="0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176" fontId="7" fillId="0" borderId="18" xfId="0" applyNumberFormat="1" applyFont="1" applyBorder="1" applyAlignment="1">
      <alignment vertical="center"/>
    </xf>
    <xf numFmtId="176" fontId="7" fillId="0" borderId="19" xfId="0" applyNumberFormat="1" applyFont="1" applyBorder="1" applyAlignment="1">
      <alignment vertical="center"/>
    </xf>
    <xf numFmtId="176" fontId="7" fillId="0" borderId="20" xfId="0" applyNumberFormat="1" applyFont="1" applyBorder="1" applyAlignment="1">
      <alignment vertical="center"/>
    </xf>
    <xf numFmtId="176" fontId="7" fillId="0" borderId="21" xfId="0" applyNumberFormat="1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176" fontId="7" fillId="0" borderId="24" xfId="0" applyNumberFormat="1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176" fontId="7" fillId="0" borderId="12" xfId="0" applyNumberFormat="1" applyFont="1" applyBorder="1" applyAlignment="1">
      <alignment vertical="center"/>
    </xf>
    <xf numFmtId="176" fontId="7" fillId="0" borderId="13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0" xfId="0" applyFont="1" applyAlignment="1">
      <alignment vertical="center" shrinkToFit="1"/>
    </xf>
    <xf numFmtId="176" fontId="7" fillId="0" borderId="19" xfId="0" applyNumberFormat="1" applyFont="1" applyBorder="1" applyAlignment="1">
      <alignment horizontal="right" vertical="center"/>
    </xf>
    <xf numFmtId="176" fontId="7" fillId="0" borderId="21" xfId="0" applyNumberFormat="1" applyFont="1" applyBorder="1" applyAlignment="1">
      <alignment horizontal="right" vertical="center"/>
    </xf>
    <xf numFmtId="176" fontId="7" fillId="0" borderId="20" xfId="0" applyNumberFormat="1" applyFont="1" applyBorder="1" applyAlignment="1">
      <alignment horizontal="right" vertical="center"/>
    </xf>
    <xf numFmtId="0" fontId="6" fillId="0" borderId="23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27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2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7" fillId="0" borderId="26" xfId="0" applyNumberFormat="1" applyFont="1" applyBorder="1" applyAlignment="1">
      <alignment vertical="center"/>
    </xf>
    <xf numFmtId="177" fontId="7" fillId="0" borderId="34" xfId="0" applyNumberFormat="1" applyFont="1" applyBorder="1" applyAlignment="1">
      <alignment vertical="center"/>
    </xf>
    <xf numFmtId="177" fontId="7" fillId="0" borderId="33" xfId="0" applyNumberFormat="1" applyFont="1" applyBorder="1" applyAlignment="1">
      <alignment vertical="center"/>
    </xf>
    <xf numFmtId="177" fontId="7" fillId="0" borderId="35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176" fontId="3" fillId="0" borderId="12" xfId="0" applyNumberFormat="1" applyFont="1" applyBorder="1" applyAlignment="1">
      <alignment vertical="center"/>
    </xf>
    <xf numFmtId="176" fontId="3" fillId="0" borderId="19" xfId="0" applyNumberFormat="1" applyFont="1" applyBorder="1" applyAlignment="1">
      <alignment vertical="center"/>
    </xf>
    <xf numFmtId="176" fontId="3" fillId="0" borderId="12" xfId="0" applyNumberFormat="1" applyFont="1" applyBorder="1" applyAlignment="1">
      <alignment horizontal="right" vertical="center"/>
    </xf>
    <xf numFmtId="176" fontId="3" fillId="0" borderId="18" xfId="0" applyNumberFormat="1" applyFont="1" applyBorder="1" applyAlignment="1">
      <alignment horizontal="right" vertical="center"/>
    </xf>
    <xf numFmtId="177" fontId="3" fillId="0" borderId="34" xfId="0" applyNumberFormat="1" applyFont="1" applyBorder="1" applyAlignment="1">
      <alignment vertical="center"/>
    </xf>
    <xf numFmtId="0" fontId="3" fillId="0" borderId="39" xfId="0" applyFont="1" applyBorder="1" applyAlignment="1">
      <alignment horizontal="right" vertical="center"/>
    </xf>
    <xf numFmtId="179" fontId="3" fillId="0" borderId="26" xfId="0" applyNumberFormat="1" applyFont="1" applyBorder="1" applyAlignment="1">
      <alignment horizontal="right" vertical="center"/>
    </xf>
    <xf numFmtId="179" fontId="3" fillId="0" borderId="12" xfId="0" applyNumberFormat="1" applyFont="1" applyBorder="1" applyAlignment="1">
      <alignment vertical="center"/>
    </xf>
    <xf numFmtId="179" fontId="3" fillId="0" borderId="18" xfId="0" applyNumberFormat="1" applyFont="1" applyBorder="1" applyAlignment="1">
      <alignment vertical="center"/>
    </xf>
    <xf numFmtId="179" fontId="3" fillId="0" borderId="19" xfId="0" applyNumberFormat="1" applyFont="1" applyBorder="1" applyAlignment="1">
      <alignment vertical="center"/>
    </xf>
    <xf numFmtId="179" fontId="3" fillId="0" borderId="34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top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181" fontId="3" fillId="0" borderId="28" xfId="0" applyNumberFormat="1" applyFont="1" applyBorder="1" applyAlignment="1">
      <alignment horizontal="center" vertical="center"/>
    </xf>
    <xf numFmtId="181" fontId="3" fillId="0" borderId="18" xfId="0" applyNumberFormat="1" applyFont="1" applyBorder="1" applyAlignment="1">
      <alignment horizontal="right" vertical="center"/>
    </xf>
    <xf numFmtId="176" fontId="3" fillId="0" borderId="16" xfId="0" applyNumberFormat="1" applyFont="1" applyBorder="1" applyAlignment="1">
      <alignment horizontal="right" vertical="center"/>
    </xf>
    <xf numFmtId="182" fontId="3" fillId="0" borderId="16" xfId="0" applyNumberFormat="1" applyFont="1" applyBorder="1" applyAlignment="1">
      <alignment horizontal="right" vertical="center"/>
    </xf>
    <xf numFmtId="182" fontId="3" fillId="0" borderId="42" xfId="0" applyNumberFormat="1" applyFont="1" applyBorder="1" applyAlignment="1">
      <alignment horizontal="right" vertical="center"/>
    </xf>
    <xf numFmtId="181" fontId="3" fillId="0" borderId="12" xfId="0" applyNumberFormat="1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  <xf numFmtId="182" fontId="3" fillId="0" borderId="12" xfId="0" applyNumberFormat="1" applyFont="1" applyBorder="1" applyAlignment="1">
      <alignment horizontal="right" vertical="center"/>
    </xf>
    <xf numFmtId="182" fontId="3" fillId="0" borderId="14" xfId="0" applyNumberFormat="1" applyFont="1" applyBorder="1" applyAlignment="1">
      <alignment horizontal="right" vertical="center"/>
    </xf>
    <xf numFmtId="181" fontId="3" fillId="0" borderId="43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right" vertical="center"/>
    </xf>
    <xf numFmtId="181" fontId="3" fillId="0" borderId="16" xfId="0" applyNumberFormat="1" applyFont="1" applyBorder="1" applyAlignment="1">
      <alignment horizontal="right" vertical="center"/>
    </xf>
    <xf numFmtId="182" fontId="3" fillId="0" borderId="22" xfId="0" applyNumberFormat="1" applyFont="1" applyBorder="1" applyAlignment="1">
      <alignment horizontal="right" vertical="center"/>
    </xf>
    <xf numFmtId="181" fontId="3" fillId="0" borderId="27" xfId="0" applyNumberFormat="1" applyFont="1" applyBorder="1" applyAlignment="1">
      <alignment horizontal="center" vertical="center"/>
    </xf>
    <xf numFmtId="182" fontId="3" fillId="0" borderId="19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0" fillId="3" borderId="0" xfId="0" applyFill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 shrinkToFit="1"/>
    </xf>
    <xf numFmtId="176" fontId="3" fillId="2" borderId="12" xfId="0" applyNumberFormat="1" applyFont="1" applyFill="1" applyBorder="1" applyAlignment="1">
      <alignment vertical="center"/>
    </xf>
    <xf numFmtId="182" fontId="3" fillId="2" borderId="14" xfId="0" applyNumberFormat="1" applyFont="1" applyFill="1" applyBorder="1" applyAlignment="1">
      <alignment vertical="center"/>
    </xf>
    <xf numFmtId="176" fontId="3" fillId="2" borderId="18" xfId="0" applyNumberFormat="1" applyFont="1" applyFill="1" applyBorder="1" applyAlignment="1">
      <alignment vertical="center"/>
    </xf>
    <xf numFmtId="182" fontId="3" fillId="2" borderId="42" xfId="0" applyNumberFormat="1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 shrinkToFit="1"/>
    </xf>
    <xf numFmtId="176" fontId="3" fillId="2" borderId="19" xfId="0" applyNumberFormat="1" applyFont="1" applyFill="1" applyBorder="1" applyAlignment="1">
      <alignment vertical="center"/>
    </xf>
    <xf numFmtId="0" fontId="3" fillId="0" borderId="43" xfId="0" applyFont="1" applyBorder="1" applyAlignment="1">
      <alignment horizontal="center" vertical="center" shrinkToFit="1"/>
    </xf>
    <xf numFmtId="182" fontId="3" fillId="0" borderId="14" xfId="0" applyNumberFormat="1" applyFont="1" applyBorder="1" applyAlignment="1">
      <alignment vertical="center"/>
    </xf>
    <xf numFmtId="0" fontId="3" fillId="0" borderId="23" xfId="0" applyFont="1" applyBorder="1" applyAlignment="1">
      <alignment horizontal="center" vertical="center" shrinkToFit="1"/>
    </xf>
    <xf numFmtId="182" fontId="3" fillId="2" borderId="22" xfId="0" applyNumberFormat="1" applyFont="1" applyFill="1" applyBorder="1" applyAlignment="1">
      <alignment vertical="center"/>
    </xf>
    <xf numFmtId="0" fontId="3" fillId="2" borderId="46" xfId="0" applyFont="1" applyFill="1" applyBorder="1" applyAlignment="1">
      <alignment horizontal="center" vertical="center" shrinkToFit="1"/>
    </xf>
    <xf numFmtId="176" fontId="3" fillId="0" borderId="34" xfId="0" applyNumberFormat="1" applyFont="1" applyBorder="1" applyAlignment="1">
      <alignment vertical="center"/>
    </xf>
    <xf numFmtId="176" fontId="3" fillId="2" borderId="34" xfId="0" applyNumberFormat="1" applyFont="1" applyFill="1" applyBorder="1" applyAlignment="1">
      <alignment vertical="center"/>
    </xf>
    <xf numFmtId="182" fontId="3" fillId="2" borderId="38" xfId="0" applyNumberFormat="1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6" fillId="0" borderId="13" xfId="0" applyFont="1" applyBorder="1" applyAlignment="1">
      <alignment horizontal="center" vertical="center"/>
    </xf>
    <xf numFmtId="176" fontId="6" fillId="0" borderId="18" xfId="0" applyNumberFormat="1" applyFont="1" applyBorder="1" applyAlignment="1">
      <alignment vertical="center"/>
    </xf>
    <xf numFmtId="176" fontId="6" fillId="0" borderId="22" xfId="0" applyNumberFormat="1" applyFont="1" applyBorder="1" applyAlignment="1">
      <alignment vertical="center"/>
    </xf>
    <xf numFmtId="176" fontId="6" fillId="0" borderId="19" xfId="0" applyNumberFormat="1" applyFont="1" applyBorder="1" applyAlignment="1">
      <alignment vertical="center"/>
    </xf>
    <xf numFmtId="176" fontId="6" fillId="0" borderId="24" xfId="0" applyNumberFormat="1" applyFont="1" applyBorder="1" applyAlignment="1">
      <alignment vertical="center"/>
    </xf>
    <xf numFmtId="176" fontId="6" fillId="0" borderId="12" xfId="0" applyNumberFormat="1" applyFont="1" applyBorder="1" applyAlignment="1">
      <alignment vertical="center"/>
    </xf>
    <xf numFmtId="176" fontId="6" fillId="0" borderId="14" xfId="0" applyNumberFormat="1" applyFont="1" applyBorder="1" applyAlignment="1">
      <alignment vertical="center"/>
    </xf>
    <xf numFmtId="176" fontId="6" fillId="0" borderId="19" xfId="0" applyNumberFormat="1" applyFont="1" applyBorder="1" applyAlignment="1">
      <alignment horizontal="right" vertical="center"/>
    </xf>
    <xf numFmtId="176" fontId="6" fillId="0" borderId="22" xfId="0" applyNumberFormat="1" applyFont="1" applyBorder="1" applyAlignment="1">
      <alignment horizontal="right" vertical="center"/>
    </xf>
    <xf numFmtId="177" fontId="6" fillId="0" borderId="34" xfId="0" applyNumberFormat="1" applyFont="1" applyBorder="1" applyAlignment="1">
      <alignment vertical="center"/>
    </xf>
    <xf numFmtId="177" fontId="6" fillId="0" borderId="36" xfId="0" applyNumberFormat="1" applyFont="1" applyBorder="1" applyAlignment="1">
      <alignment vertical="center"/>
    </xf>
    <xf numFmtId="176" fontId="3" fillId="0" borderId="37" xfId="0" applyNumberFormat="1" applyFont="1" applyBorder="1" applyAlignment="1">
      <alignment vertical="center"/>
    </xf>
    <xf numFmtId="183" fontId="0" fillId="0" borderId="0" xfId="0" applyNumberFormat="1" applyAlignment="1">
      <alignment vertical="center"/>
    </xf>
    <xf numFmtId="179" fontId="3" fillId="0" borderId="37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81" fontId="3" fillId="0" borderId="29" xfId="0" applyNumberFormat="1" applyFont="1" applyBorder="1" applyAlignment="1">
      <alignment horizontal="center" vertical="center"/>
    </xf>
    <xf numFmtId="181" fontId="3" fillId="0" borderId="13" xfId="0" applyNumberFormat="1" applyFont="1" applyBorder="1" applyAlignment="1">
      <alignment horizontal="right" vertical="center"/>
    </xf>
    <xf numFmtId="181" fontId="3" fillId="0" borderId="31" xfId="0" applyNumberFormat="1" applyFont="1" applyBorder="1" applyAlignment="1">
      <alignment horizontal="center" vertical="center"/>
    </xf>
    <xf numFmtId="181" fontId="3" fillId="0" borderId="35" xfId="0" applyNumberFormat="1" applyFont="1" applyBorder="1" applyAlignment="1">
      <alignment horizontal="right" vertical="center"/>
    </xf>
    <xf numFmtId="176" fontId="3" fillId="0" borderId="35" xfId="0" applyNumberFormat="1" applyFont="1" applyBorder="1" applyAlignment="1">
      <alignment horizontal="right" vertical="center"/>
    </xf>
    <xf numFmtId="176" fontId="3" fillId="0" borderId="48" xfId="0" applyNumberFormat="1" applyFont="1" applyBorder="1" applyAlignment="1">
      <alignment horizontal="right" vertical="center"/>
    </xf>
    <xf numFmtId="182" fontId="3" fillId="0" borderId="48" xfId="0" applyNumberFormat="1" applyFont="1" applyBorder="1" applyAlignment="1">
      <alignment horizontal="right" vertical="center"/>
    </xf>
    <xf numFmtId="182" fontId="3" fillId="0" borderId="36" xfId="0" applyNumberFormat="1" applyFont="1" applyBorder="1" applyAlignment="1">
      <alignment horizontal="right" vertical="center"/>
    </xf>
    <xf numFmtId="0" fontId="3" fillId="3" borderId="0" xfId="0" applyFont="1" applyFill="1" applyAlignment="1">
      <alignment vertical="center"/>
    </xf>
    <xf numFmtId="0" fontId="0" fillId="0" borderId="0" xfId="0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32" xfId="0" applyFont="1" applyBorder="1" applyAlignment="1">
      <alignment horizontal="right" vertical="center"/>
    </xf>
    <xf numFmtId="0" fontId="3" fillId="0" borderId="4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47" xfId="0" applyFont="1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6" fillId="0" borderId="8" xfId="0" applyFont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right" vertical="center"/>
    </xf>
    <xf numFmtId="0" fontId="3" fillId="0" borderId="4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 wrapText="1"/>
    </xf>
    <xf numFmtId="176" fontId="3" fillId="0" borderId="26" xfId="0" applyNumberFormat="1" applyFont="1" applyBorder="1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177" fontId="3" fillId="0" borderId="13" xfId="0" applyNumberFormat="1" applyFont="1" applyBorder="1" applyAlignment="1">
      <alignment vertical="center"/>
    </xf>
    <xf numFmtId="177" fontId="3" fillId="0" borderId="51" xfId="0" applyNumberFormat="1" applyFont="1" applyBorder="1" applyAlignment="1">
      <alignment vertical="center"/>
    </xf>
    <xf numFmtId="177" fontId="3" fillId="0" borderId="18" xfId="0" applyNumberFormat="1" applyFont="1" applyBorder="1" applyAlignment="1">
      <alignment vertical="center"/>
    </xf>
    <xf numFmtId="178" fontId="3" fillId="0" borderId="52" xfId="0" applyNumberFormat="1" applyFont="1" applyBorder="1" applyAlignment="1">
      <alignment vertical="center"/>
    </xf>
    <xf numFmtId="178" fontId="3" fillId="0" borderId="53" xfId="0" applyNumberFormat="1" applyFont="1" applyBorder="1" applyAlignment="1">
      <alignment vertical="center"/>
    </xf>
    <xf numFmtId="0" fontId="3" fillId="0" borderId="54" xfId="0" applyFont="1" applyBorder="1" applyAlignment="1">
      <alignment horizontal="center" vertical="center" wrapText="1"/>
    </xf>
    <xf numFmtId="176" fontId="3" fillId="0" borderId="13" xfId="0" applyNumberFormat="1" applyFont="1" applyBorder="1" applyAlignment="1">
      <alignment vertical="center"/>
    </xf>
    <xf numFmtId="176" fontId="3" fillId="0" borderId="55" xfId="0" applyNumberFormat="1" applyFont="1" applyBorder="1" applyAlignment="1">
      <alignment vertical="center"/>
    </xf>
    <xf numFmtId="176" fontId="3" fillId="0" borderId="56" xfId="0" applyNumberFormat="1" applyFont="1" applyBorder="1" applyAlignment="1">
      <alignment vertical="center"/>
    </xf>
    <xf numFmtId="176" fontId="3" fillId="0" borderId="57" xfId="0" applyNumberFormat="1" applyFont="1" applyBorder="1" applyAlignment="1">
      <alignment vertical="center"/>
    </xf>
    <xf numFmtId="0" fontId="3" fillId="0" borderId="46" xfId="0" applyFont="1" applyBorder="1" applyAlignment="1">
      <alignment horizontal="center" vertical="center" wrapText="1"/>
    </xf>
    <xf numFmtId="177" fontId="3" fillId="0" borderId="58" xfId="0" applyNumberFormat="1" applyFont="1" applyBorder="1" applyAlignment="1">
      <alignment vertical="center"/>
    </xf>
    <xf numFmtId="177" fontId="3" fillId="0" borderId="59" xfId="0" applyNumberFormat="1" applyFont="1" applyBorder="1" applyAlignment="1">
      <alignment vertical="center"/>
    </xf>
    <xf numFmtId="178" fontId="3" fillId="0" borderId="34" xfId="0" applyNumberFormat="1" applyFont="1" applyBorder="1" applyAlignment="1">
      <alignment vertical="center"/>
    </xf>
    <xf numFmtId="178" fontId="3" fillId="0" borderId="60" xfId="0" applyNumberFormat="1" applyFont="1" applyBorder="1" applyAlignment="1">
      <alignment vertical="center"/>
    </xf>
    <xf numFmtId="0" fontId="3" fillId="0" borderId="61" xfId="0" applyFont="1" applyBorder="1" applyAlignment="1">
      <alignment horizontal="center" vertical="center" wrapText="1"/>
    </xf>
    <xf numFmtId="179" fontId="3" fillId="0" borderId="53" xfId="0" applyNumberFormat="1" applyFont="1" applyBorder="1" applyAlignment="1">
      <alignment vertical="center"/>
    </xf>
    <xf numFmtId="0" fontId="10" fillId="0" borderId="2" xfId="0" applyFont="1" applyBorder="1" applyAlignment="1">
      <alignment vertical="center"/>
    </xf>
  </cellXfs>
  <cellStyles count="2">
    <cellStyle name="桁区切り 2" xfId="1" xr:uid="{707251B0-9BFC-4E0F-A84D-E501C268301E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42D16-F4CD-4074-8AF5-6D0112DE3FE3}">
  <sheetPr>
    <tabColor rgb="FFFFFF00"/>
    <pageSetUpPr autoPageBreaks="0"/>
  </sheetPr>
  <dimension ref="A1:O40"/>
  <sheetViews>
    <sheetView showGridLines="0" view="pageBreakPreview" topLeftCell="A15" zoomScale="55" zoomScaleNormal="55" zoomScaleSheetLayoutView="55" zoomScalePageLayoutView="40" workbookViewId="0">
      <selection activeCell="U11" sqref="U11"/>
    </sheetView>
  </sheetViews>
  <sheetFormatPr defaultColWidth="9" defaultRowHeight="21.75" customHeight="1"/>
  <cols>
    <col min="1" max="2" width="16.6640625" style="4" customWidth="1"/>
    <col min="3" max="3" width="8.44140625" style="4" customWidth="1"/>
    <col min="4" max="4" width="15.6640625" style="4" hidden="1" customWidth="1"/>
    <col min="5" max="5" width="17.6640625" style="4" hidden="1" customWidth="1"/>
    <col min="6" max="6" width="15.6640625" style="4" customWidth="1"/>
    <col min="7" max="7" width="17.6640625" style="4" customWidth="1"/>
    <col min="8" max="8" width="15.6640625" style="4" customWidth="1"/>
    <col min="9" max="9" width="17.6640625" style="4" customWidth="1"/>
    <col min="10" max="10" width="15.6640625" style="4" customWidth="1"/>
    <col min="11" max="11" width="17.6640625" style="4" customWidth="1"/>
    <col min="12" max="12" width="15.6640625" style="4" customWidth="1"/>
    <col min="13" max="13" width="17.6640625" style="4" customWidth="1"/>
    <col min="14" max="14" width="15.6640625" style="3" customWidth="1"/>
    <col min="15" max="15" width="17.77734375" style="3" customWidth="1"/>
    <col min="16" max="256" width="9" style="4"/>
    <col min="257" max="258" width="16.6640625" style="4" customWidth="1"/>
    <col min="259" max="259" width="8.44140625" style="4" customWidth="1"/>
    <col min="260" max="261" width="0" style="4" hidden="1" customWidth="1"/>
    <col min="262" max="262" width="15.6640625" style="4" customWidth="1"/>
    <col min="263" max="263" width="17.6640625" style="4" customWidth="1"/>
    <col min="264" max="264" width="15.6640625" style="4" customWidth="1"/>
    <col min="265" max="265" width="17.6640625" style="4" customWidth="1"/>
    <col min="266" max="266" width="15.6640625" style="4" customWidth="1"/>
    <col min="267" max="267" width="17.6640625" style="4" customWidth="1"/>
    <col min="268" max="268" width="15.6640625" style="4" customWidth="1"/>
    <col min="269" max="269" width="17.6640625" style="4" customWidth="1"/>
    <col min="270" max="270" width="15.6640625" style="4" customWidth="1"/>
    <col min="271" max="271" width="17.77734375" style="4" customWidth="1"/>
    <col min="272" max="512" width="9" style="4"/>
    <col min="513" max="514" width="16.6640625" style="4" customWidth="1"/>
    <col min="515" max="515" width="8.44140625" style="4" customWidth="1"/>
    <col min="516" max="517" width="0" style="4" hidden="1" customWidth="1"/>
    <col min="518" max="518" width="15.6640625" style="4" customWidth="1"/>
    <col min="519" max="519" width="17.6640625" style="4" customWidth="1"/>
    <col min="520" max="520" width="15.6640625" style="4" customWidth="1"/>
    <col min="521" max="521" width="17.6640625" style="4" customWidth="1"/>
    <col min="522" max="522" width="15.6640625" style="4" customWidth="1"/>
    <col min="523" max="523" width="17.6640625" style="4" customWidth="1"/>
    <col min="524" max="524" width="15.6640625" style="4" customWidth="1"/>
    <col min="525" max="525" width="17.6640625" style="4" customWidth="1"/>
    <col min="526" max="526" width="15.6640625" style="4" customWidth="1"/>
    <col min="527" max="527" width="17.77734375" style="4" customWidth="1"/>
    <col min="528" max="768" width="9" style="4"/>
    <col min="769" max="770" width="16.6640625" style="4" customWidth="1"/>
    <col min="771" max="771" width="8.44140625" style="4" customWidth="1"/>
    <col min="772" max="773" width="0" style="4" hidden="1" customWidth="1"/>
    <col min="774" max="774" width="15.6640625" style="4" customWidth="1"/>
    <col min="775" max="775" width="17.6640625" style="4" customWidth="1"/>
    <col min="776" max="776" width="15.6640625" style="4" customWidth="1"/>
    <col min="777" max="777" width="17.6640625" style="4" customWidth="1"/>
    <col min="778" max="778" width="15.6640625" style="4" customWidth="1"/>
    <col min="779" max="779" width="17.6640625" style="4" customWidth="1"/>
    <col min="780" max="780" width="15.6640625" style="4" customWidth="1"/>
    <col min="781" max="781" width="17.6640625" style="4" customWidth="1"/>
    <col min="782" max="782" width="15.6640625" style="4" customWidth="1"/>
    <col min="783" max="783" width="17.77734375" style="4" customWidth="1"/>
    <col min="784" max="1024" width="9" style="4"/>
    <col min="1025" max="1026" width="16.6640625" style="4" customWidth="1"/>
    <col min="1027" max="1027" width="8.44140625" style="4" customWidth="1"/>
    <col min="1028" max="1029" width="0" style="4" hidden="1" customWidth="1"/>
    <col min="1030" max="1030" width="15.6640625" style="4" customWidth="1"/>
    <col min="1031" max="1031" width="17.6640625" style="4" customWidth="1"/>
    <col min="1032" max="1032" width="15.6640625" style="4" customWidth="1"/>
    <col min="1033" max="1033" width="17.6640625" style="4" customWidth="1"/>
    <col min="1034" max="1034" width="15.6640625" style="4" customWidth="1"/>
    <col min="1035" max="1035" width="17.6640625" style="4" customWidth="1"/>
    <col min="1036" max="1036" width="15.6640625" style="4" customWidth="1"/>
    <col min="1037" max="1037" width="17.6640625" style="4" customWidth="1"/>
    <col min="1038" max="1038" width="15.6640625" style="4" customWidth="1"/>
    <col min="1039" max="1039" width="17.77734375" style="4" customWidth="1"/>
    <col min="1040" max="1280" width="9" style="4"/>
    <col min="1281" max="1282" width="16.6640625" style="4" customWidth="1"/>
    <col min="1283" max="1283" width="8.44140625" style="4" customWidth="1"/>
    <col min="1284" max="1285" width="0" style="4" hidden="1" customWidth="1"/>
    <col min="1286" max="1286" width="15.6640625" style="4" customWidth="1"/>
    <col min="1287" max="1287" width="17.6640625" style="4" customWidth="1"/>
    <col min="1288" max="1288" width="15.6640625" style="4" customWidth="1"/>
    <col min="1289" max="1289" width="17.6640625" style="4" customWidth="1"/>
    <col min="1290" max="1290" width="15.6640625" style="4" customWidth="1"/>
    <col min="1291" max="1291" width="17.6640625" style="4" customWidth="1"/>
    <col min="1292" max="1292" width="15.6640625" style="4" customWidth="1"/>
    <col min="1293" max="1293" width="17.6640625" style="4" customWidth="1"/>
    <col min="1294" max="1294" width="15.6640625" style="4" customWidth="1"/>
    <col min="1295" max="1295" width="17.77734375" style="4" customWidth="1"/>
    <col min="1296" max="1536" width="9" style="4"/>
    <col min="1537" max="1538" width="16.6640625" style="4" customWidth="1"/>
    <col min="1539" max="1539" width="8.44140625" style="4" customWidth="1"/>
    <col min="1540" max="1541" width="0" style="4" hidden="1" customWidth="1"/>
    <col min="1542" max="1542" width="15.6640625" style="4" customWidth="1"/>
    <col min="1543" max="1543" width="17.6640625" style="4" customWidth="1"/>
    <col min="1544" max="1544" width="15.6640625" style="4" customWidth="1"/>
    <col min="1545" max="1545" width="17.6640625" style="4" customWidth="1"/>
    <col min="1546" max="1546" width="15.6640625" style="4" customWidth="1"/>
    <col min="1547" max="1547" width="17.6640625" style="4" customWidth="1"/>
    <col min="1548" max="1548" width="15.6640625" style="4" customWidth="1"/>
    <col min="1549" max="1549" width="17.6640625" style="4" customWidth="1"/>
    <col min="1550" max="1550" width="15.6640625" style="4" customWidth="1"/>
    <col min="1551" max="1551" width="17.77734375" style="4" customWidth="1"/>
    <col min="1552" max="1792" width="9" style="4"/>
    <col min="1793" max="1794" width="16.6640625" style="4" customWidth="1"/>
    <col min="1795" max="1795" width="8.44140625" style="4" customWidth="1"/>
    <col min="1796" max="1797" width="0" style="4" hidden="1" customWidth="1"/>
    <col min="1798" max="1798" width="15.6640625" style="4" customWidth="1"/>
    <col min="1799" max="1799" width="17.6640625" style="4" customWidth="1"/>
    <col min="1800" max="1800" width="15.6640625" style="4" customWidth="1"/>
    <col min="1801" max="1801" width="17.6640625" style="4" customWidth="1"/>
    <col min="1802" max="1802" width="15.6640625" style="4" customWidth="1"/>
    <col min="1803" max="1803" width="17.6640625" style="4" customWidth="1"/>
    <col min="1804" max="1804" width="15.6640625" style="4" customWidth="1"/>
    <col min="1805" max="1805" width="17.6640625" style="4" customWidth="1"/>
    <col min="1806" max="1806" width="15.6640625" style="4" customWidth="1"/>
    <col min="1807" max="1807" width="17.77734375" style="4" customWidth="1"/>
    <col min="1808" max="2048" width="9" style="4"/>
    <col min="2049" max="2050" width="16.6640625" style="4" customWidth="1"/>
    <col min="2051" max="2051" width="8.44140625" style="4" customWidth="1"/>
    <col min="2052" max="2053" width="0" style="4" hidden="1" customWidth="1"/>
    <col min="2054" max="2054" width="15.6640625" style="4" customWidth="1"/>
    <col min="2055" max="2055" width="17.6640625" style="4" customWidth="1"/>
    <col min="2056" max="2056" width="15.6640625" style="4" customWidth="1"/>
    <col min="2057" max="2057" width="17.6640625" style="4" customWidth="1"/>
    <col min="2058" max="2058" width="15.6640625" style="4" customWidth="1"/>
    <col min="2059" max="2059" width="17.6640625" style="4" customWidth="1"/>
    <col min="2060" max="2060" width="15.6640625" style="4" customWidth="1"/>
    <col min="2061" max="2061" width="17.6640625" style="4" customWidth="1"/>
    <col min="2062" max="2062" width="15.6640625" style="4" customWidth="1"/>
    <col min="2063" max="2063" width="17.77734375" style="4" customWidth="1"/>
    <col min="2064" max="2304" width="9" style="4"/>
    <col min="2305" max="2306" width="16.6640625" style="4" customWidth="1"/>
    <col min="2307" max="2307" width="8.44140625" style="4" customWidth="1"/>
    <col min="2308" max="2309" width="0" style="4" hidden="1" customWidth="1"/>
    <col min="2310" max="2310" width="15.6640625" style="4" customWidth="1"/>
    <col min="2311" max="2311" width="17.6640625" style="4" customWidth="1"/>
    <col min="2312" max="2312" width="15.6640625" style="4" customWidth="1"/>
    <col min="2313" max="2313" width="17.6640625" style="4" customWidth="1"/>
    <col min="2314" max="2314" width="15.6640625" style="4" customWidth="1"/>
    <col min="2315" max="2315" width="17.6640625" style="4" customWidth="1"/>
    <col min="2316" max="2316" width="15.6640625" style="4" customWidth="1"/>
    <col min="2317" max="2317" width="17.6640625" style="4" customWidth="1"/>
    <col min="2318" max="2318" width="15.6640625" style="4" customWidth="1"/>
    <col min="2319" max="2319" width="17.77734375" style="4" customWidth="1"/>
    <col min="2320" max="2560" width="9" style="4"/>
    <col min="2561" max="2562" width="16.6640625" style="4" customWidth="1"/>
    <col min="2563" max="2563" width="8.44140625" style="4" customWidth="1"/>
    <col min="2564" max="2565" width="0" style="4" hidden="1" customWidth="1"/>
    <col min="2566" max="2566" width="15.6640625" style="4" customWidth="1"/>
    <col min="2567" max="2567" width="17.6640625" style="4" customWidth="1"/>
    <col min="2568" max="2568" width="15.6640625" style="4" customWidth="1"/>
    <col min="2569" max="2569" width="17.6640625" style="4" customWidth="1"/>
    <col min="2570" max="2570" width="15.6640625" style="4" customWidth="1"/>
    <col min="2571" max="2571" width="17.6640625" style="4" customWidth="1"/>
    <col min="2572" max="2572" width="15.6640625" style="4" customWidth="1"/>
    <col min="2573" max="2573" width="17.6640625" style="4" customWidth="1"/>
    <col min="2574" max="2574" width="15.6640625" style="4" customWidth="1"/>
    <col min="2575" max="2575" width="17.77734375" style="4" customWidth="1"/>
    <col min="2576" max="2816" width="9" style="4"/>
    <col min="2817" max="2818" width="16.6640625" style="4" customWidth="1"/>
    <col min="2819" max="2819" width="8.44140625" style="4" customWidth="1"/>
    <col min="2820" max="2821" width="0" style="4" hidden="1" customWidth="1"/>
    <col min="2822" max="2822" width="15.6640625" style="4" customWidth="1"/>
    <col min="2823" max="2823" width="17.6640625" style="4" customWidth="1"/>
    <col min="2824" max="2824" width="15.6640625" style="4" customWidth="1"/>
    <col min="2825" max="2825" width="17.6640625" style="4" customWidth="1"/>
    <col min="2826" max="2826" width="15.6640625" style="4" customWidth="1"/>
    <col min="2827" max="2827" width="17.6640625" style="4" customWidth="1"/>
    <col min="2828" max="2828" width="15.6640625" style="4" customWidth="1"/>
    <col min="2829" max="2829" width="17.6640625" style="4" customWidth="1"/>
    <col min="2830" max="2830" width="15.6640625" style="4" customWidth="1"/>
    <col min="2831" max="2831" width="17.77734375" style="4" customWidth="1"/>
    <col min="2832" max="3072" width="9" style="4"/>
    <col min="3073" max="3074" width="16.6640625" style="4" customWidth="1"/>
    <col min="3075" max="3075" width="8.44140625" style="4" customWidth="1"/>
    <col min="3076" max="3077" width="0" style="4" hidden="1" customWidth="1"/>
    <col min="3078" max="3078" width="15.6640625" style="4" customWidth="1"/>
    <col min="3079" max="3079" width="17.6640625" style="4" customWidth="1"/>
    <col min="3080" max="3080" width="15.6640625" style="4" customWidth="1"/>
    <col min="3081" max="3081" width="17.6640625" style="4" customWidth="1"/>
    <col min="3082" max="3082" width="15.6640625" style="4" customWidth="1"/>
    <col min="3083" max="3083" width="17.6640625" style="4" customWidth="1"/>
    <col min="3084" max="3084" width="15.6640625" style="4" customWidth="1"/>
    <col min="3085" max="3085" width="17.6640625" style="4" customWidth="1"/>
    <col min="3086" max="3086" width="15.6640625" style="4" customWidth="1"/>
    <col min="3087" max="3087" width="17.77734375" style="4" customWidth="1"/>
    <col min="3088" max="3328" width="9" style="4"/>
    <col min="3329" max="3330" width="16.6640625" style="4" customWidth="1"/>
    <col min="3331" max="3331" width="8.44140625" style="4" customWidth="1"/>
    <col min="3332" max="3333" width="0" style="4" hidden="1" customWidth="1"/>
    <col min="3334" max="3334" width="15.6640625" style="4" customWidth="1"/>
    <col min="3335" max="3335" width="17.6640625" style="4" customWidth="1"/>
    <col min="3336" max="3336" width="15.6640625" style="4" customWidth="1"/>
    <col min="3337" max="3337" width="17.6640625" style="4" customWidth="1"/>
    <col min="3338" max="3338" width="15.6640625" style="4" customWidth="1"/>
    <col min="3339" max="3339" width="17.6640625" style="4" customWidth="1"/>
    <col min="3340" max="3340" width="15.6640625" style="4" customWidth="1"/>
    <col min="3341" max="3341" width="17.6640625" style="4" customWidth="1"/>
    <col min="3342" max="3342" width="15.6640625" style="4" customWidth="1"/>
    <col min="3343" max="3343" width="17.77734375" style="4" customWidth="1"/>
    <col min="3344" max="3584" width="9" style="4"/>
    <col min="3585" max="3586" width="16.6640625" style="4" customWidth="1"/>
    <col min="3587" max="3587" width="8.44140625" style="4" customWidth="1"/>
    <col min="3588" max="3589" width="0" style="4" hidden="1" customWidth="1"/>
    <col min="3590" max="3590" width="15.6640625" style="4" customWidth="1"/>
    <col min="3591" max="3591" width="17.6640625" style="4" customWidth="1"/>
    <col min="3592" max="3592" width="15.6640625" style="4" customWidth="1"/>
    <col min="3593" max="3593" width="17.6640625" style="4" customWidth="1"/>
    <col min="3594" max="3594" width="15.6640625" style="4" customWidth="1"/>
    <col min="3595" max="3595" width="17.6640625" style="4" customWidth="1"/>
    <col min="3596" max="3596" width="15.6640625" style="4" customWidth="1"/>
    <col min="3597" max="3597" width="17.6640625" style="4" customWidth="1"/>
    <col min="3598" max="3598" width="15.6640625" style="4" customWidth="1"/>
    <col min="3599" max="3599" width="17.77734375" style="4" customWidth="1"/>
    <col min="3600" max="3840" width="9" style="4"/>
    <col min="3841" max="3842" width="16.6640625" style="4" customWidth="1"/>
    <col min="3843" max="3843" width="8.44140625" style="4" customWidth="1"/>
    <col min="3844" max="3845" width="0" style="4" hidden="1" customWidth="1"/>
    <col min="3846" max="3846" width="15.6640625" style="4" customWidth="1"/>
    <col min="3847" max="3847" width="17.6640625" style="4" customWidth="1"/>
    <col min="3848" max="3848" width="15.6640625" style="4" customWidth="1"/>
    <col min="3849" max="3849" width="17.6640625" style="4" customWidth="1"/>
    <col min="3850" max="3850" width="15.6640625" style="4" customWidth="1"/>
    <col min="3851" max="3851" width="17.6640625" style="4" customWidth="1"/>
    <col min="3852" max="3852" width="15.6640625" style="4" customWidth="1"/>
    <col min="3853" max="3853" width="17.6640625" style="4" customWidth="1"/>
    <col min="3854" max="3854" width="15.6640625" style="4" customWidth="1"/>
    <col min="3855" max="3855" width="17.77734375" style="4" customWidth="1"/>
    <col min="3856" max="4096" width="9" style="4"/>
    <col min="4097" max="4098" width="16.6640625" style="4" customWidth="1"/>
    <col min="4099" max="4099" width="8.44140625" style="4" customWidth="1"/>
    <col min="4100" max="4101" width="0" style="4" hidden="1" customWidth="1"/>
    <col min="4102" max="4102" width="15.6640625" style="4" customWidth="1"/>
    <col min="4103" max="4103" width="17.6640625" style="4" customWidth="1"/>
    <col min="4104" max="4104" width="15.6640625" style="4" customWidth="1"/>
    <col min="4105" max="4105" width="17.6640625" style="4" customWidth="1"/>
    <col min="4106" max="4106" width="15.6640625" style="4" customWidth="1"/>
    <col min="4107" max="4107" width="17.6640625" style="4" customWidth="1"/>
    <col min="4108" max="4108" width="15.6640625" style="4" customWidth="1"/>
    <col min="4109" max="4109" width="17.6640625" style="4" customWidth="1"/>
    <col min="4110" max="4110" width="15.6640625" style="4" customWidth="1"/>
    <col min="4111" max="4111" width="17.77734375" style="4" customWidth="1"/>
    <col min="4112" max="4352" width="9" style="4"/>
    <col min="4353" max="4354" width="16.6640625" style="4" customWidth="1"/>
    <col min="4355" max="4355" width="8.44140625" style="4" customWidth="1"/>
    <col min="4356" max="4357" width="0" style="4" hidden="1" customWidth="1"/>
    <col min="4358" max="4358" width="15.6640625" style="4" customWidth="1"/>
    <col min="4359" max="4359" width="17.6640625" style="4" customWidth="1"/>
    <col min="4360" max="4360" width="15.6640625" style="4" customWidth="1"/>
    <col min="4361" max="4361" width="17.6640625" style="4" customWidth="1"/>
    <col min="4362" max="4362" width="15.6640625" style="4" customWidth="1"/>
    <col min="4363" max="4363" width="17.6640625" style="4" customWidth="1"/>
    <col min="4364" max="4364" width="15.6640625" style="4" customWidth="1"/>
    <col min="4365" max="4365" width="17.6640625" style="4" customWidth="1"/>
    <col min="4366" max="4366" width="15.6640625" style="4" customWidth="1"/>
    <col min="4367" max="4367" width="17.77734375" style="4" customWidth="1"/>
    <col min="4368" max="4608" width="9" style="4"/>
    <col min="4609" max="4610" width="16.6640625" style="4" customWidth="1"/>
    <col min="4611" max="4611" width="8.44140625" style="4" customWidth="1"/>
    <col min="4612" max="4613" width="0" style="4" hidden="1" customWidth="1"/>
    <col min="4614" max="4614" width="15.6640625" style="4" customWidth="1"/>
    <col min="4615" max="4615" width="17.6640625" style="4" customWidth="1"/>
    <col min="4616" max="4616" width="15.6640625" style="4" customWidth="1"/>
    <col min="4617" max="4617" width="17.6640625" style="4" customWidth="1"/>
    <col min="4618" max="4618" width="15.6640625" style="4" customWidth="1"/>
    <col min="4619" max="4619" width="17.6640625" style="4" customWidth="1"/>
    <col min="4620" max="4620" width="15.6640625" style="4" customWidth="1"/>
    <col min="4621" max="4621" width="17.6640625" style="4" customWidth="1"/>
    <col min="4622" max="4622" width="15.6640625" style="4" customWidth="1"/>
    <col min="4623" max="4623" width="17.77734375" style="4" customWidth="1"/>
    <col min="4624" max="4864" width="9" style="4"/>
    <col min="4865" max="4866" width="16.6640625" style="4" customWidth="1"/>
    <col min="4867" max="4867" width="8.44140625" style="4" customWidth="1"/>
    <col min="4868" max="4869" width="0" style="4" hidden="1" customWidth="1"/>
    <col min="4870" max="4870" width="15.6640625" style="4" customWidth="1"/>
    <col min="4871" max="4871" width="17.6640625" style="4" customWidth="1"/>
    <col min="4872" max="4872" width="15.6640625" style="4" customWidth="1"/>
    <col min="4873" max="4873" width="17.6640625" style="4" customWidth="1"/>
    <col min="4874" max="4874" width="15.6640625" style="4" customWidth="1"/>
    <col min="4875" max="4875" width="17.6640625" style="4" customWidth="1"/>
    <col min="4876" max="4876" width="15.6640625" style="4" customWidth="1"/>
    <col min="4877" max="4877" width="17.6640625" style="4" customWidth="1"/>
    <col min="4878" max="4878" width="15.6640625" style="4" customWidth="1"/>
    <col min="4879" max="4879" width="17.77734375" style="4" customWidth="1"/>
    <col min="4880" max="5120" width="9" style="4"/>
    <col min="5121" max="5122" width="16.6640625" style="4" customWidth="1"/>
    <col min="5123" max="5123" width="8.44140625" style="4" customWidth="1"/>
    <col min="5124" max="5125" width="0" style="4" hidden="1" customWidth="1"/>
    <col min="5126" max="5126" width="15.6640625" style="4" customWidth="1"/>
    <col min="5127" max="5127" width="17.6640625" style="4" customWidth="1"/>
    <col min="5128" max="5128" width="15.6640625" style="4" customWidth="1"/>
    <col min="5129" max="5129" width="17.6640625" style="4" customWidth="1"/>
    <col min="5130" max="5130" width="15.6640625" style="4" customWidth="1"/>
    <col min="5131" max="5131" width="17.6640625" style="4" customWidth="1"/>
    <col min="5132" max="5132" width="15.6640625" style="4" customWidth="1"/>
    <col min="5133" max="5133" width="17.6640625" style="4" customWidth="1"/>
    <col min="5134" max="5134" width="15.6640625" style="4" customWidth="1"/>
    <col min="5135" max="5135" width="17.77734375" style="4" customWidth="1"/>
    <col min="5136" max="5376" width="9" style="4"/>
    <col min="5377" max="5378" width="16.6640625" style="4" customWidth="1"/>
    <col min="5379" max="5379" width="8.44140625" style="4" customWidth="1"/>
    <col min="5380" max="5381" width="0" style="4" hidden="1" customWidth="1"/>
    <col min="5382" max="5382" width="15.6640625" style="4" customWidth="1"/>
    <col min="5383" max="5383" width="17.6640625" style="4" customWidth="1"/>
    <col min="5384" max="5384" width="15.6640625" style="4" customWidth="1"/>
    <col min="5385" max="5385" width="17.6640625" style="4" customWidth="1"/>
    <col min="5386" max="5386" width="15.6640625" style="4" customWidth="1"/>
    <col min="5387" max="5387" width="17.6640625" style="4" customWidth="1"/>
    <col min="5388" max="5388" width="15.6640625" style="4" customWidth="1"/>
    <col min="5389" max="5389" width="17.6640625" style="4" customWidth="1"/>
    <col min="5390" max="5390" width="15.6640625" style="4" customWidth="1"/>
    <col min="5391" max="5391" width="17.77734375" style="4" customWidth="1"/>
    <col min="5392" max="5632" width="9" style="4"/>
    <col min="5633" max="5634" width="16.6640625" style="4" customWidth="1"/>
    <col min="5635" max="5635" width="8.44140625" style="4" customWidth="1"/>
    <col min="5636" max="5637" width="0" style="4" hidden="1" customWidth="1"/>
    <col min="5638" max="5638" width="15.6640625" style="4" customWidth="1"/>
    <col min="5639" max="5639" width="17.6640625" style="4" customWidth="1"/>
    <col min="5640" max="5640" width="15.6640625" style="4" customWidth="1"/>
    <col min="5641" max="5641" width="17.6640625" style="4" customWidth="1"/>
    <col min="5642" max="5642" width="15.6640625" style="4" customWidth="1"/>
    <col min="5643" max="5643" width="17.6640625" style="4" customWidth="1"/>
    <col min="5644" max="5644" width="15.6640625" style="4" customWidth="1"/>
    <col min="5645" max="5645" width="17.6640625" style="4" customWidth="1"/>
    <col min="5646" max="5646" width="15.6640625" style="4" customWidth="1"/>
    <col min="5647" max="5647" width="17.77734375" style="4" customWidth="1"/>
    <col min="5648" max="5888" width="9" style="4"/>
    <col min="5889" max="5890" width="16.6640625" style="4" customWidth="1"/>
    <col min="5891" max="5891" width="8.44140625" style="4" customWidth="1"/>
    <col min="5892" max="5893" width="0" style="4" hidden="1" customWidth="1"/>
    <col min="5894" max="5894" width="15.6640625" style="4" customWidth="1"/>
    <col min="5895" max="5895" width="17.6640625" style="4" customWidth="1"/>
    <col min="5896" max="5896" width="15.6640625" style="4" customWidth="1"/>
    <col min="5897" max="5897" width="17.6640625" style="4" customWidth="1"/>
    <col min="5898" max="5898" width="15.6640625" style="4" customWidth="1"/>
    <col min="5899" max="5899" width="17.6640625" style="4" customWidth="1"/>
    <col min="5900" max="5900" width="15.6640625" style="4" customWidth="1"/>
    <col min="5901" max="5901" width="17.6640625" style="4" customWidth="1"/>
    <col min="5902" max="5902" width="15.6640625" style="4" customWidth="1"/>
    <col min="5903" max="5903" width="17.77734375" style="4" customWidth="1"/>
    <col min="5904" max="6144" width="9" style="4"/>
    <col min="6145" max="6146" width="16.6640625" style="4" customWidth="1"/>
    <col min="6147" max="6147" width="8.44140625" style="4" customWidth="1"/>
    <col min="6148" max="6149" width="0" style="4" hidden="1" customWidth="1"/>
    <col min="6150" max="6150" width="15.6640625" style="4" customWidth="1"/>
    <col min="6151" max="6151" width="17.6640625" style="4" customWidth="1"/>
    <col min="6152" max="6152" width="15.6640625" style="4" customWidth="1"/>
    <col min="6153" max="6153" width="17.6640625" style="4" customWidth="1"/>
    <col min="6154" max="6154" width="15.6640625" style="4" customWidth="1"/>
    <col min="6155" max="6155" width="17.6640625" style="4" customWidth="1"/>
    <col min="6156" max="6156" width="15.6640625" style="4" customWidth="1"/>
    <col min="6157" max="6157" width="17.6640625" style="4" customWidth="1"/>
    <col min="6158" max="6158" width="15.6640625" style="4" customWidth="1"/>
    <col min="6159" max="6159" width="17.77734375" style="4" customWidth="1"/>
    <col min="6160" max="6400" width="9" style="4"/>
    <col min="6401" max="6402" width="16.6640625" style="4" customWidth="1"/>
    <col min="6403" max="6403" width="8.44140625" style="4" customWidth="1"/>
    <col min="6404" max="6405" width="0" style="4" hidden="1" customWidth="1"/>
    <col min="6406" max="6406" width="15.6640625" style="4" customWidth="1"/>
    <col min="6407" max="6407" width="17.6640625" style="4" customWidth="1"/>
    <col min="6408" max="6408" width="15.6640625" style="4" customWidth="1"/>
    <col min="6409" max="6409" width="17.6640625" style="4" customWidth="1"/>
    <col min="6410" max="6410" width="15.6640625" style="4" customWidth="1"/>
    <col min="6411" max="6411" width="17.6640625" style="4" customWidth="1"/>
    <col min="6412" max="6412" width="15.6640625" style="4" customWidth="1"/>
    <col min="6413" max="6413" width="17.6640625" style="4" customWidth="1"/>
    <col min="6414" max="6414" width="15.6640625" style="4" customWidth="1"/>
    <col min="6415" max="6415" width="17.77734375" style="4" customWidth="1"/>
    <col min="6416" max="6656" width="9" style="4"/>
    <col min="6657" max="6658" width="16.6640625" style="4" customWidth="1"/>
    <col min="6659" max="6659" width="8.44140625" style="4" customWidth="1"/>
    <col min="6660" max="6661" width="0" style="4" hidden="1" customWidth="1"/>
    <col min="6662" max="6662" width="15.6640625" style="4" customWidth="1"/>
    <col min="6663" max="6663" width="17.6640625" style="4" customWidth="1"/>
    <col min="6664" max="6664" width="15.6640625" style="4" customWidth="1"/>
    <col min="6665" max="6665" width="17.6640625" style="4" customWidth="1"/>
    <col min="6666" max="6666" width="15.6640625" style="4" customWidth="1"/>
    <col min="6667" max="6667" width="17.6640625" style="4" customWidth="1"/>
    <col min="6668" max="6668" width="15.6640625" style="4" customWidth="1"/>
    <col min="6669" max="6669" width="17.6640625" style="4" customWidth="1"/>
    <col min="6670" max="6670" width="15.6640625" style="4" customWidth="1"/>
    <col min="6671" max="6671" width="17.77734375" style="4" customWidth="1"/>
    <col min="6672" max="6912" width="9" style="4"/>
    <col min="6913" max="6914" width="16.6640625" style="4" customWidth="1"/>
    <col min="6915" max="6915" width="8.44140625" style="4" customWidth="1"/>
    <col min="6916" max="6917" width="0" style="4" hidden="1" customWidth="1"/>
    <col min="6918" max="6918" width="15.6640625" style="4" customWidth="1"/>
    <col min="6919" max="6919" width="17.6640625" style="4" customWidth="1"/>
    <col min="6920" max="6920" width="15.6640625" style="4" customWidth="1"/>
    <col min="6921" max="6921" width="17.6640625" style="4" customWidth="1"/>
    <col min="6922" max="6922" width="15.6640625" style="4" customWidth="1"/>
    <col min="6923" max="6923" width="17.6640625" style="4" customWidth="1"/>
    <col min="6924" max="6924" width="15.6640625" style="4" customWidth="1"/>
    <col min="6925" max="6925" width="17.6640625" style="4" customWidth="1"/>
    <col min="6926" max="6926" width="15.6640625" style="4" customWidth="1"/>
    <col min="6927" max="6927" width="17.77734375" style="4" customWidth="1"/>
    <col min="6928" max="7168" width="9" style="4"/>
    <col min="7169" max="7170" width="16.6640625" style="4" customWidth="1"/>
    <col min="7171" max="7171" width="8.44140625" style="4" customWidth="1"/>
    <col min="7172" max="7173" width="0" style="4" hidden="1" customWidth="1"/>
    <col min="7174" max="7174" width="15.6640625" style="4" customWidth="1"/>
    <col min="7175" max="7175" width="17.6640625" style="4" customWidth="1"/>
    <col min="7176" max="7176" width="15.6640625" style="4" customWidth="1"/>
    <col min="7177" max="7177" width="17.6640625" style="4" customWidth="1"/>
    <col min="7178" max="7178" width="15.6640625" style="4" customWidth="1"/>
    <col min="7179" max="7179" width="17.6640625" style="4" customWidth="1"/>
    <col min="7180" max="7180" width="15.6640625" style="4" customWidth="1"/>
    <col min="7181" max="7181" width="17.6640625" style="4" customWidth="1"/>
    <col min="7182" max="7182" width="15.6640625" style="4" customWidth="1"/>
    <col min="7183" max="7183" width="17.77734375" style="4" customWidth="1"/>
    <col min="7184" max="7424" width="9" style="4"/>
    <col min="7425" max="7426" width="16.6640625" style="4" customWidth="1"/>
    <col min="7427" max="7427" width="8.44140625" style="4" customWidth="1"/>
    <col min="7428" max="7429" width="0" style="4" hidden="1" customWidth="1"/>
    <col min="7430" max="7430" width="15.6640625" style="4" customWidth="1"/>
    <col min="7431" max="7431" width="17.6640625" style="4" customWidth="1"/>
    <col min="7432" max="7432" width="15.6640625" style="4" customWidth="1"/>
    <col min="7433" max="7433" width="17.6640625" style="4" customWidth="1"/>
    <col min="7434" max="7434" width="15.6640625" style="4" customWidth="1"/>
    <col min="7435" max="7435" width="17.6640625" style="4" customWidth="1"/>
    <col min="7436" max="7436" width="15.6640625" style="4" customWidth="1"/>
    <col min="7437" max="7437" width="17.6640625" style="4" customWidth="1"/>
    <col min="7438" max="7438" width="15.6640625" style="4" customWidth="1"/>
    <col min="7439" max="7439" width="17.77734375" style="4" customWidth="1"/>
    <col min="7440" max="7680" width="9" style="4"/>
    <col min="7681" max="7682" width="16.6640625" style="4" customWidth="1"/>
    <col min="7683" max="7683" width="8.44140625" style="4" customWidth="1"/>
    <col min="7684" max="7685" width="0" style="4" hidden="1" customWidth="1"/>
    <col min="7686" max="7686" width="15.6640625" style="4" customWidth="1"/>
    <col min="7687" max="7687" width="17.6640625" style="4" customWidth="1"/>
    <col min="7688" max="7688" width="15.6640625" style="4" customWidth="1"/>
    <col min="7689" max="7689" width="17.6640625" style="4" customWidth="1"/>
    <col min="7690" max="7690" width="15.6640625" style="4" customWidth="1"/>
    <col min="7691" max="7691" width="17.6640625" style="4" customWidth="1"/>
    <col min="7692" max="7692" width="15.6640625" style="4" customWidth="1"/>
    <col min="7693" max="7693" width="17.6640625" style="4" customWidth="1"/>
    <col min="7694" max="7694" width="15.6640625" style="4" customWidth="1"/>
    <col min="7695" max="7695" width="17.77734375" style="4" customWidth="1"/>
    <col min="7696" max="7936" width="9" style="4"/>
    <col min="7937" max="7938" width="16.6640625" style="4" customWidth="1"/>
    <col min="7939" max="7939" width="8.44140625" style="4" customWidth="1"/>
    <col min="7940" max="7941" width="0" style="4" hidden="1" customWidth="1"/>
    <col min="7942" max="7942" width="15.6640625" style="4" customWidth="1"/>
    <col min="7943" max="7943" width="17.6640625" style="4" customWidth="1"/>
    <col min="7944" max="7944" width="15.6640625" style="4" customWidth="1"/>
    <col min="7945" max="7945" width="17.6640625" style="4" customWidth="1"/>
    <col min="7946" max="7946" width="15.6640625" style="4" customWidth="1"/>
    <col min="7947" max="7947" width="17.6640625" style="4" customWidth="1"/>
    <col min="7948" max="7948" width="15.6640625" style="4" customWidth="1"/>
    <col min="7949" max="7949" width="17.6640625" style="4" customWidth="1"/>
    <col min="7950" max="7950" width="15.6640625" style="4" customWidth="1"/>
    <col min="7951" max="7951" width="17.77734375" style="4" customWidth="1"/>
    <col min="7952" max="8192" width="9" style="4"/>
    <col min="8193" max="8194" width="16.6640625" style="4" customWidth="1"/>
    <col min="8195" max="8195" width="8.44140625" style="4" customWidth="1"/>
    <col min="8196" max="8197" width="0" style="4" hidden="1" customWidth="1"/>
    <col min="8198" max="8198" width="15.6640625" style="4" customWidth="1"/>
    <col min="8199" max="8199" width="17.6640625" style="4" customWidth="1"/>
    <col min="8200" max="8200" width="15.6640625" style="4" customWidth="1"/>
    <col min="8201" max="8201" width="17.6640625" style="4" customWidth="1"/>
    <col min="8202" max="8202" width="15.6640625" style="4" customWidth="1"/>
    <col min="8203" max="8203" width="17.6640625" style="4" customWidth="1"/>
    <col min="8204" max="8204" width="15.6640625" style="4" customWidth="1"/>
    <col min="8205" max="8205" width="17.6640625" style="4" customWidth="1"/>
    <col min="8206" max="8206" width="15.6640625" style="4" customWidth="1"/>
    <col min="8207" max="8207" width="17.77734375" style="4" customWidth="1"/>
    <col min="8208" max="8448" width="9" style="4"/>
    <col min="8449" max="8450" width="16.6640625" style="4" customWidth="1"/>
    <col min="8451" max="8451" width="8.44140625" style="4" customWidth="1"/>
    <col min="8452" max="8453" width="0" style="4" hidden="1" customWidth="1"/>
    <col min="8454" max="8454" width="15.6640625" style="4" customWidth="1"/>
    <col min="8455" max="8455" width="17.6640625" style="4" customWidth="1"/>
    <col min="8456" max="8456" width="15.6640625" style="4" customWidth="1"/>
    <col min="8457" max="8457" width="17.6640625" style="4" customWidth="1"/>
    <col min="8458" max="8458" width="15.6640625" style="4" customWidth="1"/>
    <col min="8459" max="8459" width="17.6640625" style="4" customWidth="1"/>
    <col min="8460" max="8460" width="15.6640625" style="4" customWidth="1"/>
    <col min="8461" max="8461" width="17.6640625" style="4" customWidth="1"/>
    <col min="8462" max="8462" width="15.6640625" style="4" customWidth="1"/>
    <col min="8463" max="8463" width="17.77734375" style="4" customWidth="1"/>
    <col min="8464" max="8704" width="9" style="4"/>
    <col min="8705" max="8706" width="16.6640625" style="4" customWidth="1"/>
    <col min="8707" max="8707" width="8.44140625" style="4" customWidth="1"/>
    <col min="8708" max="8709" width="0" style="4" hidden="1" customWidth="1"/>
    <col min="8710" max="8710" width="15.6640625" style="4" customWidth="1"/>
    <col min="8711" max="8711" width="17.6640625" style="4" customWidth="1"/>
    <col min="8712" max="8712" width="15.6640625" style="4" customWidth="1"/>
    <col min="8713" max="8713" width="17.6640625" style="4" customWidth="1"/>
    <col min="8714" max="8714" width="15.6640625" style="4" customWidth="1"/>
    <col min="8715" max="8715" width="17.6640625" style="4" customWidth="1"/>
    <col min="8716" max="8716" width="15.6640625" style="4" customWidth="1"/>
    <col min="8717" max="8717" width="17.6640625" style="4" customWidth="1"/>
    <col min="8718" max="8718" width="15.6640625" style="4" customWidth="1"/>
    <col min="8719" max="8719" width="17.77734375" style="4" customWidth="1"/>
    <col min="8720" max="8960" width="9" style="4"/>
    <col min="8961" max="8962" width="16.6640625" style="4" customWidth="1"/>
    <col min="8963" max="8963" width="8.44140625" style="4" customWidth="1"/>
    <col min="8964" max="8965" width="0" style="4" hidden="1" customWidth="1"/>
    <col min="8966" max="8966" width="15.6640625" style="4" customWidth="1"/>
    <col min="8967" max="8967" width="17.6640625" style="4" customWidth="1"/>
    <col min="8968" max="8968" width="15.6640625" style="4" customWidth="1"/>
    <col min="8969" max="8969" width="17.6640625" style="4" customWidth="1"/>
    <col min="8970" max="8970" width="15.6640625" style="4" customWidth="1"/>
    <col min="8971" max="8971" width="17.6640625" style="4" customWidth="1"/>
    <col min="8972" max="8972" width="15.6640625" style="4" customWidth="1"/>
    <col min="8973" max="8973" width="17.6640625" style="4" customWidth="1"/>
    <col min="8974" max="8974" width="15.6640625" style="4" customWidth="1"/>
    <col min="8975" max="8975" width="17.77734375" style="4" customWidth="1"/>
    <col min="8976" max="9216" width="9" style="4"/>
    <col min="9217" max="9218" width="16.6640625" style="4" customWidth="1"/>
    <col min="9219" max="9219" width="8.44140625" style="4" customWidth="1"/>
    <col min="9220" max="9221" width="0" style="4" hidden="1" customWidth="1"/>
    <col min="9222" max="9222" width="15.6640625" style="4" customWidth="1"/>
    <col min="9223" max="9223" width="17.6640625" style="4" customWidth="1"/>
    <col min="9224" max="9224" width="15.6640625" style="4" customWidth="1"/>
    <col min="9225" max="9225" width="17.6640625" style="4" customWidth="1"/>
    <col min="9226" max="9226" width="15.6640625" style="4" customWidth="1"/>
    <col min="9227" max="9227" width="17.6640625" style="4" customWidth="1"/>
    <col min="9228" max="9228" width="15.6640625" style="4" customWidth="1"/>
    <col min="9229" max="9229" width="17.6640625" style="4" customWidth="1"/>
    <col min="9230" max="9230" width="15.6640625" style="4" customWidth="1"/>
    <col min="9231" max="9231" width="17.77734375" style="4" customWidth="1"/>
    <col min="9232" max="9472" width="9" style="4"/>
    <col min="9473" max="9474" width="16.6640625" style="4" customWidth="1"/>
    <col min="9475" max="9475" width="8.44140625" style="4" customWidth="1"/>
    <col min="9476" max="9477" width="0" style="4" hidden="1" customWidth="1"/>
    <col min="9478" max="9478" width="15.6640625" style="4" customWidth="1"/>
    <col min="9479" max="9479" width="17.6640625" style="4" customWidth="1"/>
    <col min="9480" max="9480" width="15.6640625" style="4" customWidth="1"/>
    <col min="9481" max="9481" width="17.6640625" style="4" customWidth="1"/>
    <col min="9482" max="9482" width="15.6640625" style="4" customWidth="1"/>
    <col min="9483" max="9483" width="17.6640625" style="4" customWidth="1"/>
    <col min="9484" max="9484" width="15.6640625" style="4" customWidth="1"/>
    <col min="9485" max="9485" width="17.6640625" style="4" customWidth="1"/>
    <col min="9486" max="9486" width="15.6640625" style="4" customWidth="1"/>
    <col min="9487" max="9487" width="17.77734375" style="4" customWidth="1"/>
    <col min="9488" max="9728" width="9" style="4"/>
    <col min="9729" max="9730" width="16.6640625" style="4" customWidth="1"/>
    <col min="9731" max="9731" width="8.44140625" style="4" customWidth="1"/>
    <col min="9732" max="9733" width="0" style="4" hidden="1" customWidth="1"/>
    <col min="9734" max="9734" width="15.6640625" style="4" customWidth="1"/>
    <col min="9735" max="9735" width="17.6640625" style="4" customWidth="1"/>
    <col min="9736" max="9736" width="15.6640625" style="4" customWidth="1"/>
    <col min="9737" max="9737" width="17.6640625" style="4" customWidth="1"/>
    <col min="9738" max="9738" width="15.6640625" style="4" customWidth="1"/>
    <col min="9739" max="9739" width="17.6640625" style="4" customWidth="1"/>
    <col min="9740" max="9740" width="15.6640625" style="4" customWidth="1"/>
    <col min="9741" max="9741" width="17.6640625" style="4" customWidth="1"/>
    <col min="9742" max="9742" width="15.6640625" style="4" customWidth="1"/>
    <col min="9743" max="9743" width="17.77734375" style="4" customWidth="1"/>
    <col min="9744" max="9984" width="9" style="4"/>
    <col min="9985" max="9986" width="16.6640625" style="4" customWidth="1"/>
    <col min="9987" max="9987" width="8.44140625" style="4" customWidth="1"/>
    <col min="9988" max="9989" width="0" style="4" hidden="1" customWidth="1"/>
    <col min="9990" max="9990" width="15.6640625" style="4" customWidth="1"/>
    <col min="9991" max="9991" width="17.6640625" style="4" customWidth="1"/>
    <col min="9992" max="9992" width="15.6640625" style="4" customWidth="1"/>
    <col min="9993" max="9993" width="17.6640625" style="4" customWidth="1"/>
    <col min="9994" max="9994" width="15.6640625" style="4" customWidth="1"/>
    <col min="9995" max="9995" width="17.6640625" style="4" customWidth="1"/>
    <col min="9996" max="9996" width="15.6640625" style="4" customWidth="1"/>
    <col min="9997" max="9997" width="17.6640625" style="4" customWidth="1"/>
    <col min="9998" max="9998" width="15.6640625" style="4" customWidth="1"/>
    <col min="9999" max="9999" width="17.77734375" style="4" customWidth="1"/>
    <col min="10000" max="10240" width="9" style="4"/>
    <col min="10241" max="10242" width="16.6640625" style="4" customWidth="1"/>
    <col min="10243" max="10243" width="8.44140625" style="4" customWidth="1"/>
    <col min="10244" max="10245" width="0" style="4" hidden="1" customWidth="1"/>
    <col min="10246" max="10246" width="15.6640625" style="4" customWidth="1"/>
    <col min="10247" max="10247" width="17.6640625" style="4" customWidth="1"/>
    <col min="10248" max="10248" width="15.6640625" style="4" customWidth="1"/>
    <col min="10249" max="10249" width="17.6640625" style="4" customWidth="1"/>
    <col min="10250" max="10250" width="15.6640625" style="4" customWidth="1"/>
    <col min="10251" max="10251" width="17.6640625" style="4" customWidth="1"/>
    <col min="10252" max="10252" width="15.6640625" style="4" customWidth="1"/>
    <col min="10253" max="10253" width="17.6640625" style="4" customWidth="1"/>
    <col min="10254" max="10254" width="15.6640625" style="4" customWidth="1"/>
    <col min="10255" max="10255" width="17.77734375" style="4" customWidth="1"/>
    <col min="10256" max="10496" width="9" style="4"/>
    <col min="10497" max="10498" width="16.6640625" style="4" customWidth="1"/>
    <col min="10499" max="10499" width="8.44140625" style="4" customWidth="1"/>
    <col min="10500" max="10501" width="0" style="4" hidden="1" customWidth="1"/>
    <col min="10502" max="10502" width="15.6640625" style="4" customWidth="1"/>
    <col min="10503" max="10503" width="17.6640625" style="4" customWidth="1"/>
    <col min="10504" max="10504" width="15.6640625" style="4" customWidth="1"/>
    <col min="10505" max="10505" width="17.6640625" style="4" customWidth="1"/>
    <col min="10506" max="10506" width="15.6640625" style="4" customWidth="1"/>
    <col min="10507" max="10507" width="17.6640625" style="4" customWidth="1"/>
    <col min="10508" max="10508" width="15.6640625" style="4" customWidth="1"/>
    <col min="10509" max="10509" width="17.6640625" style="4" customWidth="1"/>
    <col min="10510" max="10510" width="15.6640625" style="4" customWidth="1"/>
    <col min="10511" max="10511" width="17.77734375" style="4" customWidth="1"/>
    <col min="10512" max="10752" width="9" style="4"/>
    <col min="10753" max="10754" width="16.6640625" style="4" customWidth="1"/>
    <col min="10755" max="10755" width="8.44140625" style="4" customWidth="1"/>
    <col min="10756" max="10757" width="0" style="4" hidden="1" customWidth="1"/>
    <col min="10758" max="10758" width="15.6640625" style="4" customWidth="1"/>
    <col min="10759" max="10759" width="17.6640625" style="4" customWidth="1"/>
    <col min="10760" max="10760" width="15.6640625" style="4" customWidth="1"/>
    <col min="10761" max="10761" width="17.6640625" style="4" customWidth="1"/>
    <col min="10762" max="10762" width="15.6640625" style="4" customWidth="1"/>
    <col min="10763" max="10763" width="17.6640625" style="4" customWidth="1"/>
    <col min="10764" max="10764" width="15.6640625" style="4" customWidth="1"/>
    <col min="10765" max="10765" width="17.6640625" style="4" customWidth="1"/>
    <col min="10766" max="10766" width="15.6640625" style="4" customWidth="1"/>
    <col min="10767" max="10767" width="17.77734375" style="4" customWidth="1"/>
    <col min="10768" max="11008" width="9" style="4"/>
    <col min="11009" max="11010" width="16.6640625" style="4" customWidth="1"/>
    <col min="11011" max="11011" width="8.44140625" style="4" customWidth="1"/>
    <col min="11012" max="11013" width="0" style="4" hidden="1" customWidth="1"/>
    <col min="11014" max="11014" width="15.6640625" style="4" customWidth="1"/>
    <col min="11015" max="11015" width="17.6640625" style="4" customWidth="1"/>
    <col min="11016" max="11016" width="15.6640625" style="4" customWidth="1"/>
    <col min="11017" max="11017" width="17.6640625" style="4" customWidth="1"/>
    <col min="11018" max="11018" width="15.6640625" style="4" customWidth="1"/>
    <col min="11019" max="11019" width="17.6640625" style="4" customWidth="1"/>
    <col min="11020" max="11020" width="15.6640625" style="4" customWidth="1"/>
    <col min="11021" max="11021" width="17.6640625" style="4" customWidth="1"/>
    <col min="11022" max="11022" width="15.6640625" style="4" customWidth="1"/>
    <col min="11023" max="11023" width="17.77734375" style="4" customWidth="1"/>
    <col min="11024" max="11264" width="9" style="4"/>
    <col min="11265" max="11266" width="16.6640625" style="4" customWidth="1"/>
    <col min="11267" max="11267" width="8.44140625" style="4" customWidth="1"/>
    <col min="11268" max="11269" width="0" style="4" hidden="1" customWidth="1"/>
    <col min="11270" max="11270" width="15.6640625" style="4" customWidth="1"/>
    <col min="11271" max="11271" width="17.6640625" style="4" customWidth="1"/>
    <col min="11272" max="11272" width="15.6640625" style="4" customWidth="1"/>
    <col min="11273" max="11273" width="17.6640625" style="4" customWidth="1"/>
    <col min="11274" max="11274" width="15.6640625" style="4" customWidth="1"/>
    <col min="11275" max="11275" width="17.6640625" style="4" customWidth="1"/>
    <col min="11276" max="11276" width="15.6640625" style="4" customWidth="1"/>
    <col min="11277" max="11277" width="17.6640625" style="4" customWidth="1"/>
    <col min="11278" max="11278" width="15.6640625" style="4" customWidth="1"/>
    <col min="11279" max="11279" width="17.77734375" style="4" customWidth="1"/>
    <col min="11280" max="11520" width="9" style="4"/>
    <col min="11521" max="11522" width="16.6640625" style="4" customWidth="1"/>
    <col min="11523" max="11523" width="8.44140625" style="4" customWidth="1"/>
    <col min="11524" max="11525" width="0" style="4" hidden="1" customWidth="1"/>
    <col min="11526" max="11526" width="15.6640625" style="4" customWidth="1"/>
    <col min="11527" max="11527" width="17.6640625" style="4" customWidth="1"/>
    <col min="11528" max="11528" width="15.6640625" style="4" customWidth="1"/>
    <col min="11529" max="11529" width="17.6640625" style="4" customWidth="1"/>
    <col min="11530" max="11530" width="15.6640625" style="4" customWidth="1"/>
    <col min="11531" max="11531" width="17.6640625" style="4" customWidth="1"/>
    <col min="11532" max="11532" width="15.6640625" style="4" customWidth="1"/>
    <col min="11533" max="11533" width="17.6640625" style="4" customWidth="1"/>
    <col min="11534" max="11534" width="15.6640625" style="4" customWidth="1"/>
    <col min="11535" max="11535" width="17.77734375" style="4" customWidth="1"/>
    <col min="11536" max="11776" width="9" style="4"/>
    <col min="11777" max="11778" width="16.6640625" style="4" customWidth="1"/>
    <col min="11779" max="11779" width="8.44140625" style="4" customWidth="1"/>
    <col min="11780" max="11781" width="0" style="4" hidden="1" customWidth="1"/>
    <col min="11782" max="11782" width="15.6640625" style="4" customWidth="1"/>
    <col min="11783" max="11783" width="17.6640625" style="4" customWidth="1"/>
    <col min="11784" max="11784" width="15.6640625" style="4" customWidth="1"/>
    <col min="11785" max="11785" width="17.6640625" style="4" customWidth="1"/>
    <col min="11786" max="11786" width="15.6640625" style="4" customWidth="1"/>
    <col min="11787" max="11787" width="17.6640625" style="4" customWidth="1"/>
    <col min="11788" max="11788" width="15.6640625" style="4" customWidth="1"/>
    <col min="11789" max="11789" width="17.6640625" style="4" customWidth="1"/>
    <col min="11790" max="11790" width="15.6640625" style="4" customWidth="1"/>
    <col min="11791" max="11791" width="17.77734375" style="4" customWidth="1"/>
    <col min="11792" max="12032" width="9" style="4"/>
    <col min="12033" max="12034" width="16.6640625" style="4" customWidth="1"/>
    <col min="12035" max="12035" width="8.44140625" style="4" customWidth="1"/>
    <col min="12036" max="12037" width="0" style="4" hidden="1" customWidth="1"/>
    <col min="12038" max="12038" width="15.6640625" style="4" customWidth="1"/>
    <col min="12039" max="12039" width="17.6640625" style="4" customWidth="1"/>
    <col min="12040" max="12040" width="15.6640625" style="4" customWidth="1"/>
    <col min="12041" max="12041" width="17.6640625" style="4" customWidth="1"/>
    <col min="12042" max="12042" width="15.6640625" style="4" customWidth="1"/>
    <col min="12043" max="12043" width="17.6640625" style="4" customWidth="1"/>
    <col min="12044" max="12044" width="15.6640625" style="4" customWidth="1"/>
    <col min="12045" max="12045" width="17.6640625" style="4" customWidth="1"/>
    <col min="12046" max="12046" width="15.6640625" style="4" customWidth="1"/>
    <col min="12047" max="12047" width="17.77734375" style="4" customWidth="1"/>
    <col min="12048" max="12288" width="9" style="4"/>
    <col min="12289" max="12290" width="16.6640625" style="4" customWidth="1"/>
    <col min="12291" max="12291" width="8.44140625" style="4" customWidth="1"/>
    <col min="12292" max="12293" width="0" style="4" hidden="1" customWidth="1"/>
    <col min="12294" max="12294" width="15.6640625" style="4" customWidth="1"/>
    <col min="12295" max="12295" width="17.6640625" style="4" customWidth="1"/>
    <col min="12296" max="12296" width="15.6640625" style="4" customWidth="1"/>
    <col min="12297" max="12297" width="17.6640625" style="4" customWidth="1"/>
    <col min="12298" max="12298" width="15.6640625" style="4" customWidth="1"/>
    <col min="12299" max="12299" width="17.6640625" style="4" customWidth="1"/>
    <col min="12300" max="12300" width="15.6640625" style="4" customWidth="1"/>
    <col min="12301" max="12301" width="17.6640625" style="4" customWidth="1"/>
    <col min="12302" max="12302" width="15.6640625" style="4" customWidth="1"/>
    <col min="12303" max="12303" width="17.77734375" style="4" customWidth="1"/>
    <col min="12304" max="12544" width="9" style="4"/>
    <col min="12545" max="12546" width="16.6640625" style="4" customWidth="1"/>
    <col min="12547" max="12547" width="8.44140625" style="4" customWidth="1"/>
    <col min="12548" max="12549" width="0" style="4" hidden="1" customWidth="1"/>
    <col min="12550" max="12550" width="15.6640625" style="4" customWidth="1"/>
    <col min="12551" max="12551" width="17.6640625" style="4" customWidth="1"/>
    <col min="12552" max="12552" width="15.6640625" style="4" customWidth="1"/>
    <col min="12553" max="12553" width="17.6640625" style="4" customWidth="1"/>
    <col min="12554" max="12554" width="15.6640625" style="4" customWidth="1"/>
    <col min="12555" max="12555" width="17.6640625" style="4" customWidth="1"/>
    <col min="12556" max="12556" width="15.6640625" style="4" customWidth="1"/>
    <col min="12557" max="12557" width="17.6640625" style="4" customWidth="1"/>
    <col min="12558" max="12558" width="15.6640625" style="4" customWidth="1"/>
    <col min="12559" max="12559" width="17.77734375" style="4" customWidth="1"/>
    <col min="12560" max="12800" width="9" style="4"/>
    <col min="12801" max="12802" width="16.6640625" style="4" customWidth="1"/>
    <col min="12803" max="12803" width="8.44140625" style="4" customWidth="1"/>
    <col min="12804" max="12805" width="0" style="4" hidden="1" customWidth="1"/>
    <col min="12806" max="12806" width="15.6640625" style="4" customWidth="1"/>
    <col min="12807" max="12807" width="17.6640625" style="4" customWidth="1"/>
    <col min="12808" max="12808" width="15.6640625" style="4" customWidth="1"/>
    <col min="12809" max="12809" width="17.6640625" style="4" customWidth="1"/>
    <col min="12810" max="12810" width="15.6640625" style="4" customWidth="1"/>
    <col min="12811" max="12811" width="17.6640625" style="4" customWidth="1"/>
    <col min="12812" max="12812" width="15.6640625" style="4" customWidth="1"/>
    <col min="12813" max="12813" width="17.6640625" style="4" customWidth="1"/>
    <col min="12814" max="12814" width="15.6640625" style="4" customWidth="1"/>
    <col min="12815" max="12815" width="17.77734375" style="4" customWidth="1"/>
    <col min="12816" max="13056" width="9" style="4"/>
    <col min="13057" max="13058" width="16.6640625" style="4" customWidth="1"/>
    <col min="13059" max="13059" width="8.44140625" style="4" customWidth="1"/>
    <col min="13060" max="13061" width="0" style="4" hidden="1" customWidth="1"/>
    <col min="13062" max="13062" width="15.6640625" style="4" customWidth="1"/>
    <col min="13063" max="13063" width="17.6640625" style="4" customWidth="1"/>
    <col min="13064" max="13064" width="15.6640625" style="4" customWidth="1"/>
    <col min="13065" max="13065" width="17.6640625" style="4" customWidth="1"/>
    <col min="13066" max="13066" width="15.6640625" style="4" customWidth="1"/>
    <col min="13067" max="13067" width="17.6640625" style="4" customWidth="1"/>
    <col min="13068" max="13068" width="15.6640625" style="4" customWidth="1"/>
    <col min="13069" max="13069" width="17.6640625" style="4" customWidth="1"/>
    <col min="13070" max="13070" width="15.6640625" style="4" customWidth="1"/>
    <col min="13071" max="13071" width="17.77734375" style="4" customWidth="1"/>
    <col min="13072" max="13312" width="9" style="4"/>
    <col min="13313" max="13314" width="16.6640625" style="4" customWidth="1"/>
    <col min="13315" max="13315" width="8.44140625" style="4" customWidth="1"/>
    <col min="13316" max="13317" width="0" style="4" hidden="1" customWidth="1"/>
    <col min="13318" max="13318" width="15.6640625" style="4" customWidth="1"/>
    <col min="13319" max="13319" width="17.6640625" style="4" customWidth="1"/>
    <col min="13320" max="13320" width="15.6640625" style="4" customWidth="1"/>
    <col min="13321" max="13321" width="17.6640625" style="4" customWidth="1"/>
    <col min="13322" max="13322" width="15.6640625" style="4" customWidth="1"/>
    <col min="13323" max="13323" width="17.6640625" style="4" customWidth="1"/>
    <col min="13324" max="13324" width="15.6640625" style="4" customWidth="1"/>
    <col min="13325" max="13325" width="17.6640625" style="4" customWidth="1"/>
    <col min="13326" max="13326" width="15.6640625" style="4" customWidth="1"/>
    <col min="13327" max="13327" width="17.77734375" style="4" customWidth="1"/>
    <col min="13328" max="13568" width="9" style="4"/>
    <col min="13569" max="13570" width="16.6640625" style="4" customWidth="1"/>
    <col min="13571" max="13571" width="8.44140625" style="4" customWidth="1"/>
    <col min="13572" max="13573" width="0" style="4" hidden="1" customWidth="1"/>
    <col min="13574" max="13574" width="15.6640625" style="4" customWidth="1"/>
    <col min="13575" max="13575" width="17.6640625" style="4" customWidth="1"/>
    <col min="13576" max="13576" width="15.6640625" style="4" customWidth="1"/>
    <col min="13577" max="13577" width="17.6640625" style="4" customWidth="1"/>
    <col min="13578" max="13578" width="15.6640625" style="4" customWidth="1"/>
    <col min="13579" max="13579" width="17.6640625" style="4" customWidth="1"/>
    <col min="13580" max="13580" width="15.6640625" style="4" customWidth="1"/>
    <col min="13581" max="13581" width="17.6640625" style="4" customWidth="1"/>
    <col min="13582" max="13582" width="15.6640625" style="4" customWidth="1"/>
    <col min="13583" max="13583" width="17.77734375" style="4" customWidth="1"/>
    <col min="13584" max="13824" width="9" style="4"/>
    <col min="13825" max="13826" width="16.6640625" style="4" customWidth="1"/>
    <col min="13827" max="13827" width="8.44140625" style="4" customWidth="1"/>
    <col min="13828" max="13829" width="0" style="4" hidden="1" customWidth="1"/>
    <col min="13830" max="13830" width="15.6640625" style="4" customWidth="1"/>
    <col min="13831" max="13831" width="17.6640625" style="4" customWidth="1"/>
    <col min="13832" max="13832" width="15.6640625" style="4" customWidth="1"/>
    <col min="13833" max="13833" width="17.6640625" style="4" customWidth="1"/>
    <col min="13834" max="13834" width="15.6640625" style="4" customWidth="1"/>
    <col min="13835" max="13835" width="17.6640625" style="4" customWidth="1"/>
    <col min="13836" max="13836" width="15.6640625" style="4" customWidth="1"/>
    <col min="13837" max="13837" width="17.6640625" style="4" customWidth="1"/>
    <col min="13838" max="13838" width="15.6640625" style="4" customWidth="1"/>
    <col min="13839" max="13839" width="17.77734375" style="4" customWidth="1"/>
    <col min="13840" max="14080" width="9" style="4"/>
    <col min="14081" max="14082" width="16.6640625" style="4" customWidth="1"/>
    <col min="14083" max="14083" width="8.44140625" style="4" customWidth="1"/>
    <col min="14084" max="14085" width="0" style="4" hidden="1" customWidth="1"/>
    <col min="14086" max="14086" width="15.6640625" style="4" customWidth="1"/>
    <col min="14087" max="14087" width="17.6640625" style="4" customWidth="1"/>
    <col min="14088" max="14088" width="15.6640625" style="4" customWidth="1"/>
    <col min="14089" max="14089" width="17.6640625" style="4" customWidth="1"/>
    <col min="14090" max="14090" width="15.6640625" style="4" customWidth="1"/>
    <col min="14091" max="14091" width="17.6640625" style="4" customWidth="1"/>
    <col min="14092" max="14092" width="15.6640625" style="4" customWidth="1"/>
    <col min="14093" max="14093" width="17.6640625" style="4" customWidth="1"/>
    <col min="14094" max="14094" width="15.6640625" style="4" customWidth="1"/>
    <col min="14095" max="14095" width="17.77734375" style="4" customWidth="1"/>
    <col min="14096" max="14336" width="9" style="4"/>
    <col min="14337" max="14338" width="16.6640625" style="4" customWidth="1"/>
    <col min="14339" max="14339" width="8.44140625" style="4" customWidth="1"/>
    <col min="14340" max="14341" width="0" style="4" hidden="1" customWidth="1"/>
    <col min="14342" max="14342" width="15.6640625" style="4" customWidth="1"/>
    <col min="14343" max="14343" width="17.6640625" style="4" customWidth="1"/>
    <col min="14344" max="14344" width="15.6640625" style="4" customWidth="1"/>
    <col min="14345" max="14345" width="17.6640625" style="4" customWidth="1"/>
    <col min="14346" max="14346" width="15.6640625" style="4" customWidth="1"/>
    <col min="14347" max="14347" width="17.6640625" style="4" customWidth="1"/>
    <col min="14348" max="14348" width="15.6640625" style="4" customWidth="1"/>
    <col min="14349" max="14349" width="17.6640625" style="4" customWidth="1"/>
    <col min="14350" max="14350" width="15.6640625" style="4" customWidth="1"/>
    <col min="14351" max="14351" width="17.77734375" style="4" customWidth="1"/>
    <col min="14352" max="14592" width="9" style="4"/>
    <col min="14593" max="14594" width="16.6640625" style="4" customWidth="1"/>
    <col min="14595" max="14595" width="8.44140625" style="4" customWidth="1"/>
    <col min="14596" max="14597" width="0" style="4" hidden="1" customWidth="1"/>
    <col min="14598" max="14598" width="15.6640625" style="4" customWidth="1"/>
    <col min="14599" max="14599" width="17.6640625" style="4" customWidth="1"/>
    <col min="14600" max="14600" width="15.6640625" style="4" customWidth="1"/>
    <col min="14601" max="14601" width="17.6640625" style="4" customWidth="1"/>
    <col min="14602" max="14602" width="15.6640625" style="4" customWidth="1"/>
    <col min="14603" max="14603" width="17.6640625" style="4" customWidth="1"/>
    <col min="14604" max="14604" width="15.6640625" style="4" customWidth="1"/>
    <col min="14605" max="14605" width="17.6640625" style="4" customWidth="1"/>
    <col min="14606" max="14606" width="15.6640625" style="4" customWidth="1"/>
    <col min="14607" max="14607" width="17.77734375" style="4" customWidth="1"/>
    <col min="14608" max="14848" width="9" style="4"/>
    <col min="14849" max="14850" width="16.6640625" style="4" customWidth="1"/>
    <col min="14851" max="14851" width="8.44140625" style="4" customWidth="1"/>
    <col min="14852" max="14853" width="0" style="4" hidden="1" customWidth="1"/>
    <col min="14854" max="14854" width="15.6640625" style="4" customWidth="1"/>
    <col min="14855" max="14855" width="17.6640625" style="4" customWidth="1"/>
    <col min="14856" max="14856" width="15.6640625" style="4" customWidth="1"/>
    <col min="14857" max="14857" width="17.6640625" style="4" customWidth="1"/>
    <col min="14858" max="14858" width="15.6640625" style="4" customWidth="1"/>
    <col min="14859" max="14859" width="17.6640625" style="4" customWidth="1"/>
    <col min="14860" max="14860" width="15.6640625" style="4" customWidth="1"/>
    <col min="14861" max="14861" width="17.6640625" style="4" customWidth="1"/>
    <col min="14862" max="14862" width="15.6640625" style="4" customWidth="1"/>
    <col min="14863" max="14863" width="17.77734375" style="4" customWidth="1"/>
    <col min="14864" max="15104" width="9" style="4"/>
    <col min="15105" max="15106" width="16.6640625" style="4" customWidth="1"/>
    <col min="15107" max="15107" width="8.44140625" style="4" customWidth="1"/>
    <col min="15108" max="15109" width="0" style="4" hidden="1" customWidth="1"/>
    <col min="15110" max="15110" width="15.6640625" style="4" customWidth="1"/>
    <col min="15111" max="15111" width="17.6640625" style="4" customWidth="1"/>
    <col min="15112" max="15112" width="15.6640625" style="4" customWidth="1"/>
    <col min="15113" max="15113" width="17.6640625" style="4" customWidth="1"/>
    <col min="15114" max="15114" width="15.6640625" style="4" customWidth="1"/>
    <col min="15115" max="15115" width="17.6640625" style="4" customWidth="1"/>
    <col min="15116" max="15116" width="15.6640625" style="4" customWidth="1"/>
    <col min="15117" max="15117" width="17.6640625" style="4" customWidth="1"/>
    <col min="15118" max="15118" width="15.6640625" style="4" customWidth="1"/>
    <col min="15119" max="15119" width="17.77734375" style="4" customWidth="1"/>
    <col min="15120" max="15360" width="9" style="4"/>
    <col min="15361" max="15362" width="16.6640625" style="4" customWidth="1"/>
    <col min="15363" max="15363" width="8.44140625" style="4" customWidth="1"/>
    <col min="15364" max="15365" width="0" style="4" hidden="1" customWidth="1"/>
    <col min="15366" max="15366" width="15.6640625" style="4" customWidth="1"/>
    <col min="15367" max="15367" width="17.6640625" style="4" customWidth="1"/>
    <col min="15368" max="15368" width="15.6640625" style="4" customWidth="1"/>
    <col min="15369" max="15369" width="17.6640625" style="4" customWidth="1"/>
    <col min="15370" max="15370" width="15.6640625" style="4" customWidth="1"/>
    <col min="15371" max="15371" width="17.6640625" style="4" customWidth="1"/>
    <col min="15372" max="15372" width="15.6640625" style="4" customWidth="1"/>
    <col min="15373" max="15373" width="17.6640625" style="4" customWidth="1"/>
    <col min="15374" max="15374" width="15.6640625" style="4" customWidth="1"/>
    <col min="15375" max="15375" width="17.77734375" style="4" customWidth="1"/>
    <col min="15376" max="15616" width="9" style="4"/>
    <col min="15617" max="15618" width="16.6640625" style="4" customWidth="1"/>
    <col min="15619" max="15619" width="8.44140625" style="4" customWidth="1"/>
    <col min="15620" max="15621" width="0" style="4" hidden="1" customWidth="1"/>
    <col min="15622" max="15622" width="15.6640625" style="4" customWidth="1"/>
    <col min="15623" max="15623" width="17.6640625" style="4" customWidth="1"/>
    <col min="15624" max="15624" width="15.6640625" style="4" customWidth="1"/>
    <col min="15625" max="15625" width="17.6640625" style="4" customWidth="1"/>
    <col min="15626" max="15626" width="15.6640625" style="4" customWidth="1"/>
    <col min="15627" max="15627" width="17.6640625" style="4" customWidth="1"/>
    <col min="15628" max="15628" width="15.6640625" style="4" customWidth="1"/>
    <col min="15629" max="15629" width="17.6640625" style="4" customWidth="1"/>
    <col min="15630" max="15630" width="15.6640625" style="4" customWidth="1"/>
    <col min="15631" max="15631" width="17.77734375" style="4" customWidth="1"/>
    <col min="15632" max="15872" width="9" style="4"/>
    <col min="15873" max="15874" width="16.6640625" style="4" customWidth="1"/>
    <col min="15875" max="15875" width="8.44140625" style="4" customWidth="1"/>
    <col min="15876" max="15877" width="0" style="4" hidden="1" customWidth="1"/>
    <col min="15878" max="15878" width="15.6640625" style="4" customWidth="1"/>
    <col min="15879" max="15879" width="17.6640625" style="4" customWidth="1"/>
    <col min="15880" max="15880" width="15.6640625" style="4" customWidth="1"/>
    <col min="15881" max="15881" width="17.6640625" style="4" customWidth="1"/>
    <col min="15882" max="15882" width="15.6640625" style="4" customWidth="1"/>
    <col min="15883" max="15883" width="17.6640625" style="4" customWidth="1"/>
    <col min="15884" max="15884" width="15.6640625" style="4" customWidth="1"/>
    <col min="15885" max="15885" width="17.6640625" style="4" customWidth="1"/>
    <col min="15886" max="15886" width="15.6640625" style="4" customWidth="1"/>
    <col min="15887" max="15887" width="17.77734375" style="4" customWidth="1"/>
    <col min="15888" max="16128" width="9" style="4"/>
    <col min="16129" max="16130" width="16.6640625" style="4" customWidth="1"/>
    <col min="16131" max="16131" width="8.44140625" style="4" customWidth="1"/>
    <col min="16132" max="16133" width="0" style="4" hidden="1" customWidth="1"/>
    <col min="16134" max="16134" width="15.6640625" style="4" customWidth="1"/>
    <col min="16135" max="16135" width="17.6640625" style="4" customWidth="1"/>
    <col min="16136" max="16136" width="15.6640625" style="4" customWidth="1"/>
    <col min="16137" max="16137" width="17.6640625" style="4" customWidth="1"/>
    <col min="16138" max="16138" width="15.6640625" style="4" customWidth="1"/>
    <col min="16139" max="16139" width="17.6640625" style="4" customWidth="1"/>
    <col min="16140" max="16140" width="15.6640625" style="4" customWidth="1"/>
    <col min="16141" max="16141" width="17.6640625" style="4" customWidth="1"/>
    <col min="16142" max="16142" width="15.6640625" style="4" customWidth="1"/>
    <col min="16143" max="16143" width="17.77734375" style="4" customWidth="1"/>
    <col min="16144" max="16384" width="9" style="4"/>
  </cols>
  <sheetData>
    <row r="1" spans="1:15" ht="27" customHeigh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5" ht="27" customHeight="1">
      <c r="A2" s="2" t="s">
        <v>1</v>
      </c>
      <c r="B2" s="5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5" ht="27" customHeight="1" thickBot="1">
      <c r="A3" s="3"/>
      <c r="B3" s="3"/>
      <c r="C3" s="3"/>
      <c r="D3" s="3"/>
      <c r="E3" s="6"/>
      <c r="F3" s="3"/>
      <c r="G3" s="6"/>
      <c r="H3" s="3"/>
      <c r="I3" s="6"/>
      <c r="J3" s="3"/>
      <c r="K3" s="6"/>
      <c r="L3" s="7"/>
      <c r="M3" s="6"/>
      <c r="O3" s="6" t="s">
        <v>2</v>
      </c>
    </row>
    <row r="4" spans="1:15" ht="30" customHeight="1">
      <c r="A4" s="133" t="s">
        <v>3</v>
      </c>
      <c r="B4" s="134"/>
      <c r="C4" s="135"/>
      <c r="D4" s="131" t="s">
        <v>4</v>
      </c>
      <c r="E4" s="139"/>
      <c r="F4" s="131" t="s">
        <v>90</v>
      </c>
      <c r="G4" s="139"/>
      <c r="H4" s="131" t="s">
        <v>91</v>
      </c>
      <c r="I4" s="139"/>
      <c r="J4" s="131" t="s">
        <v>92</v>
      </c>
      <c r="K4" s="139"/>
      <c r="L4" s="131" t="s">
        <v>93</v>
      </c>
      <c r="M4" s="132"/>
      <c r="N4" s="131" t="s">
        <v>94</v>
      </c>
      <c r="O4" s="148"/>
    </row>
    <row r="5" spans="1:15" ht="30" customHeight="1">
      <c r="A5" s="136"/>
      <c r="B5" s="137"/>
      <c r="C5" s="138"/>
      <c r="D5" s="8" t="s">
        <v>5</v>
      </c>
      <c r="E5" s="8" t="s">
        <v>6</v>
      </c>
      <c r="F5" s="8" t="s">
        <v>5</v>
      </c>
      <c r="G5" s="8" t="s">
        <v>6</v>
      </c>
      <c r="H5" s="8" t="s">
        <v>5</v>
      </c>
      <c r="I5" s="8" t="s">
        <v>6</v>
      </c>
      <c r="J5" s="8" t="s">
        <v>5</v>
      </c>
      <c r="K5" s="97" t="s">
        <v>6</v>
      </c>
      <c r="L5" s="8" t="s">
        <v>5</v>
      </c>
      <c r="M5" s="97" t="s">
        <v>6</v>
      </c>
      <c r="N5" s="8" t="s">
        <v>5</v>
      </c>
      <c r="O5" s="9" t="s">
        <v>6</v>
      </c>
    </row>
    <row r="6" spans="1:15" ht="27" customHeight="1">
      <c r="A6" s="10"/>
      <c r="B6" s="142" t="s">
        <v>7</v>
      </c>
      <c r="C6" s="143"/>
      <c r="D6" s="11">
        <v>7283</v>
      </c>
      <c r="E6" s="12">
        <v>14566000</v>
      </c>
      <c r="F6" s="11">
        <v>6664</v>
      </c>
      <c r="G6" s="13">
        <v>13328000</v>
      </c>
      <c r="H6" s="11">
        <v>6510</v>
      </c>
      <c r="I6" s="13">
        <v>13020000</v>
      </c>
      <c r="J6" s="11">
        <v>6208</v>
      </c>
      <c r="K6" s="14">
        <v>12416000</v>
      </c>
      <c r="L6" s="11">
        <v>6029</v>
      </c>
      <c r="M6" s="14">
        <v>12058000</v>
      </c>
      <c r="N6" s="98">
        <v>5800</v>
      </c>
      <c r="O6" s="99">
        <v>11600000</v>
      </c>
    </row>
    <row r="7" spans="1:15" ht="27" customHeight="1">
      <c r="A7" s="15"/>
      <c r="B7" s="144" t="s">
        <v>8</v>
      </c>
      <c r="C7" s="145"/>
      <c r="D7" s="12">
        <v>504</v>
      </c>
      <c r="E7" s="12">
        <v>1008000</v>
      </c>
      <c r="F7" s="12">
        <v>493</v>
      </c>
      <c r="G7" s="13">
        <v>986000</v>
      </c>
      <c r="H7" s="12">
        <v>489</v>
      </c>
      <c r="I7" s="13">
        <v>978000</v>
      </c>
      <c r="J7" s="12">
        <v>515</v>
      </c>
      <c r="K7" s="14">
        <v>1030000</v>
      </c>
      <c r="L7" s="12">
        <v>528</v>
      </c>
      <c r="M7" s="14">
        <v>1056000</v>
      </c>
      <c r="N7" s="100">
        <v>529</v>
      </c>
      <c r="O7" s="99">
        <v>1058000</v>
      </c>
    </row>
    <row r="8" spans="1:15" ht="27" customHeight="1">
      <c r="A8" s="16" t="s">
        <v>9</v>
      </c>
      <c r="B8" s="144" t="s">
        <v>10</v>
      </c>
      <c r="C8" s="145"/>
      <c r="D8" s="12">
        <v>1730</v>
      </c>
      <c r="E8" s="12">
        <v>4152000</v>
      </c>
      <c r="F8" s="12">
        <v>1877</v>
      </c>
      <c r="G8" s="13">
        <v>4504800</v>
      </c>
      <c r="H8" s="12">
        <v>2022</v>
      </c>
      <c r="I8" s="13">
        <v>4852800</v>
      </c>
      <c r="J8" s="12">
        <v>2175</v>
      </c>
      <c r="K8" s="14">
        <v>5220000</v>
      </c>
      <c r="L8" s="12">
        <v>2357</v>
      </c>
      <c r="M8" s="14">
        <v>5656800</v>
      </c>
      <c r="N8" s="100">
        <v>2455</v>
      </c>
      <c r="O8" s="99">
        <v>5892000</v>
      </c>
    </row>
    <row r="9" spans="1:15" ht="27" customHeight="1">
      <c r="A9" s="15"/>
      <c r="B9" s="144" t="s">
        <v>11</v>
      </c>
      <c r="C9" s="145"/>
      <c r="D9" s="17">
        <v>207</v>
      </c>
      <c r="E9" s="17">
        <v>765900</v>
      </c>
      <c r="F9" s="12">
        <v>207</v>
      </c>
      <c r="G9" s="13">
        <v>765900</v>
      </c>
      <c r="H9" s="12">
        <v>221</v>
      </c>
      <c r="I9" s="13">
        <v>817700</v>
      </c>
      <c r="J9" s="12">
        <v>209</v>
      </c>
      <c r="K9" s="14">
        <v>773300</v>
      </c>
      <c r="L9" s="12">
        <v>214</v>
      </c>
      <c r="M9" s="14">
        <v>791800</v>
      </c>
      <c r="N9" s="100">
        <v>200</v>
      </c>
      <c r="O9" s="99">
        <v>740000</v>
      </c>
    </row>
    <row r="10" spans="1:15" ht="27" customHeight="1">
      <c r="A10" s="15"/>
      <c r="B10" s="146" t="s">
        <v>82</v>
      </c>
      <c r="C10" s="147"/>
      <c r="D10" s="17"/>
      <c r="E10" s="17"/>
      <c r="F10" s="17"/>
      <c r="G10" s="13"/>
      <c r="H10" s="17"/>
      <c r="I10" s="13"/>
      <c r="J10" s="17"/>
      <c r="K10" s="14"/>
      <c r="L10" s="17">
        <v>27</v>
      </c>
      <c r="M10" s="14">
        <v>54000</v>
      </c>
      <c r="N10" s="101">
        <v>77</v>
      </c>
      <c r="O10" s="99">
        <v>154000</v>
      </c>
    </row>
    <row r="11" spans="1:15" ht="27" customHeight="1">
      <c r="A11" s="18"/>
      <c r="B11" s="126" t="s">
        <v>12</v>
      </c>
      <c r="C11" s="127"/>
      <c r="D11" s="19">
        <f t="shared" ref="D11:E11" si="0">SUM(D6:D9)</f>
        <v>9724</v>
      </c>
      <c r="E11" s="19">
        <f t="shared" si="0"/>
        <v>20491900</v>
      </c>
      <c r="F11" s="19">
        <v>9241</v>
      </c>
      <c r="G11" s="19">
        <v>19584700</v>
      </c>
      <c r="H11" s="19">
        <v>9242</v>
      </c>
      <c r="I11" s="19">
        <v>19668500</v>
      </c>
      <c r="J11" s="19">
        <v>9107</v>
      </c>
      <c r="K11" s="20">
        <v>19439300</v>
      </c>
      <c r="L11" s="19">
        <v>9155</v>
      </c>
      <c r="M11" s="20">
        <v>19616600</v>
      </c>
      <c r="N11" s="102">
        <v>9061</v>
      </c>
      <c r="O11" s="103">
        <v>19444000</v>
      </c>
    </row>
    <row r="12" spans="1:15" ht="27" customHeight="1">
      <c r="A12" s="10"/>
      <c r="B12" s="142" t="s">
        <v>13</v>
      </c>
      <c r="C12" s="143"/>
      <c r="D12" s="11">
        <v>3077</v>
      </c>
      <c r="E12" s="12">
        <v>11077200</v>
      </c>
      <c r="F12" s="11">
        <v>3221</v>
      </c>
      <c r="G12" s="13">
        <v>11595600</v>
      </c>
      <c r="H12" s="11">
        <v>3315</v>
      </c>
      <c r="I12" s="13">
        <v>11934000</v>
      </c>
      <c r="J12" s="11">
        <v>3429</v>
      </c>
      <c r="K12" s="14">
        <v>12344400</v>
      </c>
      <c r="L12" s="11">
        <v>3531</v>
      </c>
      <c r="M12" s="14">
        <v>12711600</v>
      </c>
      <c r="N12" s="98">
        <v>3608</v>
      </c>
      <c r="O12" s="99">
        <v>12988800</v>
      </c>
    </row>
    <row r="13" spans="1:15" ht="27" customHeight="1">
      <c r="A13" s="15"/>
      <c r="B13" s="21" t="s">
        <v>14</v>
      </c>
      <c r="C13" s="22" t="s">
        <v>15</v>
      </c>
      <c r="D13" s="12"/>
      <c r="E13" s="12"/>
      <c r="F13" s="12"/>
      <c r="G13" s="13"/>
      <c r="H13" s="12"/>
      <c r="I13" s="13"/>
      <c r="J13" s="12"/>
      <c r="K13" s="14"/>
      <c r="L13" s="12"/>
      <c r="M13" s="14"/>
      <c r="N13" s="100"/>
      <c r="O13" s="99"/>
    </row>
    <row r="14" spans="1:15" ht="27" customHeight="1">
      <c r="A14" s="15"/>
      <c r="B14" s="21" t="s">
        <v>16</v>
      </c>
      <c r="C14" s="22" t="s">
        <v>17</v>
      </c>
      <c r="D14" s="12"/>
      <c r="E14" s="12"/>
      <c r="F14" s="12">
        <v>1</v>
      </c>
      <c r="G14" s="13">
        <v>3900</v>
      </c>
      <c r="H14" s="12"/>
      <c r="I14" s="13"/>
      <c r="J14" s="12"/>
      <c r="K14" s="14"/>
      <c r="L14" s="12"/>
      <c r="M14" s="14"/>
      <c r="N14" s="100"/>
      <c r="O14" s="99"/>
    </row>
    <row r="15" spans="1:15" ht="27" customHeight="1">
      <c r="A15" s="15"/>
      <c r="B15" s="21" t="s">
        <v>16</v>
      </c>
      <c r="C15" s="22" t="s">
        <v>18</v>
      </c>
      <c r="D15" s="12"/>
      <c r="E15" s="12"/>
      <c r="F15" s="12"/>
      <c r="G15" s="13"/>
      <c r="H15" s="12"/>
      <c r="I15" s="13"/>
      <c r="J15" s="12"/>
      <c r="K15" s="14"/>
      <c r="L15" s="12"/>
      <c r="M15" s="14"/>
      <c r="N15" s="100"/>
      <c r="O15" s="99"/>
    </row>
    <row r="16" spans="1:15" ht="27" customHeight="1">
      <c r="A16" s="15"/>
      <c r="B16" s="21" t="s">
        <v>16</v>
      </c>
      <c r="C16" s="22" t="s">
        <v>19</v>
      </c>
      <c r="D16" s="12">
        <v>7</v>
      </c>
      <c r="E16" s="12">
        <v>32200</v>
      </c>
      <c r="F16" s="12">
        <v>7</v>
      </c>
      <c r="G16" s="13">
        <v>32200</v>
      </c>
      <c r="H16" s="12">
        <v>8</v>
      </c>
      <c r="I16" s="13">
        <v>36800</v>
      </c>
      <c r="J16" s="12">
        <v>8</v>
      </c>
      <c r="K16" s="14">
        <v>36800</v>
      </c>
      <c r="L16" s="12">
        <v>8</v>
      </c>
      <c r="M16" s="14">
        <v>36800</v>
      </c>
      <c r="N16" s="100">
        <v>8</v>
      </c>
      <c r="O16" s="99">
        <v>36800</v>
      </c>
    </row>
    <row r="17" spans="1:15" ht="27" customHeight="1">
      <c r="A17" s="15"/>
      <c r="B17" s="23" t="s">
        <v>20</v>
      </c>
      <c r="C17" s="22" t="s">
        <v>15</v>
      </c>
      <c r="D17" s="24">
        <v>2</v>
      </c>
      <c r="E17" s="24">
        <v>11000</v>
      </c>
      <c r="F17" s="24"/>
      <c r="G17" s="24"/>
      <c r="H17" s="24"/>
      <c r="I17" s="24"/>
      <c r="J17" s="24">
        <v>6</v>
      </c>
      <c r="K17" s="25">
        <v>33000</v>
      </c>
      <c r="L17" s="24">
        <v>14</v>
      </c>
      <c r="M17" s="25">
        <v>77000</v>
      </c>
      <c r="N17" s="104">
        <v>12</v>
      </c>
      <c r="O17" s="105">
        <v>66000</v>
      </c>
    </row>
    <row r="18" spans="1:15" ht="27" customHeight="1">
      <c r="A18" s="15"/>
      <c r="B18" s="21" t="s">
        <v>16</v>
      </c>
      <c r="C18" s="22" t="s">
        <v>17</v>
      </c>
      <c r="D18" s="24">
        <v>1</v>
      </c>
      <c r="E18" s="24">
        <v>6900</v>
      </c>
      <c r="F18" s="24">
        <v>1</v>
      </c>
      <c r="G18" s="26">
        <v>6900</v>
      </c>
      <c r="H18" s="24">
        <v>2</v>
      </c>
      <c r="I18" s="26">
        <v>13800</v>
      </c>
      <c r="J18" s="24">
        <v>3</v>
      </c>
      <c r="K18" s="25">
        <v>20700</v>
      </c>
      <c r="L18" s="24">
        <v>6</v>
      </c>
      <c r="M18" s="25">
        <v>41400</v>
      </c>
      <c r="N18" s="104">
        <v>13</v>
      </c>
      <c r="O18" s="105">
        <v>89700</v>
      </c>
    </row>
    <row r="19" spans="1:15" ht="27" customHeight="1">
      <c r="A19" s="15"/>
      <c r="B19" s="21" t="s">
        <v>16</v>
      </c>
      <c r="C19" s="22" t="s">
        <v>18</v>
      </c>
      <c r="D19" s="24"/>
      <c r="E19" s="24"/>
      <c r="F19" s="24">
        <v>1</v>
      </c>
      <c r="G19" s="26">
        <v>5200</v>
      </c>
      <c r="H19" s="24"/>
      <c r="I19" s="26"/>
      <c r="J19" s="24"/>
      <c r="K19" s="25"/>
      <c r="L19" s="24"/>
      <c r="M19" s="25"/>
      <c r="N19" s="104">
        <v>1</v>
      </c>
      <c r="O19" s="105">
        <v>5200</v>
      </c>
    </row>
    <row r="20" spans="1:15" ht="27" customHeight="1">
      <c r="A20" s="15"/>
      <c r="B20" s="21" t="s">
        <v>16</v>
      </c>
      <c r="C20" s="22" t="s">
        <v>19</v>
      </c>
      <c r="D20" s="24"/>
      <c r="E20" s="24"/>
      <c r="F20" s="24"/>
      <c r="G20" s="26"/>
      <c r="H20" s="24"/>
      <c r="I20" s="26"/>
      <c r="J20" s="24">
        <v>10</v>
      </c>
      <c r="K20" s="25">
        <v>82000</v>
      </c>
      <c r="L20" s="24">
        <v>28</v>
      </c>
      <c r="M20" s="25">
        <v>229600</v>
      </c>
      <c r="N20" s="104">
        <v>44</v>
      </c>
      <c r="O20" s="105">
        <v>360800</v>
      </c>
    </row>
    <row r="21" spans="1:15" ht="27" customHeight="1">
      <c r="A21" s="16" t="s">
        <v>21</v>
      </c>
      <c r="B21" s="23" t="s">
        <v>22</v>
      </c>
      <c r="C21" s="22" t="s">
        <v>15</v>
      </c>
      <c r="D21" s="12">
        <v>43100</v>
      </c>
      <c r="E21" s="12">
        <v>310320000</v>
      </c>
      <c r="F21" s="12">
        <v>32899</v>
      </c>
      <c r="G21" s="13">
        <v>236872800</v>
      </c>
      <c r="H21" s="12">
        <v>28049</v>
      </c>
      <c r="I21" s="13">
        <v>201952800</v>
      </c>
      <c r="J21" s="12">
        <v>23669</v>
      </c>
      <c r="K21" s="14">
        <v>170416800</v>
      </c>
      <c r="L21" s="12">
        <v>19572</v>
      </c>
      <c r="M21" s="14">
        <v>140918400</v>
      </c>
      <c r="N21" s="100">
        <v>15561</v>
      </c>
      <c r="O21" s="99">
        <v>112039200</v>
      </c>
    </row>
    <row r="22" spans="1:15" ht="27" customHeight="1">
      <c r="A22" s="16"/>
      <c r="B22" s="21" t="s">
        <v>16</v>
      </c>
      <c r="C22" s="22" t="s">
        <v>17</v>
      </c>
      <c r="D22" s="12">
        <v>17381</v>
      </c>
      <c r="E22" s="12">
        <v>187714800</v>
      </c>
      <c r="F22" s="12">
        <v>28650</v>
      </c>
      <c r="G22" s="13">
        <v>309420000</v>
      </c>
      <c r="H22" s="12">
        <v>36624</v>
      </c>
      <c r="I22" s="13">
        <v>395539200</v>
      </c>
      <c r="J22" s="12">
        <v>41148</v>
      </c>
      <c r="K22" s="14">
        <v>444398400</v>
      </c>
      <c r="L22" s="12">
        <v>45822</v>
      </c>
      <c r="M22" s="14">
        <v>494877600</v>
      </c>
      <c r="N22" s="100">
        <v>50212</v>
      </c>
      <c r="O22" s="99">
        <v>542289600</v>
      </c>
    </row>
    <row r="23" spans="1:15" ht="27" customHeight="1">
      <c r="A23" s="16"/>
      <c r="B23" s="21" t="s">
        <v>16</v>
      </c>
      <c r="C23" s="22" t="s">
        <v>18</v>
      </c>
      <c r="D23" s="12">
        <v>3916</v>
      </c>
      <c r="E23" s="12">
        <v>28506600</v>
      </c>
      <c r="F23" s="12">
        <v>3507</v>
      </c>
      <c r="G23" s="13">
        <v>27086400</v>
      </c>
      <c r="H23" s="12">
        <v>1</v>
      </c>
      <c r="I23" s="13">
        <v>2700</v>
      </c>
      <c r="J23" s="12">
        <v>205</v>
      </c>
      <c r="K23" s="14">
        <v>553500</v>
      </c>
      <c r="L23" s="12">
        <v>192</v>
      </c>
      <c r="M23" s="14">
        <v>518400</v>
      </c>
      <c r="N23" s="100">
        <v>125</v>
      </c>
      <c r="O23" s="99">
        <v>337500</v>
      </c>
    </row>
    <row r="24" spans="1:15" ht="27" customHeight="1">
      <c r="A24" s="16"/>
      <c r="B24" s="21" t="s">
        <v>16</v>
      </c>
      <c r="C24" s="22" t="s">
        <v>19</v>
      </c>
      <c r="D24" s="12">
        <v>15170</v>
      </c>
      <c r="E24" s="12">
        <v>195693000</v>
      </c>
      <c r="F24" s="12">
        <v>16307</v>
      </c>
      <c r="G24" s="13">
        <v>210360300</v>
      </c>
      <c r="H24" s="12">
        <v>16881</v>
      </c>
      <c r="I24" s="13">
        <v>217764900</v>
      </c>
      <c r="J24" s="12">
        <v>17666</v>
      </c>
      <c r="K24" s="14">
        <v>227891400</v>
      </c>
      <c r="L24" s="12">
        <v>17923</v>
      </c>
      <c r="M24" s="14">
        <v>231206700</v>
      </c>
      <c r="N24" s="100">
        <v>18570</v>
      </c>
      <c r="O24" s="99">
        <v>239553000</v>
      </c>
    </row>
    <row r="25" spans="1:15" ht="27" customHeight="1">
      <c r="A25" s="27"/>
      <c r="B25" s="23" t="s">
        <v>23</v>
      </c>
      <c r="C25" s="22" t="s">
        <v>15</v>
      </c>
      <c r="D25" s="12">
        <v>337</v>
      </c>
      <c r="E25" s="12">
        <v>1011000</v>
      </c>
      <c r="F25" s="12">
        <v>271</v>
      </c>
      <c r="G25" s="13">
        <v>813000</v>
      </c>
      <c r="H25" s="12">
        <v>275</v>
      </c>
      <c r="I25" s="13">
        <v>825000</v>
      </c>
      <c r="J25" s="12">
        <v>290</v>
      </c>
      <c r="K25" s="14">
        <v>870000</v>
      </c>
      <c r="L25" s="24">
        <v>229</v>
      </c>
      <c r="M25" s="25">
        <v>687000</v>
      </c>
      <c r="N25" s="104">
        <v>161</v>
      </c>
      <c r="O25" s="105">
        <v>483000</v>
      </c>
    </row>
    <row r="26" spans="1:15" ht="27" customHeight="1">
      <c r="A26" s="27"/>
      <c r="B26" s="21" t="s">
        <v>16</v>
      </c>
      <c r="C26" s="22" t="s">
        <v>17</v>
      </c>
      <c r="D26" s="12">
        <v>161</v>
      </c>
      <c r="E26" s="12">
        <v>611800</v>
      </c>
      <c r="F26" s="12">
        <v>293</v>
      </c>
      <c r="G26" s="13">
        <v>1113400</v>
      </c>
      <c r="H26" s="12">
        <v>357</v>
      </c>
      <c r="I26" s="13">
        <v>1356600</v>
      </c>
      <c r="J26" s="12">
        <v>411</v>
      </c>
      <c r="K26" s="14">
        <v>1561800</v>
      </c>
      <c r="L26" s="24">
        <v>469</v>
      </c>
      <c r="M26" s="25">
        <v>1782200</v>
      </c>
      <c r="N26" s="104">
        <v>500</v>
      </c>
      <c r="O26" s="105">
        <v>1900000</v>
      </c>
    </row>
    <row r="27" spans="1:15" ht="27" customHeight="1">
      <c r="A27" s="27"/>
      <c r="B27" s="21" t="s">
        <v>16</v>
      </c>
      <c r="C27" s="22" t="s">
        <v>18</v>
      </c>
      <c r="D27" s="12">
        <v>23</v>
      </c>
      <c r="E27" s="12">
        <v>66700</v>
      </c>
      <c r="F27" s="12">
        <v>13</v>
      </c>
      <c r="G27" s="13">
        <v>30100</v>
      </c>
      <c r="H27" s="12"/>
      <c r="I27" s="13"/>
      <c r="J27" s="12">
        <v>8</v>
      </c>
      <c r="K27" s="14">
        <v>8000</v>
      </c>
      <c r="L27" s="24">
        <v>9</v>
      </c>
      <c r="M27" s="25">
        <v>9000</v>
      </c>
      <c r="N27" s="104">
        <v>10</v>
      </c>
      <c r="O27" s="105">
        <v>10000</v>
      </c>
    </row>
    <row r="28" spans="1:15" ht="27" customHeight="1">
      <c r="A28" s="27"/>
      <c r="B28" s="21" t="s">
        <v>16</v>
      </c>
      <c r="C28" s="22" t="s">
        <v>19</v>
      </c>
      <c r="D28" s="12">
        <v>97</v>
      </c>
      <c r="E28" s="12">
        <v>436500</v>
      </c>
      <c r="F28" s="12">
        <v>204</v>
      </c>
      <c r="G28" s="13">
        <v>918000</v>
      </c>
      <c r="H28" s="12">
        <v>239</v>
      </c>
      <c r="I28" s="13">
        <v>1075500</v>
      </c>
      <c r="J28" s="12">
        <v>265</v>
      </c>
      <c r="K28" s="14">
        <v>1192500</v>
      </c>
      <c r="L28" s="24">
        <v>243</v>
      </c>
      <c r="M28" s="25">
        <v>1093500</v>
      </c>
      <c r="N28" s="104">
        <v>252</v>
      </c>
      <c r="O28" s="105">
        <v>1134000</v>
      </c>
    </row>
    <row r="29" spans="1:15" ht="27" customHeight="1">
      <c r="A29" s="27"/>
      <c r="B29" s="23" t="s">
        <v>24</v>
      </c>
      <c r="C29" s="22" t="s">
        <v>15</v>
      </c>
      <c r="D29" s="12">
        <v>7886</v>
      </c>
      <c r="E29" s="12">
        <v>31544000</v>
      </c>
      <c r="F29" s="12">
        <v>5585</v>
      </c>
      <c r="G29" s="13">
        <v>22340000</v>
      </c>
      <c r="H29" s="12">
        <v>4762</v>
      </c>
      <c r="I29" s="13">
        <v>19048000</v>
      </c>
      <c r="J29" s="12">
        <v>3838</v>
      </c>
      <c r="K29" s="14">
        <v>15352000</v>
      </c>
      <c r="L29" s="12">
        <v>2953</v>
      </c>
      <c r="M29" s="14">
        <v>11812000</v>
      </c>
      <c r="N29" s="100">
        <v>2194</v>
      </c>
      <c r="O29" s="99">
        <v>8776000</v>
      </c>
    </row>
    <row r="30" spans="1:15" ht="27" customHeight="1">
      <c r="A30" s="27"/>
      <c r="B30" s="21" t="s">
        <v>16</v>
      </c>
      <c r="C30" s="22" t="s">
        <v>17</v>
      </c>
      <c r="D30" s="12">
        <v>3751</v>
      </c>
      <c r="E30" s="12">
        <v>18755000</v>
      </c>
      <c r="F30" s="12">
        <v>5808</v>
      </c>
      <c r="G30" s="13">
        <v>29040000</v>
      </c>
      <c r="H30" s="12">
        <v>6859</v>
      </c>
      <c r="I30" s="13">
        <v>34295000</v>
      </c>
      <c r="J30" s="12">
        <v>7930</v>
      </c>
      <c r="K30" s="14">
        <v>39650000</v>
      </c>
      <c r="L30" s="12">
        <v>8809</v>
      </c>
      <c r="M30" s="14">
        <v>44045000</v>
      </c>
      <c r="N30" s="100">
        <v>9582</v>
      </c>
      <c r="O30" s="99">
        <v>47910000</v>
      </c>
    </row>
    <row r="31" spans="1:15" ht="27" customHeight="1">
      <c r="A31" s="27"/>
      <c r="B31" s="21" t="s">
        <v>16</v>
      </c>
      <c r="C31" s="22" t="s">
        <v>18</v>
      </c>
      <c r="D31" s="12">
        <v>239</v>
      </c>
      <c r="E31" s="12">
        <v>905700</v>
      </c>
      <c r="F31" s="12">
        <v>198</v>
      </c>
      <c r="G31" s="13">
        <v>752400</v>
      </c>
      <c r="H31" s="12"/>
      <c r="I31" s="13"/>
      <c r="J31" s="12"/>
      <c r="K31" s="14"/>
      <c r="L31" s="12">
        <v>1</v>
      </c>
      <c r="M31" s="14">
        <v>1300</v>
      </c>
      <c r="N31" s="100">
        <v>25</v>
      </c>
      <c r="O31" s="99">
        <v>32500</v>
      </c>
    </row>
    <row r="32" spans="1:15" ht="27" customHeight="1">
      <c r="A32" s="27"/>
      <c r="B32" s="21" t="s">
        <v>16</v>
      </c>
      <c r="C32" s="22" t="s">
        <v>19</v>
      </c>
      <c r="D32" s="12">
        <v>5875</v>
      </c>
      <c r="E32" s="17">
        <v>35250000</v>
      </c>
      <c r="F32" s="12">
        <v>5990</v>
      </c>
      <c r="G32" s="13">
        <v>35940000</v>
      </c>
      <c r="H32" s="12">
        <v>5936</v>
      </c>
      <c r="I32" s="13">
        <v>35616000</v>
      </c>
      <c r="J32" s="12">
        <v>6060</v>
      </c>
      <c r="K32" s="14">
        <v>36360000</v>
      </c>
      <c r="L32" s="12">
        <v>6179</v>
      </c>
      <c r="M32" s="14">
        <v>37074000</v>
      </c>
      <c r="N32" s="100">
        <v>6170</v>
      </c>
      <c r="O32" s="99">
        <v>37020000</v>
      </c>
    </row>
    <row r="33" spans="1:15" ht="27" customHeight="1">
      <c r="A33" s="28"/>
      <c r="B33" s="126" t="s">
        <v>12</v>
      </c>
      <c r="C33" s="127"/>
      <c r="D33" s="19">
        <f t="shared" ref="D33" si="1">SUM(D12:D32)</f>
        <v>101023</v>
      </c>
      <c r="E33" s="19">
        <f>SUM(E12:E32)</f>
        <v>821942400</v>
      </c>
      <c r="F33" s="19">
        <v>102956</v>
      </c>
      <c r="G33" s="19">
        <v>886330200</v>
      </c>
      <c r="H33" s="19">
        <v>103308</v>
      </c>
      <c r="I33" s="19">
        <v>919460300</v>
      </c>
      <c r="J33" s="19">
        <v>104946</v>
      </c>
      <c r="K33" s="20">
        <v>950771300</v>
      </c>
      <c r="L33" s="19">
        <v>105988</v>
      </c>
      <c r="M33" s="20">
        <v>977121500</v>
      </c>
      <c r="N33" s="102">
        <v>107048</v>
      </c>
      <c r="O33" s="103">
        <v>1005032100</v>
      </c>
    </row>
    <row r="34" spans="1:15" ht="27" customHeight="1">
      <c r="A34" s="29"/>
      <c r="B34" s="142" t="s">
        <v>25</v>
      </c>
      <c r="C34" s="143"/>
      <c r="D34" s="11">
        <v>1681</v>
      </c>
      <c r="E34" s="12">
        <v>4034400</v>
      </c>
      <c r="F34" s="11">
        <v>1787</v>
      </c>
      <c r="G34" s="13">
        <v>4288800</v>
      </c>
      <c r="H34" s="11">
        <v>1835</v>
      </c>
      <c r="I34" s="13">
        <v>4404000</v>
      </c>
      <c r="J34" s="11">
        <v>1865</v>
      </c>
      <c r="K34" s="14">
        <v>4476000</v>
      </c>
      <c r="L34" s="11">
        <v>1924</v>
      </c>
      <c r="M34" s="14">
        <v>4617600</v>
      </c>
      <c r="N34" s="98">
        <v>1944</v>
      </c>
      <c r="O34" s="99">
        <v>4665600</v>
      </c>
    </row>
    <row r="35" spans="1:15" ht="27" customHeight="1">
      <c r="A35" s="30" t="s">
        <v>26</v>
      </c>
      <c r="B35" s="144" t="s">
        <v>27</v>
      </c>
      <c r="C35" s="145"/>
      <c r="D35" s="17">
        <v>943</v>
      </c>
      <c r="E35" s="12">
        <v>5563700</v>
      </c>
      <c r="F35" s="17">
        <v>943</v>
      </c>
      <c r="G35" s="13">
        <v>5563700</v>
      </c>
      <c r="H35" s="17">
        <v>949</v>
      </c>
      <c r="I35" s="13">
        <v>5599100</v>
      </c>
      <c r="J35" s="17">
        <v>953</v>
      </c>
      <c r="K35" s="14">
        <v>5622700</v>
      </c>
      <c r="L35" s="17">
        <v>958</v>
      </c>
      <c r="M35" s="14">
        <v>5652200</v>
      </c>
      <c r="N35" s="101">
        <v>957</v>
      </c>
      <c r="O35" s="99">
        <v>5646300</v>
      </c>
    </row>
    <row r="36" spans="1:15" ht="27" customHeight="1">
      <c r="A36" s="31"/>
      <c r="B36" s="126" t="s">
        <v>12</v>
      </c>
      <c r="C36" s="127"/>
      <c r="D36" s="19">
        <f t="shared" ref="D36:E36" si="2">D34+D35</f>
        <v>2624</v>
      </c>
      <c r="E36" s="19">
        <f t="shared" si="2"/>
        <v>9598100</v>
      </c>
      <c r="F36" s="19">
        <v>2730</v>
      </c>
      <c r="G36" s="19">
        <v>9852500</v>
      </c>
      <c r="H36" s="19">
        <v>2784</v>
      </c>
      <c r="I36" s="19">
        <v>10003100</v>
      </c>
      <c r="J36" s="19">
        <v>2818</v>
      </c>
      <c r="K36" s="20">
        <v>10098700</v>
      </c>
      <c r="L36" s="19">
        <v>2882</v>
      </c>
      <c r="M36" s="20">
        <v>10269800</v>
      </c>
      <c r="N36" s="102">
        <v>2901</v>
      </c>
      <c r="O36" s="103">
        <v>10311900</v>
      </c>
    </row>
    <row r="37" spans="1:15" ht="27" customHeight="1">
      <c r="A37" s="32" t="s">
        <v>28</v>
      </c>
      <c r="B37" s="33"/>
      <c r="C37" s="22"/>
      <c r="D37" s="19">
        <v>4256</v>
      </c>
      <c r="E37" s="12">
        <v>25536000</v>
      </c>
      <c r="F37" s="19">
        <v>4495</v>
      </c>
      <c r="G37" s="12">
        <v>26970000</v>
      </c>
      <c r="H37" s="19">
        <v>4633</v>
      </c>
      <c r="I37" s="12">
        <v>27798000</v>
      </c>
      <c r="J37" s="19">
        <v>4913</v>
      </c>
      <c r="K37" s="14">
        <v>29478000</v>
      </c>
      <c r="L37" s="19">
        <v>5081</v>
      </c>
      <c r="M37" s="14">
        <v>30486000</v>
      </c>
      <c r="N37" s="102">
        <v>5063</v>
      </c>
      <c r="O37" s="99">
        <v>30378000</v>
      </c>
    </row>
    <row r="38" spans="1:15" ht="27" customHeight="1">
      <c r="A38" s="140" t="s">
        <v>29</v>
      </c>
      <c r="B38" s="141"/>
      <c r="C38" s="127"/>
      <c r="D38" s="19">
        <f t="shared" ref="D38:E38" si="3">D11+D33+D36+D37</f>
        <v>117627</v>
      </c>
      <c r="E38" s="34">
        <f t="shared" si="3"/>
        <v>877568400</v>
      </c>
      <c r="F38" s="19">
        <v>119422</v>
      </c>
      <c r="G38" s="34">
        <v>942737400</v>
      </c>
      <c r="H38" s="19">
        <v>119967</v>
      </c>
      <c r="I38" s="34">
        <v>976929900</v>
      </c>
      <c r="J38" s="19">
        <v>121784</v>
      </c>
      <c r="K38" s="20">
        <v>1009787300</v>
      </c>
      <c r="L38" s="19">
        <v>123106</v>
      </c>
      <c r="M38" s="20">
        <v>1037493900</v>
      </c>
      <c r="N38" s="102">
        <v>124073</v>
      </c>
      <c r="O38" s="103">
        <v>1065166000</v>
      </c>
    </row>
    <row r="39" spans="1:15" ht="20.25" customHeight="1" thickBot="1">
      <c r="A39" s="128" t="s">
        <v>30</v>
      </c>
      <c r="B39" s="129"/>
      <c r="C39" s="130"/>
      <c r="D39" s="35">
        <v>100.9</v>
      </c>
      <c r="E39" s="35">
        <v>103.9</v>
      </c>
      <c r="F39" s="35">
        <v>100.91175650439823</v>
      </c>
      <c r="G39" s="36">
        <v>103.56535431963655</v>
      </c>
      <c r="H39" s="35">
        <v>100.45636482390179</v>
      </c>
      <c r="I39" s="36">
        <v>103.62693789383979</v>
      </c>
      <c r="J39" s="35">
        <v>101.51458317704036</v>
      </c>
      <c r="K39" s="37">
        <v>103.36333241515077</v>
      </c>
      <c r="L39" s="35">
        <v>101.08552847664718</v>
      </c>
      <c r="M39" s="37">
        <v>102.74380555192168</v>
      </c>
      <c r="N39" s="106">
        <v>100.78550192517017</v>
      </c>
      <c r="O39" s="107">
        <v>102.66720604333193</v>
      </c>
    </row>
    <row r="40" spans="1:15" ht="21.75" hidden="1" customHeight="1">
      <c r="A40" s="3"/>
      <c r="B40" s="3"/>
      <c r="C40" s="3"/>
      <c r="D40" s="3"/>
      <c r="E40" s="3"/>
      <c r="G40" s="3"/>
      <c r="H40" s="3"/>
      <c r="I40" s="3"/>
      <c r="J40" s="3"/>
      <c r="L40" s="3"/>
      <c r="M40" s="3"/>
    </row>
  </sheetData>
  <mergeCells count="20">
    <mergeCell ref="B34:C34"/>
    <mergeCell ref="B35:C35"/>
    <mergeCell ref="N4:O4"/>
    <mergeCell ref="B12:C12"/>
    <mergeCell ref="B36:C36"/>
    <mergeCell ref="A39:C39"/>
    <mergeCell ref="L4:M4"/>
    <mergeCell ref="A4:C5"/>
    <mergeCell ref="D4:E4"/>
    <mergeCell ref="F4:G4"/>
    <mergeCell ref="H4:I4"/>
    <mergeCell ref="J4:K4"/>
    <mergeCell ref="A38:C38"/>
    <mergeCell ref="B6:C6"/>
    <mergeCell ref="B7:C7"/>
    <mergeCell ref="B8:C8"/>
    <mergeCell ref="B9:C9"/>
    <mergeCell ref="B10:C10"/>
    <mergeCell ref="B11:C11"/>
    <mergeCell ref="B33:C33"/>
  </mergeCells>
  <phoneticPr fontId="2"/>
  <printOptions horizontalCentered="1"/>
  <pageMargins left="0.59055118110236227" right="0.59055118110236227" top="0.39370078740157483" bottom="0.19685039370078741" header="0.59055118110236227" footer="0.19685039370078741"/>
  <pageSetup paperSize="9" scale="55" fitToWidth="2" orientation="landscape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F164C-9FF7-4FDA-AB23-7BFD4DA8A2DC}">
  <sheetPr>
    <tabColor rgb="FFFFFF00"/>
    <pageSetUpPr autoPageBreaks="0"/>
  </sheetPr>
  <dimension ref="A1:K28"/>
  <sheetViews>
    <sheetView tabSelected="1" view="pageBreakPreview" zoomScaleNormal="100" zoomScaleSheetLayoutView="100" workbookViewId="0">
      <selection activeCell="D10" sqref="D10"/>
    </sheetView>
  </sheetViews>
  <sheetFormatPr defaultColWidth="9" defaultRowHeight="28.5" customHeight="1"/>
  <cols>
    <col min="1" max="1" width="13.109375" style="4" customWidth="1"/>
    <col min="2" max="2" width="13.109375" style="4" hidden="1" customWidth="1"/>
    <col min="3" max="6" width="13.109375" style="4" customWidth="1"/>
    <col min="7" max="7" width="13.109375" style="3" customWidth="1"/>
    <col min="8" max="8" width="13.109375" style="4" customWidth="1"/>
    <col min="9" max="9" width="18.44140625" style="4" customWidth="1"/>
    <col min="10" max="10" width="12.44140625" style="4" customWidth="1"/>
    <col min="11" max="11" width="13.5546875" style="4" bestFit="1" customWidth="1"/>
    <col min="12" max="12" width="15.44140625" style="4" customWidth="1"/>
    <col min="13" max="13" width="13.5546875" style="4" bestFit="1" customWidth="1"/>
    <col min="14" max="256" width="9" style="4"/>
    <col min="257" max="257" width="13.109375" style="4" customWidth="1"/>
    <col min="258" max="258" width="0" style="4" hidden="1" customWidth="1"/>
    <col min="259" max="264" width="13.109375" style="4" customWidth="1"/>
    <col min="265" max="265" width="18.44140625" style="4" customWidth="1"/>
    <col min="266" max="266" width="12.44140625" style="4" customWidth="1"/>
    <col min="267" max="267" width="13.5546875" style="4" bestFit="1" customWidth="1"/>
    <col min="268" max="268" width="15.44140625" style="4" customWidth="1"/>
    <col min="269" max="269" width="13.5546875" style="4" bestFit="1" customWidth="1"/>
    <col min="270" max="512" width="9" style="4"/>
    <col min="513" max="513" width="13.109375" style="4" customWidth="1"/>
    <col min="514" max="514" width="0" style="4" hidden="1" customWidth="1"/>
    <col min="515" max="520" width="13.109375" style="4" customWidth="1"/>
    <col min="521" max="521" width="18.44140625" style="4" customWidth="1"/>
    <col min="522" max="522" width="12.44140625" style="4" customWidth="1"/>
    <col min="523" max="523" width="13.5546875" style="4" bestFit="1" customWidth="1"/>
    <col min="524" max="524" width="15.44140625" style="4" customWidth="1"/>
    <col min="525" max="525" width="13.5546875" style="4" bestFit="1" customWidth="1"/>
    <col min="526" max="768" width="9" style="4"/>
    <col min="769" max="769" width="13.109375" style="4" customWidth="1"/>
    <col min="770" max="770" width="0" style="4" hidden="1" customWidth="1"/>
    <col min="771" max="776" width="13.109375" style="4" customWidth="1"/>
    <col min="777" max="777" width="18.44140625" style="4" customWidth="1"/>
    <col min="778" max="778" width="12.44140625" style="4" customWidth="1"/>
    <col min="779" max="779" width="13.5546875" style="4" bestFit="1" customWidth="1"/>
    <col min="780" max="780" width="15.44140625" style="4" customWidth="1"/>
    <col min="781" max="781" width="13.5546875" style="4" bestFit="1" customWidth="1"/>
    <col min="782" max="1024" width="9" style="4"/>
    <col min="1025" max="1025" width="13.109375" style="4" customWidth="1"/>
    <col min="1026" max="1026" width="0" style="4" hidden="1" customWidth="1"/>
    <col min="1027" max="1032" width="13.109375" style="4" customWidth="1"/>
    <col min="1033" max="1033" width="18.44140625" style="4" customWidth="1"/>
    <col min="1034" max="1034" width="12.44140625" style="4" customWidth="1"/>
    <col min="1035" max="1035" width="13.5546875" style="4" bestFit="1" customWidth="1"/>
    <col min="1036" max="1036" width="15.44140625" style="4" customWidth="1"/>
    <col min="1037" max="1037" width="13.5546875" style="4" bestFit="1" customWidth="1"/>
    <col min="1038" max="1280" width="9" style="4"/>
    <col min="1281" max="1281" width="13.109375" style="4" customWidth="1"/>
    <col min="1282" max="1282" width="0" style="4" hidden="1" customWidth="1"/>
    <col min="1283" max="1288" width="13.109375" style="4" customWidth="1"/>
    <col min="1289" max="1289" width="18.44140625" style="4" customWidth="1"/>
    <col min="1290" max="1290" width="12.44140625" style="4" customWidth="1"/>
    <col min="1291" max="1291" width="13.5546875" style="4" bestFit="1" customWidth="1"/>
    <col min="1292" max="1292" width="15.44140625" style="4" customWidth="1"/>
    <col min="1293" max="1293" width="13.5546875" style="4" bestFit="1" customWidth="1"/>
    <col min="1294" max="1536" width="9" style="4"/>
    <col min="1537" max="1537" width="13.109375" style="4" customWidth="1"/>
    <col min="1538" max="1538" width="0" style="4" hidden="1" customWidth="1"/>
    <col min="1539" max="1544" width="13.109375" style="4" customWidth="1"/>
    <col min="1545" max="1545" width="18.44140625" style="4" customWidth="1"/>
    <col min="1546" max="1546" width="12.44140625" style="4" customWidth="1"/>
    <col min="1547" max="1547" width="13.5546875" style="4" bestFit="1" customWidth="1"/>
    <col min="1548" max="1548" width="15.44140625" style="4" customWidth="1"/>
    <col min="1549" max="1549" width="13.5546875" style="4" bestFit="1" customWidth="1"/>
    <col min="1550" max="1792" width="9" style="4"/>
    <col min="1793" max="1793" width="13.109375" style="4" customWidth="1"/>
    <col min="1794" max="1794" width="0" style="4" hidden="1" customWidth="1"/>
    <col min="1795" max="1800" width="13.109375" style="4" customWidth="1"/>
    <col min="1801" max="1801" width="18.44140625" style="4" customWidth="1"/>
    <col min="1802" max="1802" width="12.44140625" style="4" customWidth="1"/>
    <col min="1803" max="1803" width="13.5546875" style="4" bestFit="1" customWidth="1"/>
    <col min="1804" max="1804" width="15.44140625" style="4" customWidth="1"/>
    <col min="1805" max="1805" width="13.5546875" style="4" bestFit="1" customWidth="1"/>
    <col min="1806" max="2048" width="9" style="4"/>
    <col min="2049" max="2049" width="13.109375" style="4" customWidth="1"/>
    <col min="2050" max="2050" width="0" style="4" hidden="1" customWidth="1"/>
    <col min="2051" max="2056" width="13.109375" style="4" customWidth="1"/>
    <col min="2057" max="2057" width="18.44140625" style="4" customWidth="1"/>
    <col min="2058" max="2058" width="12.44140625" style="4" customWidth="1"/>
    <col min="2059" max="2059" width="13.5546875" style="4" bestFit="1" customWidth="1"/>
    <col min="2060" max="2060" width="15.44140625" style="4" customWidth="1"/>
    <col min="2061" max="2061" width="13.5546875" style="4" bestFit="1" customWidth="1"/>
    <col min="2062" max="2304" width="9" style="4"/>
    <col min="2305" max="2305" width="13.109375" style="4" customWidth="1"/>
    <col min="2306" max="2306" width="0" style="4" hidden="1" customWidth="1"/>
    <col min="2307" max="2312" width="13.109375" style="4" customWidth="1"/>
    <col min="2313" max="2313" width="18.44140625" style="4" customWidth="1"/>
    <col min="2314" max="2314" width="12.44140625" style="4" customWidth="1"/>
    <col min="2315" max="2315" width="13.5546875" style="4" bestFit="1" customWidth="1"/>
    <col min="2316" max="2316" width="15.44140625" style="4" customWidth="1"/>
    <col min="2317" max="2317" width="13.5546875" style="4" bestFit="1" customWidth="1"/>
    <col min="2318" max="2560" width="9" style="4"/>
    <col min="2561" max="2561" width="13.109375" style="4" customWidth="1"/>
    <col min="2562" max="2562" width="0" style="4" hidden="1" customWidth="1"/>
    <col min="2563" max="2568" width="13.109375" style="4" customWidth="1"/>
    <col min="2569" max="2569" width="18.44140625" style="4" customWidth="1"/>
    <col min="2570" max="2570" width="12.44140625" style="4" customWidth="1"/>
    <col min="2571" max="2571" width="13.5546875" style="4" bestFit="1" customWidth="1"/>
    <col min="2572" max="2572" width="15.44140625" style="4" customWidth="1"/>
    <col min="2573" max="2573" width="13.5546875" style="4" bestFit="1" customWidth="1"/>
    <col min="2574" max="2816" width="9" style="4"/>
    <col min="2817" max="2817" width="13.109375" style="4" customWidth="1"/>
    <col min="2818" max="2818" width="0" style="4" hidden="1" customWidth="1"/>
    <col min="2819" max="2824" width="13.109375" style="4" customWidth="1"/>
    <col min="2825" max="2825" width="18.44140625" style="4" customWidth="1"/>
    <col min="2826" max="2826" width="12.44140625" style="4" customWidth="1"/>
    <col min="2827" max="2827" width="13.5546875" style="4" bestFit="1" customWidth="1"/>
    <col min="2828" max="2828" width="15.44140625" style="4" customWidth="1"/>
    <col min="2829" max="2829" width="13.5546875" style="4" bestFit="1" customWidth="1"/>
    <col min="2830" max="3072" width="9" style="4"/>
    <col min="3073" max="3073" width="13.109375" style="4" customWidth="1"/>
    <col min="3074" max="3074" width="0" style="4" hidden="1" customWidth="1"/>
    <col min="3075" max="3080" width="13.109375" style="4" customWidth="1"/>
    <col min="3081" max="3081" width="18.44140625" style="4" customWidth="1"/>
    <col min="3082" max="3082" width="12.44140625" style="4" customWidth="1"/>
    <col min="3083" max="3083" width="13.5546875" style="4" bestFit="1" customWidth="1"/>
    <col min="3084" max="3084" width="15.44140625" style="4" customWidth="1"/>
    <col min="3085" max="3085" width="13.5546875" style="4" bestFit="1" customWidth="1"/>
    <col min="3086" max="3328" width="9" style="4"/>
    <col min="3329" max="3329" width="13.109375" style="4" customWidth="1"/>
    <col min="3330" max="3330" width="0" style="4" hidden="1" customWidth="1"/>
    <col min="3331" max="3336" width="13.109375" style="4" customWidth="1"/>
    <col min="3337" max="3337" width="18.44140625" style="4" customWidth="1"/>
    <col min="3338" max="3338" width="12.44140625" style="4" customWidth="1"/>
    <col min="3339" max="3339" width="13.5546875" style="4" bestFit="1" customWidth="1"/>
    <col min="3340" max="3340" width="15.44140625" style="4" customWidth="1"/>
    <col min="3341" max="3341" width="13.5546875" style="4" bestFit="1" customWidth="1"/>
    <col min="3342" max="3584" width="9" style="4"/>
    <col min="3585" max="3585" width="13.109375" style="4" customWidth="1"/>
    <col min="3586" max="3586" width="0" style="4" hidden="1" customWidth="1"/>
    <col min="3587" max="3592" width="13.109375" style="4" customWidth="1"/>
    <col min="3593" max="3593" width="18.44140625" style="4" customWidth="1"/>
    <col min="3594" max="3594" width="12.44140625" style="4" customWidth="1"/>
    <col min="3595" max="3595" width="13.5546875" style="4" bestFit="1" customWidth="1"/>
    <col min="3596" max="3596" width="15.44140625" style="4" customWidth="1"/>
    <col min="3597" max="3597" width="13.5546875" style="4" bestFit="1" customWidth="1"/>
    <col min="3598" max="3840" width="9" style="4"/>
    <col min="3841" max="3841" width="13.109375" style="4" customWidth="1"/>
    <col min="3842" max="3842" width="0" style="4" hidden="1" customWidth="1"/>
    <col min="3843" max="3848" width="13.109375" style="4" customWidth="1"/>
    <col min="3849" max="3849" width="18.44140625" style="4" customWidth="1"/>
    <col min="3850" max="3850" width="12.44140625" style="4" customWidth="1"/>
    <col min="3851" max="3851" width="13.5546875" style="4" bestFit="1" customWidth="1"/>
    <col min="3852" max="3852" width="15.44140625" style="4" customWidth="1"/>
    <col min="3853" max="3853" width="13.5546875" style="4" bestFit="1" customWidth="1"/>
    <col min="3854" max="4096" width="9" style="4"/>
    <col min="4097" max="4097" width="13.109375" style="4" customWidth="1"/>
    <col min="4098" max="4098" width="0" style="4" hidden="1" customWidth="1"/>
    <col min="4099" max="4104" width="13.109375" style="4" customWidth="1"/>
    <col min="4105" max="4105" width="18.44140625" style="4" customWidth="1"/>
    <col min="4106" max="4106" width="12.44140625" style="4" customWidth="1"/>
    <col min="4107" max="4107" width="13.5546875" style="4" bestFit="1" customWidth="1"/>
    <col min="4108" max="4108" width="15.44140625" style="4" customWidth="1"/>
    <col min="4109" max="4109" width="13.5546875" style="4" bestFit="1" customWidth="1"/>
    <col min="4110" max="4352" width="9" style="4"/>
    <col min="4353" max="4353" width="13.109375" style="4" customWidth="1"/>
    <col min="4354" max="4354" width="0" style="4" hidden="1" customWidth="1"/>
    <col min="4355" max="4360" width="13.109375" style="4" customWidth="1"/>
    <col min="4361" max="4361" width="18.44140625" style="4" customWidth="1"/>
    <col min="4362" max="4362" width="12.44140625" style="4" customWidth="1"/>
    <col min="4363" max="4363" width="13.5546875" style="4" bestFit="1" customWidth="1"/>
    <col min="4364" max="4364" width="15.44140625" style="4" customWidth="1"/>
    <col min="4365" max="4365" width="13.5546875" style="4" bestFit="1" customWidth="1"/>
    <col min="4366" max="4608" width="9" style="4"/>
    <col min="4609" max="4609" width="13.109375" style="4" customWidth="1"/>
    <col min="4610" max="4610" width="0" style="4" hidden="1" customWidth="1"/>
    <col min="4611" max="4616" width="13.109375" style="4" customWidth="1"/>
    <col min="4617" max="4617" width="18.44140625" style="4" customWidth="1"/>
    <col min="4618" max="4618" width="12.44140625" style="4" customWidth="1"/>
    <col min="4619" max="4619" width="13.5546875" style="4" bestFit="1" customWidth="1"/>
    <col min="4620" max="4620" width="15.44140625" style="4" customWidth="1"/>
    <col min="4621" max="4621" width="13.5546875" style="4" bestFit="1" customWidth="1"/>
    <col min="4622" max="4864" width="9" style="4"/>
    <col min="4865" max="4865" width="13.109375" style="4" customWidth="1"/>
    <col min="4866" max="4866" width="0" style="4" hidden="1" customWidth="1"/>
    <col min="4867" max="4872" width="13.109375" style="4" customWidth="1"/>
    <col min="4873" max="4873" width="18.44140625" style="4" customWidth="1"/>
    <col min="4874" max="4874" width="12.44140625" style="4" customWidth="1"/>
    <col min="4875" max="4875" width="13.5546875" style="4" bestFit="1" customWidth="1"/>
    <col min="4876" max="4876" width="15.44140625" style="4" customWidth="1"/>
    <col min="4877" max="4877" width="13.5546875" style="4" bestFit="1" customWidth="1"/>
    <col min="4878" max="5120" width="9" style="4"/>
    <col min="5121" max="5121" width="13.109375" style="4" customWidth="1"/>
    <col min="5122" max="5122" width="0" style="4" hidden="1" customWidth="1"/>
    <col min="5123" max="5128" width="13.109375" style="4" customWidth="1"/>
    <col min="5129" max="5129" width="18.44140625" style="4" customWidth="1"/>
    <col min="5130" max="5130" width="12.44140625" style="4" customWidth="1"/>
    <col min="5131" max="5131" width="13.5546875" style="4" bestFit="1" customWidth="1"/>
    <col min="5132" max="5132" width="15.44140625" style="4" customWidth="1"/>
    <col min="5133" max="5133" width="13.5546875" style="4" bestFit="1" customWidth="1"/>
    <col min="5134" max="5376" width="9" style="4"/>
    <col min="5377" max="5377" width="13.109375" style="4" customWidth="1"/>
    <col min="5378" max="5378" width="0" style="4" hidden="1" customWidth="1"/>
    <col min="5379" max="5384" width="13.109375" style="4" customWidth="1"/>
    <col min="5385" max="5385" width="18.44140625" style="4" customWidth="1"/>
    <col min="5386" max="5386" width="12.44140625" style="4" customWidth="1"/>
    <col min="5387" max="5387" width="13.5546875" style="4" bestFit="1" customWidth="1"/>
    <col min="5388" max="5388" width="15.44140625" style="4" customWidth="1"/>
    <col min="5389" max="5389" width="13.5546875" style="4" bestFit="1" customWidth="1"/>
    <col min="5390" max="5632" width="9" style="4"/>
    <col min="5633" max="5633" width="13.109375" style="4" customWidth="1"/>
    <col min="5634" max="5634" width="0" style="4" hidden="1" customWidth="1"/>
    <col min="5635" max="5640" width="13.109375" style="4" customWidth="1"/>
    <col min="5641" max="5641" width="18.44140625" style="4" customWidth="1"/>
    <col min="5642" max="5642" width="12.44140625" style="4" customWidth="1"/>
    <col min="5643" max="5643" width="13.5546875" style="4" bestFit="1" customWidth="1"/>
    <col min="5644" max="5644" width="15.44140625" style="4" customWidth="1"/>
    <col min="5645" max="5645" width="13.5546875" style="4" bestFit="1" customWidth="1"/>
    <col min="5646" max="5888" width="9" style="4"/>
    <col min="5889" max="5889" width="13.109375" style="4" customWidth="1"/>
    <col min="5890" max="5890" width="0" style="4" hidden="1" customWidth="1"/>
    <col min="5891" max="5896" width="13.109375" style="4" customWidth="1"/>
    <col min="5897" max="5897" width="18.44140625" style="4" customWidth="1"/>
    <col min="5898" max="5898" width="12.44140625" style="4" customWidth="1"/>
    <col min="5899" max="5899" width="13.5546875" style="4" bestFit="1" customWidth="1"/>
    <col min="5900" max="5900" width="15.44140625" style="4" customWidth="1"/>
    <col min="5901" max="5901" width="13.5546875" style="4" bestFit="1" customWidth="1"/>
    <col min="5902" max="6144" width="9" style="4"/>
    <col min="6145" max="6145" width="13.109375" style="4" customWidth="1"/>
    <col min="6146" max="6146" width="0" style="4" hidden="1" customWidth="1"/>
    <col min="6147" max="6152" width="13.109375" style="4" customWidth="1"/>
    <col min="6153" max="6153" width="18.44140625" style="4" customWidth="1"/>
    <col min="6154" max="6154" width="12.44140625" style="4" customWidth="1"/>
    <col min="6155" max="6155" width="13.5546875" style="4" bestFit="1" customWidth="1"/>
    <col min="6156" max="6156" width="15.44140625" style="4" customWidth="1"/>
    <col min="6157" max="6157" width="13.5546875" style="4" bestFit="1" customWidth="1"/>
    <col min="6158" max="6400" width="9" style="4"/>
    <col min="6401" max="6401" width="13.109375" style="4" customWidth="1"/>
    <col min="6402" max="6402" width="0" style="4" hidden="1" customWidth="1"/>
    <col min="6403" max="6408" width="13.109375" style="4" customWidth="1"/>
    <col min="6409" max="6409" width="18.44140625" style="4" customWidth="1"/>
    <col min="6410" max="6410" width="12.44140625" style="4" customWidth="1"/>
    <col min="6411" max="6411" width="13.5546875" style="4" bestFit="1" customWidth="1"/>
    <col min="6412" max="6412" width="15.44140625" style="4" customWidth="1"/>
    <col min="6413" max="6413" width="13.5546875" style="4" bestFit="1" customWidth="1"/>
    <col min="6414" max="6656" width="9" style="4"/>
    <col min="6657" max="6657" width="13.109375" style="4" customWidth="1"/>
    <col min="6658" max="6658" width="0" style="4" hidden="1" customWidth="1"/>
    <col min="6659" max="6664" width="13.109375" style="4" customWidth="1"/>
    <col min="6665" max="6665" width="18.44140625" style="4" customWidth="1"/>
    <col min="6666" max="6666" width="12.44140625" style="4" customWidth="1"/>
    <col min="6667" max="6667" width="13.5546875" style="4" bestFit="1" customWidth="1"/>
    <col min="6668" max="6668" width="15.44140625" style="4" customWidth="1"/>
    <col min="6669" max="6669" width="13.5546875" style="4" bestFit="1" customWidth="1"/>
    <col min="6670" max="6912" width="9" style="4"/>
    <col min="6913" max="6913" width="13.109375" style="4" customWidth="1"/>
    <col min="6914" max="6914" width="0" style="4" hidden="1" customWidth="1"/>
    <col min="6915" max="6920" width="13.109375" style="4" customWidth="1"/>
    <col min="6921" max="6921" width="18.44140625" style="4" customWidth="1"/>
    <col min="6922" max="6922" width="12.44140625" style="4" customWidth="1"/>
    <col min="6923" max="6923" width="13.5546875" style="4" bestFit="1" customWidth="1"/>
    <col min="6924" max="6924" width="15.44140625" style="4" customWidth="1"/>
    <col min="6925" max="6925" width="13.5546875" style="4" bestFit="1" customWidth="1"/>
    <col min="6926" max="7168" width="9" style="4"/>
    <col min="7169" max="7169" width="13.109375" style="4" customWidth="1"/>
    <col min="7170" max="7170" width="0" style="4" hidden="1" customWidth="1"/>
    <col min="7171" max="7176" width="13.109375" style="4" customWidth="1"/>
    <col min="7177" max="7177" width="18.44140625" style="4" customWidth="1"/>
    <col min="7178" max="7178" width="12.44140625" style="4" customWidth="1"/>
    <col min="7179" max="7179" width="13.5546875" style="4" bestFit="1" customWidth="1"/>
    <col min="7180" max="7180" width="15.44140625" style="4" customWidth="1"/>
    <col min="7181" max="7181" width="13.5546875" style="4" bestFit="1" customWidth="1"/>
    <col min="7182" max="7424" width="9" style="4"/>
    <col min="7425" max="7425" width="13.109375" style="4" customWidth="1"/>
    <col min="7426" max="7426" width="0" style="4" hidden="1" customWidth="1"/>
    <col min="7427" max="7432" width="13.109375" style="4" customWidth="1"/>
    <col min="7433" max="7433" width="18.44140625" style="4" customWidth="1"/>
    <col min="7434" max="7434" width="12.44140625" style="4" customWidth="1"/>
    <col min="7435" max="7435" width="13.5546875" style="4" bestFit="1" customWidth="1"/>
    <col min="7436" max="7436" width="15.44140625" style="4" customWidth="1"/>
    <col min="7437" max="7437" width="13.5546875" style="4" bestFit="1" customWidth="1"/>
    <col min="7438" max="7680" width="9" style="4"/>
    <col min="7681" max="7681" width="13.109375" style="4" customWidth="1"/>
    <col min="7682" max="7682" width="0" style="4" hidden="1" customWidth="1"/>
    <col min="7683" max="7688" width="13.109375" style="4" customWidth="1"/>
    <col min="7689" max="7689" width="18.44140625" style="4" customWidth="1"/>
    <col min="7690" max="7690" width="12.44140625" style="4" customWidth="1"/>
    <col min="7691" max="7691" width="13.5546875" style="4" bestFit="1" customWidth="1"/>
    <col min="7692" max="7692" width="15.44140625" style="4" customWidth="1"/>
    <col min="7693" max="7693" width="13.5546875" style="4" bestFit="1" customWidth="1"/>
    <col min="7694" max="7936" width="9" style="4"/>
    <col min="7937" max="7937" width="13.109375" style="4" customWidth="1"/>
    <col min="7938" max="7938" width="0" style="4" hidden="1" customWidth="1"/>
    <col min="7939" max="7944" width="13.109375" style="4" customWidth="1"/>
    <col min="7945" max="7945" width="18.44140625" style="4" customWidth="1"/>
    <col min="7946" max="7946" width="12.44140625" style="4" customWidth="1"/>
    <col min="7947" max="7947" width="13.5546875" style="4" bestFit="1" customWidth="1"/>
    <col min="7948" max="7948" width="15.44140625" style="4" customWidth="1"/>
    <col min="7949" max="7949" width="13.5546875" style="4" bestFit="1" customWidth="1"/>
    <col min="7950" max="8192" width="9" style="4"/>
    <col min="8193" max="8193" width="13.109375" style="4" customWidth="1"/>
    <col min="8194" max="8194" width="0" style="4" hidden="1" customWidth="1"/>
    <col min="8195" max="8200" width="13.109375" style="4" customWidth="1"/>
    <col min="8201" max="8201" width="18.44140625" style="4" customWidth="1"/>
    <col min="8202" max="8202" width="12.44140625" style="4" customWidth="1"/>
    <col min="8203" max="8203" width="13.5546875" style="4" bestFit="1" customWidth="1"/>
    <col min="8204" max="8204" width="15.44140625" style="4" customWidth="1"/>
    <col min="8205" max="8205" width="13.5546875" style="4" bestFit="1" customWidth="1"/>
    <col min="8206" max="8448" width="9" style="4"/>
    <col min="8449" max="8449" width="13.109375" style="4" customWidth="1"/>
    <col min="8450" max="8450" width="0" style="4" hidden="1" customWidth="1"/>
    <col min="8451" max="8456" width="13.109375" style="4" customWidth="1"/>
    <col min="8457" max="8457" width="18.44140625" style="4" customWidth="1"/>
    <col min="8458" max="8458" width="12.44140625" style="4" customWidth="1"/>
    <col min="8459" max="8459" width="13.5546875" style="4" bestFit="1" customWidth="1"/>
    <col min="8460" max="8460" width="15.44140625" style="4" customWidth="1"/>
    <col min="8461" max="8461" width="13.5546875" style="4" bestFit="1" customWidth="1"/>
    <col min="8462" max="8704" width="9" style="4"/>
    <col min="8705" max="8705" width="13.109375" style="4" customWidth="1"/>
    <col min="8706" max="8706" width="0" style="4" hidden="1" customWidth="1"/>
    <col min="8707" max="8712" width="13.109375" style="4" customWidth="1"/>
    <col min="8713" max="8713" width="18.44140625" style="4" customWidth="1"/>
    <col min="8714" max="8714" width="12.44140625" style="4" customWidth="1"/>
    <col min="8715" max="8715" width="13.5546875" style="4" bestFit="1" customWidth="1"/>
    <col min="8716" max="8716" width="15.44140625" style="4" customWidth="1"/>
    <col min="8717" max="8717" width="13.5546875" style="4" bestFit="1" customWidth="1"/>
    <col min="8718" max="8960" width="9" style="4"/>
    <col min="8961" max="8961" width="13.109375" style="4" customWidth="1"/>
    <col min="8962" max="8962" width="0" style="4" hidden="1" customWidth="1"/>
    <col min="8963" max="8968" width="13.109375" style="4" customWidth="1"/>
    <col min="8969" max="8969" width="18.44140625" style="4" customWidth="1"/>
    <col min="8970" max="8970" width="12.44140625" style="4" customWidth="1"/>
    <col min="8971" max="8971" width="13.5546875" style="4" bestFit="1" customWidth="1"/>
    <col min="8972" max="8972" width="15.44140625" style="4" customWidth="1"/>
    <col min="8973" max="8973" width="13.5546875" style="4" bestFit="1" customWidth="1"/>
    <col min="8974" max="9216" width="9" style="4"/>
    <col min="9217" max="9217" width="13.109375" style="4" customWidth="1"/>
    <col min="9218" max="9218" width="0" style="4" hidden="1" customWidth="1"/>
    <col min="9219" max="9224" width="13.109375" style="4" customWidth="1"/>
    <col min="9225" max="9225" width="18.44140625" style="4" customWidth="1"/>
    <col min="9226" max="9226" width="12.44140625" style="4" customWidth="1"/>
    <col min="9227" max="9227" width="13.5546875" style="4" bestFit="1" customWidth="1"/>
    <col min="9228" max="9228" width="15.44140625" style="4" customWidth="1"/>
    <col min="9229" max="9229" width="13.5546875" style="4" bestFit="1" customWidth="1"/>
    <col min="9230" max="9472" width="9" style="4"/>
    <col min="9473" max="9473" width="13.109375" style="4" customWidth="1"/>
    <col min="9474" max="9474" width="0" style="4" hidden="1" customWidth="1"/>
    <col min="9475" max="9480" width="13.109375" style="4" customWidth="1"/>
    <col min="9481" max="9481" width="18.44140625" style="4" customWidth="1"/>
    <col min="9482" max="9482" width="12.44140625" style="4" customWidth="1"/>
    <col min="9483" max="9483" width="13.5546875" style="4" bestFit="1" customWidth="1"/>
    <col min="9484" max="9484" width="15.44140625" style="4" customWidth="1"/>
    <col min="9485" max="9485" width="13.5546875" style="4" bestFit="1" customWidth="1"/>
    <col min="9486" max="9728" width="9" style="4"/>
    <col min="9729" max="9729" width="13.109375" style="4" customWidth="1"/>
    <col min="9730" max="9730" width="0" style="4" hidden="1" customWidth="1"/>
    <col min="9731" max="9736" width="13.109375" style="4" customWidth="1"/>
    <col min="9737" max="9737" width="18.44140625" style="4" customWidth="1"/>
    <col min="9738" max="9738" width="12.44140625" style="4" customWidth="1"/>
    <col min="9739" max="9739" width="13.5546875" style="4" bestFit="1" customWidth="1"/>
    <col min="9740" max="9740" width="15.44140625" style="4" customWidth="1"/>
    <col min="9741" max="9741" width="13.5546875" style="4" bestFit="1" customWidth="1"/>
    <col min="9742" max="9984" width="9" style="4"/>
    <col min="9985" max="9985" width="13.109375" style="4" customWidth="1"/>
    <col min="9986" max="9986" width="0" style="4" hidden="1" customWidth="1"/>
    <col min="9987" max="9992" width="13.109375" style="4" customWidth="1"/>
    <col min="9993" max="9993" width="18.44140625" style="4" customWidth="1"/>
    <col min="9994" max="9994" width="12.44140625" style="4" customWidth="1"/>
    <col min="9995" max="9995" width="13.5546875" style="4" bestFit="1" customWidth="1"/>
    <col min="9996" max="9996" width="15.44140625" style="4" customWidth="1"/>
    <col min="9997" max="9997" width="13.5546875" style="4" bestFit="1" customWidth="1"/>
    <col min="9998" max="10240" width="9" style="4"/>
    <col min="10241" max="10241" width="13.109375" style="4" customWidth="1"/>
    <col min="10242" max="10242" width="0" style="4" hidden="1" customWidth="1"/>
    <col min="10243" max="10248" width="13.109375" style="4" customWidth="1"/>
    <col min="10249" max="10249" width="18.44140625" style="4" customWidth="1"/>
    <col min="10250" max="10250" width="12.44140625" style="4" customWidth="1"/>
    <col min="10251" max="10251" width="13.5546875" style="4" bestFit="1" customWidth="1"/>
    <col min="10252" max="10252" width="15.44140625" style="4" customWidth="1"/>
    <col min="10253" max="10253" width="13.5546875" style="4" bestFit="1" customWidth="1"/>
    <col min="10254" max="10496" width="9" style="4"/>
    <col min="10497" max="10497" width="13.109375" style="4" customWidth="1"/>
    <col min="10498" max="10498" width="0" style="4" hidden="1" customWidth="1"/>
    <col min="10499" max="10504" width="13.109375" style="4" customWidth="1"/>
    <col min="10505" max="10505" width="18.44140625" style="4" customWidth="1"/>
    <col min="10506" max="10506" width="12.44140625" style="4" customWidth="1"/>
    <col min="10507" max="10507" width="13.5546875" style="4" bestFit="1" customWidth="1"/>
    <col min="10508" max="10508" width="15.44140625" style="4" customWidth="1"/>
    <col min="10509" max="10509" width="13.5546875" style="4" bestFit="1" customWidth="1"/>
    <col min="10510" max="10752" width="9" style="4"/>
    <col min="10753" max="10753" width="13.109375" style="4" customWidth="1"/>
    <col min="10754" max="10754" width="0" style="4" hidden="1" customWidth="1"/>
    <col min="10755" max="10760" width="13.109375" style="4" customWidth="1"/>
    <col min="10761" max="10761" width="18.44140625" style="4" customWidth="1"/>
    <col min="10762" max="10762" width="12.44140625" style="4" customWidth="1"/>
    <col min="10763" max="10763" width="13.5546875" style="4" bestFit="1" customWidth="1"/>
    <col min="10764" max="10764" width="15.44140625" style="4" customWidth="1"/>
    <col min="10765" max="10765" width="13.5546875" style="4" bestFit="1" customWidth="1"/>
    <col min="10766" max="11008" width="9" style="4"/>
    <col min="11009" max="11009" width="13.109375" style="4" customWidth="1"/>
    <col min="11010" max="11010" width="0" style="4" hidden="1" customWidth="1"/>
    <col min="11011" max="11016" width="13.109375" style="4" customWidth="1"/>
    <col min="11017" max="11017" width="18.44140625" style="4" customWidth="1"/>
    <col min="11018" max="11018" width="12.44140625" style="4" customWidth="1"/>
    <col min="11019" max="11019" width="13.5546875" style="4" bestFit="1" customWidth="1"/>
    <col min="11020" max="11020" width="15.44140625" style="4" customWidth="1"/>
    <col min="11021" max="11021" width="13.5546875" style="4" bestFit="1" customWidth="1"/>
    <col min="11022" max="11264" width="9" style="4"/>
    <col min="11265" max="11265" width="13.109375" style="4" customWidth="1"/>
    <col min="11266" max="11266" width="0" style="4" hidden="1" customWidth="1"/>
    <col min="11267" max="11272" width="13.109375" style="4" customWidth="1"/>
    <col min="11273" max="11273" width="18.44140625" style="4" customWidth="1"/>
    <col min="11274" max="11274" width="12.44140625" style="4" customWidth="1"/>
    <col min="11275" max="11275" width="13.5546875" style="4" bestFit="1" customWidth="1"/>
    <col min="11276" max="11276" width="15.44140625" style="4" customWidth="1"/>
    <col min="11277" max="11277" width="13.5546875" style="4" bestFit="1" customWidth="1"/>
    <col min="11278" max="11520" width="9" style="4"/>
    <col min="11521" max="11521" width="13.109375" style="4" customWidth="1"/>
    <col min="11522" max="11522" width="0" style="4" hidden="1" customWidth="1"/>
    <col min="11523" max="11528" width="13.109375" style="4" customWidth="1"/>
    <col min="11529" max="11529" width="18.44140625" style="4" customWidth="1"/>
    <col min="11530" max="11530" width="12.44140625" style="4" customWidth="1"/>
    <col min="11531" max="11531" width="13.5546875" style="4" bestFit="1" customWidth="1"/>
    <col min="11532" max="11532" width="15.44140625" style="4" customWidth="1"/>
    <col min="11533" max="11533" width="13.5546875" style="4" bestFit="1" customWidth="1"/>
    <col min="11534" max="11776" width="9" style="4"/>
    <col min="11777" max="11777" width="13.109375" style="4" customWidth="1"/>
    <col min="11778" max="11778" width="0" style="4" hidden="1" customWidth="1"/>
    <col min="11779" max="11784" width="13.109375" style="4" customWidth="1"/>
    <col min="11785" max="11785" width="18.44140625" style="4" customWidth="1"/>
    <col min="11786" max="11786" width="12.44140625" style="4" customWidth="1"/>
    <col min="11787" max="11787" width="13.5546875" style="4" bestFit="1" customWidth="1"/>
    <col min="11788" max="11788" width="15.44140625" style="4" customWidth="1"/>
    <col min="11789" max="11789" width="13.5546875" style="4" bestFit="1" customWidth="1"/>
    <col min="11790" max="12032" width="9" style="4"/>
    <col min="12033" max="12033" width="13.109375" style="4" customWidth="1"/>
    <col min="12034" max="12034" width="0" style="4" hidden="1" customWidth="1"/>
    <col min="12035" max="12040" width="13.109375" style="4" customWidth="1"/>
    <col min="12041" max="12041" width="18.44140625" style="4" customWidth="1"/>
    <col min="12042" max="12042" width="12.44140625" style="4" customWidth="1"/>
    <col min="12043" max="12043" width="13.5546875" style="4" bestFit="1" customWidth="1"/>
    <col min="12044" max="12044" width="15.44140625" style="4" customWidth="1"/>
    <col min="12045" max="12045" width="13.5546875" style="4" bestFit="1" customWidth="1"/>
    <col min="12046" max="12288" width="9" style="4"/>
    <col min="12289" max="12289" width="13.109375" style="4" customWidth="1"/>
    <col min="12290" max="12290" width="0" style="4" hidden="1" customWidth="1"/>
    <col min="12291" max="12296" width="13.109375" style="4" customWidth="1"/>
    <col min="12297" max="12297" width="18.44140625" style="4" customWidth="1"/>
    <col min="12298" max="12298" width="12.44140625" style="4" customWidth="1"/>
    <col min="12299" max="12299" width="13.5546875" style="4" bestFit="1" customWidth="1"/>
    <col min="12300" max="12300" width="15.44140625" style="4" customWidth="1"/>
    <col min="12301" max="12301" width="13.5546875" style="4" bestFit="1" customWidth="1"/>
    <col min="12302" max="12544" width="9" style="4"/>
    <col min="12545" max="12545" width="13.109375" style="4" customWidth="1"/>
    <col min="12546" max="12546" width="0" style="4" hidden="1" customWidth="1"/>
    <col min="12547" max="12552" width="13.109375" style="4" customWidth="1"/>
    <col min="12553" max="12553" width="18.44140625" style="4" customWidth="1"/>
    <col min="12554" max="12554" width="12.44140625" style="4" customWidth="1"/>
    <col min="12555" max="12555" width="13.5546875" style="4" bestFit="1" customWidth="1"/>
    <col min="12556" max="12556" width="15.44140625" style="4" customWidth="1"/>
    <col min="12557" max="12557" width="13.5546875" style="4" bestFit="1" customWidth="1"/>
    <col min="12558" max="12800" width="9" style="4"/>
    <col min="12801" max="12801" width="13.109375" style="4" customWidth="1"/>
    <col min="12802" max="12802" width="0" style="4" hidden="1" customWidth="1"/>
    <col min="12803" max="12808" width="13.109375" style="4" customWidth="1"/>
    <col min="12809" max="12809" width="18.44140625" style="4" customWidth="1"/>
    <col min="12810" max="12810" width="12.44140625" style="4" customWidth="1"/>
    <col min="12811" max="12811" width="13.5546875" style="4" bestFit="1" customWidth="1"/>
    <col min="12812" max="12812" width="15.44140625" style="4" customWidth="1"/>
    <col min="12813" max="12813" width="13.5546875" style="4" bestFit="1" customWidth="1"/>
    <col min="12814" max="13056" width="9" style="4"/>
    <col min="13057" max="13057" width="13.109375" style="4" customWidth="1"/>
    <col min="13058" max="13058" width="0" style="4" hidden="1" customWidth="1"/>
    <col min="13059" max="13064" width="13.109375" style="4" customWidth="1"/>
    <col min="13065" max="13065" width="18.44140625" style="4" customWidth="1"/>
    <col min="13066" max="13066" width="12.44140625" style="4" customWidth="1"/>
    <col min="13067" max="13067" width="13.5546875" style="4" bestFit="1" customWidth="1"/>
    <col min="13068" max="13068" width="15.44140625" style="4" customWidth="1"/>
    <col min="13069" max="13069" width="13.5546875" style="4" bestFit="1" customWidth="1"/>
    <col min="13070" max="13312" width="9" style="4"/>
    <col min="13313" max="13313" width="13.109375" style="4" customWidth="1"/>
    <col min="13314" max="13314" width="0" style="4" hidden="1" customWidth="1"/>
    <col min="13315" max="13320" width="13.109375" style="4" customWidth="1"/>
    <col min="13321" max="13321" width="18.44140625" style="4" customWidth="1"/>
    <col min="13322" max="13322" width="12.44140625" style="4" customWidth="1"/>
    <col min="13323" max="13323" width="13.5546875" style="4" bestFit="1" customWidth="1"/>
    <col min="13324" max="13324" width="15.44140625" style="4" customWidth="1"/>
    <col min="13325" max="13325" width="13.5546875" style="4" bestFit="1" customWidth="1"/>
    <col min="13326" max="13568" width="9" style="4"/>
    <col min="13569" max="13569" width="13.109375" style="4" customWidth="1"/>
    <col min="13570" max="13570" width="0" style="4" hidden="1" customWidth="1"/>
    <col min="13571" max="13576" width="13.109375" style="4" customWidth="1"/>
    <col min="13577" max="13577" width="18.44140625" style="4" customWidth="1"/>
    <col min="13578" max="13578" width="12.44140625" style="4" customWidth="1"/>
    <col min="13579" max="13579" width="13.5546875" style="4" bestFit="1" customWidth="1"/>
    <col min="13580" max="13580" width="15.44140625" style="4" customWidth="1"/>
    <col min="13581" max="13581" width="13.5546875" style="4" bestFit="1" customWidth="1"/>
    <col min="13582" max="13824" width="9" style="4"/>
    <col min="13825" max="13825" width="13.109375" style="4" customWidth="1"/>
    <col min="13826" max="13826" width="0" style="4" hidden="1" customWidth="1"/>
    <col min="13827" max="13832" width="13.109375" style="4" customWidth="1"/>
    <col min="13833" max="13833" width="18.44140625" style="4" customWidth="1"/>
    <col min="13834" max="13834" width="12.44140625" style="4" customWidth="1"/>
    <col min="13835" max="13835" width="13.5546875" style="4" bestFit="1" customWidth="1"/>
    <col min="13836" max="13836" width="15.44140625" style="4" customWidth="1"/>
    <col min="13837" max="13837" width="13.5546875" style="4" bestFit="1" customWidth="1"/>
    <col min="13838" max="14080" width="9" style="4"/>
    <col min="14081" max="14081" width="13.109375" style="4" customWidth="1"/>
    <col min="14082" max="14082" width="0" style="4" hidden="1" customWidth="1"/>
    <col min="14083" max="14088" width="13.109375" style="4" customWidth="1"/>
    <col min="14089" max="14089" width="18.44140625" style="4" customWidth="1"/>
    <col min="14090" max="14090" width="12.44140625" style="4" customWidth="1"/>
    <col min="14091" max="14091" width="13.5546875" style="4" bestFit="1" customWidth="1"/>
    <col min="14092" max="14092" width="15.44140625" style="4" customWidth="1"/>
    <col min="14093" max="14093" width="13.5546875" style="4" bestFit="1" customWidth="1"/>
    <col min="14094" max="14336" width="9" style="4"/>
    <col min="14337" max="14337" width="13.109375" style="4" customWidth="1"/>
    <col min="14338" max="14338" width="0" style="4" hidden="1" customWidth="1"/>
    <col min="14339" max="14344" width="13.109375" style="4" customWidth="1"/>
    <col min="14345" max="14345" width="18.44140625" style="4" customWidth="1"/>
    <col min="14346" max="14346" width="12.44140625" style="4" customWidth="1"/>
    <col min="14347" max="14347" width="13.5546875" style="4" bestFit="1" customWidth="1"/>
    <col min="14348" max="14348" width="15.44140625" style="4" customWidth="1"/>
    <col min="14349" max="14349" width="13.5546875" style="4" bestFit="1" customWidth="1"/>
    <col min="14350" max="14592" width="9" style="4"/>
    <col min="14593" max="14593" width="13.109375" style="4" customWidth="1"/>
    <col min="14594" max="14594" width="0" style="4" hidden="1" customWidth="1"/>
    <col min="14595" max="14600" width="13.109375" style="4" customWidth="1"/>
    <col min="14601" max="14601" width="18.44140625" style="4" customWidth="1"/>
    <col min="14602" max="14602" width="12.44140625" style="4" customWidth="1"/>
    <col min="14603" max="14603" width="13.5546875" style="4" bestFit="1" customWidth="1"/>
    <col min="14604" max="14604" width="15.44140625" style="4" customWidth="1"/>
    <col min="14605" max="14605" width="13.5546875" style="4" bestFit="1" customWidth="1"/>
    <col min="14606" max="14848" width="9" style="4"/>
    <col min="14849" max="14849" width="13.109375" style="4" customWidth="1"/>
    <col min="14850" max="14850" width="0" style="4" hidden="1" customWidth="1"/>
    <col min="14851" max="14856" width="13.109375" style="4" customWidth="1"/>
    <col min="14857" max="14857" width="18.44140625" style="4" customWidth="1"/>
    <col min="14858" max="14858" width="12.44140625" style="4" customWidth="1"/>
    <col min="14859" max="14859" width="13.5546875" style="4" bestFit="1" customWidth="1"/>
    <col min="14860" max="14860" width="15.44140625" style="4" customWidth="1"/>
    <col min="14861" max="14861" width="13.5546875" style="4" bestFit="1" customWidth="1"/>
    <col min="14862" max="15104" width="9" style="4"/>
    <col min="15105" max="15105" width="13.109375" style="4" customWidth="1"/>
    <col min="15106" max="15106" width="0" style="4" hidden="1" customWidth="1"/>
    <col min="15107" max="15112" width="13.109375" style="4" customWidth="1"/>
    <col min="15113" max="15113" width="18.44140625" style="4" customWidth="1"/>
    <col min="15114" max="15114" width="12.44140625" style="4" customWidth="1"/>
    <col min="15115" max="15115" width="13.5546875" style="4" bestFit="1" customWidth="1"/>
    <col min="15116" max="15116" width="15.44140625" style="4" customWidth="1"/>
    <col min="15117" max="15117" width="13.5546875" style="4" bestFit="1" customWidth="1"/>
    <col min="15118" max="15360" width="9" style="4"/>
    <col min="15361" max="15361" width="13.109375" style="4" customWidth="1"/>
    <col min="15362" max="15362" width="0" style="4" hidden="1" customWidth="1"/>
    <col min="15363" max="15368" width="13.109375" style="4" customWidth="1"/>
    <col min="15369" max="15369" width="18.44140625" style="4" customWidth="1"/>
    <col min="15370" max="15370" width="12.44140625" style="4" customWidth="1"/>
    <col min="15371" max="15371" width="13.5546875" style="4" bestFit="1" customWidth="1"/>
    <col min="15372" max="15372" width="15.44140625" style="4" customWidth="1"/>
    <col min="15373" max="15373" width="13.5546875" style="4" bestFit="1" customWidth="1"/>
    <col min="15374" max="15616" width="9" style="4"/>
    <col min="15617" max="15617" width="13.109375" style="4" customWidth="1"/>
    <col min="15618" max="15618" width="0" style="4" hidden="1" customWidth="1"/>
    <col min="15619" max="15624" width="13.109375" style="4" customWidth="1"/>
    <col min="15625" max="15625" width="18.44140625" style="4" customWidth="1"/>
    <col min="15626" max="15626" width="12.44140625" style="4" customWidth="1"/>
    <col min="15627" max="15627" width="13.5546875" style="4" bestFit="1" customWidth="1"/>
    <col min="15628" max="15628" width="15.44140625" style="4" customWidth="1"/>
    <col min="15629" max="15629" width="13.5546875" style="4" bestFit="1" customWidth="1"/>
    <col min="15630" max="15872" width="9" style="4"/>
    <col min="15873" max="15873" width="13.109375" style="4" customWidth="1"/>
    <col min="15874" max="15874" width="0" style="4" hidden="1" customWidth="1"/>
    <col min="15875" max="15880" width="13.109375" style="4" customWidth="1"/>
    <col min="15881" max="15881" width="18.44140625" style="4" customWidth="1"/>
    <col min="15882" max="15882" width="12.44140625" style="4" customWidth="1"/>
    <col min="15883" max="15883" width="13.5546875" style="4" bestFit="1" customWidth="1"/>
    <col min="15884" max="15884" width="15.44140625" style="4" customWidth="1"/>
    <col min="15885" max="15885" width="13.5546875" style="4" bestFit="1" customWidth="1"/>
    <col min="15886" max="16128" width="9" style="4"/>
    <col min="16129" max="16129" width="13.109375" style="4" customWidth="1"/>
    <col min="16130" max="16130" width="0" style="4" hidden="1" customWidth="1"/>
    <col min="16131" max="16136" width="13.109375" style="4" customWidth="1"/>
    <col min="16137" max="16137" width="18.44140625" style="4" customWidth="1"/>
    <col min="16138" max="16138" width="12.44140625" style="4" customWidth="1"/>
    <col min="16139" max="16139" width="13.5546875" style="4" bestFit="1" customWidth="1"/>
    <col min="16140" max="16140" width="15.44140625" style="4" customWidth="1"/>
    <col min="16141" max="16141" width="13.5546875" style="4" bestFit="1" customWidth="1"/>
    <col min="16142" max="16384" width="9" style="4"/>
  </cols>
  <sheetData>
    <row r="1" spans="1:11" ht="28.5" customHeight="1">
      <c r="A1" s="38" t="s">
        <v>31</v>
      </c>
      <c r="B1" s="3"/>
      <c r="C1" s="3"/>
      <c r="D1" s="3"/>
      <c r="E1" s="3"/>
      <c r="F1" s="3"/>
    </row>
    <row r="2" spans="1:11" ht="28.5" customHeight="1">
      <c r="A2" s="2" t="s">
        <v>32</v>
      </c>
      <c r="B2" s="3"/>
      <c r="C2" s="3"/>
      <c r="D2" s="3"/>
      <c r="E2" s="3"/>
      <c r="F2" s="3"/>
    </row>
    <row r="3" spans="1:11" ht="19.5" customHeight="1" thickBot="1">
      <c r="A3" s="3"/>
      <c r="B3" s="6"/>
      <c r="C3" s="6"/>
      <c r="D3" s="3"/>
      <c r="E3" s="3"/>
      <c r="F3" s="3"/>
      <c r="G3" s="123" t="s">
        <v>33</v>
      </c>
      <c r="H3" s="39"/>
    </row>
    <row r="4" spans="1:11" ht="25.5" customHeight="1">
      <c r="A4" s="167" t="s">
        <v>3</v>
      </c>
      <c r="B4" s="122" t="s">
        <v>100</v>
      </c>
      <c r="C4" s="40" t="s">
        <v>101</v>
      </c>
      <c r="D4" s="40" t="s">
        <v>102</v>
      </c>
      <c r="E4" s="40" t="s">
        <v>103</v>
      </c>
      <c r="F4" s="40" t="s">
        <v>104</v>
      </c>
      <c r="G4" s="125" t="s">
        <v>105</v>
      </c>
      <c r="H4" s="41"/>
    </row>
    <row r="5" spans="1:11" ht="25.5" customHeight="1">
      <c r="A5" s="168" t="s">
        <v>35</v>
      </c>
      <c r="B5" s="169">
        <v>449308</v>
      </c>
      <c r="C5" s="42">
        <v>412282</v>
      </c>
      <c r="D5" s="42">
        <v>416080</v>
      </c>
      <c r="E5" s="43">
        <v>413542</v>
      </c>
      <c r="F5" s="43">
        <v>411260</v>
      </c>
      <c r="G5" s="108">
        <v>397054</v>
      </c>
      <c r="H5" s="41"/>
    </row>
    <row r="6" spans="1:11" ht="25.5" customHeight="1">
      <c r="A6" s="170" t="s">
        <v>106</v>
      </c>
      <c r="B6" s="171">
        <v>96.955145950273845</v>
      </c>
      <c r="C6" s="172">
        <v>90.5</v>
      </c>
      <c r="D6" s="173">
        <v>100.9</v>
      </c>
      <c r="E6" s="173">
        <v>99.4</v>
      </c>
      <c r="F6" s="174">
        <v>99.4</v>
      </c>
      <c r="G6" s="175">
        <v>96.5</v>
      </c>
      <c r="H6" s="109"/>
    </row>
    <row r="7" spans="1:11" ht="25.5" customHeight="1">
      <c r="A7" s="176" t="s">
        <v>36</v>
      </c>
      <c r="B7" s="177">
        <v>2557461</v>
      </c>
      <c r="C7" s="178">
        <v>2422280</v>
      </c>
      <c r="D7" s="179">
        <v>2624310</v>
      </c>
      <c r="E7" s="179">
        <v>2709552</v>
      </c>
      <c r="F7" s="43">
        <v>2694578</v>
      </c>
      <c r="G7" s="180">
        <v>2601501</v>
      </c>
      <c r="H7" s="41"/>
      <c r="I7" s="41"/>
      <c r="J7" s="41"/>
      <c r="K7" s="41"/>
    </row>
    <row r="8" spans="1:11" ht="25.5" customHeight="1" thickBot="1">
      <c r="A8" s="181" t="s">
        <v>106</v>
      </c>
      <c r="B8" s="182">
        <v>101.734152334927</v>
      </c>
      <c r="C8" s="183">
        <v>93.823836091430096</v>
      </c>
      <c r="D8" s="46">
        <v>108.3</v>
      </c>
      <c r="E8" s="46">
        <v>103.2</v>
      </c>
      <c r="F8" s="184">
        <v>99.4</v>
      </c>
      <c r="G8" s="185">
        <v>96.5</v>
      </c>
    </row>
    <row r="9" spans="1:11" ht="25.5" customHeight="1" thickBot="1">
      <c r="A9" s="3"/>
      <c r="B9" s="3"/>
      <c r="C9" s="3"/>
      <c r="D9" s="3"/>
      <c r="E9" s="47" t="s">
        <v>37</v>
      </c>
      <c r="F9" s="6"/>
      <c r="G9" s="6"/>
    </row>
    <row r="10" spans="1:11" ht="25.5" customHeight="1">
      <c r="A10" s="167" t="s">
        <v>38</v>
      </c>
      <c r="B10" s="122" t="s">
        <v>100</v>
      </c>
      <c r="C10" s="40" t="s">
        <v>101</v>
      </c>
      <c r="D10" s="124" t="s">
        <v>102</v>
      </c>
      <c r="E10" s="124" t="s">
        <v>103</v>
      </c>
      <c r="F10" s="40" t="s">
        <v>104</v>
      </c>
      <c r="G10" s="125" t="s">
        <v>105</v>
      </c>
    </row>
    <row r="11" spans="1:11" ht="25.5" customHeight="1">
      <c r="A11" s="168" t="s">
        <v>39</v>
      </c>
      <c r="B11" s="48">
        <v>0</v>
      </c>
      <c r="C11" s="49">
        <v>21796</v>
      </c>
      <c r="D11" s="49">
        <v>23284</v>
      </c>
      <c r="E11" s="49">
        <v>46</v>
      </c>
      <c r="F11" s="51">
        <v>0</v>
      </c>
      <c r="G11" s="110">
        <v>0</v>
      </c>
    </row>
    <row r="12" spans="1:11" ht="25.5" customHeight="1" thickBot="1">
      <c r="A12" s="186" t="s">
        <v>40</v>
      </c>
      <c r="B12" s="48">
        <v>0</v>
      </c>
      <c r="C12" s="50">
        <v>9372</v>
      </c>
      <c r="D12" s="51">
        <v>10012</v>
      </c>
      <c r="E12" s="52">
        <v>19</v>
      </c>
      <c r="F12" s="50">
        <v>0</v>
      </c>
      <c r="G12" s="187">
        <v>0</v>
      </c>
    </row>
    <row r="13" spans="1:11" ht="15.75" customHeight="1">
      <c r="A13" s="72"/>
      <c r="B13" s="3"/>
      <c r="C13" s="188" t="s">
        <v>41</v>
      </c>
      <c r="D13" s="72"/>
      <c r="E13" s="3"/>
      <c r="F13" s="72"/>
      <c r="G13" s="72"/>
    </row>
    <row r="14" spans="1:11" ht="21.75" customHeight="1">
      <c r="A14" s="3"/>
      <c r="B14" s="3"/>
      <c r="C14" s="53"/>
      <c r="D14" s="3"/>
      <c r="E14" s="3"/>
      <c r="F14" s="3"/>
    </row>
    <row r="15" spans="1:11" ht="21" customHeight="1">
      <c r="A15" s="3"/>
      <c r="B15" s="3"/>
      <c r="C15" s="3"/>
      <c r="D15" s="3"/>
      <c r="E15" s="3"/>
      <c r="F15" s="3"/>
    </row>
    <row r="16" spans="1:11" ht="19.5" customHeight="1">
      <c r="A16" s="111"/>
      <c r="B16" s="3"/>
      <c r="C16" s="3"/>
      <c r="D16" s="3"/>
      <c r="E16" s="3"/>
      <c r="F16" s="3"/>
    </row>
    <row r="17" spans="1:1" ht="28.5" customHeight="1">
      <c r="A17" s="121"/>
    </row>
    <row r="18" spans="1:1" ht="28.5" customHeight="1">
      <c r="A18" s="54"/>
    </row>
    <row r="19" spans="1:1" ht="28.5" customHeight="1">
      <c r="A19" s="54"/>
    </row>
    <row r="20" spans="1:1" ht="28.5" customHeight="1">
      <c r="A20" s="54"/>
    </row>
    <row r="21" spans="1:1" ht="28.5" customHeight="1">
      <c r="A21" s="54"/>
    </row>
    <row r="22" spans="1:1" ht="28.5" customHeight="1">
      <c r="A22" s="54"/>
    </row>
    <row r="23" spans="1:1" ht="28.5" customHeight="1">
      <c r="A23" s="54"/>
    </row>
    <row r="24" spans="1:1" ht="28.5" customHeight="1">
      <c r="A24" s="54"/>
    </row>
    <row r="25" spans="1:1" ht="28.5" customHeight="1">
      <c r="A25" s="54"/>
    </row>
    <row r="26" spans="1:1" ht="28.5" customHeight="1">
      <c r="A26" s="54"/>
    </row>
    <row r="27" spans="1:1" ht="28.5" customHeight="1">
      <c r="A27" s="54"/>
    </row>
    <row r="28" spans="1:1" ht="28.5" customHeight="1">
      <c r="A28" s="54"/>
    </row>
  </sheetData>
  <phoneticPr fontId="2"/>
  <printOptions horizontalCentered="1"/>
  <pageMargins left="0.39370078740157483" right="0.59055118110236227" top="0.39370078740157483" bottom="0.19685039370078741" header="0.59055118110236227" footer="0.19685039370078741"/>
  <pageSetup paperSize="9" scale="92" orientation="portrait" horizontalDpi="300" verticalDpi="300" r:id="rId1"/>
  <headerFooter scaleWithDoc="0"/>
  <colBreaks count="1" manualBreakCount="1">
    <brk id="8" max="2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6F54C-9BD1-44EC-93A1-566759C087EB}">
  <sheetPr>
    <tabColor rgb="FFFFFF00"/>
  </sheetPr>
  <dimension ref="A1:H49"/>
  <sheetViews>
    <sheetView showGridLines="0" view="pageBreakPreview" zoomScale="85" zoomScaleNormal="100" zoomScaleSheetLayoutView="85" workbookViewId="0">
      <selection activeCell="J11" sqref="J10:J11"/>
    </sheetView>
  </sheetViews>
  <sheetFormatPr defaultColWidth="15.77734375" defaultRowHeight="31.5" customHeight="1"/>
  <cols>
    <col min="1" max="1" width="12.6640625" style="4" customWidth="1"/>
    <col min="2" max="2" width="12.88671875" style="4" customWidth="1"/>
    <col min="3" max="5" width="12.6640625" style="4" customWidth="1"/>
    <col min="6" max="6" width="10.6640625" style="4" customWidth="1"/>
    <col min="7" max="7" width="15.77734375" style="4"/>
    <col min="8" max="8" width="0" style="4" hidden="1" customWidth="1"/>
    <col min="9" max="256" width="15.77734375" style="4"/>
    <col min="257" max="257" width="12.6640625" style="4" customWidth="1"/>
    <col min="258" max="258" width="12.88671875" style="4" customWidth="1"/>
    <col min="259" max="261" width="12.6640625" style="4" customWidth="1"/>
    <col min="262" max="262" width="10.6640625" style="4" customWidth="1"/>
    <col min="263" max="512" width="15.77734375" style="4"/>
    <col min="513" max="513" width="12.6640625" style="4" customWidth="1"/>
    <col min="514" max="514" width="12.88671875" style="4" customWidth="1"/>
    <col min="515" max="517" width="12.6640625" style="4" customWidth="1"/>
    <col min="518" max="518" width="10.6640625" style="4" customWidth="1"/>
    <col min="519" max="768" width="15.77734375" style="4"/>
    <col min="769" max="769" width="12.6640625" style="4" customWidth="1"/>
    <col min="770" max="770" width="12.88671875" style="4" customWidth="1"/>
    <col min="771" max="773" width="12.6640625" style="4" customWidth="1"/>
    <col min="774" max="774" width="10.6640625" style="4" customWidth="1"/>
    <col min="775" max="1024" width="15.77734375" style="4"/>
    <col min="1025" max="1025" width="12.6640625" style="4" customWidth="1"/>
    <col min="1026" max="1026" width="12.88671875" style="4" customWidth="1"/>
    <col min="1027" max="1029" width="12.6640625" style="4" customWidth="1"/>
    <col min="1030" max="1030" width="10.6640625" style="4" customWidth="1"/>
    <col min="1031" max="1280" width="15.77734375" style="4"/>
    <col min="1281" max="1281" width="12.6640625" style="4" customWidth="1"/>
    <col min="1282" max="1282" width="12.88671875" style="4" customWidth="1"/>
    <col min="1283" max="1285" width="12.6640625" style="4" customWidth="1"/>
    <col min="1286" max="1286" width="10.6640625" style="4" customWidth="1"/>
    <col min="1287" max="1536" width="15.77734375" style="4"/>
    <col min="1537" max="1537" width="12.6640625" style="4" customWidth="1"/>
    <col min="1538" max="1538" width="12.88671875" style="4" customWidth="1"/>
    <col min="1539" max="1541" width="12.6640625" style="4" customWidth="1"/>
    <col min="1542" max="1542" width="10.6640625" style="4" customWidth="1"/>
    <col min="1543" max="1792" width="15.77734375" style="4"/>
    <col min="1793" max="1793" width="12.6640625" style="4" customWidth="1"/>
    <col min="1794" max="1794" width="12.88671875" style="4" customWidth="1"/>
    <col min="1795" max="1797" width="12.6640625" style="4" customWidth="1"/>
    <col min="1798" max="1798" width="10.6640625" style="4" customWidth="1"/>
    <col min="1799" max="2048" width="15.77734375" style="4"/>
    <col min="2049" max="2049" width="12.6640625" style="4" customWidth="1"/>
    <col min="2050" max="2050" width="12.88671875" style="4" customWidth="1"/>
    <col min="2051" max="2053" width="12.6640625" style="4" customWidth="1"/>
    <col min="2054" max="2054" width="10.6640625" style="4" customWidth="1"/>
    <col min="2055" max="2304" width="15.77734375" style="4"/>
    <col min="2305" max="2305" width="12.6640625" style="4" customWidth="1"/>
    <col min="2306" max="2306" width="12.88671875" style="4" customWidth="1"/>
    <col min="2307" max="2309" width="12.6640625" style="4" customWidth="1"/>
    <col min="2310" max="2310" width="10.6640625" style="4" customWidth="1"/>
    <col min="2311" max="2560" width="15.77734375" style="4"/>
    <col min="2561" max="2561" width="12.6640625" style="4" customWidth="1"/>
    <col min="2562" max="2562" width="12.88671875" style="4" customWidth="1"/>
    <col min="2563" max="2565" width="12.6640625" style="4" customWidth="1"/>
    <col min="2566" max="2566" width="10.6640625" style="4" customWidth="1"/>
    <col min="2567" max="2816" width="15.77734375" style="4"/>
    <col min="2817" max="2817" width="12.6640625" style="4" customWidth="1"/>
    <col min="2818" max="2818" width="12.88671875" style="4" customWidth="1"/>
    <col min="2819" max="2821" width="12.6640625" style="4" customWidth="1"/>
    <col min="2822" max="2822" width="10.6640625" style="4" customWidth="1"/>
    <col min="2823" max="3072" width="15.77734375" style="4"/>
    <col min="3073" max="3073" width="12.6640625" style="4" customWidth="1"/>
    <col min="3074" max="3074" width="12.88671875" style="4" customWidth="1"/>
    <col min="3075" max="3077" width="12.6640625" style="4" customWidth="1"/>
    <col min="3078" max="3078" width="10.6640625" style="4" customWidth="1"/>
    <col min="3079" max="3328" width="15.77734375" style="4"/>
    <col min="3329" max="3329" width="12.6640625" style="4" customWidth="1"/>
    <col min="3330" max="3330" width="12.88671875" style="4" customWidth="1"/>
    <col min="3331" max="3333" width="12.6640625" style="4" customWidth="1"/>
    <col min="3334" max="3334" width="10.6640625" style="4" customWidth="1"/>
    <col min="3335" max="3584" width="15.77734375" style="4"/>
    <col min="3585" max="3585" width="12.6640625" style="4" customWidth="1"/>
    <col min="3586" max="3586" width="12.88671875" style="4" customWidth="1"/>
    <col min="3587" max="3589" width="12.6640625" style="4" customWidth="1"/>
    <col min="3590" max="3590" width="10.6640625" style="4" customWidth="1"/>
    <col min="3591" max="3840" width="15.77734375" style="4"/>
    <col min="3841" max="3841" width="12.6640625" style="4" customWidth="1"/>
    <col min="3842" max="3842" width="12.88671875" style="4" customWidth="1"/>
    <col min="3843" max="3845" width="12.6640625" style="4" customWidth="1"/>
    <col min="3846" max="3846" width="10.6640625" style="4" customWidth="1"/>
    <col min="3847" max="4096" width="15.77734375" style="4"/>
    <col min="4097" max="4097" width="12.6640625" style="4" customWidth="1"/>
    <col min="4098" max="4098" width="12.88671875" style="4" customWidth="1"/>
    <col min="4099" max="4101" width="12.6640625" style="4" customWidth="1"/>
    <col min="4102" max="4102" width="10.6640625" style="4" customWidth="1"/>
    <col min="4103" max="4352" width="15.77734375" style="4"/>
    <col min="4353" max="4353" width="12.6640625" style="4" customWidth="1"/>
    <col min="4354" max="4354" width="12.88671875" style="4" customWidth="1"/>
    <col min="4355" max="4357" width="12.6640625" style="4" customWidth="1"/>
    <col min="4358" max="4358" width="10.6640625" style="4" customWidth="1"/>
    <col min="4359" max="4608" width="15.77734375" style="4"/>
    <col min="4609" max="4609" width="12.6640625" style="4" customWidth="1"/>
    <col min="4610" max="4610" width="12.88671875" style="4" customWidth="1"/>
    <col min="4611" max="4613" width="12.6640625" style="4" customWidth="1"/>
    <col min="4614" max="4614" width="10.6640625" style="4" customWidth="1"/>
    <col min="4615" max="4864" width="15.77734375" style="4"/>
    <col min="4865" max="4865" width="12.6640625" style="4" customWidth="1"/>
    <col min="4866" max="4866" width="12.88671875" style="4" customWidth="1"/>
    <col min="4867" max="4869" width="12.6640625" style="4" customWidth="1"/>
    <col min="4870" max="4870" width="10.6640625" style="4" customWidth="1"/>
    <col min="4871" max="5120" width="15.77734375" style="4"/>
    <col min="5121" max="5121" width="12.6640625" style="4" customWidth="1"/>
    <col min="5122" max="5122" width="12.88671875" style="4" customWidth="1"/>
    <col min="5123" max="5125" width="12.6640625" style="4" customWidth="1"/>
    <col min="5126" max="5126" width="10.6640625" style="4" customWidth="1"/>
    <col min="5127" max="5376" width="15.77734375" style="4"/>
    <col min="5377" max="5377" width="12.6640625" style="4" customWidth="1"/>
    <col min="5378" max="5378" width="12.88671875" style="4" customWidth="1"/>
    <col min="5379" max="5381" width="12.6640625" style="4" customWidth="1"/>
    <col min="5382" max="5382" width="10.6640625" style="4" customWidth="1"/>
    <col min="5383" max="5632" width="15.77734375" style="4"/>
    <col min="5633" max="5633" width="12.6640625" style="4" customWidth="1"/>
    <col min="5634" max="5634" width="12.88671875" style="4" customWidth="1"/>
    <col min="5635" max="5637" width="12.6640625" style="4" customWidth="1"/>
    <col min="5638" max="5638" width="10.6640625" style="4" customWidth="1"/>
    <col min="5639" max="5888" width="15.77734375" style="4"/>
    <col min="5889" max="5889" width="12.6640625" style="4" customWidth="1"/>
    <col min="5890" max="5890" width="12.88671875" style="4" customWidth="1"/>
    <col min="5891" max="5893" width="12.6640625" style="4" customWidth="1"/>
    <col min="5894" max="5894" width="10.6640625" style="4" customWidth="1"/>
    <col min="5895" max="6144" width="15.77734375" style="4"/>
    <col min="6145" max="6145" width="12.6640625" style="4" customWidth="1"/>
    <col min="6146" max="6146" width="12.88671875" style="4" customWidth="1"/>
    <col min="6147" max="6149" width="12.6640625" style="4" customWidth="1"/>
    <col min="6150" max="6150" width="10.6640625" style="4" customWidth="1"/>
    <col min="6151" max="6400" width="15.77734375" style="4"/>
    <col min="6401" max="6401" width="12.6640625" style="4" customWidth="1"/>
    <col min="6402" max="6402" width="12.88671875" style="4" customWidth="1"/>
    <col min="6403" max="6405" width="12.6640625" style="4" customWidth="1"/>
    <col min="6406" max="6406" width="10.6640625" style="4" customWidth="1"/>
    <col min="6407" max="6656" width="15.77734375" style="4"/>
    <col min="6657" max="6657" width="12.6640625" style="4" customWidth="1"/>
    <col min="6658" max="6658" width="12.88671875" style="4" customWidth="1"/>
    <col min="6659" max="6661" width="12.6640625" style="4" customWidth="1"/>
    <col min="6662" max="6662" width="10.6640625" style="4" customWidth="1"/>
    <col min="6663" max="6912" width="15.77734375" style="4"/>
    <col min="6913" max="6913" width="12.6640625" style="4" customWidth="1"/>
    <col min="6914" max="6914" width="12.88671875" style="4" customWidth="1"/>
    <col min="6915" max="6917" width="12.6640625" style="4" customWidth="1"/>
    <col min="6918" max="6918" width="10.6640625" style="4" customWidth="1"/>
    <col min="6919" max="7168" width="15.77734375" style="4"/>
    <col min="7169" max="7169" width="12.6640625" style="4" customWidth="1"/>
    <col min="7170" max="7170" width="12.88671875" style="4" customWidth="1"/>
    <col min="7171" max="7173" width="12.6640625" style="4" customWidth="1"/>
    <col min="7174" max="7174" width="10.6640625" style="4" customWidth="1"/>
    <col min="7175" max="7424" width="15.77734375" style="4"/>
    <col min="7425" max="7425" width="12.6640625" style="4" customWidth="1"/>
    <col min="7426" max="7426" width="12.88671875" style="4" customWidth="1"/>
    <col min="7427" max="7429" width="12.6640625" style="4" customWidth="1"/>
    <col min="7430" max="7430" width="10.6640625" style="4" customWidth="1"/>
    <col min="7431" max="7680" width="15.77734375" style="4"/>
    <col min="7681" max="7681" width="12.6640625" style="4" customWidth="1"/>
    <col min="7682" max="7682" width="12.88671875" style="4" customWidth="1"/>
    <col min="7683" max="7685" width="12.6640625" style="4" customWidth="1"/>
    <col min="7686" max="7686" width="10.6640625" style="4" customWidth="1"/>
    <col min="7687" max="7936" width="15.77734375" style="4"/>
    <col min="7937" max="7937" width="12.6640625" style="4" customWidth="1"/>
    <col min="7938" max="7938" width="12.88671875" style="4" customWidth="1"/>
    <col min="7939" max="7941" width="12.6640625" style="4" customWidth="1"/>
    <col min="7942" max="7942" width="10.6640625" style="4" customWidth="1"/>
    <col min="7943" max="8192" width="15.77734375" style="4"/>
    <col min="8193" max="8193" width="12.6640625" style="4" customWidth="1"/>
    <col min="8194" max="8194" width="12.88671875" style="4" customWidth="1"/>
    <col min="8195" max="8197" width="12.6640625" style="4" customWidth="1"/>
    <col min="8198" max="8198" width="10.6640625" style="4" customWidth="1"/>
    <col min="8199" max="8448" width="15.77734375" style="4"/>
    <col min="8449" max="8449" width="12.6640625" style="4" customWidth="1"/>
    <col min="8450" max="8450" width="12.88671875" style="4" customWidth="1"/>
    <col min="8451" max="8453" width="12.6640625" style="4" customWidth="1"/>
    <col min="8454" max="8454" width="10.6640625" style="4" customWidth="1"/>
    <col min="8455" max="8704" width="15.77734375" style="4"/>
    <col min="8705" max="8705" width="12.6640625" style="4" customWidth="1"/>
    <col min="8706" max="8706" width="12.88671875" style="4" customWidth="1"/>
    <col min="8707" max="8709" width="12.6640625" style="4" customWidth="1"/>
    <col min="8710" max="8710" width="10.6640625" style="4" customWidth="1"/>
    <col min="8711" max="8960" width="15.77734375" style="4"/>
    <col min="8961" max="8961" width="12.6640625" style="4" customWidth="1"/>
    <col min="8962" max="8962" width="12.88671875" style="4" customWidth="1"/>
    <col min="8963" max="8965" width="12.6640625" style="4" customWidth="1"/>
    <col min="8966" max="8966" width="10.6640625" style="4" customWidth="1"/>
    <col min="8967" max="9216" width="15.77734375" style="4"/>
    <col min="9217" max="9217" width="12.6640625" style="4" customWidth="1"/>
    <col min="9218" max="9218" width="12.88671875" style="4" customWidth="1"/>
    <col min="9219" max="9221" width="12.6640625" style="4" customWidth="1"/>
    <col min="9222" max="9222" width="10.6640625" style="4" customWidth="1"/>
    <col min="9223" max="9472" width="15.77734375" style="4"/>
    <col min="9473" max="9473" width="12.6640625" style="4" customWidth="1"/>
    <col min="9474" max="9474" width="12.88671875" style="4" customWidth="1"/>
    <col min="9475" max="9477" width="12.6640625" style="4" customWidth="1"/>
    <col min="9478" max="9478" width="10.6640625" style="4" customWidth="1"/>
    <col min="9479" max="9728" width="15.77734375" style="4"/>
    <col min="9729" max="9729" width="12.6640625" style="4" customWidth="1"/>
    <col min="9730" max="9730" width="12.88671875" style="4" customWidth="1"/>
    <col min="9731" max="9733" width="12.6640625" style="4" customWidth="1"/>
    <col min="9734" max="9734" width="10.6640625" style="4" customWidth="1"/>
    <col min="9735" max="9984" width="15.77734375" style="4"/>
    <col min="9985" max="9985" width="12.6640625" style="4" customWidth="1"/>
    <col min="9986" max="9986" width="12.88671875" style="4" customWidth="1"/>
    <col min="9987" max="9989" width="12.6640625" style="4" customWidth="1"/>
    <col min="9990" max="9990" width="10.6640625" style="4" customWidth="1"/>
    <col min="9991" max="10240" width="15.77734375" style="4"/>
    <col min="10241" max="10241" width="12.6640625" style="4" customWidth="1"/>
    <col min="10242" max="10242" width="12.88671875" style="4" customWidth="1"/>
    <col min="10243" max="10245" width="12.6640625" style="4" customWidth="1"/>
    <col min="10246" max="10246" width="10.6640625" style="4" customWidth="1"/>
    <col min="10247" max="10496" width="15.77734375" style="4"/>
    <col min="10497" max="10497" width="12.6640625" style="4" customWidth="1"/>
    <col min="10498" max="10498" width="12.88671875" style="4" customWidth="1"/>
    <col min="10499" max="10501" width="12.6640625" style="4" customWidth="1"/>
    <col min="10502" max="10502" width="10.6640625" style="4" customWidth="1"/>
    <col min="10503" max="10752" width="15.77734375" style="4"/>
    <col min="10753" max="10753" width="12.6640625" style="4" customWidth="1"/>
    <col min="10754" max="10754" width="12.88671875" style="4" customWidth="1"/>
    <col min="10755" max="10757" width="12.6640625" style="4" customWidth="1"/>
    <col min="10758" max="10758" width="10.6640625" style="4" customWidth="1"/>
    <col min="10759" max="11008" width="15.77734375" style="4"/>
    <col min="11009" max="11009" width="12.6640625" style="4" customWidth="1"/>
    <col min="11010" max="11010" width="12.88671875" style="4" customWidth="1"/>
    <col min="11011" max="11013" width="12.6640625" style="4" customWidth="1"/>
    <col min="11014" max="11014" width="10.6640625" style="4" customWidth="1"/>
    <col min="11015" max="11264" width="15.77734375" style="4"/>
    <col min="11265" max="11265" width="12.6640625" style="4" customWidth="1"/>
    <col min="11266" max="11266" width="12.88671875" style="4" customWidth="1"/>
    <col min="11267" max="11269" width="12.6640625" style="4" customWidth="1"/>
    <col min="11270" max="11270" width="10.6640625" style="4" customWidth="1"/>
    <col min="11271" max="11520" width="15.77734375" style="4"/>
    <col min="11521" max="11521" width="12.6640625" style="4" customWidth="1"/>
    <col min="11522" max="11522" width="12.88671875" style="4" customWidth="1"/>
    <col min="11523" max="11525" width="12.6640625" style="4" customWidth="1"/>
    <col min="11526" max="11526" width="10.6640625" style="4" customWidth="1"/>
    <col min="11527" max="11776" width="15.77734375" style="4"/>
    <col min="11777" max="11777" width="12.6640625" style="4" customWidth="1"/>
    <col min="11778" max="11778" width="12.88671875" style="4" customWidth="1"/>
    <col min="11779" max="11781" width="12.6640625" style="4" customWidth="1"/>
    <col min="11782" max="11782" width="10.6640625" style="4" customWidth="1"/>
    <col min="11783" max="12032" width="15.77734375" style="4"/>
    <col min="12033" max="12033" width="12.6640625" style="4" customWidth="1"/>
    <col min="12034" max="12034" width="12.88671875" style="4" customWidth="1"/>
    <col min="12035" max="12037" width="12.6640625" style="4" customWidth="1"/>
    <col min="12038" max="12038" width="10.6640625" style="4" customWidth="1"/>
    <col min="12039" max="12288" width="15.77734375" style="4"/>
    <col min="12289" max="12289" width="12.6640625" style="4" customWidth="1"/>
    <col min="12290" max="12290" width="12.88671875" style="4" customWidth="1"/>
    <col min="12291" max="12293" width="12.6640625" style="4" customWidth="1"/>
    <col min="12294" max="12294" width="10.6640625" style="4" customWidth="1"/>
    <col min="12295" max="12544" width="15.77734375" style="4"/>
    <col min="12545" max="12545" width="12.6640625" style="4" customWidth="1"/>
    <col min="12546" max="12546" width="12.88671875" style="4" customWidth="1"/>
    <col min="12547" max="12549" width="12.6640625" style="4" customWidth="1"/>
    <col min="12550" max="12550" width="10.6640625" style="4" customWidth="1"/>
    <col min="12551" max="12800" width="15.77734375" style="4"/>
    <col min="12801" max="12801" width="12.6640625" style="4" customWidth="1"/>
    <col min="12802" max="12802" width="12.88671875" style="4" customWidth="1"/>
    <col min="12803" max="12805" width="12.6640625" style="4" customWidth="1"/>
    <col min="12806" max="12806" width="10.6640625" style="4" customWidth="1"/>
    <col min="12807" max="13056" width="15.77734375" style="4"/>
    <col min="13057" max="13057" width="12.6640625" style="4" customWidth="1"/>
    <col min="13058" max="13058" width="12.88671875" style="4" customWidth="1"/>
    <col min="13059" max="13061" width="12.6640625" style="4" customWidth="1"/>
    <col min="13062" max="13062" width="10.6640625" style="4" customWidth="1"/>
    <col min="13063" max="13312" width="15.77734375" style="4"/>
    <col min="13313" max="13313" width="12.6640625" style="4" customWidth="1"/>
    <col min="13314" max="13314" width="12.88671875" style="4" customWidth="1"/>
    <col min="13315" max="13317" width="12.6640625" style="4" customWidth="1"/>
    <col min="13318" max="13318" width="10.6640625" style="4" customWidth="1"/>
    <col min="13319" max="13568" width="15.77734375" style="4"/>
    <col min="13569" max="13569" width="12.6640625" style="4" customWidth="1"/>
    <col min="13570" max="13570" width="12.88671875" style="4" customWidth="1"/>
    <col min="13571" max="13573" width="12.6640625" style="4" customWidth="1"/>
    <col min="13574" max="13574" width="10.6640625" style="4" customWidth="1"/>
    <col min="13575" max="13824" width="15.77734375" style="4"/>
    <col min="13825" max="13825" width="12.6640625" style="4" customWidth="1"/>
    <col min="13826" max="13826" width="12.88671875" style="4" customWidth="1"/>
    <col min="13827" max="13829" width="12.6640625" style="4" customWidth="1"/>
    <col min="13830" max="13830" width="10.6640625" style="4" customWidth="1"/>
    <col min="13831" max="14080" width="15.77734375" style="4"/>
    <col min="14081" max="14081" width="12.6640625" style="4" customWidth="1"/>
    <col min="14082" max="14082" width="12.88671875" style="4" customWidth="1"/>
    <col min="14083" max="14085" width="12.6640625" style="4" customWidth="1"/>
    <col min="14086" max="14086" width="10.6640625" style="4" customWidth="1"/>
    <col min="14087" max="14336" width="15.77734375" style="4"/>
    <col min="14337" max="14337" width="12.6640625" style="4" customWidth="1"/>
    <col min="14338" max="14338" width="12.88671875" style="4" customWidth="1"/>
    <col min="14339" max="14341" width="12.6640625" style="4" customWidth="1"/>
    <col min="14342" max="14342" width="10.6640625" style="4" customWidth="1"/>
    <col min="14343" max="14592" width="15.77734375" style="4"/>
    <col min="14593" max="14593" width="12.6640625" style="4" customWidth="1"/>
    <col min="14594" max="14594" width="12.88671875" style="4" customWidth="1"/>
    <col min="14595" max="14597" width="12.6640625" style="4" customWidth="1"/>
    <col min="14598" max="14598" width="10.6640625" style="4" customWidth="1"/>
    <col min="14599" max="14848" width="15.77734375" style="4"/>
    <col min="14849" max="14849" width="12.6640625" style="4" customWidth="1"/>
    <col min="14850" max="14850" width="12.88671875" style="4" customWidth="1"/>
    <col min="14851" max="14853" width="12.6640625" style="4" customWidth="1"/>
    <col min="14854" max="14854" width="10.6640625" style="4" customWidth="1"/>
    <col min="14855" max="15104" width="15.77734375" style="4"/>
    <col min="15105" max="15105" width="12.6640625" style="4" customWidth="1"/>
    <col min="15106" max="15106" width="12.88671875" style="4" customWidth="1"/>
    <col min="15107" max="15109" width="12.6640625" style="4" customWidth="1"/>
    <col min="15110" max="15110" width="10.6640625" style="4" customWidth="1"/>
    <col min="15111" max="15360" width="15.77734375" style="4"/>
    <col min="15361" max="15361" width="12.6640625" style="4" customWidth="1"/>
    <col min="15362" max="15362" width="12.88671875" style="4" customWidth="1"/>
    <col min="15363" max="15365" width="12.6640625" style="4" customWidth="1"/>
    <col min="15366" max="15366" width="10.6640625" style="4" customWidth="1"/>
    <col min="15367" max="15616" width="15.77734375" style="4"/>
    <col min="15617" max="15617" width="12.6640625" style="4" customWidth="1"/>
    <col min="15618" max="15618" width="12.88671875" style="4" customWidth="1"/>
    <col min="15619" max="15621" width="12.6640625" style="4" customWidth="1"/>
    <col min="15622" max="15622" width="10.6640625" style="4" customWidth="1"/>
    <col min="15623" max="15872" width="15.77734375" style="4"/>
    <col min="15873" max="15873" width="12.6640625" style="4" customWidth="1"/>
    <col min="15874" max="15874" width="12.88671875" style="4" customWidth="1"/>
    <col min="15875" max="15877" width="12.6640625" style="4" customWidth="1"/>
    <col min="15878" max="15878" width="10.6640625" style="4" customWidth="1"/>
    <col min="15879" max="16128" width="15.77734375" style="4"/>
    <col min="16129" max="16129" width="12.6640625" style="4" customWidth="1"/>
    <col min="16130" max="16130" width="12.88671875" style="4" customWidth="1"/>
    <col min="16131" max="16133" width="12.6640625" style="4" customWidth="1"/>
    <col min="16134" max="16134" width="10.6640625" style="4" customWidth="1"/>
    <col min="16135" max="16384" width="15.77734375" style="4"/>
  </cols>
  <sheetData>
    <row r="1" spans="1:8" ht="27" customHeight="1">
      <c r="A1" s="38" t="s">
        <v>42</v>
      </c>
      <c r="B1" s="3"/>
      <c r="C1" s="3"/>
      <c r="D1" s="3"/>
      <c r="E1" s="3"/>
      <c r="F1" s="3"/>
      <c r="G1" s="3"/>
    </row>
    <row r="2" spans="1:8" ht="27" customHeight="1">
      <c r="A2" s="2" t="s">
        <v>43</v>
      </c>
      <c r="B2" s="3"/>
      <c r="C2" s="3"/>
      <c r="D2" s="3"/>
      <c r="E2" s="3"/>
      <c r="F2" s="3"/>
      <c r="G2" s="3"/>
    </row>
    <row r="3" spans="1:8" ht="27" customHeight="1" thickBot="1">
      <c r="A3" s="3"/>
      <c r="B3" s="3"/>
      <c r="C3" s="3"/>
      <c r="D3" s="3"/>
      <c r="E3" s="158" t="s">
        <v>44</v>
      </c>
      <c r="F3" s="158"/>
      <c r="G3" s="3"/>
    </row>
    <row r="4" spans="1:8" ht="27" customHeight="1">
      <c r="A4" s="159" t="s">
        <v>3</v>
      </c>
      <c r="B4" s="161" t="s">
        <v>45</v>
      </c>
      <c r="C4" s="163" t="s">
        <v>46</v>
      </c>
      <c r="D4" s="163" t="s">
        <v>36</v>
      </c>
      <c r="E4" s="165" t="s">
        <v>30</v>
      </c>
      <c r="F4" s="166"/>
      <c r="G4" s="3"/>
    </row>
    <row r="5" spans="1:8" ht="27" customHeight="1">
      <c r="A5" s="160"/>
      <c r="B5" s="162"/>
      <c r="C5" s="164"/>
      <c r="D5" s="164"/>
      <c r="E5" s="55" t="s">
        <v>46</v>
      </c>
      <c r="F5" s="56" t="s">
        <v>47</v>
      </c>
      <c r="G5" s="3"/>
      <c r="H5" s="4" t="s">
        <v>48</v>
      </c>
    </row>
    <row r="6" spans="1:8" ht="13.2" hidden="1">
      <c r="A6" s="57" t="s">
        <v>49</v>
      </c>
      <c r="B6" s="58">
        <v>8</v>
      </c>
      <c r="C6" s="59">
        <v>254455</v>
      </c>
      <c r="D6" s="59">
        <v>38168250</v>
      </c>
      <c r="E6" s="60">
        <v>102.896159616326</v>
      </c>
      <c r="F6" s="61">
        <v>102.896159616326</v>
      </c>
      <c r="G6" s="3"/>
      <c r="H6" s="4">
        <f t="shared" ref="H6:H12" si="0">C6*150</f>
        <v>38168250</v>
      </c>
    </row>
    <row r="7" spans="1:8" ht="13.2" hidden="1">
      <c r="A7" s="57" t="s">
        <v>34</v>
      </c>
      <c r="B7" s="62">
        <v>8</v>
      </c>
      <c r="C7" s="63">
        <v>247605</v>
      </c>
      <c r="D7" s="63">
        <v>37140750</v>
      </c>
      <c r="E7" s="64">
        <f t="shared" ref="E7:F7" si="1">C7/C6*100</f>
        <v>97.307971940028693</v>
      </c>
      <c r="F7" s="65">
        <f t="shared" si="1"/>
        <v>97.307971940028693</v>
      </c>
      <c r="G7" s="3"/>
      <c r="H7" s="4">
        <f t="shared" si="0"/>
        <v>37140750</v>
      </c>
    </row>
    <row r="8" spans="1:8" ht="30" customHeight="1">
      <c r="A8" s="66" t="s">
        <v>95</v>
      </c>
      <c r="B8" s="62">
        <v>8</v>
      </c>
      <c r="C8" s="44">
        <v>123846</v>
      </c>
      <c r="D8" s="67">
        <v>18576900</v>
      </c>
      <c r="E8" s="64">
        <v>47.400450098746155</v>
      </c>
      <c r="F8" s="65">
        <v>47.400450098746155</v>
      </c>
      <c r="G8" s="3"/>
      <c r="H8" s="4">
        <f t="shared" si="0"/>
        <v>18576900</v>
      </c>
    </row>
    <row r="9" spans="1:8" ht="30" customHeight="1">
      <c r="A9" s="66" t="s">
        <v>96</v>
      </c>
      <c r="B9" s="68">
        <v>8</v>
      </c>
      <c r="C9" s="44">
        <v>140799</v>
      </c>
      <c r="D9" s="44">
        <v>21119850</v>
      </c>
      <c r="E9" s="64">
        <v>113.6887747686643</v>
      </c>
      <c r="F9" s="69">
        <v>113.6887747686643</v>
      </c>
      <c r="G9" s="3"/>
      <c r="H9" s="4">
        <f t="shared" si="0"/>
        <v>21119850</v>
      </c>
    </row>
    <row r="10" spans="1:8" ht="30" customHeight="1">
      <c r="A10" s="70" t="s">
        <v>97</v>
      </c>
      <c r="B10" s="68">
        <v>8</v>
      </c>
      <c r="C10" s="67">
        <v>230671</v>
      </c>
      <c r="D10" s="45">
        <v>34600650</v>
      </c>
      <c r="E10" s="71">
        <v>163.82999879260507</v>
      </c>
      <c r="F10" s="61">
        <v>163.82999879260507</v>
      </c>
      <c r="G10" s="3"/>
      <c r="H10" s="4">
        <f t="shared" si="0"/>
        <v>34600650</v>
      </c>
    </row>
    <row r="11" spans="1:8" ht="30" customHeight="1">
      <c r="A11" s="112" t="s">
        <v>98</v>
      </c>
      <c r="B11" s="113">
        <v>8</v>
      </c>
      <c r="C11" s="63">
        <v>253554</v>
      </c>
      <c r="D11" s="44">
        <v>38033100</v>
      </c>
      <c r="E11" s="64">
        <v>109.9201893606045</v>
      </c>
      <c r="F11" s="65">
        <v>109.9201893606045</v>
      </c>
      <c r="G11" s="3"/>
      <c r="H11" s="4">
        <f t="shared" si="0"/>
        <v>38033100</v>
      </c>
    </row>
    <row r="12" spans="1:8" s="3" customFormat="1" ht="30" customHeight="1" thickBot="1">
      <c r="A12" s="114" t="s">
        <v>99</v>
      </c>
      <c r="B12" s="115">
        <v>8</v>
      </c>
      <c r="C12" s="116">
        <v>261086</v>
      </c>
      <c r="D12" s="117">
        <v>39162900</v>
      </c>
      <c r="E12" s="118">
        <v>102.97057037159738</v>
      </c>
      <c r="F12" s="119">
        <v>102.97057037159738</v>
      </c>
      <c r="H12" s="3">
        <f t="shared" si="0"/>
        <v>39162900</v>
      </c>
    </row>
    <row r="13" spans="1:8" ht="30" customHeight="1">
      <c r="A13" s="72"/>
      <c r="B13" s="6" t="s">
        <v>50</v>
      </c>
      <c r="C13" s="73" t="s">
        <v>51</v>
      </c>
      <c r="D13" s="73"/>
      <c r="E13" s="3"/>
      <c r="F13" s="3"/>
      <c r="G13" s="3"/>
    </row>
    <row r="14" spans="1:8" ht="30" customHeight="1">
      <c r="A14" s="73"/>
      <c r="B14" s="73"/>
      <c r="C14" s="73" t="s">
        <v>52</v>
      </c>
      <c r="D14" s="73"/>
      <c r="E14" s="3"/>
      <c r="F14" s="3"/>
      <c r="G14" s="3"/>
    </row>
    <row r="15" spans="1:8" ht="27" customHeight="1">
      <c r="A15" s="3"/>
      <c r="B15" s="3"/>
      <c r="C15" s="3"/>
      <c r="D15" s="3"/>
      <c r="E15" s="3"/>
      <c r="F15" s="3"/>
      <c r="G15" s="3"/>
    </row>
    <row r="16" spans="1:8" ht="27" customHeight="1">
      <c r="A16" s="38" t="s">
        <v>53</v>
      </c>
      <c r="B16" s="3"/>
      <c r="C16" s="3"/>
      <c r="D16" s="3"/>
      <c r="E16" s="3"/>
      <c r="F16" s="3"/>
      <c r="G16" s="3"/>
    </row>
    <row r="17" spans="1:7" s="77" customFormat="1" ht="27" customHeight="1">
      <c r="A17" s="74" t="s">
        <v>54</v>
      </c>
      <c r="B17" s="75"/>
      <c r="C17" s="75"/>
      <c r="D17" s="75"/>
      <c r="E17" s="75"/>
      <c r="F17" s="76"/>
      <c r="G17" s="75"/>
    </row>
    <row r="18" spans="1:7" s="77" customFormat="1" ht="27" customHeight="1" thickBot="1">
      <c r="A18" s="74"/>
      <c r="B18" s="75"/>
      <c r="C18" s="75"/>
      <c r="D18" s="75"/>
      <c r="E18" s="75"/>
      <c r="F18" s="76" t="s">
        <v>55</v>
      </c>
      <c r="G18" s="75"/>
    </row>
    <row r="19" spans="1:7" s="77" customFormat="1" ht="27" customHeight="1">
      <c r="A19" s="149" t="s">
        <v>56</v>
      </c>
      <c r="B19" s="151" t="s">
        <v>57</v>
      </c>
      <c r="C19" s="153" t="s">
        <v>58</v>
      </c>
      <c r="D19" s="154"/>
      <c r="E19" s="155"/>
      <c r="F19" s="156" t="s">
        <v>59</v>
      </c>
      <c r="G19" s="75"/>
    </row>
    <row r="20" spans="1:7" s="77" customFormat="1" ht="31.5" customHeight="1">
      <c r="A20" s="150"/>
      <c r="B20" s="152"/>
      <c r="C20" s="78" t="s">
        <v>60</v>
      </c>
      <c r="D20" s="78" t="s">
        <v>61</v>
      </c>
      <c r="E20" s="78" t="s">
        <v>62</v>
      </c>
      <c r="F20" s="157"/>
      <c r="G20" s="75"/>
    </row>
    <row r="21" spans="1:7" s="77" customFormat="1" ht="31.5" hidden="1" customHeight="1">
      <c r="A21" s="79" t="s">
        <v>63</v>
      </c>
      <c r="B21" s="80">
        <v>696</v>
      </c>
      <c r="C21" s="80">
        <v>1149697</v>
      </c>
      <c r="D21" s="80">
        <v>215752</v>
      </c>
      <c r="E21" s="80">
        <v>1494473</v>
      </c>
      <c r="F21" s="81">
        <v>102.6</v>
      </c>
      <c r="G21" s="75"/>
    </row>
    <row r="22" spans="1:7" s="77" customFormat="1" ht="31.5" hidden="1" customHeight="1">
      <c r="A22" s="79" t="s">
        <v>64</v>
      </c>
      <c r="B22" s="80">
        <v>680</v>
      </c>
      <c r="C22" s="80">
        <v>1150802</v>
      </c>
      <c r="D22" s="80">
        <v>214152</v>
      </c>
      <c r="E22" s="80">
        <v>1455191</v>
      </c>
      <c r="F22" s="81">
        <v>97.4</v>
      </c>
      <c r="G22" s="75"/>
    </row>
    <row r="23" spans="1:7" s="77" customFormat="1" ht="31.5" hidden="1" customHeight="1">
      <c r="A23" s="79" t="s">
        <v>65</v>
      </c>
      <c r="B23" s="80">
        <v>673</v>
      </c>
      <c r="C23" s="80">
        <v>1136546</v>
      </c>
      <c r="D23" s="80">
        <v>199760</v>
      </c>
      <c r="E23" s="80">
        <v>1525042</v>
      </c>
      <c r="F23" s="81">
        <v>104.8</v>
      </c>
      <c r="G23" s="75"/>
    </row>
    <row r="24" spans="1:7" s="77" customFormat="1" ht="31.5" hidden="1" customHeight="1">
      <c r="A24" s="79" t="s">
        <v>66</v>
      </c>
      <c r="B24" s="82">
        <v>684</v>
      </c>
      <c r="C24" s="82">
        <v>1159115</v>
      </c>
      <c r="D24" s="82">
        <v>196144</v>
      </c>
      <c r="E24" s="82">
        <v>1576258</v>
      </c>
      <c r="F24" s="83">
        <v>103.4</v>
      </c>
      <c r="G24" s="75"/>
    </row>
    <row r="25" spans="1:7" s="77" customFormat="1" ht="31.5" hidden="1" customHeight="1">
      <c r="A25" s="84" t="s">
        <v>67</v>
      </c>
      <c r="B25" s="82">
        <v>661</v>
      </c>
      <c r="C25" s="82">
        <v>1140315</v>
      </c>
      <c r="D25" s="82">
        <v>175873</v>
      </c>
      <c r="E25" s="82">
        <v>1473805</v>
      </c>
      <c r="F25" s="83">
        <v>93.5</v>
      </c>
      <c r="G25" s="75"/>
    </row>
    <row r="26" spans="1:7" s="77" customFormat="1" ht="31.5" hidden="1" customHeight="1">
      <c r="A26" s="79" t="s">
        <v>68</v>
      </c>
      <c r="B26" s="80">
        <v>634</v>
      </c>
      <c r="C26" s="80">
        <v>1124387</v>
      </c>
      <c r="D26" s="80">
        <v>163594</v>
      </c>
      <c r="E26" s="80">
        <v>1287981</v>
      </c>
      <c r="F26" s="81">
        <v>87.391547728498693</v>
      </c>
      <c r="G26" s="75"/>
    </row>
    <row r="27" spans="1:7" s="77" customFormat="1" ht="31.5" hidden="1" customHeight="1">
      <c r="A27" s="79" t="s">
        <v>69</v>
      </c>
      <c r="B27" s="80">
        <v>616</v>
      </c>
      <c r="C27" s="80">
        <v>1116674</v>
      </c>
      <c r="D27" s="80">
        <v>163064</v>
      </c>
      <c r="E27" s="80">
        <v>1279738</v>
      </c>
      <c r="F27" s="81">
        <v>99.406313999999995</v>
      </c>
      <c r="G27" s="75"/>
    </row>
    <row r="28" spans="1:7" s="77" customFormat="1" ht="31.5" hidden="1" customHeight="1">
      <c r="A28" s="84" t="s">
        <v>70</v>
      </c>
      <c r="B28" s="82">
        <v>613</v>
      </c>
      <c r="C28" s="82">
        <v>1126052</v>
      </c>
      <c r="D28" s="82">
        <v>164988</v>
      </c>
      <c r="E28" s="82">
        <v>1291040</v>
      </c>
      <c r="F28" s="83">
        <v>100.8831495196673</v>
      </c>
      <c r="G28" s="75"/>
    </row>
    <row r="29" spans="1:7" s="77" customFormat="1" ht="31.5" hidden="1" customHeight="1">
      <c r="A29" s="79" t="s">
        <v>71</v>
      </c>
      <c r="B29" s="80">
        <v>608</v>
      </c>
      <c r="C29" s="80">
        <v>1120706</v>
      </c>
      <c r="D29" s="80">
        <v>168984</v>
      </c>
      <c r="E29" s="80">
        <v>1289690</v>
      </c>
      <c r="F29" s="81">
        <v>99.895433139174614</v>
      </c>
      <c r="G29" s="75"/>
    </row>
    <row r="30" spans="1:7" s="77" customFormat="1" ht="31.5" hidden="1" customHeight="1">
      <c r="A30" s="79" t="s">
        <v>72</v>
      </c>
      <c r="B30" s="80">
        <v>616</v>
      </c>
      <c r="C30" s="80">
        <v>1142554</v>
      </c>
      <c r="D30" s="80">
        <v>174376</v>
      </c>
      <c r="E30" s="80">
        <v>1316930</v>
      </c>
      <c r="F30" s="81">
        <v>102.11213547441633</v>
      </c>
      <c r="G30" s="75"/>
    </row>
    <row r="31" spans="1:7" s="77" customFormat="1" ht="30" hidden="1" customHeight="1">
      <c r="A31" s="79" t="s">
        <v>73</v>
      </c>
      <c r="B31" s="80">
        <v>631</v>
      </c>
      <c r="C31" s="80">
        <v>1164781</v>
      </c>
      <c r="D31" s="80">
        <v>189316</v>
      </c>
      <c r="E31" s="80">
        <v>1354097</v>
      </c>
      <c r="F31" s="81">
        <v>102.8</v>
      </c>
      <c r="G31" s="75"/>
    </row>
    <row r="32" spans="1:7" s="77" customFormat="1" ht="30" hidden="1" customHeight="1">
      <c r="A32" s="79" t="s">
        <v>74</v>
      </c>
      <c r="B32" s="80">
        <v>641</v>
      </c>
      <c r="C32" s="80">
        <v>1194663</v>
      </c>
      <c r="D32" s="80">
        <v>184261</v>
      </c>
      <c r="E32" s="80">
        <v>1378924</v>
      </c>
      <c r="F32" s="81">
        <v>101.8</v>
      </c>
      <c r="G32" s="75"/>
    </row>
    <row r="33" spans="1:7" s="77" customFormat="1" ht="30" hidden="1" customHeight="1">
      <c r="A33" s="79" t="s">
        <v>75</v>
      </c>
      <c r="B33" s="80">
        <v>675</v>
      </c>
      <c r="C33" s="80">
        <v>1321002</v>
      </c>
      <c r="D33" s="80">
        <v>204045</v>
      </c>
      <c r="E33" s="80">
        <v>1525047</v>
      </c>
      <c r="F33" s="81">
        <v>110.6</v>
      </c>
      <c r="G33" s="75"/>
    </row>
    <row r="34" spans="1:7" s="77" customFormat="1" ht="30" hidden="1" customHeight="1">
      <c r="A34" s="85" t="s">
        <v>76</v>
      </c>
      <c r="B34" s="86">
        <v>656</v>
      </c>
      <c r="C34" s="86">
        <v>1295367</v>
      </c>
      <c r="D34" s="86">
        <v>203158</v>
      </c>
      <c r="E34" s="86">
        <f>+D34+C34</f>
        <v>1498525</v>
      </c>
      <c r="F34" s="83">
        <v>98.3</v>
      </c>
      <c r="G34" s="75"/>
    </row>
    <row r="35" spans="1:7" ht="30" hidden="1" customHeight="1">
      <c r="A35" s="87" t="s">
        <v>77</v>
      </c>
      <c r="B35" s="42">
        <v>656</v>
      </c>
      <c r="C35" s="42">
        <v>1349063</v>
      </c>
      <c r="D35" s="42">
        <v>211430</v>
      </c>
      <c r="E35" s="42">
        <v>1560493</v>
      </c>
      <c r="F35" s="88">
        <f>+E35/E34*100</f>
        <v>104.13526634523949</v>
      </c>
      <c r="G35" s="3"/>
    </row>
    <row r="36" spans="1:7" ht="30" hidden="1" customHeight="1">
      <c r="A36" s="89" t="s">
        <v>83</v>
      </c>
      <c r="B36" s="42">
        <v>656</v>
      </c>
      <c r="C36" s="42">
        <v>1295021</v>
      </c>
      <c r="D36" s="42">
        <v>201195</v>
      </c>
      <c r="E36" s="42">
        <v>1496216</v>
      </c>
      <c r="F36" s="88">
        <f>+E36/E35*100</f>
        <v>95.880981202735299</v>
      </c>
      <c r="G36" s="3"/>
    </row>
    <row r="37" spans="1:7" ht="30" hidden="1" customHeight="1">
      <c r="A37" s="87" t="s">
        <v>84</v>
      </c>
      <c r="B37" s="42">
        <v>655</v>
      </c>
      <c r="C37" s="42">
        <v>1328284</v>
      </c>
      <c r="D37" s="42">
        <v>206762</v>
      </c>
      <c r="E37" s="42">
        <v>1535046</v>
      </c>
      <c r="F37" s="88">
        <f>+E37/E36*100</f>
        <v>102.59521352531988</v>
      </c>
      <c r="G37" s="3"/>
    </row>
    <row r="38" spans="1:7" ht="30" hidden="1" customHeight="1">
      <c r="A38" s="87" t="s">
        <v>85</v>
      </c>
      <c r="B38" s="42">
        <v>660</v>
      </c>
      <c r="C38" s="42">
        <v>1348562</v>
      </c>
      <c r="D38" s="42">
        <v>212465</v>
      </c>
      <c r="E38" s="42">
        <v>1561027</v>
      </c>
      <c r="F38" s="88">
        <f>+E38/E37*100</f>
        <v>101.69252256935624</v>
      </c>
      <c r="G38" s="3"/>
    </row>
    <row r="39" spans="1:7" s="77" customFormat="1" ht="13.2" hidden="1">
      <c r="A39" s="85" t="s">
        <v>86</v>
      </c>
      <c r="B39" s="86">
        <v>660</v>
      </c>
      <c r="C39" s="86">
        <v>1333341</v>
      </c>
      <c r="D39" s="86">
        <v>200233</v>
      </c>
      <c r="E39" s="86">
        <v>1533574</v>
      </c>
      <c r="F39" s="90">
        <f>+E39/E38*100</f>
        <v>98.241350085552654</v>
      </c>
      <c r="G39" s="75"/>
    </row>
    <row r="40" spans="1:7" s="77" customFormat="1" ht="13.2" hidden="1">
      <c r="A40" s="79" t="s">
        <v>87</v>
      </c>
      <c r="B40" s="80">
        <v>661</v>
      </c>
      <c r="C40" s="80">
        <v>1364935</v>
      </c>
      <c r="D40" s="80">
        <v>209428</v>
      </c>
      <c r="E40" s="80">
        <v>1574363</v>
      </c>
      <c r="F40" s="81">
        <f t="shared" ref="F40" si="2">+E40/E39*100</f>
        <v>102.65973471120402</v>
      </c>
      <c r="G40" s="75"/>
    </row>
    <row r="41" spans="1:7" s="77" customFormat="1" ht="13.2" hidden="1">
      <c r="A41" s="79" t="s">
        <v>88</v>
      </c>
      <c r="B41" s="80">
        <v>661</v>
      </c>
      <c r="C41" s="80">
        <v>1368933</v>
      </c>
      <c r="D41" s="80">
        <v>210919</v>
      </c>
      <c r="E41" s="80">
        <v>1579852</v>
      </c>
      <c r="F41" s="81">
        <f>+E41/E40*100</f>
        <v>100.34864894563707</v>
      </c>
      <c r="G41" s="75"/>
    </row>
    <row r="42" spans="1:7" s="77" customFormat="1" ht="30" customHeight="1">
      <c r="A42" s="79" t="s">
        <v>95</v>
      </c>
      <c r="B42" s="80">
        <v>674</v>
      </c>
      <c r="C42" s="80">
        <v>1401108</v>
      </c>
      <c r="D42" s="80">
        <v>207502</v>
      </c>
      <c r="E42" s="42">
        <v>1608610</v>
      </c>
      <c r="F42" s="81">
        <v>101.12839882287929</v>
      </c>
      <c r="G42" s="75"/>
    </row>
    <row r="43" spans="1:7" s="77" customFormat="1" ht="30" customHeight="1">
      <c r="A43" s="79" t="s">
        <v>96</v>
      </c>
      <c r="B43" s="80">
        <v>684</v>
      </c>
      <c r="C43" s="80">
        <v>1381225</v>
      </c>
      <c r="D43" s="80">
        <v>201737</v>
      </c>
      <c r="E43" s="42">
        <v>1582962</v>
      </c>
      <c r="F43" s="88">
        <v>98.405579972771534</v>
      </c>
      <c r="G43" s="75"/>
    </row>
    <row r="44" spans="1:7" s="77" customFormat="1" ht="30" customHeight="1">
      <c r="A44" s="79" t="s">
        <v>97</v>
      </c>
      <c r="B44" s="80">
        <v>661</v>
      </c>
      <c r="C44" s="80">
        <v>1373012</v>
      </c>
      <c r="D44" s="80">
        <v>203412</v>
      </c>
      <c r="E44" s="80">
        <v>1576424</v>
      </c>
      <c r="F44" s="81">
        <v>99.586976819405649</v>
      </c>
      <c r="G44" s="75"/>
    </row>
    <row r="45" spans="1:7" s="77" customFormat="1" ht="30" customHeight="1">
      <c r="A45" s="79" t="s">
        <v>98</v>
      </c>
      <c r="B45" s="42">
        <v>649</v>
      </c>
      <c r="C45" s="80">
        <v>1361709</v>
      </c>
      <c r="D45" s="80">
        <v>209607</v>
      </c>
      <c r="E45" s="80">
        <v>1571316</v>
      </c>
      <c r="F45" s="81">
        <v>99.675975498977436</v>
      </c>
      <c r="G45" s="75"/>
    </row>
    <row r="46" spans="1:7" s="120" customFormat="1" ht="30" customHeight="1" thickBot="1">
      <c r="A46" s="91" t="s">
        <v>99</v>
      </c>
      <c r="B46" s="92">
        <v>667</v>
      </c>
      <c r="C46" s="92">
        <v>1385978</v>
      </c>
      <c r="D46" s="92">
        <v>219485</v>
      </c>
      <c r="E46" s="93">
        <v>1605463</v>
      </c>
      <c r="F46" s="94">
        <v>102.17314658540995</v>
      </c>
      <c r="G46" s="75"/>
    </row>
    <row r="47" spans="1:7" s="77" customFormat="1" ht="30" customHeight="1">
      <c r="A47" s="75"/>
      <c r="B47" s="75" t="s">
        <v>78</v>
      </c>
      <c r="C47" s="75" t="s">
        <v>60</v>
      </c>
      <c r="D47" s="75" t="s">
        <v>79</v>
      </c>
      <c r="E47" s="75"/>
      <c r="F47" s="75"/>
      <c r="G47" s="75"/>
    </row>
    <row r="48" spans="1:7" s="77" customFormat="1" ht="30" customHeight="1">
      <c r="A48" s="75"/>
      <c r="B48" s="75"/>
      <c r="C48" s="75" t="s">
        <v>80</v>
      </c>
      <c r="D48" s="75" t="s">
        <v>81</v>
      </c>
      <c r="E48" s="75"/>
      <c r="F48" s="75"/>
      <c r="G48" s="75"/>
    </row>
    <row r="49" spans="1:7" s="77" customFormat="1" ht="30" hidden="1" customHeight="1">
      <c r="A49" s="95"/>
      <c r="B49" s="95" t="s">
        <v>89</v>
      </c>
      <c r="C49" s="95"/>
      <c r="D49" s="95"/>
      <c r="E49" s="95"/>
      <c r="F49" s="95"/>
      <c r="G49" s="96"/>
    </row>
  </sheetData>
  <mergeCells count="10">
    <mergeCell ref="A19:A20"/>
    <mergeCell ref="B19:B20"/>
    <mergeCell ref="C19:E19"/>
    <mergeCell ref="F19:F20"/>
    <mergeCell ref="E3:F3"/>
    <mergeCell ref="A4:A5"/>
    <mergeCell ref="B4:B5"/>
    <mergeCell ref="C4:C5"/>
    <mergeCell ref="D4:D5"/>
    <mergeCell ref="E4:F4"/>
  </mergeCells>
  <phoneticPr fontId="2"/>
  <pageMargins left="0.98425196850393704" right="0.59055118110236227" top="0.39370078740157483" bottom="0.19685039370078741" header="0.59055118110236227" footer="0.19685039370078741"/>
  <pageSetup paperSize="9" scale="97" orientation="portrait" horizontalDpi="300" verticalDpi="300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3Ⅲ 軽自動車税</vt:lpstr>
      <vt:lpstr>3Ⅳ 市たばこ税</vt:lpstr>
      <vt:lpstr>3Ⅴ,Ⅵ 入湯税、事業所税</vt:lpstr>
      <vt:lpstr>'3Ⅲ 軽自動車税'!Print_Area</vt:lpstr>
      <vt:lpstr>'3Ⅳ 市たばこ税'!Print_Area</vt:lpstr>
      <vt:lpstr>'3Ⅴ,Ⅵ 入湯税、事業所税'!Print_Area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犬飼　はるの</dc:creator>
  <cp:lastModifiedBy>木下　京子</cp:lastModifiedBy>
  <cp:lastPrinted>2023-11-29T08:12:59Z</cp:lastPrinted>
  <dcterms:created xsi:type="dcterms:W3CDTF">2023-11-29T05:29:15Z</dcterms:created>
  <dcterms:modified xsi:type="dcterms:W3CDTF">2025-11-04T09:42:24Z</dcterms:modified>
</cp:coreProperties>
</file>