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電気\2方県加圧施設電気設備工事\HP\"/>
    </mc:Choice>
  </mc:AlternateContent>
  <xr:revisionPtr revIDLastSave="0" documentId="13_ncr:1_{47F4807B-0745-416A-860D-8FB329A46E4F}"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チェックシート様式!$A$1:$I$110</definedName>
    <definedName name="_xlnm.Print_Titles" localSheetId="0">チェックシート様式!$1:$1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2" i="10" l="1"/>
  <c r="K104" i="10" s="1"/>
  <c r="K81" i="10"/>
  <c r="K93" i="10" l="1"/>
  <c r="K85" i="10"/>
  <c r="K49" i="10"/>
  <c r="K14" i="10"/>
</calcChain>
</file>

<file path=xl/sharedStrings.xml><?xml version="1.0" encoding="utf-8"?>
<sst xmlns="http://schemas.openxmlformats.org/spreadsheetml/2006/main" count="180" uniqueCount="127">
  <si>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</si>
  <si>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</si>
  <si>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</si>
  <si>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</si>
  <si>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</si>
  <si>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</si>
  <si>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</si>
  <si>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</si>
  <si>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</si>
  <si>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</si>
  <si>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</si>
  <si>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</si>
  <si>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</si>
  <si>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</si>
  <si>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</si>
  <si>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</si>
  <si>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</si>
  <si>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</si>
  <si>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</si>
  <si>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</si>
  <si>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</si>
  <si>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</si>
  <si>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</si>
  <si>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</si>
  <si>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</si>
  <si>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</si>
  <si>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</si>
  <si>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</si>
  <si>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</si>
  <si>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</si>
  <si>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</si>
  <si>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</si>
  <si>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</si>
  <si>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</si>
  <si>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</si>
  <si>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</si>
  <si>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</si>
  <si>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</si>
  <si>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</si>
  <si>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</si>
  <si>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</si>
  <si>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</si>
  <si>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</si>
  <si>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</si>
  <si>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</si>
  <si>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</si>
  <si>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</si>
  <si>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</si>
  <si>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</si>
  <si>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</si>
  <si>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</si>
  <si>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</si>
  <si>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</si>
  <si>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</si>
  <si>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</si>
  <si>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</si>
  <si>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</si>
  <si>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</si>
  <si>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</si>
  <si>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</si>
  <si>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</si>
  <si>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</si>
  <si>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</si>
  <si>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</si>
  <si>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</si>
  <si>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</si>
  <si>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</si>
  <si>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</si>
  <si>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</si>
  <si>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</si>
  <si>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</si>
  <si>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</si>
  <si>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</si>
  <si>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※平均点は岐阜市発注の電気工事の工事成績評定点の平均点</t>
    <rPh sb="11" eb="13">
      <t>デンキ</t>
    </rPh>
    <rPh sb="13" eb="15">
      <t>コウジ</t>
    </rPh>
    <phoneticPr fontId="7"/>
  </si>
  <si>
    <t>-2.0</t>
    <phoneticPr fontId="7"/>
  </si>
  <si>
    <t>６５点未満</t>
    <rPh sb="2" eb="5">
      <t>テンミマン</t>
    </rPh>
    <phoneticPr fontId="3"/>
  </si>
  <si>
    <t>１件目
工事名：</t>
    <rPh sb="1" eb="2">
      <t>ケン</t>
    </rPh>
    <rPh sb="2" eb="3">
      <t>メ</t>
    </rPh>
    <rPh sb="4" eb="6">
      <t>コウジ</t>
    </rPh>
    <rPh sb="6" eb="7">
      <t>メイ</t>
    </rPh>
    <phoneticPr fontId="7"/>
  </si>
  <si>
    <t>２件目
工事名：</t>
    <rPh sb="1" eb="3">
      <t>ケンメ</t>
    </rPh>
    <rPh sb="4" eb="6">
      <t>コウジ</t>
    </rPh>
    <rPh sb="6" eb="7">
      <t>メイ</t>
    </rPh>
    <phoneticPr fontId="7"/>
  </si>
  <si>
    <t>３件目
工事名：</t>
    <rPh sb="4" eb="6">
      <t>コウジ</t>
    </rPh>
    <rPh sb="6" eb="7">
      <t>メイ</t>
    </rPh>
    <phoneticPr fontId="7"/>
  </si>
  <si>
    <t>４件目
工事名：</t>
    <rPh sb="4" eb="6">
      <t>コウジ</t>
    </rPh>
    <rPh sb="6" eb="7">
      <t>メイ</t>
    </rPh>
    <phoneticPr fontId="7"/>
  </si>
  <si>
    <t>優良業者表彰歴</t>
    <rPh sb="0" eb="2">
      <t>ユウリョウ</t>
    </rPh>
    <rPh sb="2" eb="4">
      <t>ギョウシャ</t>
    </rPh>
    <rPh sb="4" eb="6">
      <t>ジギョウシャ</t>
    </rPh>
    <phoneticPr fontId="3"/>
  </si>
  <si>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</si>
  <si>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</si>
  <si>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</si>
  <si>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１件目
工事名：</t>
    <rPh sb="1" eb="3">
      <t>ケンメ</t>
    </rPh>
    <rPh sb="4" eb="6">
      <t>コウジ</t>
    </rPh>
    <rPh sb="6" eb="7">
      <t>メイ</t>
    </rPh>
    <phoneticPr fontId="7"/>
  </si>
  <si>
    <t>１．工期の途中で技術者を交代していた場合、工事の主たる工種を担当した技術者について評価する。
２．監理技術者、特例監理技術者、監理技術者補佐、主任技術者又は現場代理人としてとして配置された工事であること</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rPh sb="90" eb="92">
      <t>ハイチ</t>
    </rPh>
    <rPh sb="95" eb="97">
      <t>コウジ</t>
    </rPh>
    <phoneticPr fontId="7"/>
  </si>
  <si>
    <t>配置予定技術者の保有する資格の取得期間</t>
    <rPh sb="0" eb="2">
      <t>ハイチ</t>
    </rPh>
    <rPh sb="2" eb="4">
      <t>ヨテイ</t>
    </rPh>
    <rPh sb="15" eb="19">
      <t>シュトクキカン</t>
    </rPh>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</si>
  <si>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</si>
  <si>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</si>
  <si>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２０単位以上の取得あり</t>
    <rPh sb="2" eb="4">
      <t>タンイ</t>
    </rPh>
    <rPh sb="4" eb="6">
      <t>イジョウ</t>
    </rPh>
    <rPh sb="7" eb="9">
      <t>シュトク</t>
    </rPh>
    <phoneticPr fontId="7"/>
  </si>
  <si>
    <t>継続教育（ＣＰＤ）の取得状況</t>
    <rPh sb="0" eb="2">
      <t>ケイゾク</t>
    </rPh>
    <rPh sb="2" eb="4">
      <t>キョウイク</t>
    </rPh>
    <rPh sb="10" eb="12">
      <t>シュトク</t>
    </rPh>
    <rPh sb="12" eb="14">
      <t>ジョウキョウ</t>
    </rPh>
    <phoneticPr fontId="7"/>
  </si>
  <si>
    <t>岐阜市消防団協力事業所の認定なし</t>
    <rPh sb="0" eb="3">
      <t>ギフシ</t>
    </rPh>
    <rPh sb="3" eb="5">
      <t>ショウボウ</t>
    </rPh>
    <rPh sb="5" eb="6">
      <t>ダン</t>
    </rPh>
    <rPh sb="6" eb="8">
      <t>キョウリョク</t>
    </rPh>
    <rPh sb="8" eb="11">
      <t>ジギョウショ</t>
    </rPh>
    <rPh sb="12" eb="14">
      <t>ニンテイ</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</si>
  <si>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</si>
  <si>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</si>
  <si>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</si>
  <si>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岐阜市との協定等を締結している団体の会員または直近10か年度以内での市内における同等の活動実績あり</t>
    <rPh sb="7" eb="8">
      <t>トウ</t>
    </rPh>
    <rPh sb="30" eb="32">
      <t>イナイ</t>
    </rPh>
    <phoneticPr fontId="7"/>
  </si>
  <si>
    <t>直近５か年度以内に完成引渡しの済んだ工事の工事成績評定点の平均点
対象となる工事
＝岐阜市発注の電気工事</t>
    <rPh sb="0" eb="1">
      <t>チョク</t>
    </rPh>
    <rPh sb="1" eb="2">
      <t>キン</t>
    </rPh>
    <rPh sb="4" eb="5">
      <t>ネン</t>
    </rPh>
    <rPh sb="5" eb="6">
      <t>ド</t>
    </rPh>
    <rPh sb="6" eb="8">
      <t>イナイ</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6" eb="48">
      <t>ハッチュウ</t>
    </rPh>
    <rPh sb="49" eb="51">
      <t>デンキ</t>
    </rPh>
    <rPh sb="51" eb="53">
      <t>コウジ</t>
    </rPh>
    <phoneticPr fontId="3"/>
  </si>
  <si>
    <t>平均点が７２点以上７５点未満</t>
    <rPh sb="0" eb="3">
      <t>ヘイキンテン</t>
    </rPh>
    <rPh sb="6" eb="7">
      <t>テン</t>
    </rPh>
    <rPh sb="7" eb="9">
      <t>イジョウ</t>
    </rPh>
    <rPh sb="11" eb="12">
      <t>テン</t>
    </rPh>
    <rPh sb="12" eb="14">
      <t>ミマン</t>
    </rPh>
    <phoneticPr fontId="3"/>
  </si>
  <si>
    <t>上記実績なし</t>
    <rPh sb="0" eb="2">
      <t>ジョウキ</t>
    </rPh>
    <rPh sb="2" eb="4">
      <t>ジッセキ</t>
    </rPh>
    <phoneticPr fontId="3"/>
  </si>
  <si>
    <t>１０単位以上２０単位未満の取得あり</t>
    <rPh sb="2" eb="4">
      <t>タンイ</t>
    </rPh>
    <rPh sb="4" eb="6">
      <t>イジョウ</t>
    </rPh>
    <rPh sb="8" eb="10">
      <t>タンイ</t>
    </rPh>
    <rPh sb="10" eb="12">
      <t>ミマン</t>
    </rPh>
    <rPh sb="13" eb="15">
      <t>シュトク</t>
    </rPh>
    <phoneticPr fontId="7"/>
  </si>
  <si>
    <t>上記以外</t>
    <rPh sb="0" eb="2">
      <t>ジョウキ</t>
    </rPh>
    <rPh sb="2" eb="4">
      <t>イガイ</t>
    </rPh>
    <phoneticPr fontId="7"/>
  </si>
  <si>
    <t>3年以上継続雇用している、40歳未満の技術者または女性技術者を監理技術者として配置する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カンリ</t>
    </rPh>
    <rPh sb="33" eb="36">
      <t>ギジュツシャ</t>
    </rPh>
    <rPh sb="39" eb="41">
      <t>ハイチ</t>
    </rPh>
    <phoneticPr fontId="7"/>
  </si>
  <si>
    <t>40歳未満の技術者または女性技術者を監理技術者として配置する</t>
    <rPh sb="2" eb="3">
      <t>サイ</t>
    </rPh>
    <rPh sb="3" eb="5">
      <t>ミマン</t>
    </rPh>
    <rPh sb="6" eb="9">
      <t>ギジュツシャ</t>
    </rPh>
    <rPh sb="12" eb="17">
      <t>ジョセイギジュツシャ</t>
    </rPh>
    <rPh sb="18" eb="20">
      <t>カンリ</t>
    </rPh>
    <rPh sb="20" eb="23">
      <t>ギジュツシャ</t>
    </rPh>
    <rPh sb="26" eb="28">
      <t>ハイチ</t>
    </rPh>
    <phoneticPr fontId="7"/>
  </si>
  <si>
    <t>表彰歴１回</t>
    <rPh sb="2" eb="3">
      <t>レキ</t>
    </rPh>
    <rPh sb="4" eb="5">
      <t>カイ</t>
    </rPh>
    <phoneticPr fontId="3"/>
  </si>
  <si>
    <t>１つの活動実績あり</t>
    <rPh sb="3" eb="7">
      <t>カツドウジッセキ</t>
    </rPh>
    <phoneticPr fontId="3"/>
  </si>
  <si>
    <t>上記の活動実績なし</t>
    <rPh sb="0" eb="2">
      <t>ジョウキ</t>
    </rPh>
    <rPh sb="3" eb="5">
      <t>カツドウ</t>
    </rPh>
    <rPh sb="5" eb="7">
      <t>ジッセキ</t>
    </rPh>
    <phoneticPr fontId="3"/>
  </si>
  <si>
    <t>直近５か年度以内の国、県、自治体等からの優良業者表彰歴の有無
※電気工事に限る</t>
    <rPh sb="6" eb="8">
      <t>イナイ</t>
    </rPh>
    <rPh sb="9" eb="10">
      <t>クニ</t>
    </rPh>
    <rPh sb="11" eb="12">
      <t>ケン</t>
    </rPh>
    <rPh sb="13" eb="16">
      <t>ジチタイ</t>
    </rPh>
    <rPh sb="16" eb="17">
      <t>トウ</t>
    </rPh>
    <rPh sb="22" eb="24">
      <t>ギョウシャ</t>
    </rPh>
    <rPh sb="24" eb="26">
      <t>ジギョウシャ</t>
    </rPh>
    <rPh sb="32" eb="34">
      <t>デンキ</t>
    </rPh>
    <rPh sb="34" eb="36">
      <t>コウジ</t>
    </rPh>
    <rPh sb="37" eb="38">
      <t>カギ</t>
    </rPh>
    <phoneticPr fontId="3"/>
  </si>
  <si>
    <t>直近１０か年度以内及び入札公告日の属する年度の申請期限日までに完成引渡しの済んだ工事の施工実績の有無
※工事成績６５点未満のものは実績として認めない。
同種工事の定義
＝上水道又は下水道施設の電気工事</t>
    <rPh sb="7" eb="9">
      <t>イナイ</t>
    </rPh>
    <rPh sb="87" eb="90">
      <t>ジョウスイドウ</t>
    </rPh>
    <rPh sb="90" eb="91">
      <t>マタ</t>
    </rPh>
    <rPh sb="95" eb="97">
      <t>シセツ</t>
    </rPh>
    <rPh sb="98" eb="100">
      <t>デンキ</t>
    </rPh>
    <phoneticPr fontId="7"/>
  </si>
  <si>
    <t>直近５か年度以内に完成引渡しの済んだ、監理技術者、特例監理技術者、監理技術者補佐、主任技術者又は現場代理人として配置された工事の工事成績評定点から７２を引いた点数の累計
例：評定点（７３・６９・７５）の場合（１・０・３）累計４点
対象となる工事
＝岐阜市発注の電気工事</t>
    <rPh sb="0" eb="2">
      <t>チョッキン</t>
    </rPh>
    <rPh sb="4" eb="5">
      <t>ネン</t>
    </rPh>
    <rPh sb="5" eb="6">
      <t>ド</t>
    </rPh>
    <rPh sb="6" eb="8">
      <t>イナイ</t>
    </rPh>
    <rPh sb="9" eb="11">
      <t>カンセイ</t>
    </rPh>
    <rPh sb="11" eb="12">
      <t>ヒ</t>
    </rPh>
    <rPh sb="12" eb="13">
      <t>ワタ</t>
    </rPh>
    <rPh sb="15" eb="16">
      <t>ス</t>
    </rPh>
    <rPh sb="56" eb="58">
      <t>ハイチ</t>
    </rPh>
    <rPh sb="61" eb="63">
      <t>コウジ</t>
    </rPh>
    <rPh sb="64" eb="66">
      <t>コウジ</t>
    </rPh>
    <rPh sb="66" eb="68">
      <t>セイセキ</t>
    </rPh>
    <rPh sb="68" eb="70">
      <t>ヒョウテイ</t>
    </rPh>
    <rPh sb="70" eb="71">
      <t>テン</t>
    </rPh>
    <rPh sb="76" eb="77">
      <t>ヒ</t>
    </rPh>
    <rPh sb="79" eb="81">
      <t>テンスウ</t>
    </rPh>
    <rPh sb="82" eb="84">
      <t>ルイケイ</t>
    </rPh>
    <rPh sb="85" eb="86">
      <t>レイ</t>
    </rPh>
    <rPh sb="87" eb="89">
      <t>ヒョウテイ</t>
    </rPh>
    <rPh sb="89" eb="90">
      <t>テン</t>
    </rPh>
    <rPh sb="101" eb="103">
      <t>バアイ</t>
    </rPh>
    <rPh sb="110" eb="112">
      <t>ルイケイ</t>
    </rPh>
    <rPh sb="113" eb="114">
      <t>テン</t>
    </rPh>
    <rPh sb="131" eb="133">
      <t>デンキ</t>
    </rPh>
    <phoneticPr fontId="3"/>
  </si>
  <si>
    <t>６５点未満の評定点がなく、累計４点以上７点未満</t>
    <rPh sb="2" eb="3">
      <t>テン</t>
    </rPh>
    <rPh sb="3" eb="5">
      <t>ミマン</t>
    </rPh>
    <rPh sb="6" eb="9">
      <t>ヒョウテイテン</t>
    </rPh>
    <rPh sb="13" eb="15">
      <t>ルイケイ</t>
    </rPh>
    <rPh sb="16" eb="17">
      <t>テン</t>
    </rPh>
    <rPh sb="17" eb="19">
      <t>イジョウ</t>
    </rPh>
    <rPh sb="20" eb="23">
      <t>テンミマン</t>
    </rPh>
    <phoneticPr fontId="3"/>
  </si>
  <si>
    <t>６５点未満の評定点がなく、累計１点以上４点未満</t>
    <phoneticPr fontId="3"/>
  </si>
  <si>
    <t>直近１０か年度以内及び入札公告日の属する年度の一般競争入札参加資格確認申請書の提出期限日までに完成引き渡しの済んだ工事の施工実績の有無
※工事成績６５点未満のものは実績として認めない。
同種工事の定義
＝上水道又は下水道施設の電気工事</t>
    <rPh sb="7" eb="9">
      <t>イナイ</t>
    </rPh>
    <rPh sb="104" eb="108">
      <t>ジョウスイドウマタ</t>
    </rPh>
    <phoneticPr fontId="7"/>
  </si>
  <si>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</si>
  <si>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phoneticPr fontId="7"/>
  </si>
  <si>
    <t xml:space="preserve">「ぎふし共育・女性活躍企業」の認定有り又は「岐阜市ワークダイバーシティ賛同企業公表制度」に参加済	</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7"/>
  </si>
  <si>
    <t>上記以外</t>
    <phoneticPr fontId="7"/>
  </si>
  <si>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3"/>
  </si>
  <si>
    <t>表彰歴２回以上</t>
    <rPh sb="0" eb="2">
      <t>ヒョウショウ</t>
    </rPh>
    <rPh sb="2" eb="3">
      <t>レキ</t>
    </rPh>
    <phoneticPr fontId="3"/>
  </si>
  <si>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※監理技術者、特例監理技術者、監理技術者補佐、主任技術者又は現場代理人としてとしての従事実績を評価する。
※工事実績データ（コリンズ）において、公共事業の分野を「上水・工業用水」または「下水道」、かつ工種を電気工事で登録されたものに限る。
</t>
    <rPh sb="126" eb="128">
      <t>ジョウゲ</t>
    </rPh>
    <rPh sb="128" eb="130">
      <t>スイドウ</t>
    </rPh>
    <rPh sb="130" eb="132">
      <t>ジギョウ</t>
    </rPh>
    <rPh sb="132" eb="133">
      <t>ブ</t>
    </rPh>
    <rPh sb="251" eb="253">
      <t>ジョウスイ</t>
    </rPh>
    <rPh sb="254" eb="258">
      <t>コウギョウヨウスイ</t>
    </rPh>
    <phoneticPr fontId="7"/>
  </si>
  <si>
    <t>１．監理技術者として従事した工事の累計期間を評価する
２．工事実績データ（コリンズ）において、公共事業の分野を「上水・工業用水」または「下水道」、かつ工種を電気工事で登録されたものに限る。</t>
    <phoneticPr fontId="7"/>
  </si>
  <si>
    <t>※受注形態が特定建設工事共同企業体である場合の施工実績は、出資比率３０％以上の場合のみ実績として認め、その出資比率を乗じた値とする。
工事実績データ（コリンズ）において、公共事業の分野を「上水・工業用水」または「下水道」、かつ工種を電気工事で登録されたものに限る。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rPh sb="68" eb="70">
      <t>コウジ</t>
    </rPh>
    <rPh sb="70" eb="72">
      <t>ジッセキ</t>
    </rPh>
    <rPh sb="86" eb="88">
      <t>コウキョウ</t>
    </rPh>
    <rPh sb="88" eb="90">
      <t>ジギョウ</t>
    </rPh>
    <rPh sb="91" eb="93">
      <t>ブンヤ</t>
    </rPh>
    <phoneticPr fontId="7"/>
  </si>
  <si>
    <t>直近２か年度以内の各団体が発行するＣＰＤの単位取得（単位＝ユニット）</t>
    <rPh sb="0" eb="2">
      <t>チョッキン</t>
    </rPh>
    <rPh sb="4" eb="5">
      <t>ネン</t>
    </rPh>
    <rPh sb="5" eb="6">
      <t>ド</t>
    </rPh>
    <rPh sb="6" eb="8">
      <t>イナイ</t>
    </rPh>
    <rPh sb="9" eb="10">
      <t>カク</t>
    </rPh>
    <rPh sb="10" eb="12">
      <t>ダンタイ</t>
    </rPh>
    <rPh sb="13" eb="15">
      <t>ハッコウ</t>
    </rPh>
    <rPh sb="21" eb="23">
      <t>タンイ</t>
    </rPh>
    <rPh sb="23" eb="25">
      <t>シュトク</t>
    </rPh>
    <rPh sb="26" eb="28">
      <t>タンイ</t>
    </rPh>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</si>
  <si>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</si>
  <si>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上水道又は下水道施設の電気工事について、契約金額１億９，５００万円以上の元請施工実績が４件以上</t>
    <rPh sb="0" eb="4">
      <t>ジョウスイドウマタ</t>
    </rPh>
    <rPh sb="5" eb="10">
      <t>ゲスイドウシセツ</t>
    </rPh>
    <rPh sb="11" eb="13">
      <t>デンキ</t>
    </rPh>
    <rPh sb="13" eb="15">
      <t>コウジ</t>
    </rPh>
    <rPh sb="20" eb="22">
      <t>ケイヤク</t>
    </rPh>
    <rPh sb="22" eb="24">
      <t>キンガク</t>
    </rPh>
    <rPh sb="25" eb="26">
      <t>オク</t>
    </rPh>
    <rPh sb="31" eb="33">
      <t>マンエン</t>
    </rPh>
    <rPh sb="33" eb="35">
      <t>イジョウ</t>
    </rPh>
    <rPh sb="36" eb="38">
      <t>モトウケ</t>
    </rPh>
    <rPh sb="38" eb="40">
      <t>セコウ</t>
    </rPh>
    <rPh sb="40" eb="42">
      <t>ジッセキ</t>
    </rPh>
    <rPh sb="44" eb="45">
      <t>ケン</t>
    </rPh>
    <rPh sb="45" eb="47">
      <t>イジョウ</t>
    </rPh>
    <phoneticPr fontId="3"/>
  </si>
  <si>
    <t>上水道又は下水道施設の電気工事について、契約金額１億９，５００万円以上の元請施工実績が２件以上３件以下</t>
    <rPh sb="0" eb="4">
      <t>ジョウスイドウマタ</t>
    </rPh>
    <rPh sb="5" eb="10">
      <t>ゲスイドウシセツ</t>
    </rPh>
    <rPh sb="11" eb="13">
      <t>デンキ</t>
    </rPh>
    <rPh sb="13" eb="15">
      <t>コウジ</t>
    </rPh>
    <rPh sb="20" eb="22">
      <t>ケイヤク</t>
    </rPh>
    <rPh sb="22" eb="24">
      <t>キンガク</t>
    </rPh>
    <rPh sb="25" eb="26">
      <t>オク</t>
    </rPh>
    <rPh sb="31" eb="33">
      <t>マンエン</t>
    </rPh>
    <rPh sb="33" eb="35">
      <t>イジョウ</t>
    </rPh>
    <rPh sb="36" eb="38">
      <t>モトウケ</t>
    </rPh>
    <rPh sb="38" eb="40">
      <t>セコウ</t>
    </rPh>
    <rPh sb="40" eb="42">
      <t>ジッセキ</t>
    </rPh>
    <rPh sb="44" eb="45">
      <t>ケン</t>
    </rPh>
    <rPh sb="45" eb="47">
      <t>イジョウ</t>
    </rPh>
    <rPh sb="48" eb="49">
      <t>ケン</t>
    </rPh>
    <rPh sb="49" eb="51">
      <t>イカ</t>
    </rPh>
    <phoneticPr fontId="3"/>
  </si>
  <si>
    <t>上水道又は下水道施設の電気工事について、契約金額１億９，５００万円以上の元請施工実績が２件以上</t>
    <rPh sb="0" eb="4">
      <t>ジョウスイドウマタ</t>
    </rPh>
    <rPh sb="20" eb="22">
      <t>ケイヤク</t>
    </rPh>
    <rPh sb="25" eb="26">
      <t>オク</t>
    </rPh>
    <phoneticPr fontId="7"/>
  </si>
  <si>
    <t>上水道又は下水道施設の電気工事について、契約金額１億９，５００万円以上の元請施工実績が１件</t>
    <rPh sb="0" eb="4">
      <t>ジョウスイドウマタ</t>
    </rPh>
    <rPh sb="20" eb="22">
      <t>ケイヤク</t>
    </rPh>
    <rPh sb="25" eb="26">
      <t>オク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</si>
</sst>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bottom style="thick">
        <color rgb="FF0033CC"/>
      </bottom>
      <diagonal/>
    </border>
    <border>
      <left/>
      <right/>
      <top style="medium">
        <color indexed="64"/>
      </top>
      <bottom/>
      <diagonal/>
    </border>
    <border>
      <left/>
      <right/>
      <top style="thin">
        <color indexed="64"/>
      </top>
      <bottom style="medium">
        <color indexed="64"/>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29">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0" fontId="15" fillId="0" borderId="2" xfId="1" applyFont="1" applyBorder="1" applyAlignment="1">
      <alignmen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 fillId="0" borderId="0" xfId="1"/>
    <xf numFmtId="177" fontId="15" fillId="0" borderId="5" xfId="1" quotePrefix="1" applyNumberFormat="1" applyFont="1" applyBorder="1" applyAlignment="1">
      <alignment horizontal="center" vertical="center" wrapText="1" shrinkToFit="1"/>
    </xf>
    <xf numFmtId="176" fontId="1" fillId="0" borderId="0" xfId="1" applyNumberFormat="1" applyAlignment="1">
      <alignment horizontal="right"/>
    </xf>
    <xf numFmtId="176" fontId="1" fillId="0" borderId="39" xfId="1" applyNumberFormat="1" applyBorder="1" applyAlignment="1">
      <alignment horizontal="right" vertical="center"/>
    </xf>
    <xf numFmtId="0" fontId="15" fillId="0" borderId="13" xfId="1" applyFont="1" applyBorder="1" applyAlignment="1">
      <alignment vertical="center" wrapText="1" shrinkToFit="1"/>
    </xf>
    <xf numFmtId="176" fontId="1" fillId="0" borderId="0" xfId="1" applyNumberFormat="1"/>
    <xf numFmtId="176" fontId="1" fillId="0" borderId="2" xfId="1" applyNumberFormat="1" applyBorder="1"/>
    <xf numFmtId="0" fontId="15" fillId="0" borderId="2" xfId="1" applyFont="1" applyBorder="1" applyAlignment="1">
      <alignment vertical="center" wrapText="1" shrinkToFit="1"/>
    </xf>
    <xf numFmtId="0" fontId="15" fillId="0" borderId="7" xfId="1" applyFont="1" applyBorder="1" applyAlignment="1">
      <alignment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6" fontId="1" fillId="0" borderId="0" xfId="1" applyNumberFormat="1" applyAlignment="1">
      <alignment horizontal="right" vertical="center"/>
    </xf>
    <xf numFmtId="177" fontId="1" fillId="0" borderId="5" xfId="1" applyNumberFormat="1" applyBorder="1" applyAlignment="1">
      <alignment horizontal="center" vertical="center" wrapText="1" shrinkToFit="1"/>
    </xf>
    <xf numFmtId="178" fontId="1" fillId="2" borderId="56" xfId="1" applyNumberFormat="1" applyFill="1" applyBorder="1" applyAlignment="1">
      <alignment horizontal="right"/>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5" fillId="0" borderId="4" xfId="1" applyFont="1" applyBorder="1" applyAlignment="1">
      <alignment vertical="center" shrinkToFit="1"/>
    </xf>
    <xf numFmtId="0" fontId="15" fillId="0" borderId="15" xfId="1" applyFont="1" applyBorder="1" applyAlignment="1">
      <alignment horizontal="left" vertical="center" wrapText="1"/>
    </xf>
    <xf numFmtId="0" fontId="15" fillId="0" borderId="15" xfId="1" applyFont="1" applyBorder="1" applyAlignment="1">
      <alignment horizontal="left" vertical="top" wrapText="1"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2" xfId="1" applyFont="1" applyBorder="1" applyAlignment="1">
      <alignment horizontal="left" vertical="center" wrapText="1"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 xfId="1" applyFont="1" applyBorder="1" applyAlignment="1">
      <alignment vertical="center"/>
    </xf>
    <xf numFmtId="0" fontId="1" fillId="0" borderId="6" xfId="1" applyBorder="1" applyAlignment="1">
      <alignment horizontal="left" vertical="center" wrapText="1"/>
    </xf>
    <xf numFmtId="0" fontId="1" fillId="0" borderId="8" xfId="1" applyBorder="1" applyAlignment="1">
      <alignment horizontal="left" vertical="center" wrapText="1"/>
    </xf>
    <xf numFmtId="0" fontId="1" fillId="0" borderId="15" xfId="1" applyBorder="1" applyAlignment="1">
      <alignment horizontal="left" vertical="center" wrapTex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0" fillId="0" borderId="1" xfId="0" applyFont="1" applyBorder="1" applyAlignment="1">
      <alignment horizontal="left" vertical="center" shrinkToFit="1"/>
    </xf>
    <xf numFmtId="0" fontId="12" fillId="0" borderId="4" xfId="1" applyFont="1" applyBorder="1" applyAlignment="1">
      <alignment horizontal="center" wrapText="1"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 fillId="0" borderId="6" xfId="1" applyFont="1" applyBorder="1" applyAlignment="1">
      <alignment horizontal="left" vertical="top" wrapText="1"/>
    </xf>
    <xf numFmtId="0" fontId="1" fillId="0" borderId="8" xfId="1" applyFont="1" applyBorder="1" applyAlignment="1">
      <alignment horizontal="left" vertical="top" wrapText="1"/>
    </xf>
    <xf numFmtId="0" fontId="1" fillId="0" borderId="15" xfId="1" applyFont="1" applyBorder="1" applyAlignment="1">
      <alignment horizontal="left" vertical="top" wrapText="1"/>
    </xf>
    <xf numFmtId="0" fontId="15" fillId="0" borderId="1" xfId="1" applyFont="1" applyBorder="1" applyAlignment="1">
      <alignment vertical="center"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178" fontId="1" fillId="2" borderId="55" xfId="1" applyNumberFormat="1" applyFill="1" applyBorder="1" applyAlignment="1">
      <alignment horizontal="right" vertical="center"/>
    </xf>
    <xf numFmtId="178" fontId="1" fillId="2" borderId="0" xfId="1" applyNumberFormat="1" applyFill="1" applyAlignment="1">
      <alignment horizontal="right" vertical="center"/>
    </xf>
    <xf numFmtId="176" fontId="1" fillId="0" borderId="13" xfId="1" applyNumberFormat="1" applyBorder="1" applyAlignment="1">
      <alignment horizontal="right" vertical="center"/>
    </xf>
    <xf numFmtId="176" fontId="1" fillId="0" borderId="54" xfId="1" applyNumberFormat="1" applyBorder="1" applyAlignment="1">
      <alignment horizontal="right" vertical="center"/>
    </xf>
    <xf numFmtId="0" fontId="10" fillId="0" borderId="13" xfId="0" applyFont="1" applyBorder="1" applyAlignment="1">
      <alignment horizontal="left" vertical="center" shrinkToFit="1"/>
    </xf>
    <xf numFmtId="0" fontId="1" fillId="0" borderId="6" xfId="1" applyBorder="1" applyAlignment="1">
      <alignment horizontal="left" vertical="top" wrapText="1"/>
    </xf>
    <xf numFmtId="0" fontId="1" fillId="0" borderId="8" xfId="1" applyBorder="1" applyAlignment="1">
      <alignment horizontal="left" vertical="top"/>
    </xf>
    <xf numFmtId="0" fontId="1" fillId="0" borderId="15" xfId="1" applyBorder="1" applyAlignment="1">
      <alignment horizontal="left" vertical="top"/>
    </xf>
    <xf numFmtId="0" fontId="15" fillId="0" borderId="7" xfId="1" applyFont="1" applyFill="1" applyBorder="1" applyAlignment="1">
      <alignment horizontal="left" vertical="center"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419100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106680</xdr:rowOff>
        </xdr:from>
        <xdr:to>
          <xdr:col>4</xdr:col>
          <xdr:colOff>60960</xdr:colOff>
          <xdr:row>10</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68580</xdr:colOff>
          <xdr:row>12</xdr:row>
          <xdr:rowOff>358140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60960</xdr:colOff>
          <xdr:row>11</xdr:row>
          <xdr:rowOff>358140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121920</xdr:rowOff>
        </xdr:from>
        <xdr:to>
          <xdr:col>4</xdr:col>
          <xdr:colOff>83820</xdr:colOff>
          <xdr:row>18</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76200</xdr:rowOff>
        </xdr:from>
        <xdr:to>
          <xdr:col>4</xdr:col>
          <xdr:colOff>83820</xdr:colOff>
          <xdr:row>20</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76200</xdr:rowOff>
        </xdr:from>
        <xdr:to>
          <xdr:col>4</xdr:col>
          <xdr:colOff>83820</xdr:colOff>
          <xdr:row>21</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4</xdr:col>
          <xdr:colOff>83820</xdr:colOff>
          <xdr:row>22</xdr:row>
          <xdr:rowOff>297180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99060</xdr:rowOff>
        </xdr:from>
        <xdr:to>
          <xdr:col>4</xdr:col>
          <xdr:colOff>60960</xdr:colOff>
          <xdr:row>45</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83820</xdr:rowOff>
        </xdr:from>
        <xdr:to>
          <xdr:col>4</xdr:col>
          <xdr:colOff>60960</xdr:colOff>
          <xdr:row>46</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89</xdr:row>
          <xdr:rowOff>220980</xdr:rowOff>
        </xdr:from>
        <xdr:to>
          <xdr:col>4</xdr:col>
          <xdr:colOff>83820</xdr:colOff>
          <xdr:row>89</xdr:row>
          <xdr:rowOff>487680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92</xdr:row>
          <xdr:rowOff>7620</xdr:rowOff>
        </xdr:from>
        <xdr:to>
          <xdr:col>4</xdr:col>
          <xdr:colOff>83820</xdr:colOff>
          <xdr:row>92</xdr:row>
          <xdr:rowOff>266700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419100</xdr:rowOff>
        </xdr:from>
        <xdr:to>
          <xdr:col>4</xdr:col>
          <xdr:colOff>83820</xdr:colOff>
          <xdr:row>95</xdr:row>
          <xdr:rowOff>678180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97</xdr:row>
          <xdr:rowOff>419100</xdr:rowOff>
        </xdr:from>
        <xdr:to>
          <xdr:col>4</xdr:col>
          <xdr:colOff>114300</xdr:colOff>
          <xdr:row>97</xdr:row>
          <xdr:rowOff>693420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59</xdr:row>
          <xdr:rowOff>83820</xdr:rowOff>
        </xdr:from>
        <xdr:to>
          <xdr:col>4</xdr:col>
          <xdr:colOff>83820</xdr:colOff>
          <xdr:row>59</xdr:row>
          <xdr:rowOff>358140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44</xdr:row>
          <xdr:rowOff>60960</xdr:rowOff>
        </xdr:from>
        <xdr:to>
          <xdr:col>4</xdr:col>
          <xdr:colOff>68580</xdr:colOff>
          <xdr:row>44</xdr:row>
          <xdr:rowOff>312420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259080</xdr:rowOff>
        </xdr:from>
        <xdr:to>
          <xdr:col>4</xdr:col>
          <xdr:colOff>60960</xdr:colOff>
          <xdr:row>47</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106680</xdr:rowOff>
        </xdr:from>
        <xdr:to>
          <xdr:col>4</xdr:col>
          <xdr:colOff>60960</xdr:colOff>
          <xdr:row>73</xdr:row>
          <xdr:rowOff>365760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38100</xdr:rowOff>
        </xdr:from>
        <xdr:to>
          <xdr:col>4</xdr:col>
          <xdr:colOff>83820</xdr:colOff>
          <xdr:row>23</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60</xdr:row>
          <xdr:rowOff>45720</xdr:rowOff>
        </xdr:from>
        <xdr:to>
          <xdr:col>4</xdr:col>
          <xdr:colOff>83820</xdr:colOff>
          <xdr:row>60</xdr:row>
          <xdr:rowOff>312420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80</xdr:row>
          <xdr:rowOff>114300</xdr:rowOff>
        </xdr:from>
        <xdr:to>
          <xdr:col>4</xdr:col>
          <xdr:colOff>0</xdr:colOff>
          <xdr:row>81</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83820</xdr:rowOff>
        </xdr:from>
        <xdr:to>
          <xdr:col>4</xdr:col>
          <xdr:colOff>38100</xdr:colOff>
          <xdr:row>83</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82</xdr:row>
          <xdr:rowOff>114300</xdr:rowOff>
        </xdr:from>
        <xdr:to>
          <xdr:col>4</xdr:col>
          <xdr:colOff>0</xdr:colOff>
          <xdr:row>82</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101</xdr:row>
          <xdr:rowOff>83820</xdr:rowOff>
        </xdr:from>
        <xdr:to>
          <xdr:col>3</xdr:col>
          <xdr:colOff>236220</xdr:colOff>
          <xdr:row>102</xdr:row>
          <xdr:rowOff>114300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104</xdr:row>
          <xdr:rowOff>60960</xdr:rowOff>
        </xdr:from>
        <xdr:to>
          <xdr:col>3</xdr:col>
          <xdr:colOff>236220</xdr:colOff>
          <xdr:row>105</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105</xdr:row>
          <xdr:rowOff>38100</xdr:rowOff>
        </xdr:from>
        <xdr:to>
          <xdr:col>3</xdr:col>
          <xdr:colOff>236220</xdr:colOff>
          <xdr:row>105</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106</xdr:row>
          <xdr:rowOff>60960</xdr:rowOff>
        </xdr:from>
        <xdr:to>
          <xdr:col>3</xdr:col>
          <xdr:colOff>236220</xdr:colOff>
          <xdr:row>106</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96</xdr:row>
          <xdr:rowOff>419100</xdr:rowOff>
        </xdr:from>
        <xdr:to>
          <xdr:col>4</xdr:col>
          <xdr:colOff>83820</xdr:colOff>
          <xdr:row>96</xdr:row>
          <xdr:rowOff>693420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90</xdr:row>
          <xdr:rowOff>228600</xdr:rowOff>
        </xdr:from>
        <xdr:to>
          <xdr:col>4</xdr:col>
          <xdr:colOff>83820</xdr:colOff>
          <xdr:row>90</xdr:row>
          <xdr:rowOff>495300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91</xdr:row>
          <xdr:rowOff>220980</xdr:rowOff>
        </xdr:from>
        <xdr:to>
          <xdr:col>4</xdr:col>
          <xdr:colOff>83820</xdr:colOff>
          <xdr:row>91</xdr:row>
          <xdr:rowOff>487680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83820</xdr:rowOff>
        </xdr:from>
        <xdr:to>
          <xdr:col>4</xdr:col>
          <xdr:colOff>83820</xdr:colOff>
          <xdr:row>93</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99060</xdr:rowOff>
        </xdr:from>
        <xdr:to>
          <xdr:col>4</xdr:col>
          <xdr:colOff>83820</xdr:colOff>
          <xdr:row>94</xdr:row>
          <xdr:rowOff>358140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160020</xdr:rowOff>
        </xdr:from>
        <xdr:to>
          <xdr:col>4</xdr:col>
          <xdr:colOff>83820</xdr:colOff>
          <xdr:row>98</xdr:row>
          <xdr:rowOff>449580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99</xdr:row>
          <xdr:rowOff>114300</xdr:rowOff>
        </xdr:from>
        <xdr:to>
          <xdr:col>4</xdr:col>
          <xdr:colOff>68580</xdr:colOff>
          <xdr:row>99</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103</xdr:row>
          <xdr:rowOff>297180</xdr:rowOff>
        </xdr:from>
        <xdr:to>
          <xdr:col>3</xdr:col>
          <xdr:colOff>236220</xdr:colOff>
          <xdr:row>103</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76200</xdr:rowOff>
        </xdr:from>
        <xdr:to>
          <xdr:col>4</xdr:col>
          <xdr:colOff>83820</xdr:colOff>
          <xdr:row>19</xdr:row>
          <xdr:rowOff>335280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54</xdr:row>
          <xdr:rowOff>121920</xdr:rowOff>
        </xdr:from>
        <xdr:to>
          <xdr:col>4</xdr:col>
          <xdr:colOff>53340</xdr:colOff>
          <xdr:row>54</xdr:row>
          <xdr:rowOff>358140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114300</xdr:rowOff>
        </xdr:from>
        <xdr:to>
          <xdr:col>4</xdr:col>
          <xdr:colOff>114300</xdr:colOff>
          <xdr:row>58</xdr:row>
          <xdr:rowOff>365760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76200</xdr:rowOff>
        </xdr:from>
        <xdr:to>
          <xdr:col>4</xdr:col>
          <xdr:colOff>114300</xdr:colOff>
          <xdr:row>57</xdr:row>
          <xdr:rowOff>327660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83820</xdr:rowOff>
        </xdr:from>
        <xdr:to>
          <xdr:col>4</xdr:col>
          <xdr:colOff>114300</xdr:colOff>
          <xdr:row>56</xdr:row>
          <xdr:rowOff>342900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99060</xdr:rowOff>
        </xdr:from>
        <xdr:to>
          <xdr:col>4</xdr:col>
          <xdr:colOff>83820</xdr:colOff>
          <xdr:row>55</xdr:row>
          <xdr:rowOff>342900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74</xdr:row>
          <xdr:rowOff>76200</xdr:rowOff>
        </xdr:from>
        <xdr:to>
          <xdr:col>4</xdr:col>
          <xdr:colOff>83820</xdr:colOff>
          <xdr:row>74</xdr:row>
          <xdr:rowOff>342900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60960</xdr:rowOff>
        </xdr:from>
        <xdr:to>
          <xdr:col>4</xdr:col>
          <xdr:colOff>83820</xdr:colOff>
          <xdr:row>76</xdr:row>
          <xdr:rowOff>335280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75</xdr:row>
          <xdr:rowOff>99060</xdr:rowOff>
        </xdr:from>
        <xdr:to>
          <xdr:col>4</xdr:col>
          <xdr:colOff>83820</xdr:colOff>
          <xdr:row>75</xdr:row>
          <xdr:rowOff>373380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77</xdr:row>
          <xdr:rowOff>160020</xdr:rowOff>
        </xdr:from>
        <xdr:to>
          <xdr:col>4</xdr:col>
          <xdr:colOff>7620</xdr:colOff>
          <xdr:row>77</xdr:row>
          <xdr:rowOff>274320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152400</xdr:rowOff>
        </xdr:from>
        <xdr:to>
          <xdr:col>4</xdr:col>
          <xdr:colOff>30480</xdr:colOff>
          <xdr:row>78</xdr:row>
          <xdr:rowOff>266700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175260</xdr:rowOff>
        </xdr:from>
        <xdr:to>
          <xdr:col>4</xdr:col>
          <xdr:colOff>30480</xdr:colOff>
          <xdr:row>79</xdr:row>
          <xdr:rowOff>297180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17"/>
  <sheetViews>
    <sheetView showGridLines="0" tabSelected="1" view="pageLayout" zoomScale="75" zoomScaleNormal="75" zoomScaleSheetLayoutView="100" zoomScalePageLayoutView="75" workbookViewId="0">
      <selection activeCell="E64" sqref="E64:G64"/>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6" width="41.59765625" style="4" customWidth="1"/>
    <col min="7" max="7" width="9.5" style="4" customWidth="1"/>
    <col min="8" max="8" width="8" style="129"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105"/>
      <c r="B1" s="108"/>
      <c r="C1" s="106"/>
      <c r="D1" s="106"/>
      <c r="E1" s="106"/>
      <c r="F1" s="1"/>
      <c r="G1" s="2"/>
      <c r="H1" s="112"/>
      <c r="I1" s="71"/>
      <c r="J1" s="3"/>
      <c r="K1" s="5"/>
      <c r="L1" s="3"/>
      <c r="M1" s="71"/>
    </row>
    <row r="2" spans="1:13" ht="27" customHeight="1" thickBot="1" x14ac:dyDescent="0.35">
      <c r="A2" s="7" t="s">
        <v>0</v>
      </c>
      <c r="H2" s="111"/>
      <c r="I2" s="9"/>
    </row>
    <row r="3" spans="1:13" ht="23.25" customHeight="1" thickBot="1" x14ac:dyDescent="0.25">
      <c r="A3" s="227" t="s">
        <v>1</v>
      </c>
      <c r="B3" s="227"/>
      <c r="C3" s="10" t="s">
        <v>2</v>
      </c>
      <c r="D3" s="11"/>
      <c r="E3" s="228" t="s">
        <v>3</v>
      </c>
      <c r="F3" s="228"/>
      <c r="G3" s="228"/>
      <c r="H3" s="113" t="s">
        <v>4</v>
      </c>
      <c r="I3" s="12" t="s">
        <v>5</v>
      </c>
      <c r="J3" s="68"/>
      <c r="K3" s="72"/>
      <c r="L3" s="9"/>
    </row>
    <row r="4" spans="1:13" ht="16.5" customHeight="1" thickBot="1" x14ac:dyDescent="0.25">
      <c r="A4" s="13" t="s">
        <v>6</v>
      </c>
      <c r="B4" s="14"/>
      <c r="C4" s="15"/>
      <c r="D4" s="9"/>
      <c r="E4" s="232"/>
      <c r="F4" s="232"/>
      <c r="G4" s="232"/>
      <c r="H4" s="114"/>
      <c r="I4" s="16"/>
      <c r="J4" s="68"/>
      <c r="K4" s="72"/>
      <c r="L4" s="9"/>
    </row>
    <row r="5" spans="1:13" ht="24.9" hidden="1" customHeight="1" x14ac:dyDescent="0.2">
      <c r="A5" s="17"/>
      <c r="B5" s="233" t="s">
        <v>7</v>
      </c>
      <c r="C5" s="234" t="s">
        <v>8</v>
      </c>
      <c r="D5" s="18"/>
      <c r="E5" s="235" t="s">
        <v>9</v>
      </c>
      <c r="F5" s="235"/>
      <c r="G5" s="235"/>
      <c r="H5" s="115"/>
      <c r="I5" s="19"/>
      <c r="J5" s="20"/>
      <c r="K5" s="73" t="s">
        <v>10</v>
      </c>
      <c r="L5" s="9"/>
    </row>
    <row r="6" spans="1:13" ht="24.9" hidden="1" customHeight="1" x14ac:dyDescent="0.2">
      <c r="A6" s="17"/>
      <c r="B6" s="233"/>
      <c r="C6" s="234"/>
      <c r="D6" s="18"/>
      <c r="E6" s="235" t="s">
        <v>11</v>
      </c>
      <c r="F6" s="235"/>
      <c r="G6" s="235"/>
      <c r="H6" s="115"/>
      <c r="I6" s="19"/>
      <c r="J6" s="21"/>
      <c r="K6" s="74" t="s">
        <v>10</v>
      </c>
      <c r="L6" s="9"/>
    </row>
    <row r="7" spans="1:13" ht="69" customHeight="1" x14ac:dyDescent="0.2">
      <c r="A7" s="17"/>
      <c r="B7" s="229" t="s">
        <v>12</v>
      </c>
      <c r="C7" s="207" t="s">
        <v>35</v>
      </c>
      <c r="D7" s="22"/>
      <c r="E7" s="226" t="s">
        <v>92</v>
      </c>
      <c r="F7" s="226"/>
      <c r="G7" s="226"/>
      <c r="H7" s="121">
        <v>2</v>
      </c>
      <c r="I7" s="222" t="s">
        <v>61</v>
      </c>
      <c r="J7" s="23"/>
      <c r="K7" s="75">
        <v>1</v>
      </c>
      <c r="L7" s="9"/>
    </row>
    <row r="8" spans="1:13" ht="69" customHeight="1" x14ac:dyDescent="0.2">
      <c r="A8" s="17"/>
      <c r="B8" s="229"/>
      <c r="C8" s="208"/>
      <c r="D8" s="22"/>
      <c r="E8" s="225" t="s">
        <v>93</v>
      </c>
      <c r="F8" s="225"/>
      <c r="G8" s="225"/>
      <c r="H8" s="162">
        <v>0</v>
      </c>
      <c r="I8" s="223"/>
      <c r="J8" s="24"/>
      <c r="K8" s="76">
        <v>0</v>
      </c>
      <c r="L8" s="9"/>
    </row>
    <row r="9" spans="1:13" ht="75.75" customHeight="1" thickBot="1" x14ac:dyDescent="0.25">
      <c r="A9" s="17"/>
      <c r="B9" s="229"/>
      <c r="C9" s="230"/>
      <c r="D9" s="25"/>
      <c r="E9" s="226" t="s">
        <v>94</v>
      </c>
      <c r="F9" s="226"/>
      <c r="G9" s="226"/>
      <c r="H9" s="163">
        <v>-2</v>
      </c>
      <c r="I9" s="224"/>
      <c r="J9" s="24"/>
      <c r="K9" s="77">
        <v>-1</v>
      </c>
      <c r="L9" s="9"/>
    </row>
    <row r="10" spans="1:13" ht="20.100000000000001" customHeight="1" thickBot="1" x14ac:dyDescent="0.25">
      <c r="A10" s="13" t="s">
        <v>14</v>
      </c>
      <c r="B10" s="14"/>
      <c r="C10" s="26"/>
      <c r="D10" s="26"/>
      <c r="E10" s="27"/>
      <c r="F10" s="27"/>
      <c r="G10" s="28"/>
      <c r="H10" s="114"/>
      <c r="I10" s="29"/>
      <c r="J10" s="30"/>
      <c r="K10" s="78"/>
      <c r="L10" s="9"/>
    </row>
    <row r="11" spans="1:13" ht="36.75" customHeight="1" x14ac:dyDescent="0.2">
      <c r="A11" s="31"/>
      <c r="B11" s="229" t="s">
        <v>15</v>
      </c>
      <c r="C11" s="201" t="s">
        <v>16</v>
      </c>
      <c r="D11" s="22"/>
      <c r="E11" s="213" t="s">
        <v>17</v>
      </c>
      <c r="F11" s="213"/>
      <c r="G11" s="213"/>
      <c r="H11" s="121">
        <v>2</v>
      </c>
      <c r="I11" s="195" t="s">
        <v>58</v>
      </c>
      <c r="J11" s="24"/>
      <c r="K11" s="79">
        <v>2</v>
      </c>
      <c r="L11" s="9"/>
    </row>
    <row r="12" spans="1:13" ht="36.75" customHeight="1" x14ac:dyDescent="0.2">
      <c r="A12" s="31"/>
      <c r="B12" s="229"/>
      <c r="C12" s="201"/>
      <c r="D12" s="22"/>
      <c r="E12" s="213" t="s">
        <v>41</v>
      </c>
      <c r="F12" s="213"/>
      <c r="G12" s="213"/>
      <c r="H12" s="121">
        <v>1</v>
      </c>
      <c r="I12" s="196"/>
      <c r="J12" s="24"/>
      <c r="K12" s="76">
        <v>1</v>
      </c>
      <c r="L12" s="9"/>
    </row>
    <row r="13" spans="1:13" ht="36.75" customHeight="1" thickBot="1" x14ac:dyDescent="0.25">
      <c r="A13" s="32"/>
      <c r="B13" s="229"/>
      <c r="C13" s="201"/>
      <c r="D13" s="22"/>
      <c r="E13" s="213" t="s">
        <v>18</v>
      </c>
      <c r="F13" s="213"/>
      <c r="G13" s="213"/>
      <c r="H13" s="121">
        <v>0</v>
      </c>
      <c r="I13" s="231"/>
      <c r="J13" s="24"/>
      <c r="K13" s="80">
        <v>0</v>
      </c>
      <c r="L13" s="9"/>
    </row>
    <row r="14" spans="1:13" ht="16.5" customHeight="1" thickBot="1" x14ac:dyDescent="0.25">
      <c r="A14" s="63" t="s">
        <v>33</v>
      </c>
      <c r="B14" s="33"/>
      <c r="C14" s="34"/>
      <c r="D14" s="34"/>
      <c r="E14" s="199" t="s">
        <v>19</v>
      </c>
      <c r="F14" s="199"/>
      <c r="G14" s="200"/>
      <c r="H14" s="131">
        <v>4</v>
      </c>
      <c r="I14" s="69"/>
      <c r="J14" s="35"/>
      <c r="K14" s="81">
        <f>+K7+K11</f>
        <v>3</v>
      </c>
      <c r="L14" s="9"/>
    </row>
    <row r="15" spans="1:13" ht="16.5" customHeight="1" x14ac:dyDescent="0.2">
      <c r="A15" s="64" t="s">
        <v>37</v>
      </c>
      <c r="B15" s="61"/>
      <c r="C15" s="62"/>
      <c r="D15" s="62"/>
      <c r="E15" s="69"/>
      <c r="F15" s="69"/>
      <c r="G15" s="69"/>
      <c r="H15" s="117"/>
      <c r="I15" s="69"/>
      <c r="J15" s="35"/>
      <c r="K15" s="35"/>
      <c r="L15" s="9"/>
    </row>
    <row r="16" spans="1:13" ht="16.5" customHeight="1" x14ac:dyDescent="0.2">
      <c r="A16" s="6" t="s">
        <v>65</v>
      </c>
      <c r="B16" s="9"/>
      <c r="C16" s="36"/>
      <c r="D16" s="36"/>
      <c r="E16" s="9"/>
      <c r="F16" s="9"/>
      <c r="G16" s="35"/>
      <c r="H16" s="118"/>
      <c r="I16" s="35"/>
      <c r="J16" s="35"/>
      <c r="K16" s="35"/>
      <c r="L16" s="9"/>
    </row>
    <row r="17" spans="1:12" ht="27.75" customHeight="1" thickBot="1" x14ac:dyDescent="0.35">
      <c r="A17" s="37" t="s">
        <v>20</v>
      </c>
      <c r="B17" s="8"/>
      <c r="C17" s="38"/>
      <c r="D17" s="36"/>
      <c r="E17" s="9"/>
      <c r="F17" s="9"/>
      <c r="G17" s="35"/>
      <c r="H17" s="119"/>
      <c r="I17" s="35"/>
      <c r="J17" s="35"/>
      <c r="K17" s="35"/>
      <c r="L17" s="9"/>
    </row>
    <row r="18" spans="1:12" ht="23.25" customHeight="1" x14ac:dyDescent="0.2">
      <c r="A18" s="227" t="s">
        <v>1</v>
      </c>
      <c r="B18" s="227"/>
      <c r="C18" s="39" t="s">
        <v>2</v>
      </c>
      <c r="D18" s="40"/>
      <c r="E18" s="228" t="s">
        <v>3</v>
      </c>
      <c r="F18" s="228"/>
      <c r="G18" s="228"/>
      <c r="H18" s="120" t="s">
        <v>4</v>
      </c>
      <c r="I18" s="67" t="s">
        <v>5</v>
      </c>
      <c r="J18" s="41"/>
      <c r="K18" s="82"/>
      <c r="L18" s="9"/>
    </row>
    <row r="19" spans="1:12" ht="36" customHeight="1" x14ac:dyDescent="0.2">
      <c r="A19" s="236" t="s">
        <v>21</v>
      </c>
      <c r="B19" s="237"/>
      <c r="C19" s="207" t="s">
        <v>96</v>
      </c>
      <c r="D19" s="102"/>
      <c r="E19" s="168" t="s">
        <v>36</v>
      </c>
      <c r="F19" s="240" t="s">
        <v>73</v>
      </c>
      <c r="G19" s="241"/>
      <c r="H19" s="116">
        <v>2</v>
      </c>
      <c r="I19" s="195" t="s">
        <v>59</v>
      </c>
      <c r="J19" s="42"/>
      <c r="K19" s="83">
        <v>2</v>
      </c>
      <c r="L19" s="9"/>
    </row>
    <row r="20" spans="1:12" ht="36" customHeight="1" x14ac:dyDescent="0.2">
      <c r="A20" s="238"/>
      <c r="B20" s="239"/>
      <c r="C20" s="208"/>
      <c r="D20" s="43"/>
      <c r="E20" s="179" t="s">
        <v>97</v>
      </c>
      <c r="F20" s="242"/>
      <c r="G20" s="243"/>
      <c r="H20" s="121">
        <v>1</v>
      </c>
      <c r="I20" s="196"/>
      <c r="J20" s="42"/>
      <c r="K20" s="84">
        <v>1</v>
      </c>
      <c r="L20" s="9"/>
    </row>
    <row r="21" spans="1:12" ht="36" customHeight="1" x14ac:dyDescent="0.2">
      <c r="A21" s="238"/>
      <c r="B21" s="239"/>
      <c r="C21" s="208"/>
      <c r="D21" s="43"/>
      <c r="E21" s="168" t="s">
        <v>116</v>
      </c>
      <c r="F21" s="242"/>
      <c r="G21" s="243"/>
      <c r="H21" s="121">
        <v>0</v>
      </c>
      <c r="I21" s="196"/>
      <c r="J21" s="42"/>
      <c r="K21" s="84">
        <v>1</v>
      </c>
      <c r="L21" s="9"/>
    </row>
    <row r="22" spans="1:12" ht="36" customHeight="1" thickBot="1" x14ac:dyDescent="0.25">
      <c r="A22" s="238"/>
      <c r="B22" s="239"/>
      <c r="C22" s="208"/>
      <c r="D22" s="43"/>
      <c r="E22" s="168" t="s">
        <v>75</v>
      </c>
      <c r="F22" s="244"/>
      <c r="G22" s="245"/>
      <c r="H22" s="182" t="s">
        <v>74</v>
      </c>
      <c r="I22" s="196"/>
      <c r="J22" s="42"/>
      <c r="K22" s="84">
        <v>0</v>
      </c>
      <c r="L22" s="9"/>
    </row>
    <row r="23" spans="1:12" ht="27.75" customHeight="1" x14ac:dyDescent="0.2">
      <c r="A23" s="209" t="s">
        <v>22</v>
      </c>
      <c r="B23" s="210"/>
      <c r="C23" s="207" t="s">
        <v>107</v>
      </c>
      <c r="D23" s="101"/>
      <c r="E23" s="205" t="s">
        <v>123</v>
      </c>
      <c r="F23" s="205"/>
      <c r="G23" s="206"/>
      <c r="H23" s="125">
        <v>2</v>
      </c>
      <c r="I23" s="195" t="s">
        <v>120</v>
      </c>
      <c r="J23" s="42"/>
      <c r="K23" s="85">
        <v>2</v>
      </c>
      <c r="L23" s="9"/>
    </row>
    <row r="24" spans="1:12" ht="27.75" customHeight="1" x14ac:dyDescent="0.2">
      <c r="A24" s="211"/>
      <c r="B24" s="212"/>
      <c r="C24" s="208"/>
      <c r="D24" s="147"/>
      <c r="E24" s="205" t="s">
        <v>124</v>
      </c>
      <c r="F24" s="205"/>
      <c r="G24" s="206"/>
      <c r="H24" s="125">
        <v>1</v>
      </c>
      <c r="I24" s="196"/>
      <c r="J24" s="42"/>
      <c r="K24" s="83"/>
      <c r="L24" s="9"/>
    </row>
    <row r="25" spans="1:12" ht="41.25" customHeight="1" x14ac:dyDescent="0.2">
      <c r="A25" s="211"/>
      <c r="B25" s="212"/>
      <c r="C25" s="208"/>
      <c r="D25" s="152"/>
      <c r="E25" s="219" t="s">
        <v>76</v>
      </c>
      <c r="F25" s="220"/>
      <c r="G25" s="221"/>
      <c r="H25" s="148"/>
      <c r="I25" s="196"/>
      <c r="J25" s="42"/>
      <c r="K25" s="83"/>
      <c r="L25" s="9"/>
    </row>
    <row r="26" spans="1:12" ht="27" customHeight="1" x14ac:dyDescent="0.2">
      <c r="A26" s="211"/>
      <c r="B26" s="212"/>
      <c r="C26" s="208"/>
      <c r="D26" s="177"/>
      <c r="E26" s="202" t="s">
        <v>30</v>
      </c>
      <c r="F26" s="203"/>
      <c r="G26" s="204"/>
      <c r="H26" s="148"/>
      <c r="I26" s="196"/>
      <c r="J26" s="42"/>
      <c r="K26" s="83"/>
      <c r="L26" s="9"/>
    </row>
    <row r="27" spans="1:12" ht="27" customHeight="1" x14ac:dyDescent="0.2">
      <c r="A27" s="211"/>
      <c r="B27" s="212"/>
      <c r="C27" s="208"/>
      <c r="D27" s="177"/>
      <c r="E27" s="202" t="s">
        <v>31</v>
      </c>
      <c r="F27" s="203"/>
      <c r="G27" s="204"/>
      <c r="H27" s="148"/>
      <c r="I27" s="196"/>
      <c r="J27" s="42"/>
      <c r="K27" s="83"/>
      <c r="L27" s="9"/>
    </row>
    <row r="28" spans="1:12" ht="27" customHeight="1" x14ac:dyDescent="0.2">
      <c r="A28" s="211"/>
      <c r="B28" s="212"/>
      <c r="C28" s="208"/>
      <c r="D28" s="177"/>
      <c r="E28" s="202" t="s">
        <v>63</v>
      </c>
      <c r="F28" s="203"/>
      <c r="G28" s="204"/>
      <c r="H28" s="148"/>
      <c r="I28" s="196"/>
      <c r="J28" s="42"/>
      <c r="K28" s="83"/>
      <c r="L28" s="9"/>
    </row>
    <row r="29" spans="1:12" ht="27" customHeight="1" x14ac:dyDescent="0.2">
      <c r="A29" s="211"/>
      <c r="B29" s="212"/>
      <c r="C29" s="208"/>
      <c r="D29" s="177"/>
      <c r="E29" s="216" t="s">
        <v>32</v>
      </c>
      <c r="F29" s="217"/>
      <c r="G29" s="218"/>
      <c r="H29" s="148"/>
      <c r="I29" s="196"/>
      <c r="J29" s="42"/>
      <c r="K29" s="83"/>
      <c r="L29" s="9"/>
    </row>
    <row r="30" spans="1:12" ht="41.25" customHeight="1" x14ac:dyDescent="0.2">
      <c r="A30" s="211"/>
      <c r="B30" s="212"/>
      <c r="C30" s="208"/>
      <c r="D30" s="152"/>
      <c r="E30" s="219" t="s">
        <v>77</v>
      </c>
      <c r="F30" s="220"/>
      <c r="G30" s="221"/>
      <c r="H30" s="148"/>
      <c r="I30" s="196"/>
      <c r="J30" s="42"/>
      <c r="K30" s="83"/>
      <c r="L30" s="9"/>
    </row>
    <row r="31" spans="1:12" ht="27" customHeight="1" x14ac:dyDescent="0.2">
      <c r="A31" s="211"/>
      <c r="B31" s="212"/>
      <c r="C31" s="208"/>
      <c r="D31" s="177"/>
      <c r="E31" s="202" t="s">
        <v>30</v>
      </c>
      <c r="F31" s="203"/>
      <c r="G31" s="204"/>
      <c r="H31" s="148"/>
      <c r="I31" s="196"/>
      <c r="J31" s="42"/>
      <c r="K31" s="83"/>
      <c r="L31" s="9"/>
    </row>
    <row r="32" spans="1:12" ht="27" customHeight="1" x14ac:dyDescent="0.2">
      <c r="A32" s="211"/>
      <c r="B32" s="212"/>
      <c r="C32" s="208"/>
      <c r="D32" s="177"/>
      <c r="E32" s="202" t="s">
        <v>31</v>
      </c>
      <c r="F32" s="203"/>
      <c r="G32" s="204"/>
      <c r="H32" s="148"/>
      <c r="I32" s="196"/>
      <c r="J32" s="42"/>
      <c r="K32" s="83"/>
      <c r="L32" s="9"/>
    </row>
    <row r="33" spans="1:12" ht="27" customHeight="1" x14ac:dyDescent="0.2">
      <c r="A33" s="211"/>
      <c r="B33" s="212"/>
      <c r="C33" s="208"/>
      <c r="D33" s="177"/>
      <c r="E33" s="202" t="s">
        <v>63</v>
      </c>
      <c r="F33" s="203"/>
      <c r="G33" s="204"/>
      <c r="H33" s="148"/>
      <c r="I33" s="196"/>
      <c r="J33" s="42"/>
      <c r="K33" s="83"/>
      <c r="L33" s="9"/>
    </row>
    <row r="34" spans="1:12" ht="27" customHeight="1" x14ac:dyDescent="0.2">
      <c r="A34" s="211"/>
      <c r="B34" s="212"/>
      <c r="C34" s="208"/>
      <c r="D34" s="177"/>
      <c r="E34" s="216" t="s">
        <v>32</v>
      </c>
      <c r="F34" s="217"/>
      <c r="G34" s="218"/>
      <c r="H34" s="148"/>
      <c r="I34" s="196"/>
      <c r="J34" s="42"/>
      <c r="K34" s="83"/>
      <c r="L34" s="9"/>
    </row>
    <row r="35" spans="1:12" ht="41.25" customHeight="1" x14ac:dyDescent="0.2">
      <c r="A35" s="211"/>
      <c r="B35" s="212"/>
      <c r="C35" s="208"/>
      <c r="D35" s="152"/>
      <c r="E35" s="219" t="s">
        <v>78</v>
      </c>
      <c r="F35" s="220"/>
      <c r="G35" s="221"/>
      <c r="H35" s="148"/>
      <c r="I35" s="196"/>
      <c r="J35" s="42"/>
      <c r="K35" s="83"/>
      <c r="L35" s="9"/>
    </row>
    <row r="36" spans="1:12" ht="27" customHeight="1" x14ac:dyDescent="0.2">
      <c r="A36" s="211"/>
      <c r="B36" s="212"/>
      <c r="C36" s="208"/>
      <c r="D36" s="177"/>
      <c r="E36" s="202" t="s">
        <v>30</v>
      </c>
      <c r="F36" s="203"/>
      <c r="G36" s="204"/>
      <c r="H36" s="148"/>
      <c r="I36" s="196"/>
      <c r="J36" s="42"/>
      <c r="K36" s="83"/>
      <c r="L36" s="9"/>
    </row>
    <row r="37" spans="1:12" ht="27" customHeight="1" x14ac:dyDescent="0.2">
      <c r="A37" s="211"/>
      <c r="B37" s="212"/>
      <c r="C37" s="208"/>
      <c r="D37" s="177"/>
      <c r="E37" s="202" t="s">
        <v>31</v>
      </c>
      <c r="F37" s="203"/>
      <c r="G37" s="204"/>
      <c r="H37" s="148"/>
      <c r="I37" s="196"/>
      <c r="J37" s="42"/>
      <c r="K37" s="83"/>
      <c r="L37" s="9"/>
    </row>
    <row r="38" spans="1:12" ht="27" customHeight="1" x14ac:dyDescent="0.2">
      <c r="A38" s="211"/>
      <c r="B38" s="212"/>
      <c r="C38" s="208"/>
      <c r="D38" s="177"/>
      <c r="E38" s="202" t="s">
        <v>63</v>
      </c>
      <c r="F38" s="203"/>
      <c r="G38" s="204"/>
      <c r="H38" s="148"/>
      <c r="I38" s="196"/>
      <c r="J38" s="42"/>
      <c r="K38" s="83"/>
      <c r="L38" s="9"/>
    </row>
    <row r="39" spans="1:12" ht="27" customHeight="1" x14ac:dyDescent="0.2">
      <c r="A39" s="211"/>
      <c r="B39" s="212"/>
      <c r="C39" s="208"/>
      <c r="D39" s="177"/>
      <c r="E39" s="216" t="s">
        <v>32</v>
      </c>
      <c r="F39" s="217"/>
      <c r="G39" s="218"/>
      <c r="H39" s="148"/>
      <c r="I39" s="196"/>
      <c r="J39" s="42"/>
      <c r="K39" s="83"/>
      <c r="L39" s="9"/>
    </row>
    <row r="40" spans="1:12" ht="41.25" customHeight="1" x14ac:dyDescent="0.2">
      <c r="A40" s="211"/>
      <c r="B40" s="212"/>
      <c r="C40" s="208"/>
      <c r="D40" s="152"/>
      <c r="E40" s="219" t="s">
        <v>79</v>
      </c>
      <c r="F40" s="220"/>
      <c r="G40" s="221"/>
      <c r="H40" s="148"/>
      <c r="I40" s="196"/>
      <c r="J40" s="42"/>
      <c r="K40" s="83"/>
      <c r="L40" s="9"/>
    </row>
    <row r="41" spans="1:12" ht="27" customHeight="1" x14ac:dyDescent="0.2">
      <c r="A41" s="211"/>
      <c r="B41" s="212"/>
      <c r="C41" s="208"/>
      <c r="D41" s="60"/>
      <c r="E41" s="202" t="s">
        <v>30</v>
      </c>
      <c r="F41" s="203"/>
      <c r="G41" s="204"/>
      <c r="H41" s="148"/>
      <c r="I41" s="196"/>
      <c r="J41" s="42"/>
      <c r="K41" s="83"/>
      <c r="L41" s="9"/>
    </row>
    <row r="42" spans="1:12" ht="27" customHeight="1" x14ac:dyDescent="0.2">
      <c r="A42" s="211"/>
      <c r="B42" s="212"/>
      <c r="C42" s="208"/>
      <c r="D42" s="60"/>
      <c r="E42" s="202" t="s">
        <v>31</v>
      </c>
      <c r="F42" s="203"/>
      <c r="G42" s="204"/>
      <c r="H42" s="148"/>
      <c r="I42" s="196"/>
      <c r="J42" s="42"/>
      <c r="K42" s="83"/>
      <c r="L42" s="9"/>
    </row>
    <row r="43" spans="1:12" ht="27" customHeight="1" x14ac:dyDescent="0.2">
      <c r="A43" s="211"/>
      <c r="B43" s="212"/>
      <c r="C43" s="208"/>
      <c r="D43" s="60"/>
      <c r="E43" s="202" t="s">
        <v>63</v>
      </c>
      <c r="F43" s="203"/>
      <c r="G43" s="204"/>
      <c r="H43" s="148"/>
      <c r="I43" s="196"/>
      <c r="J43" s="42"/>
      <c r="K43" s="83"/>
      <c r="L43" s="9"/>
    </row>
    <row r="44" spans="1:12" ht="27" customHeight="1" x14ac:dyDescent="0.2">
      <c r="A44" s="211"/>
      <c r="B44" s="212"/>
      <c r="C44" s="208"/>
      <c r="D44" s="60"/>
      <c r="E44" s="216" t="s">
        <v>32</v>
      </c>
      <c r="F44" s="217"/>
      <c r="G44" s="218"/>
      <c r="H44" s="148"/>
      <c r="I44" s="196"/>
      <c r="J44" s="42"/>
      <c r="K44" s="83"/>
      <c r="L44" s="9"/>
    </row>
    <row r="45" spans="1:12" ht="32.25" customHeight="1" thickBot="1" x14ac:dyDescent="0.25">
      <c r="A45" s="197"/>
      <c r="B45" s="198"/>
      <c r="C45" s="146"/>
      <c r="D45" s="151"/>
      <c r="E45" s="215" t="s">
        <v>98</v>
      </c>
      <c r="F45" s="215"/>
      <c r="G45" s="215"/>
      <c r="H45" s="122">
        <v>0</v>
      </c>
      <c r="I45" s="145"/>
      <c r="J45" s="42"/>
      <c r="K45" s="136"/>
      <c r="L45" s="9"/>
    </row>
    <row r="46" spans="1:12" ht="33" customHeight="1" x14ac:dyDescent="0.2">
      <c r="A46" s="201" t="s">
        <v>80</v>
      </c>
      <c r="B46" s="201"/>
      <c r="C46" s="201" t="s">
        <v>106</v>
      </c>
      <c r="D46" s="22"/>
      <c r="E46" s="169" t="s">
        <v>117</v>
      </c>
      <c r="F46" s="169"/>
      <c r="G46" s="170"/>
      <c r="H46" s="116">
        <v>1</v>
      </c>
      <c r="I46" s="195"/>
      <c r="J46" s="42"/>
      <c r="K46" s="87">
        <v>1</v>
      </c>
      <c r="L46" s="9"/>
    </row>
    <row r="47" spans="1:12" ht="33" customHeight="1" x14ac:dyDescent="0.2">
      <c r="A47" s="201"/>
      <c r="B47" s="201"/>
      <c r="C47" s="201"/>
      <c r="D47" s="22"/>
      <c r="E47" s="169" t="s">
        <v>103</v>
      </c>
      <c r="F47" s="169"/>
      <c r="G47" s="170"/>
      <c r="H47" s="116">
        <v>0.5</v>
      </c>
      <c r="I47" s="196"/>
      <c r="J47" s="42"/>
      <c r="K47" s="84">
        <v>0.5</v>
      </c>
      <c r="L47" s="9"/>
    </row>
    <row r="48" spans="1:12" ht="59.25" customHeight="1" thickBot="1" x14ac:dyDescent="0.25">
      <c r="A48" s="201"/>
      <c r="B48" s="201"/>
      <c r="C48" s="201"/>
      <c r="D48" s="22"/>
      <c r="E48" s="213" t="s">
        <v>23</v>
      </c>
      <c r="F48" s="213"/>
      <c r="G48" s="214"/>
      <c r="H48" s="116">
        <v>0</v>
      </c>
      <c r="I48" s="231"/>
      <c r="J48" s="42"/>
      <c r="K48" s="86">
        <v>0</v>
      </c>
      <c r="L48" s="9"/>
    </row>
    <row r="49" spans="1:12" ht="20.100000000000001" customHeight="1" thickBot="1" x14ac:dyDescent="0.25">
      <c r="A49" s="63" t="s">
        <v>33</v>
      </c>
      <c r="B49" s="44"/>
      <c r="C49" s="45"/>
      <c r="E49" s="199" t="s">
        <v>19</v>
      </c>
      <c r="F49" s="199"/>
      <c r="G49" s="200"/>
      <c r="H49" s="131">
        <v>5</v>
      </c>
      <c r="I49" s="69"/>
      <c r="J49" s="46"/>
      <c r="K49" s="88">
        <f>K19+K23+K46</f>
        <v>5</v>
      </c>
      <c r="L49" s="9"/>
    </row>
    <row r="50" spans="1:12" ht="20.100000000000001" customHeight="1" x14ac:dyDescent="0.2">
      <c r="A50" s="64" t="s">
        <v>37</v>
      </c>
      <c r="B50" s="47"/>
      <c r="C50" s="48"/>
      <c r="D50" s="48"/>
      <c r="H50" s="123"/>
      <c r="I50" s="69"/>
      <c r="J50" s="46"/>
      <c r="K50" s="46"/>
      <c r="L50" s="9"/>
    </row>
    <row r="51" spans="1:12" ht="16.5" customHeight="1" x14ac:dyDescent="0.2">
      <c r="A51" s="6" t="s">
        <v>65</v>
      </c>
      <c r="B51" s="47"/>
      <c r="C51" s="48"/>
      <c r="D51" s="48"/>
      <c r="E51" s="69"/>
      <c r="F51" s="69"/>
      <c r="G51" s="69"/>
      <c r="H51" s="124"/>
      <c r="I51" s="46"/>
      <c r="J51" s="46"/>
      <c r="K51" s="46"/>
      <c r="L51" s="9"/>
    </row>
    <row r="52" spans="1:12" ht="25.5" customHeight="1" x14ac:dyDescent="0.3">
      <c r="A52" s="49" t="s">
        <v>24</v>
      </c>
      <c r="B52" s="9"/>
      <c r="C52" s="36"/>
      <c r="D52" s="36"/>
      <c r="E52" s="69"/>
      <c r="F52" s="69"/>
      <c r="G52" s="46"/>
      <c r="H52" s="110"/>
      <c r="I52" s="50"/>
      <c r="J52" s="50"/>
      <c r="K52" s="50"/>
      <c r="L52" s="9"/>
    </row>
    <row r="53" spans="1:12" ht="31.5" customHeight="1" thickBot="1" x14ac:dyDescent="0.25">
      <c r="A53" s="294" t="s">
        <v>25</v>
      </c>
      <c r="B53" s="294"/>
      <c r="C53" s="294"/>
      <c r="D53" s="40"/>
      <c r="E53" s="316"/>
      <c r="F53" s="317"/>
      <c r="G53" s="303" t="s">
        <v>45</v>
      </c>
      <c r="H53" s="304"/>
      <c r="I53" s="304"/>
      <c r="J53" s="50"/>
      <c r="K53" s="50"/>
      <c r="L53" s="9"/>
    </row>
    <row r="54" spans="1:12" ht="23.25" customHeight="1" thickBot="1" x14ac:dyDescent="0.25">
      <c r="A54" s="227" t="s">
        <v>1</v>
      </c>
      <c r="B54" s="227"/>
      <c r="C54" s="39" t="s">
        <v>2</v>
      </c>
      <c r="D54" s="103"/>
      <c r="E54" s="228" t="s">
        <v>3</v>
      </c>
      <c r="F54" s="228"/>
      <c r="G54" s="228"/>
      <c r="H54" s="113" t="s">
        <v>4</v>
      </c>
      <c r="I54" s="12" t="s">
        <v>5</v>
      </c>
      <c r="J54" s="41"/>
      <c r="K54" s="89"/>
      <c r="L54" s="9"/>
    </row>
    <row r="55" spans="1:12" s="181" customFormat="1" ht="36.75" customHeight="1" thickTop="1" x14ac:dyDescent="0.2">
      <c r="A55" s="305" t="s">
        <v>21</v>
      </c>
      <c r="B55" s="306"/>
      <c r="C55" s="309" t="s">
        <v>108</v>
      </c>
      <c r="D55" s="43"/>
      <c r="E55" s="312" t="s">
        <v>81</v>
      </c>
      <c r="F55" s="312"/>
      <c r="G55" s="312"/>
      <c r="H55" s="166">
        <v>2</v>
      </c>
      <c r="I55" s="313" t="s">
        <v>85</v>
      </c>
      <c r="J55" s="183"/>
      <c r="K55" s="184">
        <v>2</v>
      </c>
    </row>
    <row r="56" spans="1:12" s="181" customFormat="1" ht="35.25" customHeight="1" x14ac:dyDescent="0.2">
      <c r="A56" s="305"/>
      <c r="B56" s="306"/>
      <c r="C56" s="310"/>
      <c r="D56" s="175"/>
      <c r="E56" s="179" t="s">
        <v>109</v>
      </c>
      <c r="F56" s="185"/>
      <c r="G56" s="185"/>
      <c r="H56" s="121">
        <v>1</v>
      </c>
      <c r="I56" s="314"/>
      <c r="J56" s="186"/>
      <c r="K56" s="187">
        <v>1</v>
      </c>
    </row>
    <row r="57" spans="1:12" s="181" customFormat="1" ht="35.25" customHeight="1" x14ac:dyDescent="0.2">
      <c r="A57" s="305"/>
      <c r="B57" s="306"/>
      <c r="C57" s="310"/>
      <c r="D57" s="43"/>
      <c r="E57" s="179" t="s">
        <v>110</v>
      </c>
      <c r="F57" s="188"/>
      <c r="G57" s="189"/>
      <c r="H57" s="121">
        <v>0.5</v>
      </c>
      <c r="I57" s="314"/>
      <c r="J57" s="186"/>
      <c r="K57" s="187">
        <v>0</v>
      </c>
    </row>
    <row r="58" spans="1:12" s="181" customFormat="1" ht="35.25" customHeight="1" x14ac:dyDescent="0.2">
      <c r="A58" s="305"/>
      <c r="B58" s="306"/>
      <c r="C58" s="310"/>
      <c r="D58" s="43"/>
      <c r="E58" s="213" t="s">
        <v>82</v>
      </c>
      <c r="F58" s="213"/>
      <c r="G58" s="214"/>
      <c r="H58" s="190">
        <v>0</v>
      </c>
      <c r="I58" s="314"/>
      <c r="J58" s="186"/>
      <c r="K58" s="320">
        <v>-2</v>
      </c>
    </row>
    <row r="59" spans="1:12" s="181" customFormat="1" ht="43.5" customHeight="1" thickBot="1" x14ac:dyDescent="0.25">
      <c r="A59" s="307"/>
      <c r="B59" s="308"/>
      <c r="C59" s="311"/>
      <c r="D59" s="176"/>
      <c r="E59" s="178" t="s">
        <v>83</v>
      </c>
      <c r="F59" s="178"/>
      <c r="G59" s="178"/>
      <c r="H59" s="191" t="s">
        <v>74</v>
      </c>
      <c r="I59" s="315"/>
      <c r="J59" s="186"/>
      <c r="K59" s="321"/>
    </row>
    <row r="60" spans="1:12" ht="32.25" customHeight="1" thickTop="1" x14ac:dyDescent="0.2">
      <c r="A60" s="327" t="s">
        <v>42</v>
      </c>
      <c r="B60" s="328"/>
      <c r="C60" s="301" t="s">
        <v>111</v>
      </c>
      <c r="D60" s="43"/>
      <c r="E60" s="205" t="s">
        <v>125</v>
      </c>
      <c r="F60" s="205"/>
      <c r="G60" s="206"/>
      <c r="H60" s="150">
        <v>1</v>
      </c>
      <c r="I60" s="195" t="s">
        <v>118</v>
      </c>
      <c r="J60" s="24"/>
      <c r="K60" s="109"/>
      <c r="L60" s="9"/>
    </row>
    <row r="61" spans="1:12" ht="32.25" customHeight="1" x14ac:dyDescent="0.2">
      <c r="A61" s="305"/>
      <c r="B61" s="306"/>
      <c r="C61" s="302"/>
      <c r="D61" s="43"/>
      <c r="E61" s="205" t="s">
        <v>126</v>
      </c>
      <c r="F61" s="205"/>
      <c r="G61" s="206"/>
      <c r="H61" s="150">
        <v>0.5</v>
      </c>
      <c r="I61" s="196"/>
      <c r="J61" s="24"/>
      <c r="K61" s="109"/>
      <c r="L61" s="9"/>
    </row>
    <row r="62" spans="1:12" ht="39.75" customHeight="1" x14ac:dyDescent="0.2">
      <c r="A62" s="305"/>
      <c r="B62" s="306"/>
      <c r="C62" s="302"/>
      <c r="D62" s="175"/>
      <c r="E62" s="219" t="s">
        <v>84</v>
      </c>
      <c r="F62" s="254"/>
      <c r="G62" s="255"/>
      <c r="H62" s="149"/>
      <c r="I62" s="196"/>
      <c r="J62" s="24"/>
      <c r="K62" s="109"/>
      <c r="L62" s="9"/>
    </row>
    <row r="63" spans="1:12" ht="32.25" customHeight="1" x14ac:dyDescent="0.2">
      <c r="A63" s="305"/>
      <c r="B63" s="306"/>
      <c r="C63" s="302"/>
      <c r="D63" s="175"/>
      <c r="E63" s="202" t="s">
        <v>30</v>
      </c>
      <c r="F63" s="203"/>
      <c r="G63" s="204"/>
      <c r="H63" s="149"/>
      <c r="I63" s="196"/>
      <c r="J63" s="24"/>
      <c r="K63" s="109"/>
      <c r="L63" s="9"/>
    </row>
    <row r="64" spans="1:12" ht="32.25" customHeight="1" x14ac:dyDescent="0.2">
      <c r="A64" s="305"/>
      <c r="B64" s="306"/>
      <c r="C64" s="302"/>
      <c r="D64" s="175"/>
      <c r="E64" s="202" t="s">
        <v>31</v>
      </c>
      <c r="F64" s="203"/>
      <c r="G64" s="204"/>
      <c r="H64" s="149"/>
      <c r="I64" s="196"/>
      <c r="J64" s="24"/>
      <c r="K64" s="109"/>
      <c r="L64" s="9"/>
    </row>
    <row r="65" spans="1:12" ht="32.25" customHeight="1" x14ac:dyDescent="0.2">
      <c r="A65" s="305"/>
      <c r="B65" s="306"/>
      <c r="C65" s="302"/>
      <c r="D65" s="137"/>
      <c r="E65" s="202" t="s">
        <v>64</v>
      </c>
      <c r="F65" s="203"/>
      <c r="G65" s="204"/>
      <c r="H65" s="149"/>
      <c r="I65" s="196"/>
      <c r="J65" s="24"/>
      <c r="K65" s="109"/>
      <c r="L65" s="9"/>
    </row>
    <row r="66" spans="1:12" ht="32.25" customHeight="1" x14ac:dyDescent="0.2">
      <c r="A66" s="305"/>
      <c r="B66" s="306"/>
      <c r="C66" s="302"/>
      <c r="D66" s="141"/>
      <c r="E66" s="298" t="s">
        <v>40</v>
      </c>
      <c r="F66" s="299"/>
      <c r="G66" s="300"/>
      <c r="H66" s="149"/>
      <c r="I66" s="196"/>
      <c r="J66" s="24"/>
      <c r="K66" s="109"/>
      <c r="L66" s="9"/>
    </row>
    <row r="67" spans="1:12" ht="32.25" customHeight="1" x14ac:dyDescent="0.2">
      <c r="A67" s="305"/>
      <c r="B67" s="306"/>
      <c r="C67" s="302"/>
      <c r="D67" s="141"/>
      <c r="E67" s="295" t="s">
        <v>39</v>
      </c>
      <c r="F67" s="296"/>
      <c r="G67" s="297"/>
      <c r="H67" s="149"/>
      <c r="I67" s="196"/>
      <c r="J67" s="24"/>
      <c r="K67" s="109"/>
      <c r="L67" s="9"/>
    </row>
    <row r="68" spans="1:12" ht="39.75" customHeight="1" x14ac:dyDescent="0.2">
      <c r="A68" s="305"/>
      <c r="B68" s="306"/>
      <c r="C68" s="302"/>
      <c r="D68" s="139"/>
      <c r="E68" s="219" t="s">
        <v>77</v>
      </c>
      <c r="F68" s="254"/>
      <c r="G68" s="255"/>
      <c r="H68" s="149"/>
      <c r="I68" s="196"/>
      <c r="J68" s="24"/>
      <c r="K68" s="109"/>
      <c r="L68" s="9"/>
    </row>
    <row r="69" spans="1:12" ht="32.25" customHeight="1" x14ac:dyDescent="0.2">
      <c r="A69" s="305"/>
      <c r="B69" s="306"/>
      <c r="C69" s="302"/>
      <c r="D69" s="139"/>
      <c r="E69" s="202" t="s">
        <v>30</v>
      </c>
      <c r="F69" s="203"/>
      <c r="G69" s="204"/>
      <c r="H69" s="149"/>
      <c r="I69" s="196"/>
      <c r="J69" s="24"/>
      <c r="K69" s="109"/>
      <c r="L69" s="9"/>
    </row>
    <row r="70" spans="1:12" ht="32.25" customHeight="1" x14ac:dyDescent="0.2">
      <c r="A70" s="305"/>
      <c r="B70" s="306"/>
      <c r="C70" s="302"/>
      <c r="D70" s="139"/>
      <c r="E70" s="202" t="s">
        <v>31</v>
      </c>
      <c r="F70" s="203"/>
      <c r="G70" s="204"/>
      <c r="H70" s="149"/>
      <c r="I70" s="196"/>
      <c r="J70" s="24"/>
      <c r="K70" s="109"/>
      <c r="L70" s="9"/>
    </row>
    <row r="71" spans="1:12" ht="32.25" customHeight="1" x14ac:dyDescent="0.2">
      <c r="A71" s="305"/>
      <c r="B71" s="306"/>
      <c r="C71" s="302"/>
      <c r="D71" s="137"/>
      <c r="E71" s="202" t="s">
        <v>64</v>
      </c>
      <c r="F71" s="203"/>
      <c r="G71" s="204"/>
      <c r="H71" s="149"/>
      <c r="I71" s="196"/>
      <c r="J71" s="24"/>
      <c r="K71" s="109"/>
      <c r="L71" s="9"/>
    </row>
    <row r="72" spans="1:12" ht="32.25" customHeight="1" x14ac:dyDescent="0.2">
      <c r="A72" s="305"/>
      <c r="B72" s="306"/>
      <c r="C72" s="302"/>
      <c r="D72" s="141"/>
      <c r="E72" s="298" t="s">
        <v>40</v>
      </c>
      <c r="F72" s="299"/>
      <c r="G72" s="300"/>
      <c r="H72" s="149"/>
      <c r="I72" s="196"/>
      <c r="J72" s="24"/>
      <c r="K72" s="109"/>
      <c r="L72" s="9"/>
    </row>
    <row r="73" spans="1:12" ht="32.25" customHeight="1" x14ac:dyDescent="0.2">
      <c r="A73" s="305"/>
      <c r="B73" s="306"/>
      <c r="C73" s="302"/>
      <c r="D73" s="141"/>
      <c r="E73" s="295" t="s">
        <v>39</v>
      </c>
      <c r="F73" s="296"/>
      <c r="G73" s="297"/>
      <c r="H73" s="149"/>
      <c r="I73" s="196"/>
      <c r="J73" s="24"/>
      <c r="K73" s="109"/>
      <c r="L73" s="9"/>
    </row>
    <row r="74" spans="1:12" ht="40.5" customHeight="1" x14ac:dyDescent="0.2">
      <c r="A74" s="132"/>
      <c r="B74" s="133"/>
      <c r="C74" s="135"/>
      <c r="D74" s="143"/>
      <c r="E74" s="215" t="s">
        <v>98</v>
      </c>
      <c r="F74" s="215"/>
      <c r="G74" s="326"/>
      <c r="H74" s="150">
        <v>0</v>
      </c>
      <c r="I74" s="231"/>
      <c r="J74" s="24"/>
      <c r="K74" s="109"/>
      <c r="L74" s="9"/>
    </row>
    <row r="75" spans="1:12" s="181" customFormat="1" ht="32.25" customHeight="1" x14ac:dyDescent="0.2">
      <c r="A75" s="209" t="s">
        <v>44</v>
      </c>
      <c r="B75" s="210"/>
      <c r="C75" s="207" t="s">
        <v>86</v>
      </c>
      <c r="D75" s="173"/>
      <c r="E75" s="205" t="s">
        <v>87</v>
      </c>
      <c r="F75" s="322"/>
      <c r="G75" s="322"/>
      <c r="H75" s="180">
        <v>1</v>
      </c>
      <c r="I75" s="323" t="s">
        <v>119</v>
      </c>
      <c r="J75" s="186"/>
      <c r="K75" s="192"/>
    </row>
    <row r="76" spans="1:12" s="181" customFormat="1" ht="32.25" customHeight="1" x14ac:dyDescent="0.2">
      <c r="A76" s="211"/>
      <c r="B76" s="212"/>
      <c r="C76" s="208"/>
      <c r="D76" s="43"/>
      <c r="E76" s="213" t="s">
        <v>88</v>
      </c>
      <c r="F76" s="213"/>
      <c r="G76" s="214"/>
      <c r="H76" s="161">
        <v>0.5</v>
      </c>
      <c r="I76" s="324"/>
      <c r="J76" s="186"/>
      <c r="K76" s="192"/>
    </row>
    <row r="77" spans="1:12" s="181" customFormat="1" ht="32.25" customHeight="1" thickBot="1" x14ac:dyDescent="0.25">
      <c r="A77" s="282"/>
      <c r="B77" s="283"/>
      <c r="C77" s="230"/>
      <c r="D77" s="144"/>
      <c r="E77" s="213" t="s">
        <v>13</v>
      </c>
      <c r="F77" s="213"/>
      <c r="G77" s="213"/>
      <c r="H77" s="125">
        <v>0</v>
      </c>
      <c r="I77" s="325"/>
      <c r="J77" s="186"/>
      <c r="K77" s="192"/>
    </row>
    <row r="78" spans="1:12" s="181" customFormat="1" ht="33" customHeight="1" x14ac:dyDescent="0.2">
      <c r="A78" s="276" t="s">
        <v>90</v>
      </c>
      <c r="B78" s="277"/>
      <c r="C78" s="207" t="s">
        <v>121</v>
      </c>
      <c r="D78" s="174"/>
      <c r="E78" s="205" t="s">
        <v>89</v>
      </c>
      <c r="F78" s="205"/>
      <c r="G78" s="206"/>
      <c r="H78" s="193">
        <v>1</v>
      </c>
      <c r="I78" s="285"/>
      <c r="K78" s="318">
        <v>2</v>
      </c>
    </row>
    <row r="79" spans="1:12" s="181" customFormat="1" ht="33" customHeight="1" x14ac:dyDescent="0.2">
      <c r="A79" s="278"/>
      <c r="B79" s="279"/>
      <c r="C79" s="208"/>
      <c r="D79" s="174"/>
      <c r="E79" s="205" t="s">
        <v>99</v>
      </c>
      <c r="F79" s="205"/>
      <c r="G79" s="206"/>
      <c r="H79" s="193">
        <v>0.5</v>
      </c>
      <c r="I79" s="286"/>
      <c r="K79" s="319"/>
    </row>
    <row r="80" spans="1:12" s="181" customFormat="1" ht="33" customHeight="1" thickBot="1" x14ac:dyDescent="0.25">
      <c r="A80" s="280"/>
      <c r="B80" s="281"/>
      <c r="C80" s="230"/>
      <c r="D80" s="43"/>
      <c r="E80" s="205" t="s">
        <v>100</v>
      </c>
      <c r="F80" s="205"/>
      <c r="G80" s="206"/>
      <c r="H80" s="125">
        <v>0</v>
      </c>
      <c r="I80" s="287"/>
      <c r="K80" s="194">
        <v>0</v>
      </c>
    </row>
    <row r="81" spans="1:12" ht="16.5" customHeight="1" thickBot="1" x14ac:dyDescent="0.25">
      <c r="A81" s="276" t="s">
        <v>46</v>
      </c>
      <c r="B81" s="277"/>
      <c r="C81" s="207" t="s">
        <v>47</v>
      </c>
      <c r="D81" s="155"/>
      <c r="E81" s="205" t="s">
        <v>101</v>
      </c>
      <c r="F81" s="205"/>
      <c r="G81" s="206"/>
      <c r="H81" s="267">
        <v>2</v>
      </c>
      <c r="I81" s="264" t="s">
        <v>60</v>
      </c>
      <c r="J81" s="35"/>
      <c r="K81" s="90" t="e">
        <f>#REF!+#REF!+#REF!</f>
        <v>#REF!</v>
      </c>
      <c r="L81" s="9"/>
    </row>
    <row r="82" spans="1:12" ht="9.75" customHeight="1" x14ac:dyDescent="0.2">
      <c r="A82" s="278"/>
      <c r="B82" s="279"/>
      <c r="C82" s="208"/>
      <c r="D82" s="156"/>
      <c r="E82" s="290"/>
      <c r="F82" s="290"/>
      <c r="G82" s="291"/>
      <c r="H82" s="268"/>
      <c r="I82" s="265"/>
      <c r="J82" s="35"/>
      <c r="K82" s="35"/>
      <c r="L82" s="9"/>
    </row>
    <row r="83" spans="1:12" ht="24" customHeight="1" x14ac:dyDescent="0.2">
      <c r="A83" s="278"/>
      <c r="B83" s="279"/>
      <c r="C83" s="208"/>
      <c r="D83" s="156"/>
      <c r="E83" s="213" t="s">
        <v>102</v>
      </c>
      <c r="F83" s="213"/>
      <c r="G83" s="214"/>
      <c r="H83" s="161">
        <v>1</v>
      </c>
      <c r="I83" s="265"/>
      <c r="J83" s="35"/>
      <c r="K83" s="35"/>
      <c r="L83" s="9"/>
    </row>
    <row r="84" spans="1:12" ht="30.75" customHeight="1" x14ac:dyDescent="0.2">
      <c r="A84" s="280"/>
      <c r="B84" s="281"/>
      <c r="C84" s="230"/>
      <c r="D84" s="156"/>
      <c r="E84" s="290" t="s">
        <v>13</v>
      </c>
      <c r="F84" s="293"/>
      <c r="G84" s="293"/>
      <c r="H84" s="161">
        <v>0</v>
      </c>
      <c r="I84" s="266"/>
      <c r="J84" s="41"/>
      <c r="K84" s="41"/>
      <c r="L84" s="9"/>
    </row>
    <row r="85" spans="1:12" ht="37.5" customHeight="1" thickBot="1" x14ac:dyDescent="0.25">
      <c r="A85" s="64" t="s">
        <v>33</v>
      </c>
      <c r="C85" s="51"/>
      <c r="D85" s="138"/>
      <c r="E85" s="199" t="s">
        <v>19</v>
      </c>
      <c r="F85" s="199"/>
      <c r="G85" s="200"/>
      <c r="H85" s="131">
        <v>7</v>
      </c>
      <c r="I85" s="69"/>
      <c r="J85" s="35"/>
      <c r="K85" s="90" t="e">
        <f>#REF!+#REF!+#REF!</f>
        <v>#REF!</v>
      </c>
      <c r="L85" s="9"/>
    </row>
    <row r="86" spans="1:12" ht="12" customHeight="1" x14ac:dyDescent="0.2">
      <c r="A86" s="64" t="s">
        <v>37</v>
      </c>
      <c r="C86" s="51"/>
      <c r="D86" s="36"/>
      <c r="E86" s="69"/>
      <c r="F86" s="69"/>
      <c r="G86" s="69"/>
      <c r="H86" s="123"/>
      <c r="I86" s="69"/>
      <c r="J86" s="35"/>
      <c r="K86" s="35"/>
      <c r="L86" s="9"/>
    </row>
    <row r="87" spans="1:12" ht="22.5" customHeight="1" x14ac:dyDescent="0.2">
      <c r="A87" s="6" t="s">
        <v>65</v>
      </c>
      <c r="C87" s="51"/>
      <c r="D87" s="36"/>
      <c r="H87" s="110"/>
      <c r="I87" s="9"/>
      <c r="L87" s="9"/>
    </row>
    <row r="88" spans="1:12" ht="27.75" customHeight="1" thickBot="1" x14ac:dyDescent="0.35">
      <c r="A88" s="37" t="s">
        <v>26</v>
      </c>
      <c r="B88" s="8"/>
      <c r="C88" s="38"/>
      <c r="D88" s="142"/>
      <c r="E88" s="9"/>
      <c r="F88" s="9"/>
      <c r="G88" s="41"/>
      <c r="H88" s="52"/>
      <c r="I88" s="41"/>
      <c r="J88" s="41"/>
      <c r="K88" s="41"/>
      <c r="L88" s="9"/>
    </row>
    <row r="89" spans="1:12" ht="24" customHeight="1" thickBot="1" x14ac:dyDescent="0.25">
      <c r="A89" s="288" t="s">
        <v>1</v>
      </c>
      <c r="B89" s="289"/>
      <c r="C89" s="39" t="s">
        <v>2</v>
      </c>
      <c r="D89" s="104"/>
      <c r="E89" s="228" t="s">
        <v>3</v>
      </c>
      <c r="F89" s="228"/>
      <c r="G89" s="228"/>
      <c r="H89" s="113" t="s">
        <v>4</v>
      </c>
      <c r="I89" s="12" t="s">
        <v>5</v>
      </c>
      <c r="J89" s="41"/>
      <c r="K89" s="89"/>
      <c r="L89" s="9"/>
    </row>
    <row r="90" spans="1:12" ht="57" customHeight="1" thickTop="1" x14ac:dyDescent="0.2">
      <c r="A90" s="209" t="s">
        <v>27</v>
      </c>
      <c r="B90" s="210"/>
      <c r="C90" s="207" t="s">
        <v>72</v>
      </c>
      <c r="D90" s="103"/>
      <c r="E90" s="292" t="s">
        <v>68</v>
      </c>
      <c r="F90" s="292"/>
      <c r="G90" s="292"/>
      <c r="H90" s="172">
        <v>2</v>
      </c>
      <c r="I90" s="195" t="s">
        <v>71</v>
      </c>
      <c r="J90" s="53"/>
      <c r="K90" s="171">
        <v>2</v>
      </c>
      <c r="L90" s="9"/>
    </row>
    <row r="91" spans="1:12" ht="57" customHeight="1" x14ac:dyDescent="0.2">
      <c r="A91" s="211"/>
      <c r="B91" s="212"/>
      <c r="C91" s="208"/>
      <c r="D91" s="43"/>
      <c r="E91" s="284" t="s">
        <v>69</v>
      </c>
      <c r="F91" s="284"/>
      <c r="G91" s="284"/>
      <c r="H91" s="126">
        <v>1</v>
      </c>
      <c r="I91" s="196"/>
      <c r="J91" s="54"/>
      <c r="K91" s="91">
        <v>1</v>
      </c>
      <c r="L91" s="9"/>
    </row>
    <row r="92" spans="1:12" ht="57" customHeight="1" thickBot="1" x14ac:dyDescent="0.25">
      <c r="A92" s="282"/>
      <c r="B92" s="283"/>
      <c r="C92" s="230"/>
      <c r="D92" s="43"/>
      <c r="E92" s="284" t="s">
        <v>70</v>
      </c>
      <c r="F92" s="284"/>
      <c r="G92" s="284"/>
      <c r="H92" s="126">
        <v>0</v>
      </c>
      <c r="I92" s="231"/>
      <c r="J92" s="54"/>
      <c r="K92" s="92">
        <v>0</v>
      </c>
      <c r="L92" s="9"/>
    </row>
    <row r="93" spans="1:12" ht="33.75" customHeight="1" thickTop="1" x14ac:dyDescent="0.2">
      <c r="A93" s="209" t="s">
        <v>28</v>
      </c>
      <c r="B93" s="210"/>
      <c r="C93" s="207" t="s">
        <v>43</v>
      </c>
      <c r="D93" s="43"/>
      <c r="E93" s="263" t="s">
        <v>95</v>
      </c>
      <c r="F93" s="263"/>
      <c r="G93" s="263"/>
      <c r="H93" s="121">
        <v>2</v>
      </c>
      <c r="I93" s="195"/>
      <c r="J93" s="70"/>
      <c r="K93" s="93">
        <f>1*2</f>
        <v>2</v>
      </c>
      <c r="L93" s="9"/>
    </row>
    <row r="94" spans="1:12" ht="33.75" customHeight="1" x14ac:dyDescent="0.2">
      <c r="A94" s="211"/>
      <c r="B94" s="212"/>
      <c r="C94" s="208"/>
      <c r="D94" s="104"/>
      <c r="E94" s="213" t="s">
        <v>38</v>
      </c>
      <c r="F94" s="213"/>
      <c r="G94" s="213"/>
      <c r="H94" s="116">
        <v>1</v>
      </c>
      <c r="I94" s="196"/>
      <c r="J94" s="70"/>
      <c r="K94" s="94">
        <v>1</v>
      </c>
      <c r="L94" s="9"/>
    </row>
    <row r="95" spans="1:12" ht="33.75" customHeight="1" thickBot="1" x14ac:dyDescent="0.25">
      <c r="A95" s="282"/>
      <c r="B95" s="283"/>
      <c r="C95" s="230"/>
      <c r="D95" s="102"/>
      <c r="E95" s="213" t="s">
        <v>13</v>
      </c>
      <c r="F95" s="213"/>
      <c r="G95" s="213"/>
      <c r="H95" s="116">
        <v>0</v>
      </c>
      <c r="I95" s="231"/>
      <c r="J95" s="70"/>
      <c r="K95" s="95">
        <v>0</v>
      </c>
      <c r="L95" s="9"/>
    </row>
    <row r="96" spans="1:12" ht="85.5" customHeight="1" x14ac:dyDescent="0.2">
      <c r="A96" s="209" t="s">
        <v>29</v>
      </c>
      <c r="B96" s="210"/>
      <c r="C96" s="207" t="s">
        <v>122</v>
      </c>
      <c r="D96" s="134"/>
      <c r="E96" s="263" t="s">
        <v>62</v>
      </c>
      <c r="F96" s="263"/>
      <c r="G96" s="263"/>
      <c r="H96" s="166">
        <v>1.5</v>
      </c>
      <c r="I96" s="195" t="s">
        <v>66</v>
      </c>
      <c r="J96" s="107"/>
      <c r="K96" s="167">
        <v>1</v>
      </c>
      <c r="L96" s="9"/>
    </row>
    <row r="97" spans="1:12" ht="85.5" customHeight="1" x14ac:dyDescent="0.2">
      <c r="A97" s="211"/>
      <c r="B97" s="212"/>
      <c r="C97" s="208"/>
      <c r="D97" s="43"/>
      <c r="E97" s="213" t="s">
        <v>104</v>
      </c>
      <c r="F97" s="213"/>
      <c r="G97" s="213"/>
      <c r="H97" s="116">
        <v>1</v>
      </c>
      <c r="I97" s="196"/>
      <c r="J97" s="55"/>
      <c r="K97" s="96">
        <v>0</v>
      </c>
      <c r="L97" s="9"/>
    </row>
    <row r="98" spans="1:12" ht="85.5" customHeight="1" x14ac:dyDescent="0.2">
      <c r="A98" s="282"/>
      <c r="B98" s="283"/>
      <c r="C98" s="230"/>
      <c r="D98" s="43"/>
      <c r="E98" s="213" t="s">
        <v>105</v>
      </c>
      <c r="F98" s="213"/>
      <c r="G98" s="213"/>
      <c r="H98" s="116">
        <v>0</v>
      </c>
      <c r="I98" s="231"/>
      <c r="J98" s="55"/>
      <c r="K98" s="96">
        <v>0</v>
      </c>
      <c r="L98" s="9"/>
    </row>
    <row r="99" spans="1:12" ht="46.5" customHeight="1" x14ac:dyDescent="0.2">
      <c r="A99" s="209" t="s">
        <v>112</v>
      </c>
      <c r="B99" s="210"/>
      <c r="C99" s="207" t="s">
        <v>113</v>
      </c>
      <c r="D99" s="43"/>
      <c r="E99" s="213" t="s">
        <v>114</v>
      </c>
      <c r="F99" s="213"/>
      <c r="G99" s="214"/>
      <c r="H99" s="116">
        <v>1</v>
      </c>
      <c r="I99" s="153" t="s">
        <v>48</v>
      </c>
      <c r="J99" s="158"/>
      <c r="K99" s="96"/>
      <c r="L99" s="9"/>
    </row>
    <row r="100" spans="1:12" ht="46.5" customHeight="1" x14ac:dyDescent="0.2">
      <c r="A100" s="282"/>
      <c r="B100" s="283"/>
      <c r="C100" s="230"/>
      <c r="D100" s="156"/>
      <c r="E100" s="213" t="s">
        <v>115</v>
      </c>
      <c r="F100" s="213"/>
      <c r="G100" s="214"/>
      <c r="H100" s="116">
        <v>0</v>
      </c>
      <c r="I100" s="154"/>
      <c r="J100" s="158"/>
      <c r="K100" s="96"/>
      <c r="L100" s="9"/>
    </row>
    <row r="101" spans="1:12" ht="20.25" customHeight="1" thickBot="1" x14ac:dyDescent="0.25">
      <c r="A101" s="276" t="s">
        <v>49</v>
      </c>
      <c r="B101" s="277"/>
      <c r="C101" s="210" t="s">
        <v>50</v>
      </c>
      <c r="D101" s="159"/>
      <c r="E101" s="246" t="s">
        <v>51</v>
      </c>
      <c r="F101" s="248" t="s">
        <v>52</v>
      </c>
      <c r="G101" s="249"/>
      <c r="H101" s="269">
        <v>1</v>
      </c>
      <c r="I101" s="260"/>
      <c r="J101" s="158"/>
      <c r="K101" s="97">
        <v>0</v>
      </c>
      <c r="L101" s="9"/>
    </row>
    <row r="102" spans="1:12" ht="18" customHeight="1" thickBot="1" x14ac:dyDescent="0.25">
      <c r="A102" s="278"/>
      <c r="B102" s="279"/>
      <c r="C102" s="212"/>
      <c r="D102" s="157"/>
      <c r="E102" s="247"/>
      <c r="F102" s="250"/>
      <c r="G102" s="251"/>
      <c r="H102" s="270"/>
      <c r="I102" s="261"/>
      <c r="J102" s="46"/>
      <c r="K102" s="98" t="e">
        <f>K91+K88+K94+K90+#REF!</f>
        <v>#REF!</v>
      </c>
      <c r="L102" s="9"/>
    </row>
    <row r="103" spans="1:12" ht="36" customHeight="1" thickBot="1" x14ac:dyDescent="0.25">
      <c r="A103" s="278"/>
      <c r="B103" s="279"/>
      <c r="C103" s="212"/>
      <c r="D103" s="157"/>
      <c r="E103" s="247"/>
      <c r="F103" s="252"/>
      <c r="G103" s="253"/>
      <c r="H103" s="271"/>
      <c r="I103" s="261"/>
      <c r="J103" s="58"/>
      <c r="L103" s="9"/>
    </row>
    <row r="104" spans="1:12" ht="66" customHeight="1" thickBot="1" x14ac:dyDescent="0.25">
      <c r="A104" s="278"/>
      <c r="B104" s="279"/>
      <c r="C104" s="212"/>
      <c r="D104" s="22"/>
      <c r="E104" s="160" t="s">
        <v>56</v>
      </c>
      <c r="F104" s="272" t="s">
        <v>53</v>
      </c>
      <c r="G104" s="273"/>
      <c r="H104" s="130">
        <v>0.5</v>
      </c>
      <c r="I104" s="261"/>
      <c r="J104" s="59"/>
      <c r="K104" s="99" t="e">
        <f>#REF!+K72+K83+K102</f>
        <v>#REF!</v>
      </c>
      <c r="L104" s="9"/>
    </row>
    <row r="105" spans="1:12" ht="26.25" customHeight="1" x14ac:dyDescent="0.2">
      <c r="A105" s="278"/>
      <c r="B105" s="279"/>
      <c r="C105" s="283"/>
      <c r="D105" s="43"/>
      <c r="E105" s="56" t="s">
        <v>13</v>
      </c>
      <c r="F105" s="274"/>
      <c r="G105" s="275"/>
      <c r="H105" s="127">
        <v>0</v>
      </c>
      <c r="I105" s="262"/>
      <c r="L105" s="9"/>
    </row>
    <row r="106" spans="1:12" ht="26.25" customHeight="1" x14ac:dyDescent="0.2">
      <c r="A106" s="278"/>
      <c r="B106" s="279"/>
      <c r="C106" s="207" t="s">
        <v>54</v>
      </c>
      <c r="D106" s="140"/>
      <c r="E106" s="256" t="s">
        <v>55</v>
      </c>
      <c r="F106" s="256"/>
      <c r="G106" s="257"/>
      <c r="H106" s="164">
        <v>0.5</v>
      </c>
      <c r="I106" s="258" t="s">
        <v>57</v>
      </c>
      <c r="L106" s="9"/>
    </row>
    <row r="107" spans="1:12" ht="27.75" customHeight="1" x14ac:dyDescent="0.2">
      <c r="A107" s="280"/>
      <c r="B107" s="281"/>
      <c r="C107" s="230"/>
      <c r="D107" s="43"/>
      <c r="E107" s="256" t="s">
        <v>91</v>
      </c>
      <c r="F107" s="256"/>
      <c r="G107" s="257"/>
      <c r="H107" s="164">
        <v>0</v>
      </c>
      <c r="I107" s="259"/>
      <c r="L107" s="9"/>
    </row>
    <row r="108" spans="1:12" ht="21.75" customHeight="1" x14ac:dyDescent="0.2">
      <c r="A108" s="64" t="s">
        <v>33</v>
      </c>
      <c r="B108" s="47"/>
      <c r="C108" s="57"/>
      <c r="D108" s="57"/>
      <c r="E108" s="199" t="s">
        <v>19</v>
      </c>
      <c r="F108" s="199"/>
      <c r="G108" s="200"/>
      <c r="H108" s="165">
        <v>8</v>
      </c>
      <c r="I108" s="69"/>
      <c r="K108" s="100"/>
      <c r="L108" s="9"/>
    </row>
    <row r="109" spans="1:12" x14ac:dyDescent="0.2">
      <c r="A109" s="64" t="s">
        <v>37</v>
      </c>
      <c r="G109" s="58"/>
      <c r="H109" s="128"/>
      <c r="I109" s="54"/>
    </row>
    <row r="110" spans="1:12" ht="20.25" customHeight="1" x14ac:dyDescent="0.2">
      <c r="A110" s="6" t="s">
        <v>67</v>
      </c>
      <c r="E110" s="65"/>
      <c r="F110" s="65"/>
      <c r="G110" s="66" t="s">
        <v>34</v>
      </c>
      <c r="H110" s="131">
        <v>24</v>
      </c>
      <c r="I110" s="69"/>
    </row>
    <row r="111" spans="1:12" x14ac:dyDescent="0.2">
      <c r="L111" s="9"/>
    </row>
    <row r="112" spans="1:12" ht="13.5" customHeight="1" x14ac:dyDescent="0.2">
      <c r="K112" s="100"/>
      <c r="L112" s="9"/>
    </row>
    <row r="116" ht="14.25" customHeight="1" x14ac:dyDescent="0.2"/>
    <row r="117" ht="13.5" customHeight="1" x14ac:dyDescent="0.2"/>
  </sheetData>
  <mergeCells count="145">
    <mergeCell ref="K78:K79"/>
    <mergeCell ref="K58:K59"/>
    <mergeCell ref="E62:G62"/>
    <mergeCell ref="E63:G63"/>
    <mergeCell ref="E64:G64"/>
    <mergeCell ref="E65:G65"/>
    <mergeCell ref="E66:G66"/>
    <mergeCell ref="E67:G67"/>
    <mergeCell ref="A75:B77"/>
    <mergeCell ref="C75:C77"/>
    <mergeCell ref="E75:G75"/>
    <mergeCell ref="I75:I77"/>
    <mergeCell ref="E76:G76"/>
    <mergeCell ref="E77:G77"/>
    <mergeCell ref="A78:B80"/>
    <mergeCell ref="E79:G79"/>
    <mergeCell ref="E80:G80"/>
    <mergeCell ref="C78:C80"/>
    <mergeCell ref="E74:G74"/>
    <mergeCell ref="A60:B73"/>
    <mergeCell ref="A53:C53"/>
    <mergeCell ref="A54:B54"/>
    <mergeCell ref="E73:G73"/>
    <mergeCell ref="E69:G69"/>
    <mergeCell ref="E70:G70"/>
    <mergeCell ref="E71:G71"/>
    <mergeCell ref="E72:G72"/>
    <mergeCell ref="C60:C73"/>
    <mergeCell ref="G53:I53"/>
    <mergeCell ref="A55:B59"/>
    <mergeCell ref="C55:C59"/>
    <mergeCell ref="E55:G55"/>
    <mergeCell ref="I55:I59"/>
    <mergeCell ref="E58:G58"/>
    <mergeCell ref="E53:F53"/>
    <mergeCell ref="E54:G54"/>
    <mergeCell ref="A96:B98"/>
    <mergeCell ref="C96:C98"/>
    <mergeCell ref="E96:G96"/>
    <mergeCell ref="I96:I98"/>
    <mergeCell ref="E89:G89"/>
    <mergeCell ref="E85:G85"/>
    <mergeCell ref="E91:G91"/>
    <mergeCell ref="E92:G92"/>
    <mergeCell ref="I78:I80"/>
    <mergeCell ref="A90:B92"/>
    <mergeCell ref="A89:B89"/>
    <mergeCell ref="C81:C84"/>
    <mergeCell ref="E81:G82"/>
    <mergeCell ref="C90:C92"/>
    <mergeCell ref="E90:G90"/>
    <mergeCell ref="E83:G83"/>
    <mergeCell ref="E84:G84"/>
    <mergeCell ref="C93:C95"/>
    <mergeCell ref="A81:B84"/>
    <mergeCell ref="A93:B95"/>
    <mergeCell ref="C106:C107"/>
    <mergeCell ref="H101:H103"/>
    <mergeCell ref="F104:G104"/>
    <mergeCell ref="F105:G105"/>
    <mergeCell ref="A101:B107"/>
    <mergeCell ref="A99:B100"/>
    <mergeCell ref="C99:C100"/>
    <mergeCell ref="E99:G99"/>
    <mergeCell ref="E100:G100"/>
    <mergeCell ref="C101:C105"/>
    <mergeCell ref="I106:I107"/>
    <mergeCell ref="I101:I105"/>
    <mergeCell ref="E35:G35"/>
    <mergeCell ref="E36:G36"/>
    <mergeCell ref="E37:G37"/>
    <mergeCell ref="E38:G38"/>
    <mergeCell ref="E39:G39"/>
    <mergeCell ref="E30:G30"/>
    <mergeCell ref="E93:G93"/>
    <mergeCell ref="I93:I95"/>
    <mergeCell ref="E94:G94"/>
    <mergeCell ref="E95:G95"/>
    <mergeCell ref="I90:I92"/>
    <mergeCell ref="I81:I84"/>
    <mergeCell ref="H81:H82"/>
    <mergeCell ref="E97:G97"/>
    <mergeCell ref="I60:I74"/>
    <mergeCell ref="E31:G31"/>
    <mergeCell ref="E32:G32"/>
    <mergeCell ref="E33:G33"/>
    <mergeCell ref="E34:G34"/>
    <mergeCell ref="I46:I48"/>
    <mergeCell ref="I23:I44"/>
    <mergeCell ref="E108:G108"/>
    <mergeCell ref="E101:E103"/>
    <mergeCell ref="E98:G98"/>
    <mergeCell ref="F101:G103"/>
    <mergeCell ref="E78:G78"/>
    <mergeCell ref="E61:G61"/>
    <mergeCell ref="E60:G60"/>
    <mergeCell ref="E68:G68"/>
    <mergeCell ref="E106:G106"/>
    <mergeCell ref="E107:G107"/>
    <mergeCell ref="A3:B3"/>
    <mergeCell ref="E3:G3"/>
    <mergeCell ref="E4:G4"/>
    <mergeCell ref="B5:B6"/>
    <mergeCell ref="C5:C6"/>
    <mergeCell ref="E5:G5"/>
    <mergeCell ref="E6:G6"/>
    <mergeCell ref="A19:B22"/>
    <mergeCell ref="C19:C22"/>
    <mergeCell ref="F19:G22"/>
    <mergeCell ref="B11:B13"/>
    <mergeCell ref="E12:G12"/>
    <mergeCell ref="I7:I9"/>
    <mergeCell ref="E8:G8"/>
    <mergeCell ref="E9:G9"/>
    <mergeCell ref="A18:B18"/>
    <mergeCell ref="E18:G18"/>
    <mergeCell ref="E13:G13"/>
    <mergeCell ref="B7:B9"/>
    <mergeCell ref="C7:C9"/>
    <mergeCell ref="E7:G7"/>
    <mergeCell ref="E14:G14"/>
    <mergeCell ref="C11:C13"/>
    <mergeCell ref="E11:G11"/>
    <mergeCell ref="I11:I13"/>
    <mergeCell ref="I19:I22"/>
    <mergeCell ref="A45:B45"/>
    <mergeCell ref="E49:G49"/>
    <mergeCell ref="A46:B48"/>
    <mergeCell ref="C46:C48"/>
    <mergeCell ref="E42:G42"/>
    <mergeCell ref="E24:G24"/>
    <mergeCell ref="C23:C44"/>
    <mergeCell ref="A23:B44"/>
    <mergeCell ref="E48:G48"/>
    <mergeCell ref="E45:G45"/>
    <mergeCell ref="E43:G43"/>
    <mergeCell ref="E44:G44"/>
    <mergeCell ref="E23:G23"/>
    <mergeCell ref="E40:G40"/>
    <mergeCell ref="E41:G41"/>
    <mergeCell ref="E26:G26"/>
    <mergeCell ref="E27:G27"/>
    <mergeCell ref="E28:G28"/>
    <mergeCell ref="E29:G29"/>
    <mergeCell ref="E25:G2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方県加圧施設電気設備工事
</oddHeader>
    <oddFooter xml:space="preserve">&amp;C&amp;26 </oddFooter>
  </headerFooter>
  <rowBreaks count="5" manualBreakCount="5">
    <brk id="16" max="8" man="1"/>
    <brk id="51" max="8" man="1"/>
    <brk id="87" max="8" man="1"/>
    <brk id="98" max="8" man="1"/>
    <brk id="11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419100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106680</xdr:rowOff>
                  </from>
                  <to>
                    <xdr:col>4</xdr:col>
                    <xdr:colOff>60960</xdr:colOff>
                    <xdr:row>10</xdr:row>
                    <xdr:rowOff>365760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7620</xdr:colOff>
                    <xdr:row>12</xdr:row>
                    <xdr:rowOff>83820</xdr:rowOff>
                  </from>
                  <to>
                    <xdr:col>4</xdr:col>
                    <xdr:colOff>68580</xdr:colOff>
                    <xdr:row>12</xdr:row>
                    <xdr:rowOff>358140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83820</xdr:rowOff>
                  </from>
                  <to>
                    <xdr:col>4</xdr:col>
                    <xdr:colOff>60960</xdr:colOff>
                    <xdr:row>11</xdr:row>
                    <xdr:rowOff>358140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22860</xdr:colOff>
                    <xdr:row>18</xdr:row>
                    <xdr:rowOff>121920</xdr:rowOff>
                  </from>
                  <to>
                    <xdr:col>4</xdr:col>
                    <xdr:colOff>83820</xdr:colOff>
                    <xdr:row>18</xdr:row>
                    <xdr:rowOff>373380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30480</xdr:colOff>
                    <xdr:row>20</xdr:row>
                    <xdr:rowOff>76200</xdr:rowOff>
                  </from>
                  <to>
                    <xdr:col>4</xdr:col>
                    <xdr:colOff>83820</xdr:colOff>
                    <xdr:row>20</xdr:row>
                    <xdr:rowOff>335280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22860</xdr:colOff>
                    <xdr:row>21</xdr:row>
                    <xdr:rowOff>76200</xdr:rowOff>
                  </from>
                  <to>
                    <xdr:col>4</xdr:col>
                    <xdr:colOff>83820</xdr:colOff>
                    <xdr:row>21</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30480</xdr:colOff>
                    <xdr:row>22</xdr:row>
                    <xdr:rowOff>22860</xdr:rowOff>
                  </from>
                  <to>
                    <xdr:col>4</xdr:col>
                    <xdr:colOff>83820</xdr:colOff>
                    <xdr:row>22</xdr:row>
                    <xdr:rowOff>297180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45</xdr:row>
                    <xdr:rowOff>99060</xdr:rowOff>
                  </from>
                  <to>
                    <xdr:col>4</xdr:col>
                    <xdr:colOff>60960</xdr:colOff>
                    <xdr:row>45</xdr:row>
                    <xdr:rowOff>365760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46</xdr:row>
                    <xdr:rowOff>83820</xdr:rowOff>
                  </from>
                  <to>
                    <xdr:col>4</xdr:col>
                    <xdr:colOff>60960</xdr:colOff>
                    <xdr:row>46</xdr:row>
                    <xdr:rowOff>342900</xdr:rowOff>
                  </to>
                </anchor>
              </controlPr>
            </control>
          </mc:Choice>
        </mc:AlternateContent>
        <mc:AlternateContent xmlns:mc="http://schemas.openxmlformats.org/markup-compatibility/2006">
          <mc:Choice Requires="x14">
            <control shapeId="10284" r:id="rId16" name="Check Box 44">
              <controlPr defaultSize="0" autoFill="0" autoLine="0" autoPict="0">
                <anchor moveWithCells="1">
                  <from>
                    <xdr:col>3</xdr:col>
                    <xdr:colOff>30480</xdr:colOff>
                    <xdr:row>89</xdr:row>
                    <xdr:rowOff>220980</xdr:rowOff>
                  </from>
                  <to>
                    <xdr:col>4</xdr:col>
                    <xdr:colOff>83820</xdr:colOff>
                    <xdr:row>89</xdr:row>
                    <xdr:rowOff>487680</xdr:rowOff>
                  </to>
                </anchor>
              </controlPr>
            </control>
          </mc:Choice>
        </mc:AlternateContent>
        <mc:AlternateContent xmlns:mc="http://schemas.openxmlformats.org/markup-compatibility/2006">
          <mc:Choice Requires="x14">
            <control shapeId="10286" r:id="rId17" name="Check Box 46">
              <controlPr defaultSize="0" autoFill="0" autoLine="0" autoPict="0">
                <anchor moveWithCells="1">
                  <from>
                    <xdr:col>3</xdr:col>
                    <xdr:colOff>30480</xdr:colOff>
                    <xdr:row>92</xdr:row>
                    <xdr:rowOff>7620</xdr:rowOff>
                  </from>
                  <to>
                    <xdr:col>4</xdr:col>
                    <xdr:colOff>83820</xdr:colOff>
                    <xdr:row>92</xdr:row>
                    <xdr:rowOff>266700</xdr:rowOff>
                  </to>
                </anchor>
              </controlPr>
            </control>
          </mc:Choice>
        </mc:AlternateContent>
        <mc:AlternateContent xmlns:mc="http://schemas.openxmlformats.org/markup-compatibility/2006">
          <mc:Choice Requires="x14">
            <control shapeId="10291" r:id="rId18" name="Check Box 51">
              <controlPr defaultSize="0" autoFill="0" autoLine="0" autoPict="0">
                <anchor moveWithCells="1">
                  <from>
                    <xdr:col>3</xdr:col>
                    <xdr:colOff>30480</xdr:colOff>
                    <xdr:row>95</xdr:row>
                    <xdr:rowOff>419100</xdr:rowOff>
                  </from>
                  <to>
                    <xdr:col>4</xdr:col>
                    <xdr:colOff>83820</xdr:colOff>
                    <xdr:row>95</xdr:row>
                    <xdr:rowOff>678180</xdr:rowOff>
                  </to>
                </anchor>
              </controlPr>
            </control>
          </mc:Choice>
        </mc:AlternateContent>
        <mc:AlternateContent xmlns:mc="http://schemas.openxmlformats.org/markup-compatibility/2006">
          <mc:Choice Requires="x14">
            <control shapeId="10292" r:id="rId19" name="Check Box 52">
              <controlPr defaultSize="0" autoFill="0" autoLine="0" autoPict="0">
                <anchor moveWithCells="1">
                  <from>
                    <xdr:col>3</xdr:col>
                    <xdr:colOff>45720</xdr:colOff>
                    <xdr:row>97</xdr:row>
                    <xdr:rowOff>419100</xdr:rowOff>
                  </from>
                  <to>
                    <xdr:col>4</xdr:col>
                    <xdr:colOff>114300</xdr:colOff>
                    <xdr:row>97</xdr:row>
                    <xdr:rowOff>693420</xdr:rowOff>
                  </to>
                </anchor>
              </controlPr>
            </control>
          </mc:Choice>
        </mc:AlternateContent>
        <mc:AlternateContent xmlns:mc="http://schemas.openxmlformats.org/markup-compatibility/2006">
          <mc:Choice Requires="x14">
            <control shapeId="10299" r:id="rId20" name="Check Box 59">
              <controlPr defaultSize="0" autoFill="0" autoLine="0" autoPict="0">
                <anchor moveWithCells="1">
                  <from>
                    <xdr:col>3</xdr:col>
                    <xdr:colOff>22860</xdr:colOff>
                    <xdr:row>59</xdr:row>
                    <xdr:rowOff>83820</xdr:rowOff>
                  </from>
                  <to>
                    <xdr:col>4</xdr:col>
                    <xdr:colOff>83820</xdr:colOff>
                    <xdr:row>59</xdr:row>
                    <xdr:rowOff>358140</xdr:rowOff>
                  </to>
                </anchor>
              </controlPr>
            </control>
          </mc:Choice>
        </mc:AlternateContent>
        <mc:AlternateContent xmlns:mc="http://schemas.openxmlformats.org/markup-compatibility/2006">
          <mc:Choice Requires="x14">
            <control shapeId="10302" r:id="rId21" name="Check Box 62">
              <controlPr defaultSize="0" autoFill="0" autoLine="0" autoPict="0">
                <anchor moveWithCells="1">
                  <from>
                    <xdr:col>3</xdr:col>
                    <xdr:colOff>7620</xdr:colOff>
                    <xdr:row>44</xdr:row>
                    <xdr:rowOff>60960</xdr:rowOff>
                  </from>
                  <to>
                    <xdr:col>4</xdr:col>
                    <xdr:colOff>68580</xdr:colOff>
                    <xdr:row>44</xdr:row>
                    <xdr:rowOff>312420</xdr:rowOff>
                  </to>
                </anchor>
              </controlPr>
            </control>
          </mc:Choice>
        </mc:AlternateContent>
        <mc:AlternateContent xmlns:mc="http://schemas.openxmlformats.org/markup-compatibility/2006">
          <mc:Choice Requires="x14">
            <control shapeId="10310" r:id="rId22" name="Check Box 70">
              <controlPr defaultSize="0" autoFill="0" autoLine="0" autoPict="0">
                <anchor moveWithCells="1">
                  <from>
                    <xdr:col>3</xdr:col>
                    <xdr:colOff>0</xdr:colOff>
                    <xdr:row>47</xdr:row>
                    <xdr:rowOff>259080</xdr:rowOff>
                  </from>
                  <to>
                    <xdr:col>4</xdr:col>
                    <xdr:colOff>60960</xdr:colOff>
                    <xdr:row>47</xdr:row>
                    <xdr:rowOff>518160</xdr:rowOff>
                  </to>
                </anchor>
              </controlPr>
            </control>
          </mc:Choice>
        </mc:AlternateContent>
        <mc:AlternateContent xmlns:mc="http://schemas.openxmlformats.org/markup-compatibility/2006">
          <mc:Choice Requires="x14">
            <control shapeId="10313" r:id="rId23" name="Check Box 73">
              <controlPr defaultSize="0" autoFill="0" autoLine="0" autoPict="0">
                <anchor moveWithCells="1">
                  <from>
                    <xdr:col>3</xdr:col>
                    <xdr:colOff>0</xdr:colOff>
                    <xdr:row>73</xdr:row>
                    <xdr:rowOff>106680</xdr:rowOff>
                  </from>
                  <to>
                    <xdr:col>4</xdr:col>
                    <xdr:colOff>60960</xdr:colOff>
                    <xdr:row>73</xdr:row>
                    <xdr:rowOff>365760</xdr:rowOff>
                  </to>
                </anchor>
              </controlPr>
            </control>
          </mc:Choice>
        </mc:AlternateContent>
        <mc:AlternateContent xmlns:mc="http://schemas.openxmlformats.org/markup-compatibility/2006">
          <mc:Choice Requires="x14">
            <control shapeId="10331" r:id="rId24" name="Check Box 91">
              <controlPr defaultSize="0" autoFill="0" autoLine="0" autoPict="0">
                <anchor moveWithCells="1">
                  <from>
                    <xdr:col>3</xdr:col>
                    <xdr:colOff>30480</xdr:colOff>
                    <xdr:row>23</xdr:row>
                    <xdr:rowOff>38100</xdr:rowOff>
                  </from>
                  <to>
                    <xdr:col>4</xdr:col>
                    <xdr:colOff>83820</xdr:colOff>
                    <xdr:row>23</xdr:row>
                    <xdr:rowOff>304800</xdr:rowOff>
                  </to>
                </anchor>
              </controlPr>
            </control>
          </mc:Choice>
        </mc:AlternateContent>
        <mc:AlternateContent xmlns:mc="http://schemas.openxmlformats.org/markup-compatibility/2006">
          <mc:Choice Requires="x14">
            <control shapeId="10333" r:id="rId25" name="Check Box 93">
              <controlPr defaultSize="0" autoFill="0" autoLine="0" autoPict="0">
                <anchor moveWithCells="1">
                  <from>
                    <xdr:col>3</xdr:col>
                    <xdr:colOff>7620</xdr:colOff>
                    <xdr:row>60</xdr:row>
                    <xdr:rowOff>45720</xdr:rowOff>
                  </from>
                  <to>
                    <xdr:col>4</xdr:col>
                    <xdr:colOff>83820</xdr:colOff>
                    <xdr:row>60</xdr:row>
                    <xdr:rowOff>312420</xdr:rowOff>
                  </to>
                </anchor>
              </controlPr>
            </control>
          </mc:Choice>
        </mc:AlternateContent>
        <mc:AlternateContent xmlns:mc="http://schemas.openxmlformats.org/markup-compatibility/2006">
          <mc:Choice Requires="x14">
            <control shapeId="10334" r:id="rId26" name="Check Box 94">
              <controlPr defaultSize="0" autoFill="0" autoLine="0" autoPict="0">
                <anchor moveWithCells="1">
                  <from>
                    <xdr:col>3</xdr:col>
                    <xdr:colOff>22860</xdr:colOff>
                    <xdr:row>80</xdr:row>
                    <xdr:rowOff>114300</xdr:rowOff>
                  </from>
                  <to>
                    <xdr:col>4</xdr:col>
                    <xdr:colOff>0</xdr:colOff>
                    <xdr:row>81</xdr:row>
                    <xdr:rowOff>30480</xdr:rowOff>
                  </to>
                </anchor>
              </controlPr>
            </control>
          </mc:Choice>
        </mc:AlternateContent>
        <mc:AlternateContent xmlns:mc="http://schemas.openxmlformats.org/markup-compatibility/2006">
          <mc:Choice Requires="x14">
            <control shapeId="10335" r:id="rId27" name="Check Box 95">
              <controlPr defaultSize="0" autoFill="0" autoLine="0" autoPict="0">
                <anchor moveWithCells="1">
                  <from>
                    <xdr:col>3</xdr:col>
                    <xdr:colOff>22860</xdr:colOff>
                    <xdr:row>83</xdr:row>
                    <xdr:rowOff>83820</xdr:rowOff>
                  </from>
                  <to>
                    <xdr:col>4</xdr:col>
                    <xdr:colOff>38100</xdr:colOff>
                    <xdr:row>83</xdr:row>
                    <xdr:rowOff>274320</xdr:rowOff>
                  </to>
                </anchor>
              </controlPr>
            </control>
          </mc:Choice>
        </mc:AlternateContent>
        <mc:AlternateContent xmlns:mc="http://schemas.openxmlformats.org/markup-compatibility/2006">
          <mc:Choice Requires="x14">
            <control shapeId="10336" r:id="rId28" name="Check Box 96">
              <controlPr defaultSize="0" autoFill="0" autoLine="0" autoPict="0">
                <anchor moveWithCells="1">
                  <from>
                    <xdr:col>3</xdr:col>
                    <xdr:colOff>22860</xdr:colOff>
                    <xdr:row>82</xdr:row>
                    <xdr:rowOff>114300</xdr:rowOff>
                  </from>
                  <to>
                    <xdr:col>4</xdr:col>
                    <xdr:colOff>0</xdr:colOff>
                    <xdr:row>82</xdr:row>
                    <xdr:rowOff>236220</xdr:rowOff>
                  </to>
                </anchor>
              </controlPr>
            </control>
          </mc:Choice>
        </mc:AlternateContent>
        <mc:AlternateContent xmlns:mc="http://schemas.openxmlformats.org/markup-compatibility/2006">
          <mc:Choice Requires="x14">
            <control shapeId="10345" r:id="rId29" name="Check Box 105">
              <controlPr defaultSize="0" autoFill="0" autoLine="0" autoPict="0">
                <anchor moveWithCells="1">
                  <from>
                    <xdr:col>3</xdr:col>
                    <xdr:colOff>22860</xdr:colOff>
                    <xdr:row>101</xdr:row>
                    <xdr:rowOff>83820</xdr:rowOff>
                  </from>
                  <to>
                    <xdr:col>3</xdr:col>
                    <xdr:colOff>236220</xdr:colOff>
                    <xdr:row>102</xdr:row>
                    <xdr:rowOff>114300</xdr:rowOff>
                  </to>
                </anchor>
              </controlPr>
            </control>
          </mc:Choice>
        </mc:AlternateContent>
        <mc:AlternateContent xmlns:mc="http://schemas.openxmlformats.org/markup-compatibility/2006">
          <mc:Choice Requires="x14">
            <control shapeId="10351" r:id="rId30" name="Check Box 111">
              <controlPr defaultSize="0" autoFill="0" autoLine="0" autoPict="0">
                <anchor moveWithCells="1">
                  <from>
                    <xdr:col>3</xdr:col>
                    <xdr:colOff>22860</xdr:colOff>
                    <xdr:row>104</xdr:row>
                    <xdr:rowOff>60960</xdr:rowOff>
                  </from>
                  <to>
                    <xdr:col>3</xdr:col>
                    <xdr:colOff>236220</xdr:colOff>
                    <xdr:row>105</xdr:row>
                    <xdr:rowOff>0</xdr:rowOff>
                  </to>
                </anchor>
              </controlPr>
            </control>
          </mc:Choice>
        </mc:AlternateContent>
        <mc:AlternateContent xmlns:mc="http://schemas.openxmlformats.org/markup-compatibility/2006">
          <mc:Choice Requires="x14">
            <control shapeId="10352" r:id="rId31" name="Check Box 112">
              <controlPr defaultSize="0" autoFill="0" autoLine="0" autoPict="0">
                <anchor moveWithCells="1">
                  <from>
                    <xdr:col>3</xdr:col>
                    <xdr:colOff>22860</xdr:colOff>
                    <xdr:row>105</xdr:row>
                    <xdr:rowOff>38100</xdr:rowOff>
                  </from>
                  <to>
                    <xdr:col>3</xdr:col>
                    <xdr:colOff>236220</xdr:colOff>
                    <xdr:row>105</xdr:row>
                    <xdr:rowOff>274320</xdr:rowOff>
                  </to>
                </anchor>
              </controlPr>
            </control>
          </mc:Choice>
        </mc:AlternateContent>
        <mc:AlternateContent xmlns:mc="http://schemas.openxmlformats.org/markup-compatibility/2006">
          <mc:Choice Requires="x14">
            <control shapeId="10353" r:id="rId32" name="Check Box 113">
              <controlPr defaultSize="0" autoFill="0" autoLine="0" autoPict="0">
                <anchor moveWithCells="1">
                  <from>
                    <xdr:col>3</xdr:col>
                    <xdr:colOff>22860</xdr:colOff>
                    <xdr:row>106</xdr:row>
                    <xdr:rowOff>60960</xdr:rowOff>
                  </from>
                  <to>
                    <xdr:col>3</xdr:col>
                    <xdr:colOff>236220</xdr:colOff>
                    <xdr:row>106</xdr:row>
                    <xdr:rowOff>304800</xdr:rowOff>
                  </to>
                </anchor>
              </controlPr>
            </control>
          </mc:Choice>
        </mc:AlternateContent>
        <mc:AlternateContent xmlns:mc="http://schemas.openxmlformats.org/markup-compatibility/2006">
          <mc:Choice Requires="x14">
            <control shapeId="10365" r:id="rId33" name="Check Box 125">
              <controlPr defaultSize="0" autoFill="0" autoLine="0" autoPict="0">
                <anchor moveWithCells="1">
                  <from>
                    <xdr:col>3</xdr:col>
                    <xdr:colOff>22860</xdr:colOff>
                    <xdr:row>96</xdr:row>
                    <xdr:rowOff>419100</xdr:rowOff>
                  </from>
                  <to>
                    <xdr:col>4</xdr:col>
                    <xdr:colOff>83820</xdr:colOff>
                    <xdr:row>96</xdr:row>
                    <xdr:rowOff>693420</xdr:rowOff>
                  </to>
                </anchor>
              </controlPr>
            </control>
          </mc:Choice>
        </mc:AlternateContent>
        <mc:AlternateContent xmlns:mc="http://schemas.openxmlformats.org/markup-compatibility/2006">
          <mc:Choice Requires="x14">
            <control shapeId="10368" r:id="rId34" name="Check Box 128">
              <controlPr defaultSize="0" autoFill="0" autoLine="0" autoPict="0">
                <anchor moveWithCells="1">
                  <from>
                    <xdr:col>3</xdr:col>
                    <xdr:colOff>30480</xdr:colOff>
                    <xdr:row>90</xdr:row>
                    <xdr:rowOff>228600</xdr:rowOff>
                  </from>
                  <to>
                    <xdr:col>4</xdr:col>
                    <xdr:colOff>83820</xdr:colOff>
                    <xdr:row>90</xdr:row>
                    <xdr:rowOff>495300</xdr:rowOff>
                  </to>
                </anchor>
              </controlPr>
            </control>
          </mc:Choice>
        </mc:AlternateContent>
        <mc:AlternateContent xmlns:mc="http://schemas.openxmlformats.org/markup-compatibility/2006">
          <mc:Choice Requires="x14">
            <control shapeId="10369" r:id="rId35" name="Check Box 129">
              <controlPr defaultSize="0" autoFill="0" autoLine="0" autoPict="0">
                <anchor moveWithCells="1">
                  <from>
                    <xdr:col>3</xdr:col>
                    <xdr:colOff>30480</xdr:colOff>
                    <xdr:row>91</xdr:row>
                    <xdr:rowOff>220980</xdr:rowOff>
                  </from>
                  <to>
                    <xdr:col>4</xdr:col>
                    <xdr:colOff>83820</xdr:colOff>
                    <xdr:row>91</xdr:row>
                    <xdr:rowOff>487680</xdr:rowOff>
                  </to>
                </anchor>
              </controlPr>
            </control>
          </mc:Choice>
        </mc:AlternateContent>
        <mc:AlternateContent xmlns:mc="http://schemas.openxmlformats.org/markup-compatibility/2006">
          <mc:Choice Requires="x14">
            <control shapeId="10370" r:id="rId36" name="Check Box 130">
              <controlPr defaultSize="0" autoFill="0" autoLine="0" autoPict="0">
                <anchor moveWithCells="1">
                  <from>
                    <xdr:col>3</xdr:col>
                    <xdr:colOff>30480</xdr:colOff>
                    <xdr:row>93</xdr:row>
                    <xdr:rowOff>83820</xdr:rowOff>
                  </from>
                  <to>
                    <xdr:col>4</xdr:col>
                    <xdr:colOff>83820</xdr:colOff>
                    <xdr:row>93</xdr:row>
                    <xdr:rowOff>342900</xdr:rowOff>
                  </to>
                </anchor>
              </controlPr>
            </control>
          </mc:Choice>
        </mc:AlternateContent>
        <mc:AlternateContent xmlns:mc="http://schemas.openxmlformats.org/markup-compatibility/2006">
          <mc:Choice Requires="x14">
            <control shapeId="10371" r:id="rId37" name="Check Box 131">
              <controlPr defaultSize="0" autoFill="0" autoLine="0" autoPict="0">
                <anchor moveWithCells="1">
                  <from>
                    <xdr:col>3</xdr:col>
                    <xdr:colOff>30480</xdr:colOff>
                    <xdr:row>94</xdr:row>
                    <xdr:rowOff>99060</xdr:rowOff>
                  </from>
                  <to>
                    <xdr:col>4</xdr:col>
                    <xdr:colOff>83820</xdr:colOff>
                    <xdr:row>94</xdr:row>
                    <xdr:rowOff>358140</xdr:rowOff>
                  </to>
                </anchor>
              </controlPr>
            </control>
          </mc:Choice>
        </mc:AlternateContent>
        <mc:AlternateContent xmlns:mc="http://schemas.openxmlformats.org/markup-compatibility/2006">
          <mc:Choice Requires="x14">
            <control shapeId="10372" r:id="rId38" name="Check Box 132">
              <controlPr defaultSize="0" autoFill="0" autoLine="0" autoPict="0">
                <anchor moveWithCells="1">
                  <from>
                    <xdr:col>3</xdr:col>
                    <xdr:colOff>30480</xdr:colOff>
                    <xdr:row>98</xdr:row>
                    <xdr:rowOff>160020</xdr:rowOff>
                  </from>
                  <to>
                    <xdr:col>4</xdr:col>
                    <xdr:colOff>83820</xdr:colOff>
                    <xdr:row>98</xdr:row>
                    <xdr:rowOff>449580</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99</xdr:row>
                    <xdr:rowOff>114300</xdr:rowOff>
                  </from>
                  <to>
                    <xdr:col>4</xdr:col>
                    <xdr:colOff>68580</xdr:colOff>
                    <xdr:row>99</xdr:row>
                    <xdr:rowOff>480060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7620</xdr:colOff>
                    <xdr:row>103</xdr:row>
                    <xdr:rowOff>297180</xdr:rowOff>
                  </from>
                  <to>
                    <xdr:col>3</xdr:col>
                    <xdr:colOff>236220</xdr:colOff>
                    <xdr:row>103</xdr:row>
                    <xdr:rowOff>541020</xdr:rowOff>
                  </to>
                </anchor>
              </controlPr>
            </control>
          </mc:Choice>
        </mc:AlternateContent>
        <mc:AlternateContent xmlns:mc="http://schemas.openxmlformats.org/markup-compatibility/2006">
          <mc:Choice Requires="x14">
            <control shapeId="10379" r:id="rId41" name="Check Box 139">
              <controlPr defaultSize="0" autoFill="0" autoLine="0" autoPict="0">
                <anchor moveWithCells="1">
                  <from>
                    <xdr:col>3</xdr:col>
                    <xdr:colOff>30480</xdr:colOff>
                    <xdr:row>19</xdr:row>
                    <xdr:rowOff>76200</xdr:rowOff>
                  </from>
                  <to>
                    <xdr:col>4</xdr:col>
                    <xdr:colOff>83820</xdr:colOff>
                    <xdr:row>19</xdr:row>
                    <xdr:rowOff>335280</xdr:rowOff>
                  </to>
                </anchor>
              </controlPr>
            </control>
          </mc:Choice>
        </mc:AlternateContent>
        <mc:AlternateContent xmlns:mc="http://schemas.openxmlformats.org/markup-compatibility/2006">
          <mc:Choice Requires="x14">
            <control shapeId="10380" r:id="rId42" name="Check Box 140">
              <controlPr defaultSize="0" autoFill="0" autoLine="0" autoPict="0">
                <anchor moveWithCells="1">
                  <from>
                    <xdr:col>3</xdr:col>
                    <xdr:colOff>7620</xdr:colOff>
                    <xdr:row>54</xdr:row>
                    <xdr:rowOff>121920</xdr:rowOff>
                  </from>
                  <to>
                    <xdr:col>4</xdr:col>
                    <xdr:colOff>53340</xdr:colOff>
                    <xdr:row>54</xdr:row>
                    <xdr:rowOff>358140</xdr:rowOff>
                  </to>
                </anchor>
              </controlPr>
            </control>
          </mc:Choice>
        </mc:AlternateContent>
        <mc:AlternateContent xmlns:mc="http://schemas.openxmlformats.org/markup-compatibility/2006">
          <mc:Choice Requires="x14">
            <control shapeId="10385" r:id="rId43" name="Check Box 145">
              <controlPr defaultSize="0" autoFill="0" autoLine="0" autoPict="0">
                <anchor moveWithCells="1">
                  <from>
                    <xdr:col>3</xdr:col>
                    <xdr:colOff>30480</xdr:colOff>
                    <xdr:row>58</xdr:row>
                    <xdr:rowOff>114300</xdr:rowOff>
                  </from>
                  <to>
                    <xdr:col>4</xdr:col>
                    <xdr:colOff>114300</xdr:colOff>
                    <xdr:row>58</xdr:row>
                    <xdr:rowOff>365760</xdr:rowOff>
                  </to>
                </anchor>
              </controlPr>
            </control>
          </mc:Choice>
        </mc:AlternateContent>
        <mc:AlternateContent xmlns:mc="http://schemas.openxmlformats.org/markup-compatibility/2006">
          <mc:Choice Requires="x14">
            <control shapeId="10386" r:id="rId44" name="Check Box 146">
              <controlPr defaultSize="0" autoFill="0" autoLine="0" autoPict="0">
                <anchor moveWithCells="1">
                  <from>
                    <xdr:col>3</xdr:col>
                    <xdr:colOff>30480</xdr:colOff>
                    <xdr:row>57</xdr:row>
                    <xdr:rowOff>76200</xdr:rowOff>
                  </from>
                  <to>
                    <xdr:col>4</xdr:col>
                    <xdr:colOff>114300</xdr:colOff>
                    <xdr:row>57</xdr:row>
                    <xdr:rowOff>327660</xdr:rowOff>
                  </to>
                </anchor>
              </controlPr>
            </control>
          </mc:Choice>
        </mc:AlternateContent>
        <mc:AlternateContent xmlns:mc="http://schemas.openxmlformats.org/markup-compatibility/2006">
          <mc:Choice Requires="x14">
            <control shapeId="10387" r:id="rId45" name="Check Box 147">
              <controlPr defaultSize="0" autoFill="0" autoLine="0" autoPict="0">
                <anchor moveWithCells="1">
                  <from>
                    <xdr:col>3</xdr:col>
                    <xdr:colOff>38100</xdr:colOff>
                    <xdr:row>56</xdr:row>
                    <xdr:rowOff>83820</xdr:rowOff>
                  </from>
                  <to>
                    <xdr:col>4</xdr:col>
                    <xdr:colOff>114300</xdr:colOff>
                    <xdr:row>56</xdr:row>
                    <xdr:rowOff>342900</xdr:rowOff>
                  </to>
                </anchor>
              </controlPr>
            </control>
          </mc:Choice>
        </mc:AlternateContent>
        <mc:AlternateContent xmlns:mc="http://schemas.openxmlformats.org/markup-compatibility/2006">
          <mc:Choice Requires="x14">
            <control shapeId="10388" r:id="rId46" name="Check Box 148">
              <controlPr defaultSize="0" autoFill="0" autoLine="0" autoPict="0">
                <anchor moveWithCells="1">
                  <from>
                    <xdr:col>3</xdr:col>
                    <xdr:colOff>7620</xdr:colOff>
                    <xdr:row>55</xdr:row>
                    <xdr:rowOff>99060</xdr:rowOff>
                  </from>
                  <to>
                    <xdr:col>4</xdr:col>
                    <xdr:colOff>83820</xdr:colOff>
                    <xdr:row>55</xdr:row>
                    <xdr:rowOff>342900</xdr:rowOff>
                  </to>
                </anchor>
              </controlPr>
            </control>
          </mc:Choice>
        </mc:AlternateContent>
        <mc:AlternateContent xmlns:mc="http://schemas.openxmlformats.org/markup-compatibility/2006">
          <mc:Choice Requires="x14">
            <control shapeId="10389" r:id="rId47" name="Check Box 149">
              <controlPr defaultSize="0" autoFill="0" autoLine="0" autoPict="0">
                <anchor moveWithCells="1">
                  <from>
                    <xdr:col>3</xdr:col>
                    <xdr:colOff>22860</xdr:colOff>
                    <xdr:row>74</xdr:row>
                    <xdr:rowOff>76200</xdr:rowOff>
                  </from>
                  <to>
                    <xdr:col>4</xdr:col>
                    <xdr:colOff>83820</xdr:colOff>
                    <xdr:row>74</xdr:row>
                    <xdr:rowOff>342900</xdr:rowOff>
                  </to>
                </anchor>
              </controlPr>
            </control>
          </mc:Choice>
        </mc:AlternateContent>
        <mc:AlternateContent xmlns:mc="http://schemas.openxmlformats.org/markup-compatibility/2006">
          <mc:Choice Requires="x14">
            <control shapeId="10390" r:id="rId48" name="Check Box 150">
              <controlPr defaultSize="0" autoFill="0" autoLine="0" autoPict="0">
                <anchor moveWithCells="1">
                  <from>
                    <xdr:col>3</xdr:col>
                    <xdr:colOff>30480</xdr:colOff>
                    <xdr:row>76</xdr:row>
                    <xdr:rowOff>60960</xdr:rowOff>
                  </from>
                  <to>
                    <xdr:col>4</xdr:col>
                    <xdr:colOff>83820</xdr:colOff>
                    <xdr:row>76</xdr:row>
                    <xdr:rowOff>335280</xdr:rowOff>
                  </to>
                </anchor>
              </controlPr>
            </control>
          </mc:Choice>
        </mc:AlternateContent>
        <mc:AlternateContent xmlns:mc="http://schemas.openxmlformats.org/markup-compatibility/2006">
          <mc:Choice Requires="x14">
            <control shapeId="10391" r:id="rId49" name="Check Box 151">
              <controlPr defaultSize="0" autoFill="0" autoLine="0" autoPict="0">
                <anchor moveWithCells="1">
                  <from>
                    <xdr:col>3</xdr:col>
                    <xdr:colOff>22860</xdr:colOff>
                    <xdr:row>75</xdr:row>
                    <xdr:rowOff>99060</xdr:rowOff>
                  </from>
                  <to>
                    <xdr:col>4</xdr:col>
                    <xdr:colOff>83820</xdr:colOff>
                    <xdr:row>75</xdr:row>
                    <xdr:rowOff>373380</xdr:rowOff>
                  </to>
                </anchor>
              </controlPr>
            </control>
          </mc:Choice>
        </mc:AlternateContent>
        <mc:AlternateContent xmlns:mc="http://schemas.openxmlformats.org/markup-compatibility/2006">
          <mc:Choice Requires="x14">
            <control shapeId="10392" r:id="rId50" name="Check Box 152">
              <controlPr defaultSize="0" autoFill="0" autoLine="0" autoPict="0">
                <anchor moveWithCells="1">
                  <from>
                    <xdr:col>3</xdr:col>
                    <xdr:colOff>22860</xdr:colOff>
                    <xdr:row>77</xdr:row>
                    <xdr:rowOff>160020</xdr:rowOff>
                  </from>
                  <to>
                    <xdr:col>4</xdr:col>
                    <xdr:colOff>7620</xdr:colOff>
                    <xdr:row>77</xdr:row>
                    <xdr:rowOff>274320</xdr:rowOff>
                  </to>
                </anchor>
              </controlPr>
            </control>
          </mc:Choice>
        </mc:AlternateContent>
        <mc:AlternateContent xmlns:mc="http://schemas.openxmlformats.org/markup-compatibility/2006">
          <mc:Choice Requires="x14">
            <control shapeId="10393" r:id="rId51" name="Check Box 153">
              <controlPr defaultSize="0" autoFill="0" autoLine="0" autoPict="0">
                <anchor moveWithCells="1">
                  <from>
                    <xdr:col>3</xdr:col>
                    <xdr:colOff>30480</xdr:colOff>
                    <xdr:row>78</xdr:row>
                    <xdr:rowOff>152400</xdr:rowOff>
                  </from>
                  <to>
                    <xdr:col>4</xdr:col>
                    <xdr:colOff>30480</xdr:colOff>
                    <xdr:row>78</xdr:row>
                    <xdr:rowOff>266700</xdr:rowOff>
                  </to>
                </anchor>
              </controlPr>
            </control>
          </mc:Choice>
        </mc:AlternateContent>
        <mc:AlternateContent xmlns:mc="http://schemas.openxmlformats.org/markup-compatibility/2006">
          <mc:Choice Requires="x14">
            <control shapeId="10394" r:id="rId52" name="Check Box 154">
              <controlPr defaultSize="0" autoFill="0" autoLine="0" autoPict="0">
                <anchor moveWithCells="1">
                  <from>
                    <xdr:col>3</xdr:col>
                    <xdr:colOff>38100</xdr:colOff>
                    <xdr:row>79</xdr:row>
                    <xdr:rowOff>175260</xdr:rowOff>
                  </from>
                  <to>
                    <xdr:col>4</xdr:col>
                    <xdr:colOff>30480</xdr:colOff>
                    <xdr:row>79</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神田　直輝</cp:lastModifiedBy>
  <cp:lastPrinted>2025-07-15T00:43:39Z</cp:lastPrinted>
  <dcterms:created xsi:type="dcterms:W3CDTF">2018-12-06T06:10:46Z</dcterms:created>
  <dcterms:modified xsi:type="dcterms:W3CDTF">2025-09-03T02:52:42Z</dcterms:modified>
</cp:coreProperties>
</file>