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11　【チャレンジ】文化センター冷却塔設備　岩\"/>
    </mc:Choice>
  </mc:AlternateContent>
  <xr:revisionPtr revIDLastSave="0" documentId="13_ncr:1_{62356399-1158-427F-8222-468C12D06B8C}" xr6:coauthVersionLast="47" xr6:coauthVersionMax="47" xr10:uidLastSave="{00000000-0000-0000-0000-000000000000}"/>
  <bookViews>
    <workbookView xWindow="-108" yWindow="-108" windowWidth="23256" windowHeight="12456" xr2:uid="{00000000-000D-0000-FFFF-FFFF00000000}"/>
  </bookViews>
  <sheets>
    <sheet name="チェックシート" sheetId="1" r:id="rId1"/>
  </sheets>
  <definedNames>
    <definedName name="_xlnm.Print_Area" localSheetId="0">チェックシート!$A$1:$I$56</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31" i="1" l="1"/>
  <c r="H7" i="1"/>
  <c r="H54" i="1" l="1"/>
  <c r="H55" i="1" l="1"/>
</calcChain>
</file>

<file path=xl/sharedStrings.xml><?xml version="1.0" encoding="utf-8"?>
<sst xmlns="http://schemas.openxmlformats.org/spreadsheetml/2006/main" count="106" uniqueCount="76">
  <si>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</si>
  <si>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</si>
  <si>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</si>
  <si>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</si>
  <si>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</si>
  <si>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</si>
  <si>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</si>
  <si>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</si>
  <si>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</si>
  <si>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</si>
  <si>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</si>
  <si>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</si>
  <si>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</si>
  <si>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</si>
  <si>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</si>
  <si>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</si>
  <si>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</si>
  <si>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</si>
  <si>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</si>
  <si>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</si>
  <si>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</si>
  <si>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</si>
  <si>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</si>
  <si>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上記以外</t>
    <rPh sb="0" eb="2">
      <t>ジョウキ</t>
    </rPh>
    <rPh sb="2" eb="4">
      <t>イガイ</t>
    </rPh>
    <phoneticPr fontId="10"/>
  </si>
  <si>
    <t>若手・女性技術者の育成・確保</t>
    <phoneticPr fontId="10"/>
  </si>
  <si>
    <t>若手・女性技術者の配置の有無および継続的な雇用の有無</t>
    <phoneticPr fontId="10"/>
  </si>
  <si>
    <t>上記以外</t>
    <phoneticPr fontId="5"/>
  </si>
  <si>
    <t>○地域要件</t>
    <rPh sb="1" eb="3">
      <t>チイキ</t>
    </rPh>
    <rPh sb="3" eb="5">
      <t>ヨウケン</t>
    </rPh>
    <phoneticPr fontId="10"/>
  </si>
  <si>
    <t>市内業者への下請率</t>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</si>
  <si>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</si>
  <si>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</si>
  <si>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</si>
  <si>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</si>
  <si>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</si>
  <si>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</si>
  <si>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</si>
  <si>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</si>
  <si>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※公告日時点で有効期間内にあること。</t>
    <rPh sb="1" eb="3">
      <t>コウコク</t>
    </rPh>
    <rPh sb="3" eb="4">
      <t>ビ</t>
    </rPh>
    <rPh sb="4" eb="6">
      <t>ジテン</t>
    </rPh>
    <rPh sb="7" eb="9">
      <t>ユウコウ</t>
    </rPh>
    <rPh sb="9" eb="11">
      <t>キカン</t>
    </rPh>
    <rPh sb="11" eb="12">
      <t>ナイ</t>
    </rPh>
    <phoneticPr fontId="5"/>
  </si>
  <si>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</si>
  <si>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</si>
  <si>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</si>
  <si>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</si>
  <si>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</si>
  <si>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</si>
  <si>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表彰歴１回</t>
    <rPh sb="2" eb="3">
      <t>レキ</t>
    </rPh>
    <rPh sb="4" eb="5">
      <t>カイ</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</si>
  <si>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</si>
  <si>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</si>
  <si>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</si>
  <si>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ワークダイバーシティの取組状況</t>
    <rPh sb="11" eb="13">
      <t>トリクミ</t>
    </rPh>
    <rPh sb="13" eb="15">
      <t>ジョウキョウ</t>
    </rPh>
    <phoneticPr fontId="10"/>
  </si>
  <si>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5"/>
  </si>
  <si>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10"/>
  </si>
  <si>
    <t>配置予定技術者の保有する資格等</t>
    <rPh sb="0" eb="2">
      <t>ハイチ</t>
    </rPh>
    <rPh sb="2" eb="4">
      <t>ヨテイ</t>
    </rPh>
    <rPh sb="4" eb="7">
      <t>ギジュツシャ</t>
    </rPh>
    <rPh sb="8" eb="10">
      <t>ホユウ</t>
    </rPh>
    <rPh sb="12" eb="14">
      <t>シカク</t>
    </rPh>
    <rPh sb="14" eb="15">
      <t>トウ</t>
    </rPh>
    <phoneticPr fontId="5"/>
  </si>
  <si>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</si>
  <si>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10"/>
  </si>
  <si>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10"/>
  </si>
  <si>
    <t>３年以上継続雇用している、４０歳未満の技術者又は女性技術者を主任（監理）技術者として配置する</t>
    <rPh sb="22" eb="23">
      <t>マタ</t>
    </rPh>
    <phoneticPr fontId="10"/>
  </si>
  <si>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10"/>
  </si>
  <si>
    <t>上記以外</t>
    <rPh sb="0" eb="4">
      <t>ジョウキイガイ</t>
    </rPh>
    <phoneticPr fontId="10"/>
  </si>
  <si>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</si>
  <si>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※公告日時点で４０歳未満であること。</t>
    <phoneticPr fontId="3"/>
  </si>
  <si>
    <t>４０歳未満の技術者又は女性技術者を主任（監理）技術者として配置する</t>
    <rPh sb="9" eb="10">
      <t>マタ</t>
    </rPh>
    <phoneticPr fontId="10"/>
  </si>
  <si>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</si>
  <si>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</si>
  <si>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</si>
  <si>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岐阜市との協定を締結している団体の会員、又は直近１０か年度以内での市内における同等の活動実績あり</t>
    <rPh sb="29" eb="31">
      <t>イナイ</t>
    </rPh>
    <phoneticPr fontId="3"/>
  </si>
  <si>
    <t>常勤雇用の従業員数１９人以下の場合、消防団員又は水防団員が１名以上
常勤雇用の従業員数２０～４９人以下の場合、消防団員又は水防団員が３名以上
常勤雇用の従業員数５０人以上の場合、消防団員又は水防団員が６人以上</t>
    <rPh sb="0" eb="2">
      <t>ジョウキン</t>
    </rPh>
    <rPh sb="2" eb="4">
      <t>コヨウ</t>
    </rPh>
    <rPh sb="22" eb="23">
      <t>マタ</t>
    </rPh>
    <rPh sb="30" eb="31">
      <t>メイ</t>
    </rPh>
    <rPh sb="31" eb="33">
      <t>イジョウ</t>
    </rPh>
    <rPh sb="34" eb="36">
      <t>ジョウキン</t>
    </rPh>
    <rPh sb="36" eb="38">
      <t>コヨウ</t>
    </rPh>
    <rPh sb="59" eb="60">
      <t>マタ</t>
    </rPh>
    <rPh sb="67" eb="68">
      <t>メイ</t>
    </rPh>
    <rPh sb="71" eb="73">
      <t>ジョウキン</t>
    </rPh>
    <rPh sb="73" eb="75">
      <t>コヨウ</t>
    </rPh>
    <rPh sb="93" eb="94">
      <t>マタ</t>
    </rPh>
    <phoneticPr fontId="3"/>
  </si>
  <si>
    <t>常勤雇用の従業員数１９人以下の場合、消防団員なし、水防団員なし
常勤雇用の従業員数２０～４９人以下の場合、消防団員又は水防団員が１名以上
常勤雇用の従業員数５０人以上の場合、消防団員又は水防団員が３名以上</t>
    <rPh sb="0" eb="2">
      <t>ジョウキン</t>
    </rPh>
    <rPh sb="2" eb="4">
      <t>コヨウ</t>
    </rPh>
    <rPh sb="32" eb="34">
      <t>ジョウキン</t>
    </rPh>
    <rPh sb="34" eb="36">
      <t>コヨウ</t>
    </rPh>
    <rPh sb="57" eb="58">
      <t>マタ</t>
    </rPh>
    <rPh sb="59" eb="61">
      <t>スイボウ</t>
    </rPh>
    <rPh sb="61" eb="63">
      <t>ダンイン</t>
    </rPh>
    <rPh sb="65" eb="66">
      <t>メイ</t>
    </rPh>
    <rPh sb="69" eb="71">
      <t>ジョウキン</t>
    </rPh>
    <rPh sb="71" eb="73">
      <t>コヨウ</t>
    </rPh>
    <rPh sb="91" eb="92">
      <t>マタ</t>
    </rPh>
    <rPh sb="99" eb="100">
      <t>メイ</t>
    </rPh>
    <phoneticPr fontId="3"/>
  </si>
  <si>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4" eb="66">
      <t>ハッチュウ</t>
    </rPh>
    <rPh sb="67" eb="68">
      <t>カン</t>
    </rPh>
    <rPh sb="68" eb="70">
      <t>コウジ</t>
    </rPh>
    <phoneticPr fontId="10"/>
  </si>
  <si>
    <t>１級管工事施工管理技士</t>
    <rPh sb="1" eb="2">
      <t>キュウ</t>
    </rPh>
    <rPh sb="2" eb="3">
      <t>カン</t>
    </rPh>
    <rPh sb="3" eb="5">
      <t>コウジ</t>
    </rPh>
    <rPh sb="5" eb="7">
      <t>セコウ</t>
    </rPh>
    <rPh sb="7" eb="9">
      <t>カンリ</t>
    </rPh>
    <rPh sb="9" eb="11">
      <t>ギシ</t>
    </rPh>
    <phoneticPr fontId="10"/>
  </si>
  <si>
    <t>２級管工事施工管理技士</t>
    <rPh sb="1" eb="2">
      <t>キュウ</t>
    </rPh>
    <rPh sb="2" eb="3">
      <t>カン</t>
    </rPh>
    <rPh sb="3" eb="5">
      <t>コウジ</t>
    </rPh>
    <rPh sb="5" eb="7">
      <t>セコウ</t>
    </rPh>
    <rPh sb="7" eb="9">
      <t>カンリ</t>
    </rPh>
    <rPh sb="9" eb="11">
      <t>ギシ</t>
    </rPh>
    <phoneticPr fontId="10"/>
  </si>
  <si>
    <t>２つ以上の活動実績あり</t>
    <rPh sb="2" eb="4">
      <t>イジョウ</t>
    </rPh>
    <rPh sb="5" eb="7">
      <t>カツドウ</t>
    </rPh>
    <rPh sb="7" eb="9">
      <t>ジッセキ</t>
    </rPh>
    <phoneticPr fontId="5"/>
  </si>
  <si>
    <t xml:space="preserve">※実績のない年度は６５点とする。
</t>
    <rPh sb="1" eb="3">
      <t>ジッセキ</t>
    </rPh>
    <rPh sb="6" eb="8">
      <t>ネンド</t>
    </rPh>
    <rPh sb="11" eb="12">
      <t>テン</t>
    </rPh>
    <phoneticPr fontId="5"/>
  </si>
  <si>
    <t>※平均点は岐阜市発注の管工事の工事成績評定点の平均点（小数点以下切り捨て）</t>
    <rPh sb="1" eb="3">
      <t>ヘイキン</t>
    </rPh>
    <rPh sb="3" eb="4">
      <t>テン</t>
    </rPh>
    <rPh sb="5" eb="8">
      <t>ギフシ</t>
    </rPh>
    <rPh sb="8" eb="10">
      <t>ハッチュウ</t>
    </rPh>
    <rPh sb="11" eb="12">
      <t>カン</t>
    </rPh>
    <rPh sb="12" eb="14">
      <t>コウジ</t>
    </rPh>
    <rPh sb="15" eb="17">
      <t>コウジ</t>
    </rPh>
    <rPh sb="17" eb="19">
      <t>セイセキ</t>
    </rPh>
    <phoneticPr fontId="5"/>
  </si>
  <si>
    <t>平均点が７３点以上７５点未満</t>
    <rPh sb="0" eb="3">
      <t>ヘイキンテン</t>
    </rPh>
    <rPh sb="6" eb="7">
      <t>テン</t>
    </rPh>
    <rPh sb="7" eb="9">
      <t>イジョウ</t>
    </rPh>
    <rPh sb="11" eb="12">
      <t>テン</t>
    </rPh>
    <rPh sb="12" eb="14">
      <t>ミマン</t>
    </rPh>
    <phoneticPr fontId="10"/>
  </si>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</sst>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7">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6">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2" fillId="0" borderId="2" xfId="1" applyFont="1" applyBorder="1" applyAlignment="1">
      <alignment horizontal="center" vertical="center" wrapText="1"/>
    </xf>
    <xf numFmtId="0" fontId="12" fillId="0" borderId="2" xfId="1" applyFont="1" applyBorder="1" applyAlignment="1">
      <alignment horizontal="center" vertical="center" wrapText="1"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1" fontId="11" fillId="0" borderId="2" xfId="1" applyNumberFormat="1" applyFont="1" applyBorder="1" applyAlignment="1">
      <alignment horizontal="center" vertical="center" wrapText="1"/>
    </xf>
    <xf numFmtId="180" fontId="11" fillId="0" borderId="2" xfId="1" applyNumberFormat="1" applyFont="1" applyBorder="1" applyAlignment="1">
      <alignment horizontal="center" vertical="center" wrapText="1"/>
    </xf>
    <xf numFmtId="0" fontId="12" fillId="0" borderId="3" xfId="0" applyFont="1" applyBorder="1" applyAlignment="1">
      <alignment vertical="center" wrapText="1"/>
    </xf>
    <xf numFmtId="0" fontId="1" fillId="0" borderId="0" xfId="1" applyFont="1" applyAlignment="1">
      <alignment horizontal="right"/>
    </xf>
    <xf numFmtId="0" fontId="12" fillId="0" borderId="5" xfId="1" applyFont="1" applyBorder="1" applyAlignment="1">
      <alignment horizontal="center" vertical="center" shrinkToFit="1"/>
    </xf>
    <xf numFmtId="0" fontId="15" fillId="0" borderId="12" xfId="1" applyFont="1" applyBorder="1" applyAlignment="1">
      <alignment horizontal="right" vertical="center" wrapTex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7" xfId="0" applyFont="1" applyBorder="1" applyAlignment="1">
      <alignment vertical="center" wrapText="1"/>
    </xf>
    <xf numFmtId="0" fontId="12" fillId="0" borderId="14" xfId="1" applyFont="1" applyBorder="1" applyAlignment="1">
      <alignment horizontal="left" vertical="center" wrapText="1"/>
    </xf>
    <xf numFmtId="0" fontId="12" fillId="0" borderId="4" xfId="1" applyFont="1" applyBorder="1" applyAlignment="1">
      <alignment vertical="center" shrinkToFit="1"/>
    </xf>
    <xf numFmtId="0" fontId="12" fillId="0" borderId="4"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Fill="1" applyBorder="1" applyAlignment="1">
      <alignment horizontal="justify" vertical="center" wrapText="1"/>
    </xf>
    <xf numFmtId="0" fontId="12" fillId="0" borderId="8" xfId="1" applyFont="1" applyFill="1" applyBorder="1" applyAlignment="1">
      <alignment horizontal="justify"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2" fillId="0" borderId="6" xfId="1" applyFont="1" applyBorder="1" applyAlignment="1">
      <alignment horizontal="justify" vertical="center" wrapText="1"/>
    </xf>
    <xf numFmtId="0" fontId="12" fillId="0" borderId="8" xfId="1" applyFont="1" applyBorder="1" applyAlignment="1">
      <alignment horizontal="justify" vertical="center" wrapText="1"/>
    </xf>
    <xf numFmtId="0" fontId="12" fillId="0" borderId="9" xfId="1" applyFont="1" applyBorder="1" applyAlignment="1">
      <alignment horizontal="justify"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10" xfId="1" applyFont="1" applyBorder="1" applyAlignment="1">
      <alignment horizontal="justify" vertical="center" wrapText="1"/>
    </xf>
    <xf numFmtId="0" fontId="12" fillId="0" borderId="11" xfId="1" applyFont="1" applyBorder="1" applyAlignment="1">
      <alignment horizontal="justify" vertical="center" wrapText="1"/>
    </xf>
    <xf numFmtId="0" fontId="12" fillId="0" borderId="5" xfId="1" applyFont="1" applyBorder="1" applyAlignment="1">
      <alignment horizontal="justify" vertical="center" wrapText="1"/>
    </xf>
    <xf numFmtId="0" fontId="12" fillId="0" borderId="13" xfId="1" applyFont="1" applyBorder="1" applyAlignment="1">
      <alignment horizontal="justify" vertical="center" wrapText="1"/>
    </xf>
    <xf numFmtId="0" fontId="12" fillId="0" borderId="14" xfId="1" applyFont="1" applyBorder="1" applyAlignment="1">
      <alignment horizontal="justify" vertical="center" wrapText="1"/>
    </xf>
    <xf numFmtId="0" fontId="12" fillId="0" borderId="15" xfId="1" applyFont="1" applyBorder="1" applyAlignment="1">
      <alignment horizontal="justify"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justify" vertical="top" wrapText="1" shrinkToFit="1"/>
    </xf>
    <xf numFmtId="0" fontId="12" fillId="0" borderId="8" xfId="1" applyFont="1" applyBorder="1" applyAlignment="1">
      <alignment horizontal="justify" vertical="top" wrapText="1" shrinkToFit="1"/>
    </xf>
    <xf numFmtId="0" fontId="12" fillId="0" borderId="9" xfId="1" applyFont="1" applyBorder="1" applyAlignment="1">
      <alignment horizontal="justify" vertical="top" wrapText="1"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4" xfId="1" applyFont="1" applyBorder="1" applyAlignment="1">
      <alignment horizontal="justify" vertical="center" wrapText="1" shrinkToFit="1"/>
    </xf>
    <xf numFmtId="0" fontId="1" fillId="0" borderId="6" xfId="1" applyFont="1" applyBorder="1" applyAlignment="1">
      <alignment horizontal="justify" vertical="top" wrapText="1" shrinkToFit="1"/>
    </xf>
    <xf numFmtId="0" fontId="1" fillId="0" borderId="8" xfId="1" applyFont="1" applyBorder="1" applyAlignment="1">
      <alignment horizontal="justify" vertical="top" wrapText="1" shrinkToFit="1"/>
    </xf>
    <xf numFmtId="0" fontId="12" fillId="0" borderId="7" xfId="1" applyFont="1" applyBorder="1" applyAlignment="1">
      <alignment horizontal="left" vertical="center"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2" xfId="1" applyFont="1" applyBorder="1" applyAlignment="1">
      <alignment horizontal="justify" vertical="center" wrapText="1"/>
    </xf>
    <xf numFmtId="0" fontId="1" fillId="0" borderId="6" xfId="1" applyFont="1" applyBorder="1" applyAlignment="1">
      <alignment horizontal="justify" vertical="center" wrapText="1"/>
    </xf>
    <xf numFmtId="0" fontId="1" fillId="0" borderId="9" xfId="1" applyFont="1" applyBorder="1" applyAlignment="1">
      <alignment horizontal="justify" vertical="top" wrapText="1" shrinkToFit="1"/>
    </xf>
    <xf numFmtId="0" fontId="1" fillId="0" borderId="4" xfId="2" applyFont="1" applyBorder="1" applyAlignment="1">
      <alignment horizontal="justify" vertical="center" wrapText="1"/>
    </xf>
    <xf numFmtId="0" fontId="1" fillId="0" borderId="4" xfId="1" applyFont="1" applyBorder="1" applyAlignment="1">
      <alignment horizontal="justify"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45720</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45720</xdr:colOff>
          <xdr:row>5</xdr:row>
          <xdr:rowOff>487680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45720</xdr:colOff>
          <xdr:row>11</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68580</xdr:rowOff>
        </xdr:from>
        <xdr:to>
          <xdr:col>4</xdr:col>
          <xdr:colOff>45720</xdr:colOff>
          <xdr:row>12</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68580</xdr:rowOff>
        </xdr:from>
        <xdr:to>
          <xdr:col>4</xdr:col>
          <xdr:colOff>45720</xdr:colOff>
          <xdr:row>14</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99060</xdr:rowOff>
        </xdr:from>
        <xdr:to>
          <xdr:col>4</xdr:col>
          <xdr:colOff>45720</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45720</xdr:colOff>
          <xdr:row>16</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45720</xdr:colOff>
          <xdr:row>17</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45720</xdr:rowOff>
        </xdr:from>
        <xdr:to>
          <xdr:col>4</xdr:col>
          <xdr:colOff>45720</xdr:colOff>
          <xdr:row>37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106680</xdr:rowOff>
        </xdr:from>
        <xdr:to>
          <xdr:col>4</xdr:col>
          <xdr:colOff>45720</xdr:colOff>
          <xdr:row>38</xdr:row>
          <xdr:rowOff>365760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45720</xdr:rowOff>
        </xdr:from>
        <xdr:to>
          <xdr:col>4</xdr:col>
          <xdr:colOff>0</xdr:colOff>
          <xdr:row>39</xdr:row>
          <xdr:rowOff>335280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60960</xdr:rowOff>
        </xdr:from>
        <xdr:to>
          <xdr:col>4</xdr:col>
          <xdr:colOff>45720</xdr:colOff>
          <xdr:row>40</xdr:row>
          <xdr:rowOff>312420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495300</xdr:rowOff>
        </xdr:from>
        <xdr:to>
          <xdr:col>4</xdr:col>
          <xdr:colOff>45720</xdr:colOff>
          <xdr:row>43</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160020</xdr:rowOff>
        </xdr:from>
        <xdr:to>
          <xdr:col>4</xdr:col>
          <xdr:colOff>45720</xdr:colOff>
          <xdr:row>47</xdr:row>
          <xdr:rowOff>121920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137160</xdr:rowOff>
        </xdr:from>
        <xdr:to>
          <xdr:col>4</xdr:col>
          <xdr:colOff>45720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xdr:rowOff>
        </xdr:from>
        <xdr:to>
          <xdr:col>4</xdr:col>
          <xdr:colOff>45720</xdr:colOff>
          <xdr:row>51</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68580</xdr:rowOff>
        </xdr:from>
        <xdr:to>
          <xdr:col>4</xdr:col>
          <xdr:colOff>45720</xdr:colOff>
          <xdr:row>13</xdr:row>
          <xdr:rowOff>335280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45720</xdr:rowOff>
        </xdr:from>
        <xdr:to>
          <xdr:col>4</xdr:col>
          <xdr:colOff>45720</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45720</xdr:rowOff>
        </xdr:from>
        <xdr:to>
          <xdr:col>4</xdr:col>
          <xdr:colOff>45720</xdr:colOff>
          <xdr:row>35</xdr:row>
          <xdr:rowOff>312420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30480</xdr:rowOff>
        </xdr:from>
        <xdr:to>
          <xdr:col>4</xdr:col>
          <xdr:colOff>45720</xdr:colOff>
          <xdr:row>28</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312420</xdr:rowOff>
        </xdr:from>
        <xdr:to>
          <xdr:col>4</xdr:col>
          <xdr:colOff>45720</xdr:colOff>
          <xdr:row>29</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45720</xdr:colOff>
          <xdr:row>44</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38100</xdr:rowOff>
        </xdr:from>
        <xdr:to>
          <xdr:col>4</xdr:col>
          <xdr:colOff>45720</xdr:colOff>
          <xdr:row>45</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7620</xdr:rowOff>
        </xdr:from>
        <xdr:to>
          <xdr:col>4</xdr:col>
          <xdr:colOff>45720</xdr:colOff>
          <xdr:row>52</xdr:row>
          <xdr:rowOff>22860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xdr:rowOff>
        </xdr:from>
        <xdr:to>
          <xdr:col>4</xdr:col>
          <xdr:colOff>45720</xdr:colOff>
          <xdr:row>53</xdr:row>
          <xdr:rowOff>22860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45720</xdr:rowOff>
        </xdr:from>
        <xdr:to>
          <xdr:col>4</xdr:col>
          <xdr:colOff>45720</xdr:colOff>
          <xdr:row>37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45720</xdr:rowOff>
        </xdr:from>
        <xdr:to>
          <xdr:col>4</xdr:col>
          <xdr:colOff>45720</xdr:colOff>
          <xdr:row>35</xdr:row>
          <xdr:rowOff>312420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45720</xdr:rowOff>
        </xdr:from>
        <xdr:to>
          <xdr:col>4</xdr:col>
          <xdr:colOff>45720</xdr:colOff>
          <xdr:row>37</xdr:row>
          <xdr:rowOff>312420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45720</xdr:rowOff>
        </xdr:from>
        <xdr:to>
          <xdr:col>4</xdr:col>
          <xdr:colOff>45720</xdr:colOff>
          <xdr:row>37</xdr:row>
          <xdr:rowOff>312420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1950720</xdr:colOff>
          <xdr:row>42</xdr:row>
          <xdr:rowOff>502920</xdr:rowOff>
        </xdr:from>
        <xdr:to>
          <xdr:col>4</xdr:col>
          <xdr:colOff>45720</xdr:colOff>
          <xdr:row>42</xdr:row>
          <xdr:rowOff>769620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502920</xdr:rowOff>
        </xdr:from>
        <xdr:to>
          <xdr:col>4</xdr:col>
          <xdr:colOff>45720</xdr:colOff>
          <xdr:row>41</xdr:row>
          <xdr:rowOff>769620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60960</xdr:colOff>
          <xdr:row>44</xdr:row>
          <xdr:rowOff>312420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2"/>
  <sheetViews>
    <sheetView showGridLines="0" tabSelected="1" view="pageBreakPreview" zoomScaleNormal="100" zoomScaleSheetLayoutView="100" workbookViewId="0">
      <selection activeCell="F2" sqref="F2"/>
    </sheetView>
  </sheetViews>
  <sheetFormatPr defaultColWidth="9" defaultRowHeight="13.2"/>
  <cols>
    <col min="1" max="1" width="3.5" style="41" customWidth="1"/>
    <col min="2" max="2" width="9.8984375" style="41" customWidth="1"/>
    <col min="3" max="3" width="25.59765625" style="41" customWidth="1"/>
    <col min="4" max="4" width="3.5" style="41" customWidth="1"/>
    <col min="5" max="5" width="36.59765625" style="41" customWidth="1"/>
    <col min="6" max="7" width="25.59765625" style="41" customWidth="1"/>
    <col min="8" max="8" width="8" style="41" customWidth="1"/>
    <col min="9" max="9" width="40.69921875" style="41" customWidth="1"/>
    <col min="10" max="16384" width="9" style="41"/>
  </cols>
  <sheetData>
    <row r="1" spans="1:9" ht="15.75" customHeight="1">
      <c r="A1" s="1"/>
      <c r="B1" s="2"/>
      <c r="C1" s="2"/>
      <c r="D1" s="2"/>
      <c r="E1" s="2"/>
      <c r="F1" s="3"/>
      <c r="G1" s="4"/>
      <c r="H1" s="5"/>
      <c r="I1" s="5"/>
    </row>
    <row r="2" spans="1:9" ht="27.75" customHeight="1">
      <c r="A2" s="6" t="s">
        <v>0</v>
      </c>
      <c r="H2" s="42"/>
    </row>
    <row r="3" spans="1:9" ht="23.25" customHeight="1">
      <c r="A3" s="87" t="s">
        <v>1</v>
      </c>
      <c r="B3" s="87"/>
      <c r="C3" s="7" t="s">
        <v>2</v>
      </c>
      <c r="D3" s="8"/>
      <c r="E3" s="77" t="s">
        <v>3</v>
      </c>
      <c r="F3" s="77"/>
      <c r="G3" s="77"/>
      <c r="H3" s="8" t="s">
        <v>4</v>
      </c>
      <c r="I3" s="9" t="s">
        <v>5</v>
      </c>
    </row>
    <row r="4" spans="1:9" ht="69" customHeight="1">
      <c r="A4" s="142" t="s">
        <v>6</v>
      </c>
      <c r="B4" s="143"/>
      <c r="C4" s="79" t="s">
        <v>7</v>
      </c>
      <c r="D4" s="10"/>
      <c r="E4" s="141" t="s">
        <v>52</v>
      </c>
      <c r="F4" s="141"/>
      <c r="G4" s="141"/>
      <c r="H4" s="43">
        <v>2</v>
      </c>
      <c r="I4" s="105" t="s">
        <v>58</v>
      </c>
    </row>
    <row r="5" spans="1:9" ht="69" customHeight="1">
      <c r="A5" s="142"/>
      <c r="B5" s="143"/>
      <c r="C5" s="80"/>
      <c r="D5" s="10"/>
      <c r="E5" s="140" t="s">
        <v>53</v>
      </c>
      <c r="F5" s="140"/>
      <c r="G5" s="140"/>
      <c r="H5" s="44">
        <v>0</v>
      </c>
      <c r="I5" s="106"/>
    </row>
    <row r="6" spans="1:9" ht="69" customHeight="1">
      <c r="A6" s="144"/>
      <c r="B6" s="145"/>
      <c r="C6" s="81"/>
      <c r="D6" s="11"/>
      <c r="E6" s="141" t="s">
        <v>54</v>
      </c>
      <c r="F6" s="141"/>
      <c r="G6" s="141"/>
      <c r="H6" s="43">
        <v>-2</v>
      </c>
      <c r="I6" s="139"/>
    </row>
    <row r="7" spans="1:9" ht="16.5" customHeight="1">
      <c r="A7" s="45" t="s">
        <v>8</v>
      </c>
      <c r="B7" s="46"/>
      <c r="C7" s="12"/>
      <c r="D7" s="12"/>
      <c r="E7" s="82" t="s">
        <v>9</v>
      </c>
      <c r="F7" s="82"/>
      <c r="G7" s="83"/>
      <c r="H7" s="55">
        <f>SUM(H4)</f>
        <v>2</v>
      </c>
      <c r="I7" s="13"/>
    </row>
    <row r="8" spans="1:9" ht="16.5" customHeight="1">
      <c r="A8" s="47" t="s">
        <v>10</v>
      </c>
      <c r="B8" s="48"/>
      <c r="C8" s="15"/>
      <c r="D8" s="15"/>
      <c r="E8" s="13"/>
      <c r="F8" s="13"/>
      <c r="G8" s="13"/>
      <c r="H8" s="13"/>
      <c r="I8" s="13"/>
    </row>
    <row r="9" spans="1:9" ht="16.5" customHeight="1">
      <c r="A9" s="47" t="s">
        <v>11</v>
      </c>
      <c r="B9" s="48"/>
      <c r="C9" s="15"/>
      <c r="D9" s="15"/>
      <c r="E9" s="13"/>
      <c r="F9" s="13"/>
      <c r="G9" s="13"/>
      <c r="H9" s="13"/>
      <c r="I9" s="13"/>
    </row>
    <row r="10" spans="1:9" ht="27.75" customHeight="1">
      <c r="A10" s="16" t="s">
        <v>12</v>
      </c>
      <c r="B10" s="42"/>
      <c r="C10" s="17"/>
      <c r="D10" s="15"/>
      <c r="G10" s="14"/>
      <c r="H10" s="18"/>
      <c r="I10" s="14"/>
    </row>
    <row r="11" spans="1:9" ht="23.25" customHeight="1">
      <c r="A11" s="87" t="s">
        <v>1</v>
      </c>
      <c r="B11" s="87"/>
      <c r="C11" s="19" t="s">
        <v>2</v>
      </c>
      <c r="D11" s="20"/>
      <c r="E11" s="77" t="s">
        <v>3</v>
      </c>
      <c r="F11" s="77"/>
      <c r="G11" s="77"/>
      <c r="H11" s="7" t="s">
        <v>4</v>
      </c>
      <c r="I11" s="21" t="s">
        <v>5</v>
      </c>
    </row>
    <row r="12" spans="1:9" ht="30" customHeight="1">
      <c r="A12" s="69" t="s">
        <v>13</v>
      </c>
      <c r="B12" s="70"/>
      <c r="C12" s="138" t="s">
        <v>67</v>
      </c>
      <c r="D12" s="61"/>
      <c r="E12" s="65" t="s">
        <v>14</v>
      </c>
      <c r="F12" s="130" t="s">
        <v>72</v>
      </c>
      <c r="G12" s="131"/>
      <c r="H12" s="32">
        <v>2</v>
      </c>
      <c r="I12" s="99" t="s">
        <v>71</v>
      </c>
    </row>
    <row r="13" spans="1:9" ht="30" customHeight="1">
      <c r="A13" s="71"/>
      <c r="B13" s="72"/>
      <c r="C13" s="80"/>
      <c r="D13" s="23"/>
      <c r="E13" s="65" t="s">
        <v>73</v>
      </c>
      <c r="F13" s="132"/>
      <c r="G13" s="133"/>
      <c r="H13" s="33">
        <v>1</v>
      </c>
      <c r="I13" s="100"/>
    </row>
    <row r="14" spans="1:9" ht="30" customHeight="1">
      <c r="A14" s="71"/>
      <c r="B14" s="72"/>
      <c r="C14" s="80"/>
      <c r="D14" s="23"/>
      <c r="E14" s="65" t="s">
        <v>74</v>
      </c>
      <c r="F14" s="132"/>
      <c r="G14" s="133"/>
      <c r="H14" s="33">
        <v>0</v>
      </c>
      <c r="I14" s="100"/>
    </row>
    <row r="15" spans="1:9" ht="30" customHeight="1">
      <c r="A15" s="71"/>
      <c r="B15" s="72"/>
      <c r="C15" s="80"/>
      <c r="D15" s="23"/>
      <c r="E15" s="65" t="s">
        <v>15</v>
      </c>
      <c r="F15" s="134"/>
      <c r="G15" s="135"/>
      <c r="H15" s="33">
        <v>-2</v>
      </c>
      <c r="I15" s="100"/>
    </row>
    <row r="16" spans="1:9" ht="30" customHeight="1">
      <c r="A16" s="136" t="s">
        <v>16</v>
      </c>
      <c r="B16" s="136"/>
      <c r="C16" s="137" t="s">
        <v>75</v>
      </c>
      <c r="D16" s="10"/>
      <c r="E16" s="66" t="s">
        <v>17</v>
      </c>
      <c r="F16" s="66"/>
      <c r="G16" s="66"/>
      <c r="H16" s="32">
        <v>1</v>
      </c>
      <c r="I16" s="99"/>
    </row>
    <row r="17" spans="1:10" ht="30" customHeight="1">
      <c r="A17" s="136"/>
      <c r="B17" s="136"/>
      <c r="C17" s="137"/>
      <c r="D17" s="10"/>
      <c r="E17" s="66" t="s">
        <v>44</v>
      </c>
      <c r="F17" s="66"/>
      <c r="G17" s="66"/>
      <c r="H17" s="32">
        <v>0.5</v>
      </c>
      <c r="I17" s="100"/>
    </row>
    <row r="18" spans="1:10" ht="30" customHeight="1">
      <c r="A18" s="136"/>
      <c r="B18" s="136"/>
      <c r="C18" s="137"/>
      <c r="D18" s="10"/>
      <c r="E18" s="66" t="s">
        <v>18</v>
      </c>
      <c r="F18" s="66"/>
      <c r="G18" s="66"/>
      <c r="H18" s="32">
        <v>0</v>
      </c>
      <c r="I18" s="101"/>
    </row>
    <row r="19" spans="1:10" ht="20.100000000000001" customHeight="1">
      <c r="A19" s="45" t="s">
        <v>8</v>
      </c>
      <c r="B19" s="49"/>
      <c r="C19" s="24"/>
      <c r="D19" s="24"/>
      <c r="E19" s="82" t="s">
        <v>9</v>
      </c>
      <c r="F19" s="82"/>
      <c r="G19" s="83"/>
      <c r="H19" s="55">
        <f>SUM(H12,H16)</f>
        <v>3</v>
      </c>
      <c r="I19" s="13"/>
    </row>
    <row r="20" spans="1:10" ht="20.100000000000001" customHeight="1">
      <c r="A20" s="47" t="s">
        <v>10</v>
      </c>
      <c r="B20" s="50"/>
      <c r="C20" s="25"/>
      <c r="D20" s="25"/>
      <c r="E20" s="13"/>
      <c r="F20" s="13"/>
      <c r="G20" s="13"/>
      <c r="H20" s="60"/>
      <c r="I20" s="13"/>
    </row>
    <row r="21" spans="1:10" ht="20.100000000000001" customHeight="1">
      <c r="A21" s="47" t="s">
        <v>11</v>
      </c>
      <c r="B21" s="50"/>
      <c r="C21" s="25"/>
      <c r="D21" s="25"/>
      <c r="E21" s="13"/>
      <c r="F21" s="13"/>
      <c r="G21" s="13"/>
      <c r="H21" s="13"/>
      <c r="I21" s="13"/>
    </row>
    <row r="22" spans="1:10" ht="25.5" customHeight="1">
      <c r="A22" s="6" t="s">
        <v>19</v>
      </c>
      <c r="C22" s="15"/>
      <c r="D22" s="15"/>
      <c r="G22" s="51"/>
      <c r="H22" s="51"/>
      <c r="I22" s="51"/>
    </row>
    <row r="23" spans="1:10" ht="31.5" customHeight="1">
      <c r="A23" s="84" t="s">
        <v>20</v>
      </c>
      <c r="B23" s="84"/>
      <c r="C23" s="84"/>
      <c r="D23" s="26"/>
      <c r="E23" s="85"/>
      <c r="F23" s="86"/>
      <c r="G23" s="52" t="s">
        <v>21</v>
      </c>
      <c r="H23" s="53"/>
      <c r="I23" s="51"/>
    </row>
    <row r="24" spans="1:10" ht="23.25" customHeight="1">
      <c r="A24" s="87" t="s">
        <v>1</v>
      </c>
      <c r="B24" s="87"/>
      <c r="C24" s="19" t="s">
        <v>2</v>
      </c>
      <c r="D24" s="20"/>
      <c r="E24" s="77" t="s">
        <v>3</v>
      </c>
      <c r="F24" s="77"/>
      <c r="G24" s="77"/>
      <c r="H24" s="8" t="s">
        <v>4</v>
      </c>
      <c r="I24" s="9" t="s">
        <v>5</v>
      </c>
    </row>
    <row r="25" spans="1:10" ht="24.9" customHeight="1">
      <c r="A25" s="69" t="s">
        <v>22</v>
      </c>
      <c r="B25" s="70"/>
      <c r="C25" s="79" t="s">
        <v>51</v>
      </c>
      <c r="D25" s="57"/>
      <c r="E25" s="66" t="s">
        <v>68</v>
      </c>
      <c r="F25" s="66"/>
      <c r="G25" s="66"/>
      <c r="H25" s="32">
        <v>1</v>
      </c>
      <c r="I25" s="99"/>
    </row>
    <row r="26" spans="1:10" ht="24.9" customHeight="1">
      <c r="A26" s="71"/>
      <c r="B26" s="72"/>
      <c r="C26" s="80"/>
      <c r="D26" s="57"/>
      <c r="E26" s="66" t="s">
        <v>69</v>
      </c>
      <c r="F26" s="66"/>
      <c r="G26" s="66"/>
      <c r="H26" s="32">
        <v>0.5</v>
      </c>
      <c r="I26" s="100"/>
    </row>
    <row r="27" spans="1:10" ht="24.9" customHeight="1">
      <c r="A27" s="73"/>
      <c r="B27" s="74"/>
      <c r="C27" s="81"/>
      <c r="D27" s="57"/>
      <c r="E27" s="66" t="s">
        <v>23</v>
      </c>
      <c r="F27" s="66"/>
      <c r="G27" s="66"/>
      <c r="H27" s="35">
        <v>0</v>
      </c>
      <c r="I27" s="101"/>
    </row>
    <row r="28" spans="1:10" ht="24.9" customHeight="1">
      <c r="A28" s="69" t="s">
        <v>24</v>
      </c>
      <c r="B28" s="70"/>
      <c r="C28" s="79" t="s">
        <v>25</v>
      </c>
      <c r="D28" s="23"/>
      <c r="E28" s="78" t="s">
        <v>55</v>
      </c>
      <c r="F28" s="78"/>
      <c r="G28" s="78"/>
      <c r="H28" s="34">
        <v>2</v>
      </c>
      <c r="I28" s="99" t="s">
        <v>59</v>
      </c>
      <c r="J28" s="58"/>
    </row>
    <row r="29" spans="1:10" ht="24.9" customHeight="1">
      <c r="A29" s="71"/>
      <c r="B29" s="72"/>
      <c r="C29" s="80"/>
      <c r="D29" s="23"/>
      <c r="E29" s="78" t="s">
        <v>60</v>
      </c>
      <c r="F29" s="78"/>
      <c r="G29" s="78"/>
      <c r="H29" s="34">
        <v>1</v>
      </c>
      <c r="I29" s="100"/>
      <c r="J29" s="58"/>
    </row>
    <row r="30" spans="1:10" ht="24.9" customHeight="1">
      <c r="A30" s="73"/>
      <c r="B30" s="74"/>
      <c r="C30" s="81"/>
      <c r="D30" s="64"/>
      <c r="E30" s="112" t="s">
        <v>26</v>
      </c>
      <c r="F30" s="112"/>
      <c r="G30" s="112"/>
      <c r="H30" s="39">
        <v>0</v>
      </c>
      <c r="I30" s="101"/>
      <c r="J30" s="58"/>
    </row>
    <row r="31" spans="1:10" ht="16.5" customHeight="1">
      <c r="A31" s="45" t="s">
        <v>8</v>
      </c>
      <c r="C31" s="15"/>
      <c r="D31" s="15"/>
      <c r="E31" s="82" t="s">
        <v>9</v>
      </c>
      <c r="F31" s="82"/>
      <c r="G31" s="83"/>
      <c r="H31" s="55">
        <f>SUM(H25,H28)</f>
        <v>3</v>
      </c>
      <c r="I31" s="13"/>
    </row>
    <row r="32" spans="1:10" ht="16.5" customHeight="1">
      <c r="A32" s="47" t="s">
        <v>10</v>
      </c>
      <c r="C32" s="15"/>
      <c r="D32" s="15"/>
      <c r="E32" s="13"/>
      <c r="F32" s="13"/>
      <c r="G32" s="13"/>
      <c r="H32" s="60"/>
      <c r="I32" s="13"/>
    </row>
    <row r="33" spans="1:9" ht="16.5" customHeight="1">
      <c r="A33" s="47" t="s">
        <v>11</v>
      </c>
      <c r="C33" s="15"/>
      <c r="D33" s="15"/>
      <c r="E33" s="13"/>
      <c r="F33" s="13"/>
      <c r="G33" s="13"/>
      <c r="H33" s="13"/>
      <c r="I33" s="13"/>
    </row>
    <row r="34" spans="1:9" ht="27.75" customHeight="1">
      <c r="A34" s="16" t="s">
        <v>27</v>
      </c>
      <c r="B34" s="42"/>
      <c r="C34" s="17"/>
      <c r="D34" s="15"/>
      <c r="G34" s="22"/>
      <c r="H34" s="27"/>
      <c r="I34" s="22"/>
    </row>
    <row r="35" spans="1:9" ht="24" customHeight="1">
      <c r="A35" s="108" t="s">
        <v>1</v>
      </c>
      <c r="B35" s="109"/>
      <c r="C35" s="19" t="s">
        <v>2</v>
      </c>
      <c r="D35" s="20"/>
      <c r="E35" s="77" t="s">
        <v>3</v>
      </c>
      <c r="F35" s="77"/>
      <c r="G35" s="77"/>
      <c r="H35" s="8" t="s">
        <v>4</v>
      </c>
      <c r="I35" s="9" t="s">
        <v>5</v>
      </c>
    </row>
    <row r="36" spans="1:9" ht="29.25" customHeight="1">
      <c r="A36" s="69" t="s">
        <v>28</v>
      </c>
      <c r="B36" s="70"/>
      <c r="C36" s="75" t="s">
        <v>43</v>
      </c>
      <c r="D36" s="23"/>
      <c r="E36" s="66" t="s">
        <v>61</v>
      </c>
      <c r="F36" s="66"/>
      <c r="G36" s="107"/>
      <c r="H36" s="34">
        <v>2</v>
      </c>
      <c r="I36" s="105" t="s">
        <v>29</v>
      </c>
    </row>
    <row r="37" spans="1:9" ht="29.25" customHeight="1">
      <c r="A37" s="71"/>
      <c r="B37" s="72"/>
      <c r="C37" s="76"/>
      <c r="D37" s="23"/>
      <c r="E37" s="66" t="s">
        <v>62</v>
      </c>
      <c r="F37" s="66"/>
      <c r="G37" s="107"/>
      <c r="H37" s="59">
        <v>1</v>
      </c>
      <c r="I37" s="106"/>
    </row>
    <row r="38" spans="1:9" ht="29.25" customHeight="1">
      <c r="A38" s="73"/>
      <c r="B38" s="74"/>
      <c r="C38" s="76"/>
      <c r="D38" s="23"/>
      <c r="E38" s="110" t="s">
        <v>63</v>
      </c>
      <c r="F38" s="110"/>
      <c r="G38" s="111"/>
      <c r="H38" s="36">
        <v>0</v>
      </c>
      <c r="I38" s="106"/>
    </row>
    <row r="39" spans="1:9" ht="39" customHeight="1">
      <c r="A39" s="69" t="s">
        <v>30</v>
      </c>
      <c r="B39" s="70"/>
      <c r="C39" s="79" t="s">
        <v>31</v>
      </c>
      <c r="D39" s="23"/>
      <c r="E39" s="104" t="s">
        <v>64</v>
      </c>
      <c r="F39" s="104"/>
      <c r="G39" s="104"/>
      <c r="H39" s="33">
        <v>2</v>
      </c>
      <c r="I39" s="99"/>
    </row>
    <row r="40" spans="1:9" ht="29.25" customHeight="1">
      <c r="A40" s="71"/>
      <c r="B40" s="72"/>
      <c r="C40" s="80"/>
      <c r="D40" s="23"/>
      <c r="E40" s="66" t="s">
        <v>32</v>
      </c>
      <c r="F40" s="66"/>
      <c r="G40" s="66"/>
      <c r="H40" s="32">
        <v>1</v>
      </c>
      <c r="I40" s="100"/>
    </row>
    <row r="41" spans="1:9" ht="29.25" customHeight="1">
      <c r="A41" s="73"/>
      <c r="B41" s="74"/>
      <c r="C41" s="81"/>
      <c r="D41" s="64"/>
      <c r="E41" s="66" t="s">
        <v>23</v>
      </c>
      <c r="F41" s="66"/>
      <c r="G41" s="66"/>
      <c r="H41" s="32">
        <v>0</v>
      </c>
      <c r="I41" s="101"/>
    </row>
    <row r="42" spans="1:9" ht="99.9" customHeight="1">
      <c r="A42" s="88" t="s">
        <v>33</v>
      </c>
      <c r="B42" s="89"/>
      <c r="C42" s="79" t="s">
        <v>47</v>
      </c>
      <c r="D42" s="61"/>
      <c r="E42" s="67" t="s">
        <v>70</v>
      </c>
      <c r="F42" s="67"/>
      <c r="G42" s="68"/>
      <c r="H42" s="38">
        <v>1.5</v>
      </c>
      <c r="I42" s="96" t="s">
        <v>34</v>
      </c>
    </row>
    <row r="43" spans="1:9" ht="99.9" customHeight="1">
      <c r="A43" s="90"/>
      <c r="B43" s="91"/>
      <c r="C43" s="80"/>
      <c r="D43" s="23"/>
      <c r="E43" s="67" t="s">
        <v>35</v>
      </c>
      <c r="F43" s="67"/>
      <c r="G43" s="68"/>
      <c r="H43" s="40">
        <v>1</v>
      </c>
      <c r="I43" s="97"/>
    </row>
    <row r="44" spans="1:9" ht="99.9" customHeight="1">
      <c r="A44" s="92"/>
      <c r="B44" s="93"/>
      <c r="C44" s="81"/>
      <c r="D44" s="64"/>
      <c r="E44" s="66" t="s">
        <v>36</v>
      </c>
      <c r="F44" s="66"/>
      <c r="G44" s="66"/>
      <c r="H44" s="32">
        <v>0</v>
      </c>
      <c r="I44" s="98"/>
    </row>
    <row r="45" spans="1:9" ht="29.25" customHeight="1">
      <c r="A45" s="88" t="s">
        <v>48</v>
      </c>
      <c r="B45" s="89"/>
      <c r="C45" s="79" t="s">
        <v>49</v>
      </c>
      <c r="D45" s="23"/>
      <c r="E45" s="102" t="s">
        <v>50</v>
      </c>
      <c r="F45" s="102"/>
      <c r="G45" s="103"/>
      <c r="H45" s="38">
        <v>1</v>
      </c>
      <c r="I45" s="94" t="s">
        <v>37</v>
      </c>
    </row>
    <row r="46" spans="1:9" ht="29.25" customHeight="1">
      <c r="A46" s="92"/>
      <c r="B46" s="93"/>
      <c r="C46" s="81"/>
      <c r="D46" s="23"/>
      <c r="E46" s="66" t="s">
        <v>57</v>
      </c>
      <c r="F46" s="66"/>
      <c r="G46" s="66"/>
      <c r="H46" s="32">
        <v>0</v>
      </c>
      <c r="I46" s="95"/>
    </row>
    <row r="47" spans="1:9" ht="24.9" customHeight="1">
      <c r="A47" s="88" t="s">
        <v>38</v>
      </c>
      <c r="B47" s="89"/>
      <c r="C47" s="79" t="s">
        <v>39</v>
      </c>
      <c r="D47" s="61"/>
      <c r="E47" s="113" t="s">
        <v>56</v>
      </c>
      <c r="F47" s="114" t="s">
        <v>65</v>
      </c>
      <c r="G47" s="115"/>
      <c r="H47" s="123">
        <v>1</v>
      </c>
      <c r="I47" s="120"/>
    </row>
    <row r="48" spans="1:9" ht="24.9" customHeight="1">
      <c r="A48" s="90"/>
      <c r="B48" s="91"/>
      <c r="C48" s="80"/>
      <c r="D48" s="62"/>
      <c r="E48" s="113"/>
      <c r="F48" s="116"/>
      <c r="G48" s="117"/>
      <c r="H48" s="124"/>
      <c r="I48" s="121"/>
    </row>
    <row r="49" spans="1:9" ht="24.9" customHeight="1">
      <c r="A49" s="90"/>
      <c r="B49" s="91"/>
      <c r="C49" s="80"/>
      <c r="D49" s="64"/>
      <c r="E49" s="113"/>
      <c r="F49" s="118"/>
      <c r="G49" s="119"/>
      <c r="H49" s="125"/>
      <c r="I49" s="121"/>
    </row>
    <row r="50" spans="1:9" ht="69.75" customHeight="1">
      <c r="A50" s="90"/>
      <c r="B50" s="91"/>
      <c r="C50" s="80"/>
      <c r="D50" s="23"/>
      <c r="E50" s="63" t="s">
        <v>56</v>
      </c>
      <c r="F50" s="126" t="s">
        <v>66</v>
      </c>
      <c r="G50" s="127"/>
      <c r="H50" s="37">
        <v>0.5</v>
      </c>
      <c r="I50" s="121"/>
    </row>
    <row r="51" spans="1:9" ht="20.25" customHeight="1">
      <c r="A51" s="90"/>
      <c r="B51" s="91"/>
      <c r="C51" s="81"/>
      <c r="D51" s="64"/>
      <c r="E51" s="28" t="s">
        <v>23</v>
      </c>
      <c r="F51" s="128"/>
      <c r="G51" s="129"/>
      <c r="H51" s="29">
        <v>0</v>
      </c>
      <c r="I51" s="122"/>
    </row>
    <row r="52" spans="1:9" ht="20.25" customHeight="1">
      <c r="A52" s="90"/>
      <c r="B52" s="91"/>
      <c r="C52" s="79" t="s">
        <v>40</v>
      </c>
      <c r="D52" s="64"/>
      <c r="E52" s="67" t="s">
        <v>45</v>
      </c>
      <c r="F52" s="67"/>
      <c r="G52" s="68"/>
      <c r="H52" s="38">
        <v>0.5</v>
      </c>
      <c r="I52" s="99" t="s">
        <v>41</v>
      </c>
    </row>
    <row r="53" spans="1:9" ht="20.25" customHeight="1">
      <c r="A53" s="92"/>
      <c r="B53" s="93"/>
      <c r="C53" s="81"/>
      <c r="D53" s="64"/>
      <c r="E53" s="66" t="s">
        <v>46</v>
      </c>
      <c r="F53" s="66"/>
      <c r="G53" s="107"/>
      <c r="H53" s="32">
        <v>0</v>
      </c>
      <c r="I53" s="101"/>
    </row>
    <row r="54" spans="1:9" ht="18" customHeight="1">
      <c r="A54" s="45" t="s">
        <v>8</v>
      </c>
      <c r="B54" s="50"/>
      <c r="C54" s="30"/>
      <c r="D54" s="30"/>
      <c r="E54" s="82" t="s">
        <v>9</v>
      </c>
      <c r="F54" s="82"/>
      <c r="G54" s="83"/>
      <c r="H54" s="56">
        <f>SUM(H36,H45,H39,H42,H47,H52)</f>
        <v>8</v>
      </c>
      <c r="I54" s="13"/>
    </row>
    <row r="55" spans="1:9" ht="18" customHeight="1">
      <c r="A55" s="47" t="s">
        <v>10</v>
      </c>
      <c r="G55" s="31" t="s">
        <v>42</v>
      </c>
      <c r="H55" s="56">
        <f>SUM(H7,H19,H31,H54)</f>
        <v>16</v>
      </c>
      <c r="I55" s="54"/>
    </row>
    <row r="56" spans="1:9" ht="18.75" customHeight="1">
      <c r="A56" s="47" t="s">
        <v>11</v>
      </c>
    </row>
    <row r="57" spans="1:9" ht="13.5" customHeight="1"/>
    <row r="61" spans="1:9" ht="14.25" customHeight="1"/>
    <row r="62" spans="1:9" ht="13.5" customHeight="1"/>
  </sheetData>
  <mergeCells count="77">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4:G54"/>
    <mergeCell ref="C47:C51"/>
    <mergeCell ref="E47:E49"/>
    <mergeCell ref="F47:G49"/>
    <mergeCell ref="I47:I51"/>
    <mergeCell ref="H47:H49"/>
    <mergeCell ref="I52:I53"/>
    <mergeCell ref="F50:G50"/>
    <mergeCell ref="F51:G51"/>
    <mergeCell ref="E53:G53"/>
    <mergeCell ref="C52:C53"/>
    <mergeCell ref="E52:G52"/>
    <mergeCell ref="I36:I38"/>
    <mergeCell ref="E36:G36"/>
    <mergeCell ref="A25:B27"/>
    <mergeCell ref="A28:B30"/>
    <mergeCell ref="A35:B35"/>
    <mergeCell ref="E38:G38"/>
    <mergeCell ref="I25:I27"/>
    <mergeCell ref="C25:C27"/>
    <mergeCell ref="E25:G25"/>
    <mergeCell ref="E27:G27"/>
    <mergeCell ref="C28:C30"/>
    <mergeCell ref="I28:I30"/>
    <mergeCell ref="E29:G29"/>
    <mergeCell ref="E30:G30"/>
    <mergeCell ref="E37:G37"/>
    <mergeCell ref="E31:G31"/>
    <mergeCell ref="I45:I46"/>
    <mergeCell ref="E46:G46"/>
    <mergeCell ref="I42:I44"/>
    <mergeCell ref="E44:G44"/>
    <mergeCell ref="I39:I41"/>
    <mergeCell ref="E40:G40"/>
    <mergeCell ref="E41:G41"/>
    <mergeCell ref="E45:G45"/>
    <mergeCell ref="E43:G43"/>
    <mergeCell ref="E39:G39"/>
    <mergeCell ref="A47:B53"/>
    <mergeCell ref="A42:B44"/>
    <mergeCell ref="C42:C44"/>
    <mergeCell ref="A45:B46"/>
    <mergeCell ref="C45:C46"/>
    <mergeCell ref="E19:G19"/>
    <mergeCell ref="A23:C23"/>
    <mergeCell ref="E23:F23"/>
    <mergeCell ref="A24:B24"/>
    <mergeCell ref="E24:G24"/>
    <mergeCell ref="E26:G26"/>
    <mergeCell ref="E42:G42"/>
    <mergeCell ref="A36:B38"/>
    <mergeCell ref="C36:C38"/>
    <mergeCell ref="E35:G35"/>
    <mergeCell ref="E28:G28"/>
    <mergeCell ref="A39:B41"/>
    <mergeCell ref="C39:C41"/>
  </mergeCells>
  <phoneticPr fontId="3"/>
  <printOptions horizontalCentered="1"/>
  <pageMargins left="0.27559055118110237" right="0.27559055118110237" top="0.55118110236220474" bottom="0.15748031496062992" header="0.11811023622047245" footer="0.11811023622047245"/>
  <pageSetup paperSize="9" scale="56" fitToHeight="0" orientation="landscape" r:id="rId1"/>
  <headerFooter>
    <oddFooter xml:space="preserve">&amp;C&amp;26 </oddFooter>
  </headerFooter>
  <rowBreaks count="3" manualBreakCount="3">
    <brk id="9" max="16383" man="1"/>
    <brk id="21" max="8" man="1"/>
    <brk id="3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45720</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45720</xdr:colOff>
                    <xdr:row>5</xdr:row>
                    <xdr:rowOff>487680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83820</xdr:rowOff>
                  </from>
                  <to>
                    <xdr:col>4</xdr:col>
                    <xdr:colOff>45720</xdr:colOff>
                    <xdr:row>11</xdr:row>
                    <xdr:rowOff>335280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68580</xdr:rowOff>
                  </from>
                  <to>
                    <xdr:col>4</xdr:col>
                    <xdr:colOff>45720</xdr:colOff>
                    <xdr:row>12</xdr:row>
                    <xdr:rowOff>335280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68580</xdr:rowOff>
                  </from>
                  <to>
                    <xdr:col>4</xdr:col>
                    <xdr:colOff>45720</xdr:colOff>
                    <xdr:row>14</xdr:row>
                    <xdr:rowOff>335280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99060</xdr:rowOff>
                  </from>
                  <to>
                    <xdr:col>4</xdr:col>
                    <xdr:colOff>45720</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45720</xdr:colOff>
                    <xdr:row>16</xdr:row>
                    <xdr:rowOff>335280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45720</xdr:colOff>
                    <xdr:row>17</xdr:row>
                    <xdr:rowOff>335280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36</xdr:row>
                    <xdr:rowOff>45720</xdr:rowOff>
                  </from>
                  <to>
                    <xdr:col>4</xdr:col>
                    <xdr:colOff>45720</xdr:colOff>
                    <xdr:row>37</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38</xdr:row>
                    <xdr:rowOff>106680</xdr:rowOff>
                  </from>
                  <to>
                    <xdr:col>4</xdr:col>
                    <xdr:colOff>45720</xdr:colOff>
                    <xdr:row>38</xdr:row>
                    <xdr:rowOff>365760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39</xdr:row>
                    <xdr:rowOff>45720</xdr:rowOff>
                  </from>
                  <to>
                    <xdr:col>4</xdr:col>
                    <xdr:colOff>0</xdr:colOff>
                    <xdr:row>39</xdr:row>
                    <xdr:rowOff>335280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40</xdr:row>
                    <xdr:rowOff>60960</xdr:rowOff>
                  </from>
                  <to>
                    <xdr:col>4</xdr:col>
                    <xdr:colOff>45720</xdr:colOff>
                    <xdr:row>40</xdr:row>
                    <xdr:rowOff>312420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43</xdr:row>
                    <xdr:rowOff>495300</xdr:rowOff>
                  </from>
                  <to>
                    <xdr:col>4</xdr:col>
                    <xdr:colOff>45720</xdr:colOff>
                    <xdr:row>43</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46</xdr:row>
                    <xdr:rowOff>160020</xdr:rowOff>
                  </from>
                  <to>
                    <xdr:col>4</xdr:col>
                    <xdr:colOff>45720</xdr:colOff>
                    <xdr:row>47</xdr:row>
                    <xdr:rowOff>121920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49</xdr:row>
                    <xdr:rowOff>137160</xdr:rowOff>
                  </from>
                  <to>
                    <xdr:col>4</xdr:col>
                    <xdr:colOff>45720</xdr:colOff>
                    <xdr:row>50</xdr:row>
                    <xdr:rowOff>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50</xdr:row>
                    <xdr:rowOff>7620</xdr:rowOff>
                  </from>
                  <to>
                    <xdr:col>4</xdr:col>
                    <xdr:colOff>45720</xdr:colOff>
                    <xdr:row>51</xdr:row>
                    <xdr:rowOff>22860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68580</xdr:rowOff>
                  </from>
                  <to>
                    <xdr:col>4</xdr:col>
                    <xdr:colOff>45720</xdr:colOff>
                    <xdr:row>13</xdr:row>
                    <xdr:rowOff>335280</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26</xdr:row>
                    <xdr:rowOff>45720</xdr:rowOff>
                  </from>
                  <to>
                    <xdr:col>4</xdr:col>
                    <xdr:colOff>45720</xdr:colOff>
                    <xdr:row>27</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35</xdr:row>
                    <xdr:rowOff>45720</xdr:rowOff>
                  </from>
                  <to>
                    <xdr:col>4</xdr:col>
                    <xdr:colOff>45720</xdr:colOff>
                    <xdr:row>35</xdr:row>
                    <xdr:rowOff>312420</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28</xdr:row>
                    <xdr:rowOff>30480</xdr:rowOff>
                  </from>
                  <to>
                    <xdr:col>4</xdr:col>
                    <xdr:colOff>45720</xdr:colOff>
                    <xdr:row>28</xdr:row>
                    <xdr:rowOff>297180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28</xdr:row>
                    <xdr:rowOff>312420</xdr:rowOff>
                  </from>
                  <to>
                    <xdr:col>4</xdr:col>
                    <xdr:colOff>45720</xdr:colOff>
                    <xdr:row>29</xdr:row>
                    <xdr:rowOff>259080</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44</xdr:row>
                    <xdr:rowOff>45720</xdr:rowOff>
                  </from>
                  <to>
                    <xdr:col>4</xdr:col>
                    <xdr:colOff>45720</xdr:colOff>
                    <xdr:row>44</xdr:row>
                    <xdr:rowOff>312420</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45</xdr:row>
                    <xdr:rowOff>38100</xdr:rowOff>
                  </from>
                  <to>
                    <xdr:col>4</xdr:col>
                    <xdr:colOff>45720</xdr:colOff>
                    <xdr:row>45</xdr:row>
                    <xdr:rowOff>297180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51</xdr:row>
                    <xdr:rowOff>7620</xdr:rowOff>
                  </from>
                  <to>
                    <xdr:col>4</xdr:col>
                    <xdr:colOff>45720</xdr:colOff>
                    <xdr:row>52</xdr:row>
                    <xdr:rowOff>22860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52</xdr:row>
                    <xdr:rowOff>7620</xdr:rowOff>
                  </from>
                  <to>
                    <xdr:col>4</xdr:col>
                    <xdr:colOff>45720</xdr:colOff>
                    <xdr:row>53</xdr:row>
                    <xdr:rowOff>22860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49" r:id="rId36" name="Check Box 125">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0" r:id="rId37" name="Check Box 126">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1" r:id="rId38" name="Check Box 127">
              <controlPr defaultSize="0" autoFill="0" autoLine="0" autoPict="0">
                <anchor moveWithCells="1">
                  <from>
                    <xdr:col>3</xdr:col>
                    <xdr:colOff>0</xdr:colOff>
                    <xdr:row>36</xdr:row>
                    <xdr:rowOff>45720</xdr:rowOff>
                  </from>
                  <to>
                    <xdr:col>4</xdr:col>
                    <xdr:colOff>45720</xdr:colOff>
                    <xdr:row>37</xdr:row>
                    <xdr:rowOff>0</xdr:rowOff>
                  </to>
                </anchor>
              </controlPr>
            </control>
          </mc:Choice>
        </mc:AlternateContent>
        <mc:AlternateContent xmlns:mc="http://schemas.openxmlformats.org/markup-compatibility/2006">
          <mc:Choice Requires="x14">
            <control shapeId="1153" r:id="rId39" name="Check Box 129">
              <controlPr defaultSize="0" autoFill="0" autoLine="0" autoPict="0">
                <anchor moveWithCells="1">
                  <from>
                    <xdr:col>3</xdr:col>
                    <xdr:colOff>0</xdr:colOff>
                    <xdr:row>35</xdr:row>
                    <xdr:rowOff>45720</xdr:rowOff>
                  </from>
                  <to>
                    <xdr:col>4</xdr:col>
                    <xdr:colOff>45720</xdr:colOff>
                    <xdr:row>35</xdr:row>
                    <xdr:rowOff>312420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3</xdr:col>
                    <xdr:colOff>0</xdr:colOff>
                    <xdr:row>37</xdr:row>
                    <xdr:rowOff>45720</xdr:rowOff>
                  </from>
                  <to>
                    <xdr:col>4</xdr:col>
                    <xdr:colOff>45720</xdr:colOff>
                    <xdr:row>37</xdr:row>
                    <xdr:rowOff>312420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3</xdr:col>
                    <xdr:colOff>0</xdr:colOff>
                    <xdr:row>37</xdr:row>
                    <xdr:rowOff>45720</xdr:rowOff>
                  </from>
                  <to>
                    <xdr:col>4</xdr:col>
                    <xdr:colOff>45720</xdr:colOff>
                    <xdr:row>37</xdr:row>
                    <xdr:rowOff>312420</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2</xdr:col>
                    <xdr:colOff>1950720</xdr:colOff>
                    <xdr:row>42</xdr:row>
                    <xdr:rowOff>502920</xdr:rowOff>
                  </from>
                  <to>
                    <xdr:col>4</xdr:col>
                    <xdr:colOff>45720</xdr:colOff>
                    <xdr:row>42</xdr:row>
                    <xdr:rowOff>769620</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3</xdr:col>
                    <xdr:colOff>0</xdr:colOff>
                    <xdr:row>41</xdr:row>
                    <xdr:rowOff>502920</xdr:rowOff>
                  </from>
                  <to>
                    <xdr:col>4</xdr:col>
                    <xdr:colOff>45720</xdr:colOff>
                    <xdr:row>41</xdr:row>
                    <xdr:rowOff>769620</xdr:rowOff>
                  </to>
                </anchor>
              </controlPr>
            </control>
          </mc:Choice>
        </mc:AlternateContent>
        <mc:AlternateContent xmlns:mc="http://schemas.openxmlformats.org/markup-compatibility/2006">
          <mc:Choice Requires="x14">
            <control shapeId="1162" r:id="rId44" name="Check Box 138">
              <controlPr defaultSize="0" autoFill="0" autoLine="0" autoPict="0">
                <anchor moveWithCells="1">
                  <from>
                    <xdr:col>3</xdr:col>
                    <xdr:colOff>0</xdr:colOff>
                    <xdr:row>44</xdr:row>
                    <xdr:rowOff>45720</xdr:rowOff>
                  </from>
                  <to>
                    <xdr:col>4</xdr:col>
                    <xdr:colOff>60960</xdr:colOff>
                    <xdr:row>44</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岩田　直也</cp:lastModifiedBy>
  <cp:revision/>
  <cp:lastPrinted>2025-07-02T06:23:58Z</cp:lastPrinted>
  <dcterms:created xsi:type="dcterms:W3CDTF">2020-05-27T01:02:35Z</dcterms:created>
  <dcterms:modified xsi:type="dcterms:W3CDTF">2025-07-02T06:24:04Z</dcterms:modified>
  <cp:category/>
  <cp:contentStatus/>
</cp:coreProperties>
</file>