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Ⅰ審査係\★一般競争入札\公告\R07公告\20250421　【チャレンジ】芥見東小学校内部改修電気設備工事　宮\"/>
    </mc:Choice>
  </mc:AlternateContent>
  <xr:revisionPtr revIDLastSave="0" documentId="13_ncr:1_{466B4EDB-3745-46BF-8CF0-D6E25E1F8149}" xr6:coauthVersionLast="47" xr6:coauthVersionMax="47" xr10:uidLastSave="{00000000-0000-0000-0000-000000000000}"/>
  <bookViews>
    <workbookView xWindow="-108" yWindow="-108" windowWidth="23256" windowHeight="12456" xr2:uid="{00000000-000D-0000-FFFF-FFFF00000000}"/>
  </bookViews>
  <sheets>
    <sheet name="チェックリスト" sheetId="1" r:id="rId1"/>
  </sheets>
  <definedNames>
    <definedName name="_xlnm.Print_Area" localSheetId="0">チェックリスト!$A$1:$I$56</definedName>
    <definedName name="_xlnm.Print_Titles" localSheetId="0">チェックリスト!$1:$1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1" l="1"/>
  <c r="H31" i="1" l="1"/>
  <c r="H7" i="1"/>
  <c r="H54" i="1" l="1"/>
  <c r="H55" i="1" l="1"/>
</calcChain>
</file>

<file path=xl/sharedStrings.xml><?xml version="1.0" encoding="utf-8"?>
<sst xmlns="http://schemas.openxmlformats.org/spreadsheetml/2006/main" count="106" uniqueCount="76">
  <si>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</si>
  <si>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</si>
  <si>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</si>
  <si>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</si>
  <si>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</si>
  <si>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</si>
  <si>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</si>
  <si>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</si>
  <si>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</si>
  <si>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</si>
  <si>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</si>
  <si>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</si>
  <si>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</si>
  <si>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</si>
  <si>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</si>
  <si>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 xml:space="preserve">※実績のない年度は６５点とする。
</t>
    <rPh sb="1" eb="3">
      <t>ジッセキ</t>
    </rPh>
    <rPh sb="6" eb="8">
      <t>ネンド</t>
    </rPh>
    <rPh sb="11" eb="12">
      <t>テン</t>
    </rPh>
    <phoneticPr fontId="5"/>
  </si>
  <si>
    <t>平均点が７２点以上７５点未満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</si>
  <si>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</si>
  <si>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</si>
  <si>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</si>
  <si>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</si>
  <si>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</si>
  <si>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</si>
  <si>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</si>
  <si>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</si>
  <si>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配置予定技術者の保有する資格</t>
    <rPh sb="0" eb="2">
      <t>ハイチ</t>
    </rPh>
    <rPh sb="2" eb="4">
      <t>ヨテイ</t>
    </rPh>
    <phoneticPr fontId="5"/>
  </si>
  <si>
    <t>上記以外</t>
    <rPh sb="0" eb="2">
      <t>ジョウキ</t>
    </rPh>
    <rPh sb="2" eb="4">
      <t>イガイ</t>
    </rPh>
    <phoneticPr fontId="10"/>
  </si>
  <si>
    <t>若手・女性技術者の育成・確保</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</si>
  <si>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</si>
  <si>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</si>
  <si>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</si>
  <si>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</si>
  <si>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</si>
  <si>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</si>
  <si>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</si>
  <si>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</si>
  <si>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</si>
  <si>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</si>
  <si>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</si>
  <si>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</si>
  <si>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</si>
  <si>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</si>
  <si>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</si>
  <si>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</si>
  <si>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</si>
  <si>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</si>
  <si>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</si>
  <si>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</si>
  <si>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</si>
  <si>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</si>
  <si>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</si>
  <si>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</si>
  <si>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</si>
  <si>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0"/>
  </si>
  <si>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0"/>
  </si>
  <si>
    <t>表彰歴１回</t>
    <rPh sb="2" eb="3">
      <t>レキ</t>
    </rPh>
    <rPh sb="4" eb="5">
      <t>カイ</t>
    </rPh>
    <phoneticPr fontId="10"/>
  </si>
  <si>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</si>
  <si>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</si>
  <si>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</si>
  <si>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</si>
  <si>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1級電気工事施工管理技士</t>
    <rPh sb="2" eb="4">
      <t>デンキ</t>
    </rPh>
    <rPh sb="4" eb="6">
      <t>コウジ</t>
    </rPh>
    <phoneticPr fontId="10"/>
  </si>
  <si>
    <t>2級電気工事施工管理技士</t>
    <rPh sb="2" eb="4">
      <t>デンキ</t>
    </rPh>
    <phoneticPr fontId="10"/>
  </si>
  <si>
    <t>直近５か年度以内に完成引渡しの済んだ工事の工事成績評定点の平均点
対象となる工事
＝岐阜市（上下水道事業部及び市民病院含む）発注の電気工事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8">
      <t>デンキ</t>
    </rPh>
    <phoneticPr fontId="10"/>
  </si>
  <si>
    <t>※平均点は岐阜市発注の電気工事の工事成績評定点の平均点</t>
    <rPh sb="1" eb="3">
      <t>ヘイキン</t>
    </rPh>
    <rPh sb="3" eb="4">
      <t>テン</t>
    </rPh>
    <rPh sb="5" eb="8">
      <t>ギフシ</t>
    </rPh>
    <rPh sb="8" eb="10">
      <t>ハッチュウ</t>
    </rPh>
    <rPh sb="11" eb="13">
      <t>デンキ</t>
    </rPh>
    <rPh sb="13" eb="15">
      <t>コウジ</t>
    </rPh>
    <rPh sb="16" eb="18">
      <t>コウジ</t>
    </rPh>
    <rPh sb="18" eb="20">
      <t>セイセキ</t>
    </rPh>
    <phoneticPr fontId="5"/>
  </si>
  <si>
    <t>直近１０か年度以内の岐阜市優良建設工事業者表彰歴の有無
表彰部門
＝電気・機械工事部門</t>
    <rPh sb="7" eb="9">
      <t>イナイ</t>
    </rPh>
    <rPh sb="12" eb="13">
      <t>シ</t>
    </rPh>
    <rPh sb="15" eb="17">
      <t>ケンセツ</t>
    </rPh>
    <rPh sb="19" eb="21">
      <t>ギョウシャ</t>
    </rPh>
    <rPh sb="29" eb="31">
      <t>ヒョウショウ</t>
    </rPh>
    <rPh sb="31" eb="33">
      <t>ブモン</t>
    </rPh>
    <rPh sb="35" eb="37">
      <t>デンキ</t>
    </rPh>
    <rPh sb="38" eb="42">
      <t>キカイコウジ</t>
    </rPh>
    <rPh sb="42" eb="44">
      <t>ブモン</t>
    </rPh>
    <phoneticPr fontId="10"/>
  </si>
  <si>
    <t>「ぎふし共育・女性活躍企業」の認定有り又は「岐阜市ワークダイバーシティ賛同企業公表制度」に参加済</t>
    <phoneticPr fontId="5"/>
  </si>
  <si>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10"/>
  </si>
  <si>
    <t>ワークダイバーシティの取組状況</t>
    <rPh sb="11" eb="13">
      <t>トリクミ</t>
    </rPh>
    <rPh sb="13" eb="15">
      <t>ジョウキョウ</t>
    </rPh>
    <phoneticPr fontId="10"/>
  </si>
  <si>
    <t>直近1か年度以内の社会貢献活動実績の有無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</si>
  <si>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10"/>
  </si>
  <si>
    <t>３年以上継続雇用している、４０歳未満の技術者又は女性技術者を主任（監理）技術者として配置する</t>
    <rPh sb="22" eb="23">
      <t>マタ</t>
    </rPh>
    <phoneticPr fontId="10"/>
  </si>
  <si>
    <t>４０歳未満の技術者又は女性技術者を主任（監理）技術者として配置する</t>
    <rPh sb="9" eb="10">
      <t>マタ</t>
    </rPh>
    <phoneticPr fontId="10"/>
  </si>
  <si>
    <t>岐阜市との協定を締結している団体の会員、又は直近10か年度以内での市内における同等の活動実績あり</t>
    <rPh sb="20" eb="21">
      <t>マタ</t>
    </rPh>
    <rPh sb="29" eb="31">
      <t>イナイ</t>
    </rPh>
    <phoneticPr fontId="5"/>
  </si>
  <si>
    <t>常勤雇用の従業員数19人以下の場合、消防団員又は水防団員が1名以上。
常勤雇用の従業員数20～49人以下の場合、消防団員又は水防団員が3名以上。
常勤雇用の従業員数50人以上の場合、消防団員又は水防団員が6名以上。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69" eb="71">
      <t>イジョウ</t>
    </rPh>
    <rPh sb="73" eb="75">
      <t>ジョウキン</t>
    </rPh>
    <rPh sb="75" eb="77">
      <t>コヨウ</t>
    </rPh>
    <rPh sb="95" eb="96">
      <t>マタ</t>
    </rPh>
    <rPh sb="103" eb="104">
      <t>メイ</t>
    </rPh>
    <rPh sb="104" eb="106">
      <t>イジョウ</t>
    </rPh>
    <phoneticPr fontId="5"/>
  </si>
  <si>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1" eb="102">
      <t>メイ</t>
    </rPh>
    <phoneticPr fontId="5"/>
  </si>
  <si>
    <t>若手・女性技術者の配置の有無及び継続的な雇用の有無</t>
    <rPh sb="14" eb="15">
      <t>オヨ</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</si>
</sst>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
  </numFmts>
  <fonts count="19">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
      <sz val="12"/>
      <color theme="1"/>
      <name val="ＭＳ Ｐゴシック"/>
      <family val="3"/>
      <charset val="128"/>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44">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 fillId="0" borderId="0" xfId="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4"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2" fillId="0" borderId="7" xfId="0" applyFont="1" applyBorder="1" applyAlignment="1">
      <alignment vertical="center" wrapText="1"/>
    </xf>
    <xf numFmtId="0" fontId="12" fillId="0" borderId="5" xfId="1" applyFont="1" applyBorder="1" applyAlignment="1">
      <alignment horizontal="center" vertical="center"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0" fontId="18" fillId="0" borderId="3" xfId="1" applyFont="1" applyBorder="1" applyAlignment="1">
      <alignment horizontal="left" vertical="center"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 fillId="0" borderId="6" xfId="1" applyFont="1" applyBorder="1" applyAlignment="1">
      <alignment horizontal="left" vertical="center" wrapTex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2" fillId="0" borderId="4" xfId="1" applyFont="1" applyBorder="1" applyAlignment="1">
      <alignment horizontal="left" vertical="center"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7"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vertical="center" shrinkToFit="1"/>
    </xf>
    <xf numFmtId="0" fontId="12" fillId="0" borderId="4" xfId="1" applyFont="1" applyBorder="1" applyAlignment="1">
      <alignmen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8" fillId="0" borderId="4" xfId="1" applyFont="1" applyBorder="1" applyAlignment="1">
      <alignment horizontal="left" vertical="center" shrinkToFit="1"/>
    </xf>
    <xf numFmtId="0" fontId="18" fillId="0" borderId="4" xfId="1" applyFont="1" applyBorder="1" applyAlignment="1">
      <alignment horizontal="left" vertical="center" wrapText="1" shrinkToFit="1"/>
    </xf>
    <xf numFmtId="0" fontId="18" fillId="0" borderId="10" xfId="1" applyFont="1" applyBorder="1" applyAlignment="1">
      <alignment horizontal="left" vertical="center" wrapText="1"/>
    </xf>
    <xf numFmtId="0" fontId="18" fillId="0" borderId="11" xfId="1" applyFont="1" applyBorder="1" applyAlignment="1">
      <alignment horizontal="left" vertical="center" wrapText="1"/>
    </xf>
    <xf numFmtId="0" fontId="18" fillId="0" borderId="14" xfId="1" applyFont="1" applyBorder="1" applyAlignment="1">
      <alignment horizontal="left" vertical="center" wrapText="1"/>
    </xf>
    <xf numFmtId="0" fontId="18" fillId="0" borderId="15" xfId="1" applyFont="1" applyBorder="1" applyAlignment="1">
      <alignment horizontal="left" vertical="center" wrapText="1"/>
    </xf>
    <xf numFmtId="0" fontId="18" fillId="0" borderId="6" xfId="1" applyFont="1" applyBorder="1" applyAlignment="1">
      <alignment horizontal="left" vertical="center" wrapText="1"/>
    </xf>
    <xf numFmtId="0" fontId="18" fillId="0" borderId="9" xfId="1" applyFont="1" applyBorder="1" applyAlignment="1">
      <alignment horizontal="left" vertical="center" wrapText="1"/>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45720</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45720</xdr:colOff>
          <xdr:row>5</xdr:row>
          <xdr:rowOff>487680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83820</xdr:rowOff>
        </xdr:from>
        <xdr:to>
          <xdr:col>4</xdr:col>
          <xdr:colOff>45720</xdr:colOff>
          <xdr:row>11</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68580</xdr:rowOff>
        </xdr:from>
        <xdr:to>
          <xdr:col>4</xdr:col>
          <xdr:colOff>45720</xdr:colOff>
          <xdr:row>12</xdr:row>
          <xdr:rowOff>335280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68580</xdr:rowOff>
        </xdr:from>
        <xdr:to>
          <xdr:col>4</xdr:col>
          <xdr:colOff>45720</xdr:colOff>
          <xdr:row>14</xdr:row>
          <xdr:rowOff>335280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99060</xdr:rowOff>
        </xdr:from>
        <xdr:to>
          <xdr:col>4</xdr:col>
          <xdr:colOff>45720</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45720</xdr:colOff>
          <xdr:row>16</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45720</xdr:colOff>
          <xdr:row>17</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99060</xdr:rowOff>
        </xdr:from>
        <xdr:to>
          <xdr:col>4</xdr:col>
          <xdr:colOff>45720</xdr:colOff>
          <xdr:row>36</xdr:row>
          <xdr:rowOff>365760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15240</xdr:rowOff>
        </xdr:from>
        <xdr:to>
          <xdr:col>4</xdr:col>
          <xdr:colOff>45720</xdr:colOff>
          <xdr:row>38</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45720</xdr:rowOff>
        </xdr:from>
        <xdr:to>
          <xdr:col>4</xdr:col>
          <xdr:colOff>0</xdr:colOff>
          <xdr:row>39</xdr:row>
          <xdr:rowOff>335280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60960</xdr:rowOff>
        </xdr:from>
        <xdr:to>
          <xdr:col>4</xdr:col>
          <xdr:colOff>45720</xdr:colOff>
          <xdr:row>40</xdr:row>
          <xdr:rowOff>312420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495300</xdr:rowOff>
        </xdr:from>
        <xdr:to>
          <xdr:col>4</xdr:col>
          <xdr:colOff>45720</xdr:colOff>
          <xdr:row>43</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160020</xdr:rowOff>
        </xdr:from>
        <xdr:to>
          <xdr:col>4</xdr:col>
          <xdr:colOff>45720</xdr:colOff>
          <xdr:row>47</xdr:row>
          <xdr:rowOff>121920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137160</xdr:rowOff>
        </xdr:from>
        <xdr:to>
          <xdr:col>4</xdr:col>
          <xdr:colOff>45720</xdr:colOff>
          <xdr:row>49</xdr:row>
          <xdr:rowOff>403860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7620</xdr:rowOff>
        </xdr:from>
        <xdr:to>
          <xdr:col>4</xdr:col>
          <xdr:colOff>45720</xdr:colOff>
          <xdr:row>51</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68580</xdr:rowOff>
        </xdr:from>
        <xdr:to>
          <xdr:col>4</xdr:col>
          <xdr:colOff>45720</xdr:colOff>
          <xdr:row>13</xdr:row>
          <xdr:rowOff>335280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45720</xdr:rowOff>
        </xdr:from>
        <xdr:to>
          <xdr:col>4</xdr:col>
          <xdr:colOff>45720</xdr:colOff>
          <xdr:row>25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45720</xdr:rowOff>
        </xdr:from>
        <xdr:to>
          <xdr:col>4</xdr:col>
          <xdr:colOff>45720</xdr:colOff>
          <xdr:row>27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99060</xdr:rowOff>
        </xdr:from>
        <xdr:to>
          <xdr:col>4</xdr:col>
          <xdr:colOff>45720</xdr:colOff>
          <xdr:row>35</xdr:row>
          <xdr:rowOff>365760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4</xdr:col>
          <xdr:colOff>45720</xdr:colOff>
          <xdr:row>27</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30480</xdr:rowOff>
        </xdr:from>
        <xdr:to>
          <xdr:col>4</xdr:col>
          <xdr:colOff>45720</xdr:colOff>
          <xdr:row>28</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312420</xdr:rowOff>
        </xdr:from>
        <xdr:to>
          <xdr:col>4</xdr:col>
          <xdr:colOff>45720</xdr:colOff>
          <xdr:row>29</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45720</xdr:rowOff>
        </xdr:from>
        <xdr:to>
          <xdr:col>4</xdr:col>
          <xdr:colOff>45720</xdr:colOff>
          <xdr:row>44</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38100</xdr:rowOff>
        </xdr:from>
        <xdr:to>
          <xdr:col>4</xdr:col>
          <xdr:colOff>45720</xdr:colOff>
          <xdr:row>45</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7620</xdr:rowOff>
        </xdr:from>
        <xdr:to>
          <xdr:col>4</xdr:col>
          <xdr:colOff>45720</xdr:colOff>
          <xdr:row>52</xdr:row>
          <xdr:rowOff>22860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7620</xdr:rowOff>
        </xdr:from>
        <xdr:to>
          <xdr:col>4</xdr:col>
          <xdr:colOff>45720</xdr:colOff>
          <xdr:row>53</xdr:row>
          <xdr:rowOff>22860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45720</xdr:rowOff>
        </xdr:from>
        <xdr:to>
          <xdr:col>4</xdr:col>
          <xdr:colOff>45720</xdr:colOff>
          <xdr:row>25</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45720</xdr:rowOff>
        </xdr:from>
        <xdr:to>
          <xdr:col>4</xdr:col>
          <xdr:colOff>45720</xdr:colOff>
          <xdr:row>26</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45720</xdr:rowOff>
        </xdr:from>
        <xdr:to>
          <xdr:col>4</xdr:col>
          <xdr:colOff>45720</xdr:colOff>
          <xdr:row>26</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99060</xdr:rowOff>
        </xdr:from>
        <xdr:to>
          <xdr:col>4</xdr:col>
          <xdr:colOff>45720</xdr:colOff>
          <xdr:row>37</xdr:row>
          <xdr:rowOff>365760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502920</xdr:rowOff>
        </xdr:from>
        <xdr:to>
          <xdr:col>4</xdr:col>
          <xdr:colOff>45720</xdr:colOff>
          <xdr:row>42</xdr:row>
          <xdr:rowOff>784860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502920</xdr:rowOff>
        </xdr:from>
        <xdr:to>
          <xdr:col>4</xdr:col>
          <xdr:colOff>45720</xdr:colOff>
          <xdr:row>41</xdr:row>
          <xdr:rowOff>784860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2"/>
  <sheetViews>
    <sheetView showGridLines="0" tabSelected="1" view="pageBreakPreview" topLeftCell="A18" zoomScaleNormal="100" zoomScaleSheetLayoutView="100" workbookViewId="0">
      <selection activeCell="D28" sqref="D28"/>
    </sheetView>
  </sheetViews>
  <sheetFormatPr defaultColWidth="9" defaultRowHeight="13.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c r="A1" s="1"/>
      <c r="B1" s="2"/>
      <c r="C1" s="2"/>
      <c r="D1" s="2"/>
      <c r="E1" s="2"/>
      <c r="F1" s="3"/>
      <c r="G1" s="4"/>
      <c r="H1" s="5"/>
      <c r="I1" s="5"/>
    </row>
    <row r="2" spans="1:9" ht="27.75" customHeight="1">
      <c r="A2" s="7" t="s">
        <v>0</v>
      </c>
      <c r="B2" s="52"/>
      <c r="C2" s="52"/>
      <c r="D2" s="52"/>
      <c r="E2" s="52"/>
      <c r="F2" s="52"/>
      <c r="G2" s="52"/>
      <c r="H2" s="53"/>
      <c r="I2" s="52"/>
    </row>
    <row r="3" spans="1:9" ht="23.25" customHeight="1">
      <c r="A3" s="72" t="s">
        <v>1</v>
      </c>
      <c r="B3" s="72"/>
      <c r="C3" s="8" t="s">
        <v>2</v>
      </c>
      <c r="D3" s="9"/>
      <c r="E3" s="73" t="s">
        <v>3</v>
      </c>
      <c r="F3" s="73"/>
      <c r="G3" s="73"/>
      <c r="H3" s="9" t="s">
        <v>4</v>
      </c>
      <c r="I3" s="10" t="s">
        <v>5</v>
      </c>
    </row>
    <row r="4" spans="1:9" ht="69" customHeight="1">
      <c r="A4" s="74" t="s">
        <v>6</v>
      </c>
      <c r="B4" s="75"/>
      <c r="C4" s="78" t="s">
        <v>59</v>
      </c>
      <c r="D4" s="11"/>
      <c r="E4" s="71" t="s">
        <v>52</v>
      </c>
      <c r="F4" s="71"/>
      <c r="G4" s="71"/>
      <c r="H4" s="54">
        <v>2</v>
      </c>
      <c r="I4" s="67" t="s">
        <v>7</v>
      </c>
    </row>
    <row r="5" spans="1:9" ht="69" customHeight="1">
      <c r="A5" s="74"/>
      <c r="B5" s="75"/>
      <c r="C5" s="79"/>
      <c r="D5" s="11"/>
      <c r="E5" s="70" t="s">
        <v>53</v>
      </c>
      <c r="F5" s="70"/>
      <c r="G5" s="70"/>
      <c r="H5" s="55">
        <v>0</v>
      </c>
      <c r="I5" s="68"/>
    </row>
    <row r="6" spans="1:9" ht="69" customHeight="1">
      <c r="A6" s="76"/>
      <c r="B6" s="77"/>
      <c r="C6" s="80"/>
      <c r="D6" s="12"/>
      <c r="E6" s="71" t="s">
        <v>54</v>
      </c>
      <c r="F6" s="71"/>
      <c r="G6" s="71"/>
      <c r="H6" s="54">
        <v>-2</v>
      </c>
      <c r="I6" s="69"/>
    </row>
    <row r="7" spans="1:9" ht="16.5" customHeight="1">
      <c r="A7" s="56" t="s">
        <v>8</v>
      </c>
      <c r="B7" s="57"/>
      <c r="C7" s="13"/>
      <c r="D7" s="13"/>
      <c r="E7" s="81" t="s">
        <v>9</v>
      </c>
      <c r="F7" s="81"/>
      <c r="G7" s="82"/>
      <c r="H7" s="43">
        <f>SUM(H4)</f>
        <v>2</v>
      </c>
      <c r="I7" s="14"/>
    </row>
    <row r="8" spans="1:9" ht="16.5" customHeight="1">
      <c r="A8" s="58" t="s">
        <v>10</v>
      </c>
      <c r="B8" s="59"/>
      <c r="C8" s="16"/>
      <c r="D8" s="16"/>
      <c r="E8" s="14"/>
      <c r="F8" s="14"/>
      <c r="G8" s="14"/>
      <c r="H8" s="14"/>
      <c r="I8" s="14"/>
    </row>
    <row r="9" spans="1:9" ht="16.5" customHeight="1">
      <c r="A9" s="58" t="s">
        <v>11</v>
      </c>
      <c r="B9" s="59"/>
      <c r="C9" s="16"/>
      <c r="D9" s="16"/>
      <c r="E9" s="14"/>
      <c r="F9" s="14"/>
      <c r="G9" s="14"/>
      <c r="H9" s="14"/>
      <c r="I9" s="14"/>
    </row>
    <row r="10" spans="1:9" ht="27.75" customHeight="1">
      <c r="A10" s="17" t="s">
        <v>12</v>
      </c>
      <c r="B10" s="53"/>
      <c r="C10" s="18"/>
      <c r="D10" s="16"/>
      <c r="E10" s="52"/>
      <c r="F10" s="52"/>
      <c r="G10" s="15"/>
      <c r="H10" s="19"/>
      <c r="I10" s="15"/>
    </row>
    <row r="11" spans="1:9" ht="23.25" customHeight="1">
      <c r="A11" s="72" t="s">
        <v>1</v>
      </c>
      <c r="B11" s="72"/>
      <c r="C11" s="20" t="s">
        <v>2</v>
      </c>
      <c r="D11" s="21"/>
      <c r="E11" s="73" t="s">
        <v>3</v>
      </c>
      <c r="F11" s="73"/>
      <c r="G11" s="73"/>
      <c r="H11" s="8" t="s">
        <v>4</v>
      </c>
      <c r="I11" s="22" t="s">
        <v>5</v>
      </c>
    </row>
    <row r="12" spans="1:9" ht="30" customHeight="1">
      <c r="A12" s="83" t="s">
        <v>13</v>
      </c>
      <c r="B12" s="84"/>
      <c r="C12" s="87" t="s">
        <v>62</v>
      </c>
      <c r="D12" s="45"/>
      <c r="E12" s="48" t="s">
        <v>14</v>
      </c>
      <c r="F12" s="90" t="s">
        <v>63</v>
      </c>
      <c r="G12" s="91"/>
      <c r="H12" s="33">
        <v>2</v>
      </c>
      <c r="I12" s="88" t="s">
        <v>15</v>
      </c>
    </row>
    <row r="13" spans="1:9" ht="30" customHeight="1">
      <c r="A13" s="85"/>
      <c r="B13" s="86"/>
      <c r="C13" s="79"/>
      <c r="D13" s="24"/>
      <c r="E13" s="48" t="s">
        <v>16</v>
      </c>
      <c r="F13" s="92"/>
      <c r="G13" s="93"/>
      <c r="H13" s="34">
        <v>1</v>
      </c>
      <c r="I13" s="89"/>
    </row>
    <row r="14" spans="1:9" ht="30" customHeight="1">
      <c r="A14" s="85"/>
      <c r="B14" s="86"/>
      <c r="C14" s="79"/>
      <c r="D14" s="24"/>
      <c r="E14" s="48" t="s">
        <v>69</v>
      </c>
      <c r="F14" s="92"/>
      <c r="G14" s="93"/>
      <c r="H14" s="34">
        <v>0</v>
      </c>
      <c r="I14" s="89"/>
    </row>
    <row r="15" spans="1:9" ht="30" customHeight="1">
      <c r="A15" s="85"/>
      <c r="B15" s="86"/>
      <c r="C15" s="79"/>
      <c r="D15" s="24"/>
      <c r="E15" s="48" t="s">
        <v>17</v>
      </c>
      <c r="F15" s="94"/>
      <c r="G15" s="95"/>
      <c r="H15" s="34">
        <v>-2</v>
      </c>
      <c r="I15" s="89"/>
    </row>
    <row r="16" spans="1:9" ht="30" customHeight="1">
      <c r="A16" s="96" t="s">
        <v>18</v>
      </c>
      <c r="B16" s="96"/>
      <c r="C16" s="96" t="s">
        <v>64</v>
      </c>
      <c r="D16" s="11"/>
      <c r="E16" s="97" t="s">
        <v>19</v>
      </c>
      <c r="F16" s="97"/>
      <c r="G16" s="97"/>
      <c r="H16" s="33">
        <v>1</v>
      </c>
      <c r="I16" s="88"/>
    </row>
    <row r="17" spans="1:10" ht="30" customHeight="1">
      <c r="A17" s="96"/>
      <c r="B17" s="96"/>
      <c r="C17" s="96"/>
      <c r="D17" s="11"/>
      <c r="E17" s="97" t="s">
        <v>55</v>
      </c>
      <c r="F17" s="97"/>
      <c r="G17" s="97"/>
      <c r="H17" s="33">
        <v>0.5</v>
      </c>
      <c r="I17" s="89"/>
    </row>
    <row r="18" spans="1:10" ht="30" customHeight="1">
      <c r="A18" s="96"/>
      <c r="B18" s="96"/>
      <c r="C18" s="96"/>
      <c r="D18" s="11"/>
      <c r="E18" s="97" t="s">
        <v>20</v>
      </c>
      <c r="F18" s="97"/>
      <c r="G18" s="97"/>
      <c r="H18" s="33">
        <v>0</v>
      </c>
      <c r="I18" s="98"/>
    </row>
    <row r="19" spans="1:10" ht="20.100000000000001" customHeight="1">
      <c r="A19" s="56" t="s">
        <v>8</v>
      </c>
      <c r="B19" s="60"/>
      <c r="C19" s="25"/>
      <c r="D19" s="25"/>
      <c r="E19" s="81" t="s">
        <v>9</v>
      </c>
      <c r="F19" s="81"/>
      <c r="G19" s="82"/>
      <c r="H19" s="43">
        <f>SUM(H12,H16)</f>
        <v>3</v>
      </c>
      <c r="I19" s="14"/>
    </row>
    <row r="20" spans="1:10" ht="20.100000000000001" customHeight="1">
      <c r="A20" s="58" t="s">
        <v>10</v>
      </c>
      <c r="B20" s="61"/>
      <c r="C20" s="26"/>
      <c r="D20" s="26"/>
      <c r="E20" s="14"/>
      <c r="F20" s="14"/>
      <c r="G20" s="14"/>
      <c r="H20" s="49"/>
      <c r="I20" s="14"/>
    </row>
    <row r="21" spans="1:10" ht="20.100000000000001" customHeight="1">
      <c r="A21" s="58" t="s">
        <v>11</v>
      </c>
      <c r="B21" s="61"/>
      <c r="C21" s="26"/>
      <c r="D21" s="26"/>
      <c r="E21" s="14"/>
      <c r="F21" s="14"/>
      <c r="G21" s="14"/>
      <c r="H21" s="14"/>
      <c r="I21" s="14"/>
    </row>
    <row r="22" spans="1:10" ht="25.5" customHeight="1">
      <c r="A22" s="7" t="s">
        <v>21</v>
      </c>
      <c r="B22" s="52"/>
      <c r="C22" s="16"/>
      <c r="D22" s="16"/>
      <c r="E22" s="52"/>
      <c r="F22" s="52"/>
      <c r="G22" s="62"/>
      <c r="H22" s="62"/>
      <c r="I22" s="62"/>
    </row>
    <row r="23" spans="1:10" ht="31.5" customHeight="1">
      <c r="A23" s="141" t="s">
        <v>22</v>
      </c>
      <c r="B23" s="141"/>
      <c r="C23" s="141"/>
      <c r="D23" s="27"/>
      <c r="E23" s="142"/>
      <c r="F23" s="143"/>
      <c r="G23" s="63" t="s">
        <v>23</v>
      </c>
      <c r="H23" s="64"/>
      <c r="I23" s="62"/>
    </row>
    <row r="24" spans="1:10" ht="23.25" customHeight="1">
      <c r="A24" s="72" t="s">
        <v>1</v>
      </c>
      <c r="B24" s="72"/>
      <c r="C24" s="20" t="s">
        <v>2</v>
      </c>
      <c r="D24" s="21"/>
      <c r="E24" s="73" t="s">
        <v>3</v>
      </c>
      <c r="F24" s="73"/>
      <c r="G24" s="73"/>
      <c r="H24" s="9" t="s">
        <v>4</v>
      </c>
      <c r="I24" s="10" t="s">
        <v>5</v>
      </c>
    </row>
    <row r="25" spans="1:10" ht="24.9" customHeight="1">
      <c r="A25" s="83" t="s">
        <v>24</v>
      </c>
      <c r="B25" s="84"/>
      <c r="C25" s="78" t="s">
        <v>25</v>
      </c>
      <c r="D25" s="24"/>
      <c r="E25" s="125" t="s">
        <v>60</v>
      </c>
      <c r="F25" s="126"/>
      <c r="G25" s="126"/>
      <c r="H25" s="33">
        <v>1</v>
      </c>
      <c r="I25" s="88"/>
    </row>
    <row r="26" spans="1:10" ht="24.9" customHeight="1">
      <c r="A26" s="85"/>
      <c r="B26" s="86"/>
      <c r="C26" s="79"/>
      <c r="D26" s="24"/>
      <c r="E26" s="125" t="s">
        <v>61</v>
      </c>
      <c r="F26" s="126"/>
      <c r="G26" s="126"/>
      <c r="H26" s="33">
        <v>0.5</v>
      </c>
      <c r="I26" s="89"/>
    </row>
    <row r="27" spans="1:10" ht="24.9" customHeight="1">
      <c r="A27" s="119"/>
      <c r="B27" s="120"/>
      <c r="C27" s="80"/>
      <c r="D27" s="46"/>
      <c r="E27" s="97" t="s">
        <v>26</v>
      </c>
      <c r="F27" s="97"/>
      <c r="G27" s="97"/>
      <c r="H27" s="36">
        <v>0</v>
      </c>
      <c r="I27" s="98"/>
    </row>
    <row r="28" spans="1:10" ht="24.9" customHeight="1">
      <c r="A28" s="83" t="s">
        <v>27</v>
      </c>
      <c r="B28" s="84"/>
      <c r="C28" s="78" t="s">
        <v>75</v>
      </c>
      <c r="D28" s="24"/>
      <c r="E28" s="127" t="s">
        <v>70</v>
      </c>
      <c r="F28" s="127"/>
      <c r="G28" s="127"/>
      <c r="H28" s="35">
        <v>2</v>
      </c>
      <c r="I28" s="88" t="s">
        <v>28</v>
      </c>
      <c r="J28" s="40"/>
    </row>
    <row r="29" spans="1:10" ht="24.9" customHeight="1">
      <c r="A29" s="85"/>
      <c r="B29" s="86"/>
      <c r="C29" s="79"/>
      <c r="D29" s="24"/>
      <c r="E29" s="127" t="s">
        <v>71</v>
      </c>
      <c r="F29" s="127"/>
      <c r="G29" s="127"/>
      <c r="H29" s="35">
        <v>1</v>
      </c>
      <c r="I29" s="89"/>
      <c r="J29" s="40"/>
    </row>
    <row r="30" spans="1:10" ht="24.9" customHeight="1">
      <c r="A30" s="119"/>
      <c r="B30" s="120"/>
      <c r="C30" s="80"/>
      <c r="D30" s="46"/>
      <c r="E30" s="128" t="s">
        <v>29</v>
      </c>
      <c r="F30" s="128"/>
      <c r="G30" s="128"/>
      <c r="H30" s="41">
        <v>0</v>
      </c>
      <c r="I30" s="98"/>
      <c r="J30" s="40"/>
    </row>
    <row r="31" spans="1:10" ht="16.5" customHeight="1">
      <c r="A31" s="56" t="s">
        <v>8</v>
      </c>
      <c r="B31" s="52"/>
      <c r="C31" s="16"/>
      <c r="D31" s="16"/>
      <c r="E31" s="81" t="s">
        <v>9</v>
      </c>
      <c r="F31" s="81"/>
      <c r="G31" s="82"/>
      <c r="H31" s="43">
        <f>SUM(H25,H28)</f>
        <v>3</v>
      </c>
      <c r="I31" s="14"/>
    </row>
    <row r="32" spans="1:10" ht="16.5" customHeight="1">
      <c r="A32" s="58" t="s">
        <v>10</v>
      </c>
      <c r="B32" s="52"/>
      <c r="C32" s="16"/>
      <c r="D32" s="16"/>
      <c r="E32" s="14"/>
      <c r="F32" s="14"/>
      <c r="G32" s="14"/>
      <c r="H32" s="49"/>
      <c r="I32" s="14"/>
    </row>
    <row r="33" spans="1:9" ht="16.5" customHeight="1">
      <c r="A33" s="58" t="s">
        <v>11</v>
      </c>
      <c r="B33" s="52"/>
      <c r="C33" s="16"/>
      <c r="D33" s="16"/>
      <c r="E33" s="14"/>
      <c r="F33" s="14"/>
      <c r="G33" s="14"/>
      <c r="H33" s="14"/>
      <c r="I33" s="14"/>
    </row>
    <row r="34" spans="1:9" ht="27.75" customHeight="1">
      <c r="A34" s="17" t="s">
        <v>30</v>
      </c>
      <c r="B34" s="53"/>
      <c r="C34" s="18"/>
      <c r="D34" s="16"/>
      <c r="E34" s="52"/>
      <c r="F34" s="52"/>
      <c r="G34" s="23"/>
      <c r="H34" s="28"/>
      <c r="I34" s="23"/>
    </row>
    <row r="35" spans="1:9" ht="24" customHeight="1">
      <c r="A35" s="121" t="s">
        <v>1</v>
      </c>
      <c r="B35" s="122"/>
      <c r="C35" s="20" t="s">
        <v>2</v>
      </c>
      <c r="D35" s="21"/>
      <c r="E35" s="73" t="s">
        <v>3</v>
      </c>
      <c r="F35" s="73"/>
      <c r="G35" s="73"/>
      <c r="H35" s="9" t="s">
        <v>4</v>
      </c>
      <c r="I35" s="10" t="s">
        <v>5</v>
      </c>
    </row>
    <row r="36" spans="1:9" ht="39.75" customHeight="1">
      <c r="A36" s="83" t="s">
        <v>31</v>
      </c>
      <c r="B36" s="84"/>
      <c r="C36" s="139" t="s">
        <v>51</v>
      </c>
      <c r="D36" s="24"/>
      <c r="E36" s="97" t="s">
        <v>32</v>
      </c>
      <c r="F36" s="97"/>
      <c r="G36" s="116"/>
      <c r="H36" s="35">
        <v>2</v>
      </c>
      <c r="I36" s="67" t="s">
        <v>33</v>
      </c>
    </row>
    <row r="37" spans="1:9" ht="39.75" customHeight="1">
      <c r="A37" s="85"/>
      <c r="B37" s="86"/>
      <c r="C37" s="140"/>
      <c r="D37" s="24"/>
      <c r="E37" s="97" t="s">
        <v>34</v>
      </c>
      <c r="F37" s="97"/>
      <c r="G37" s="116"/>
      <c r="H37" s="51">
        <v>1</v>
      </c>
      <c r="I37" s="68"/>
    </row>
    <row r="38" spans="1:9" ht="39.75" customHeight="1">
      <c r="A38" s="119"/>
      <c r="B38" s="120"/>
      <c r="C38" s="140"/>
      <c r="D38" s="24"/>
      <c r="E38" s="123" t="s">
        <v>35</v>
      </c>
      <c r="F38" s="123"/>
      <c r="G38" s="124"/>
      <c r="H38" s="37">
        <v>0</v>
      </c>
      <c r="I38" s="68"/>
    </row>
    <row r="39" spans="1:9" ht="39" customHeight="1">
      <c r="A39" s="83" t="s">
        <v>36</v>
      </c>
      <c r="B39" s="84"/>
      <c r="C39" s="78" t="s">
        <v>37</v>
      </c>
      <c r="D39" s="24"/>
      <c r="E39" s="117" t="s">
        <v>72</v>
      </c>
      <c r="F39" s="117"/>
      <c r="G39" s="117"/>
      <c r="H39" s="34">
        <v>2</v>
      </c>
      <c r="I39" s="88"/>
    </row>
    <row r="40" spans="1:9" ht="29.25" customHeight="1">
      <c r="A40" s="85"/>
      <c r="B40" s="86"/>
      <c r="C40" s="79"/>
      <c r="D40" s="24"/>
      <c r="E40" s="97" t="s">
        <v>38</v>
      </c>
      <c r="F40" s="97"/>
      <c r="G40" s="97"/>
      <c r="H40" s="33">
        <v>1</v>
      </c>
      <c r="I40" s="89"/>
    </row>
    <row r="41" spans="1:9" ht="29.25" customHeight="1">
      <c r="A41" s="119"/>
      <c r="B41" s="120"/>
      <c r="C41" s="80"/>
      <c r="D41" s="46"/>
      <c r="E41" s="97" t="s">
        <v>26</v>
      </c>
      <c r="F41" s="97"/>
      <c r="G41" s="97"/>
      <c r="H41" s="33">
        <v>0</v>
      </c>
      <c r="I41" s="98"/>
    </row>
    <row r="42" spans="1:9" ht="99.9" customHeight="1">
      <c r="A42" s="83" t="s">
        <v>39</v>
      </c>
      <c r="B42" s="84"/>
      <c r="C42" s="78" t="s">
        <v>68</v>
      </c>
      <c r="D42" s="45"/>
      <c r="E42" s="117" t="s">
        <v>40</v>
      </c>
      <c r="F42" s="117"/>
      <c r="G42" s="118"/>
      <c r="H42" s="39">
        <v>1.5</v>
      </c>
      <c r="I42" s="88" t="s">
        <v>41</v>
      </c>
    </row>
    <row r="43" spans="1:9" ht="99.9" customHeight="1">
      <c r="A43" s="85"/>
      <c r="B43" s="86"/>
      <c r="C43" s="79"/>
      <c r="D43" s="24"/>
      <c r="E43" s="117" t="s">
        <v>42</v>
      </c>
      <c r="F43" s="117"/>
      <c r="G43" s="118"/>
      <c r="H43" s="44">
        <v>1</v>
      </c>
      <c r="I43" s="89"/>
    </row>
    <row r="44" spans="1:9" ht="99.9" customHeight="1">
      <c r="A44" s="119"/>
      <c r="B44" s="120"/>
      <c r="C44" s="80"/>
      <c r="D44" s="46"/>
      <c r="E44" s="97" t="s">
        <v>43</v>
      </c>
      <c r="F44" s="97"/>
      <c r="G44" s="97"/>
      <c r="H44" s="33">
        <v>0</v>
      </c>
      <c r="I44" s="98"/>
    </row>
    <row r="45" spans="1:9" ht="39" customHeight="1">
      <c r="A45" s="133" t="s">
        <v>67</v>
      </c>
      <c r="B45" s="134"/>
      <c r="C45" s="137" t="s">
        <v>66</v>
      </c>
      <c r="D45" s="66"/>
      <c r="E45" s="132" t="s">
        <v>65</v>
      </c>
      <c r="F45" s="132"/>
      <c r="G45" s="132"/>
      <c r="H45" s="39">
        <v>1</v>
      </c>
      <c r="I45" s="129" t="s">
        <v>44</v>
      </c>
    </row>
    <row r="46" spans="1:9" ht="39" customHeight="1">
      <c r="A46" s="135"/>
      <c r="B46" s="136"/>
      <c r="C46" s="138"/>
      <c r="D46" s="66"/>
      <c r="E46" s="131" t="s">
        <v>45</v>
      </c>
      <c r="F46" s="131"/>
      <c r="G46" s="131"/>
      <c r="H46" s="33">
        <v>0</v>
      </c>
      <c r="I46" s="130"/>
    </row>
    <row r="47" spans="1:9" ht="24.9" customHeight="1">
      <c r="A47" s="83" t="s">
        <v>46</v>
      </c>
      <c r="B47" s="84"/>
      <c r="C47" s="78" t="s">
        <v>47</v>
      </c>
      <c r="D47" s="45"/>
      <c r="E47" s="99" t="s">
        <v>56</v>
      </c>
      <c r="F47" s="100" t="s">
        <v>73</v>
      </c>
      <c r="G47" s="101"/>
      <c r="H47" s="109">
        <v>1</v>
      </c>
      <c r="I47" s="106"/>
    </row>
    <row r="48" spans="1:9" ht="24.9" customHeight="1">
      <c r="A48" s="85"/>
      <c r="B48" s="86"/>
      <c r="C48" s="79"/>
      <c r="D48" s="47"/>
      <c r="E48" s="99"/>
      <c r="F48" s="102"/>
      <c r="G48" s="103"/>
      <c r="H48" s="110"/>
      <c r="I48" s="107"/>
    </row>
    <row r="49" spans="1:9" ht="24.9" customHeight="1">
      <c r="A49" s="85"/>
      <c r="B49" s="86"/>
      <c r="C49" s="79"/>
      <c r="D49" s="46"/>
      <c r="E49" s="99"/>
      <c r="F49" s="104"/>
      <c r="G49" s="105"/>
      <c r="H49" s="111"/>
      <c r="I49" s="107"/>
    </row>
    <row r="50" spans="1:9" ht="69.75" customHeight="1">
      <c r="A50" s="85"/>
      <c r="B50" s="86"/>
      <c r="C50" s="79"/>
      <c r="D50" s="24"/>
      <c r="E50" s="50" t="s">
        <v>56</v>
      </c>
      <c r="F50" s="112" t="s">
        <v>74</v>
      </c>
      <c r="G50" s="113"/>
      <c r="H50" s="38">
        <v>0.5</v>
      </c>
      <c r="I50" s="107"/>
    </row>
    <row r="51" spans="1:9" ht="20.25" customHeight="1">
      <c r="A51" s="85"/>
      <c r="B51" s="86"/>
      <c r="C51" s="80"/>
      <c r="D51" s="46"/>
      <c r="E51" s="29" t="s">
        <v>26</v>
      </c>
      <c r="F51" s="114"/>
      <c r="G51" s="115"/>
      <c r="H51" s="30">
        <v>0</v>
      </c>
      <c r="I51" s="108"/>
    </row>
    <row r="52" spans="1:9" ht="20.25" customHeight="1">
      <c r="A52" s="85"/>
      <c r="B52" s="86"/>
      <c r="C52" s="78" t="s">
        <v>48</v>
      </c>
      <c r="D52" s="46"/>
      <c r="E52" s="117" t="s">
        <v>57</v>
      </c>
      <c r="F52" s="117"/>
      <c r="G52" s="118"/>
      <c r="H52" s="39">
        <v>0.5</v>
      </c>
      <c r="I52" s="88" t="s">
        <v>49</v>
      </c>
    </row>
    <row r="53" spans="1:9" ht="20.25" customHeight="1">
      <c r="A53" s="119"/>
      <c r="B53" s="120"/>
      <c r="C53" s="80"/>
      <c r="D53" s="46"/>
      <c r="E53" s="97" t="s">
        <v>58</v>
      </c>
      <c r="F53" s="97"/>
      <c r="G53" s="116"/>
      <c r="H53" s="33">
        <v>0</v>
      </c>
      <c r="I53" s="98"/>
    </row>
    <row r="54" spans="1:9" ht="18" customHeight="1">
      <c r="A54" s="56" t="s">
        <v>8</v>
      </c>
      <c r="B54" s="61"/>
      <c r="C54" s="31"/>
      <c r="D54" s="31"/>
      <c r="E54" s="81" t="s">
        <v>9</v>
      </c>
      <c r="F54" s="81"/>
      <c r="G54" s="82"/>
      <c r="H54" s="42">
        <f>SUM(H36,H45,H39,H42,H47,H52)</f>
        <v>8</v>
      </c>
      <c r="I54" s="14"/>
    </row>
    <row r="55" spans="1:9" ht="18" customHeight="1">
      <c r="A55" s="58" t="s">
        <v>10</v>
      </c>
      <c r="B55" s="52"/>
      <c r="C55" s="52"/>
      <c r="D55" s="52"/>
      <c r="E55" s="52"/>
      <c r="F55" s="52"/>
      <c r="G55" s="32" t="s">
        <v>50</v>
      </c>
      <c r="H55" s="42">
        <f>SUM(H7,H19,H31,H54)</f>
        <v>16</v>
      </c>
      <c r="I55" s="65"/>
    </row>
    <row r="56" spans="1:9" ht="18.75" customHeight="1">
      <c r="A56" s="58" t="s">
        <v>11</v>
      </c>
      <c r="B56" s="52"/>
      <c r="C56" s="52"/>
      <c r="D56" s="52"/>
      <c r="E56" s="52"/>
      <c r="F56" s="52"/>
      <c r="G56" s="52"/>
      <c r="H56" s="52"/>
      <c r="I56" s="52"/>
    </row>
    <row r="57" spans="1:9" ht="13.5" customHeight="1">
      <c r="A57" s="52"/>
      <c r="B57" s="52"/>
      <c r="C57" s="52"/>
      <c r="D57" s="52"/>
      <c r="E57" s="52"/>
      <c r="F57" s="52"/>
      <c r="G57" s="52"/>
      <c r="H57" s="52"/>
      <c r="I57" s="52"/>
    </row>
    <row r="61" spans="1:9" ht="14.25" customHeight="1"/>
    <row r="62" spans="1:9" ht="13.5" customHeight="1"/>
  </sheetData>
  <mergeCells count="77">
    <mergeCell ref="E19:G19"/>
    <mergeCell ref="A23:C23"/>
    <mergeCell ref="E23:F23"/>
    <mergeCell ref="A24:B24"/>
    <mergeCell ref="E24:G24"/>
    <mergeCell ref="E26:G26"/>
    <mergeCell ref="E42:G42"/>
    <mergeCell ref="A36:B38"/>
    <mergeCell ref="C36:C38"/>
    <mergeCell ref="E35:G35"/>
    <mergeCell ref="E28:G28"/>
    <mergeCell ref="A39:B41"/>
    <mergeCell ref="C39:C41"/>
    <mergeCell ref="A47:B53"/>
    <mergeCell ref="A42:B44"/>
    <mergeCell ref="C42:C44"/>
    <mergeCell ref="A45:B46"/>
    <mergeCell ref="C45:C46"/>
    <mergeCell ref="I45:I46"/>
    <mergeCell ref="E46:G46"/>
    <mergeCell ref="I42:I44"/>
    <mergeCell ref="E44:G44"/>
    <mergeCell ref="I39:I41"/>
    <mergeCell ref="E40:G40"/>
    <mergeCell ref="E41:G41"/>
    <mergeCell ref="E45:G45"/>
    <mergeCell ref="E43:G43"/>
    <mergeCell ref="E39:G39"/>
    <mergeCell ref="I36:I38"/>
    <mergeCell ref="E36:G36"/>
    <mergeCell ref="A25:B27"/>
    <mergeCell ref="A28:B30"/>
    <mergeCell ref="A35:B35"/>
    <mergeCell ref="E38:G38"/>
    <mergeCell ref="I25:I27"/>
    <mergeCell ref="C25:C27"/>
    <mergeCell ref="E25:G25"/>
    <mergeCell ref="E27:G27"/>
    <mergeCell ref="C28:C30"/>
    <mergeCell ref="I28:I30"/>
    <mergeCell ref="E29:G29"/>
    <mergeCell ref="E30:G30"/>
    <mergeCell ref="E37:G37"/>
    <mergeCell ref="E31:G31"/>
    <mergeCell ref="E54:G54"/>
    <mergeCell ref="C47:C51"/>
    <mergeCell ref="E47:E49"/>
    <mergeCell ref="F47:G49"/>
    <mergeCell ref="I47:I51"/>
    <mergeCell ref="H47:H49"/>
    <mergeCell ref="I52:I53"/>
    <mergeCell ref="F50:G50"/>
    <mergeCell ref="F51:G51"/>
    <mergeCell ref="E53:G53"/>
    <mergeCell ref="C52:C53"/>
    <mergeCell ref="E52:G52"/>
    <mergeCell ref="I12:I15"/>
    <mergeCell ref="F12:G15"/>
    <mergeCell ref="A16:B18"/>
    <mergeCell ref="C16:C18"/>
    <mergeCell ref="E16:G16"/>
    <mergeCell ref="I16:I18"/>
    <mergeCell ref="E17:G17"/>
    <mergeCell ref="E18:G18"/>
    <mergeCell ref="E7:G7"/>
    <mergeCell ref="A11:B11"/>
    <mergeCell ref="E11:G11"/>
    <mergeCell ref="A12:B15"/>
    <mergeCell ref="C12:C15"/>
    <mergeCell ref="I4:I6"/>
    <mergeCell ref="E5:G5"/>
    <mergeCell ref="E6:G6"/>
    <mergeCell ref="A3:B3"/>
    <mergeCell ref="E3:G3"/>
    <mergeCell ref="A4:B6"/>
    <mergeCell ref="C4:C6"/>
    <mergeCell ref="E4:G4"/>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1" max="8" man="1"/>
    <brk id="33" max="8" man="1"/>
    <brk id="4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45720</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45720</xdr:colOff>
                    <xdr:row>5</xdr:row>
                    <xdr:rowOff>487680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83820</xdr:rowOff>
                  </from>
                  <to>
                    <xdr:col>4</xdr:col>
                    <xdr:colOff>45720</xdr:colOff>
                    <xdr:row>11</xdr:row>
                    <xdr:rowOff>335280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68580</xdr:rowOff>
                  </from>
                  <to>
                    <xdr:col>4</xdr:col>
                    <xdr:colOff>45720</xdr:colOff>
                    <xdr:row>12</xdr:row>
                    <xdr:rowOff>335280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68580</xdr:rowOff>
                  </from>
                  <to>
                    <xdr:col>4</xdr:col>
                    <xdr:colOff>45720</xdr:colOff>
                    <xdr:row>14</xdr:row>
                    <xdr:rowOff>335280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99060</xdr:rowOff>
                  </from>
                  <to>
                    <xdr:col>4</xdr:col>
                    <xdr:colOff>45720</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45720</xdr:colOff>
                    <xdr:row>16</xdr:row>
                    <xdr:rowOff>335280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45720</xdr:colOff>
                    <xdr:row>17</xdr:row>
                    <xdr:rowOff>335280</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36</xdr:row>
                    <xdr:rowOff>99060</xdr:rowOff>
                  </from>
                  <to>
                    <xdr:col>4</xdr:col>
                    <xdr:colOff>45720</xdr:colOff>
                    <xdr:row>36</xdr:row>
                    <xdr:rowOff>365760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38</xdr:row>
                    <xdr:rowOff>15240</xdr:rowOff>
                  </from>
                  <to>
                    <xdr:col>4</xdr:col>
                    <xdr:colOff>45720</xdr:colOff>
                    <xdr:row>38</xdr:row>
                    <xdr:rowOff>274320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39</xdr:row>
                    <xdr:rowOff>45720</xdr:rowOff>
                  </from>
                  <to>
                    <xdr:col>4</xdr:col>
                    <xdr:colOff>0</xdr:colOff>
                    <xdr:row>39</xdr:row>
                    <xdr:rowOff>335280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40</xdr:row>
                    <xdr:rowOff>60960</xdr:rowOff>
                  </from>
                  <to>
                    <xdr:col>4</xdr:col>
                    <xdr:colOff>45720</xdr:colOff>
                    <xdr:row>40</xdr:row>
                    <xdr:rowOff>312420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43</xdr:row>
                    <xdr:rowOff>495300</xdr:rowOff>
                  </from>
                  <to>
                    <xdr:col>4</xdr:col>
                    <xdr:colOff>45720</xdr:colOff>
                    <xdr:row>43</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46</xdr:row>
                    <xdr:rowOff>160020</xdr:rowOff>
                  </from>
                  <to>
                    <xdr:col>4</xdr:col>
                    <xdr:colOff>45720</xdr:colOff>
                    <xdr:row>47</xdr:row>
                    <xdr:rowOff>121920</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49</xdr:row>
                    <xdr:rowOff>137160</xdr:rowOff>
                  </from>
                  <to>
                    <xdr:col>4</xdr:col>
                    <xdr:colOff>45720</xdr:colOff>
                    <xdr:row>49</xdr:row>
                    <xdr:rowOff>403860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50</xdr:row>
                    <xdr:rowOff>7620</xdr:rowOff>
                  </from>
                  <to>
                    <xdr:col>4</xdr:col>
                    <xdr:colOff>45720</xdr:colOff>
                    <xdr:row>51</xdr:row>
                    <xdr:rowOff>22860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68580</xdr:rowOff>
                  </from>
                  <to>
                    <xdr:col>4</xdr:col>
                    <xdr:colOff>45720</xdr:colOff>
                    <xdr:row>13</xdr:row>
                    <xdr:rowOff>335280</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24</xdr:row>
                    <xdr:rowOff>45720</xdr:rowOff>
                  </from>
                  <to>
                    <xdr:col>4</xdr:col>
                    <xdr:colOff>45720</xdr:colOff>
                    <xdr:row>25</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26</xdr:row>
                    <xdr:rowOff>45720</xdr:rowOff>
                  </from>
                  <to>
                    <xdr:col>4</xdr:col>
                    <xdr:colOff>45720</xdr:colOff>
                    <xdr:row>27</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35</xdr:row>
                    <xdr:rowOff>99060</xdr:rowOff>
                  </from>
                  <to>
                    <xdr:col>4</xdr:col>
                    <xdr:colOff>45720</xdr:colOff>
                    <xdr:row>35</xdr:row>
                    <xdr:rowOff>365760</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27</xdr:row>
                    <xdr:rowOff>0</xdr:rowOff>
                  </from>
                  <to>
                    <xdr:col>4</xdr:col>
                    <xdr:colOff>45720</xdr:colOff>
                    <xdr:row>27</xdr:row>
                    <xdr:rowOff>259080</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28</xdr:row>
                    <xdr:rowOff>30480</xdr:rowOff>
                  </from>
                  <to>
                    <xdr:col>4</xdr:col>
                    <xdr:colOff>45720</xdr:colOff>
                    <xdr:row>28</xdr:row>
                    <xdr:rowOff>297180</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28</xdr:row>
                    <xdr:rowOff>312420</xdr:rowOff>
                  </from>
                  <to>
                    <xdr:col>4</xdr:col>
                    <xdr:colOff>45720</xdr:colOff>
                    <xdr:row>29</xdr:row>
                    <xdr:rowOff>259080</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44</xdr:row>
                    <xdr:rowOff>45720</xdr:rowOff>
                  </from>
                  <to>
                    <xdr:col>4</xdr:col>
                    <xdr:colOff>45720</xdr:colOff>
                    <xdr:row>44</xdr:row>
                    <xdr:rowOff>312420</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45</xdr:row>
                    <xdr:rowOff>38100</xdr:rowOff>
                  </from>
                  <to>
                    <xdr:col>4</xdr:col>
                    <xdr:colOff>45720</xdr:colOff>
                    <xdr:row>45</xdr:row>
                    <xdr:rowOff>297180</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51</xdr:row>
                    <xdr:rowOff>7620</xdr:rowOff>
                  </from>
                  <to>
                    <xdr:col>4</xdr:col>
                    <xdr:colOff>45720</xdr:colOff>
                    <xdr:row>52</xdr:row>
                    <xdr:rowOff>22860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52</xdr:row>
                    <xdr:rowOff>7620</xdr:rowOff>
                  </from>
                  <to>
                    <xdr:col>4</xdr:col>
                    <xdr:colOff>45720</xdr:colOff>
                    <xdr:row>53</xdr:row>
                    <xdr:rowOff>22860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24</xdr:row>
                    <xdr:rowOff>45720</xdr:rowOff>
                  </from>
                  <to>
                    <xdr:col>4</xdr:col>
                    <xdr:colOff>45720</xdr:colOff>
                    <xdr:row>25</xdr:row>
                    <xdr:rowOff>0</xdr:rowOff>
                  </to>
                </anchor>
              </controlPr>
            </control>
          </mc:Choice>
        </mc:AlternateContent>
        <mc:AlternateContent xmlns:mc="http://schemas.openxmlformats.org/markup-compatibility/2006">
          <mc:Choice Requires="x14">
            <control shapeId="1149" r:id="rId36" name="Check Box 125">
              <controlPr defaultSize="0" autoFill="0" autoLine="0" autoPict="0">
                <anchor moveWithCells="1">
                  <from>
                    <xdr:col>3</xdr:col>
                    <xdr:colOff>0</xdr:colOff>
                    <xdr:row>25</xdr:row>
                    <xdr:rowOff>45720</xdr:rowOff>
                  </from>
                  <to>
                    <xdr:col>4</xdr:col>
                    <xdr:colOff>45720</xdr:colOff>
                    <xdr:row>26</xdr:row>
                    <xdr:rowOff>0</xdr:rowOff>
                  </to>
                </anchor>
              </controlPr>
            </control>
          </mc:Choice>
        </mc:AlternateContent>
        <mc:AlternateContent xmlns:mc="http://schemas.openxmlformats.org/markup-compatibility/2006">
          <mc:Choice Requires="x14">
            <control shapeId="1150" r:id="rId37" name="Check Box 126">
              <controlPr defaultSize="0" autoFill="0" autoLine="0" autoPict="0">
                <anchor moveWithCells="1">
                  <from>
                    <xdr:col>3</xdr:col>
                    <xdr:colOff>0</xdr:colOff>
                    <xdr:row>25</xdr:row>
                    <xdr:rowOff>45720</xdr:rowOff>
                  </from>
                  <to>
                    <xdr:col>4</xdr:col>
                    <xdr:colOff>45720</xdr:colOff>
                    <xdr:row>26</xdr:row>
                    <xdr:rowOff>0</xdr:rowOff>
                  </to>
                </anchor>
              </controlPr>
            </control>
          </mc:Choice>
        </mc:AlternateContent>
        <mc:AlternateContent xmlns:mc="http://schemas.openxmlformats.org/markup-compatibility/2006">
          <mc:Choice Requires="x14">
            <control shapeId="1157" r:id="rId38" name="Check Box 133">
              <controlPr defaultSize="0" autoFill="0" autoLine="0" autoPict="0">
                <anchor moveWithCells="1">
                  <from>
                    <xdr:col>3</xdr:col>
                    <xdr:colOff>0</xdr:colOff>
                    <xdr:row>37</xdr:row>
                    <xdr:rowOff>99060</xdr:rowOff>
                  </from>
                  <to>
                    <xdr:col>4</xdr:col>
                    <xdr:colOff>45720</xdr:colOff>
                    <xdr:row>37</xdr:row>
                    <xdr:rowOff>365760</xdr:rowOff>
                  </to>
                </anchor>
              </controlPr>
            </control>
          </mc:Choice>
        </mc:AlternateContent>
        <mc:AlternateContent xmlns:mc="http://schemas.openxmlformats.org/markup-compatibility/2006">
          <mc:Choice Requires="x14">
            <control shapeId="1158" r:id="rId39" name="Check Box 134">
              <controlPr defaultSize="0" autoFill="0" autoLine="0" autoPict="0">
                <anchor moveWithCells="1">
                  <from>
                    <xdr:col>3</xdr:col>
                    <xdr:colOff>0</xdr:colOff>
                    <xdr:row>42</xdr:row>
                    <xdr:rowOff>502920</xdr:rowOff>
                  </from>
                  <to>
                    <xdr:col>4</xdr:col>
                    <xdr:colOff>45720</xdr:colOff>
                    <xdr:row>42</xdr:row>
                    <xdr:rowOff>784860</xdr:rowOff>
                  </to>
                </anchor>
              </controlPr>
            </control>
          </mc:Choice>
        </mc:AlternateContent>
        <mc:AlternateContent xmlns:mc="http://schemas.openxmlformats.org/markup-compatibility/2006">
          <mc:Choice Requires="x14">
            <control shapeId="1159" r:id="rId40" name="Check Box 135">
              <controlPr defaultSize="0" autoFill="0" autoLine="0" autoPict="0">
                <anchor moveWithCells="1">
                  <from>
                    <xdr:col>3</xdr:col>
                    <xdr:colOff>0</xdr:colOff>
                    <xdr:row>41</xdr:row>
                    <xdr:rowOff>502920</xdr:rowOff>
                  </from>
                  <to>
                    <xdr:col>4</xdr:col>
                    <xdr:colOff>45720</xdr:colOff>
                    <xdr:row>41</xdr:row>
                    <xdr:rowOff>784860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宮崎　智也</cp:lastModifiedBy>
  <cp:revision/>
  <cp:lastPrinted>2025-04-10T09:26:16Z</cp:lastPrinted>
  <dcterms:created xsi:type="dcterms:W3CDTF">2020-05-27T01:02:35Z</dcterms:created>
  <dcterms:modified xsi:type="dcterms:W3CDTF">2025-04-10T09:26:18Z</dcterms:modified>
  <cp:category/>
  <cp:contentStatus/>
</cp:coreProperties>
</file>