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01 総務係\90 市税資料\10 市税概要\令和６年度\④HP掲載用\②行政機構\"/>
    </mc:Choice>
  </mc:AlternateContent>
  <xr:revisionPtr revIDLastSave="0" documentId="13_ncr:1_{3636E457-B335-480B-B2F9-E3E3F5E0C213}" xr6:coauthVersionLast="47" xr6:coauthVersionMax="47" xr10:uidLastSave="{00000000-0000-0000-0000-000000000000}"/>
  <bookViews>
    <workbookView xWindow="-108" yWindow="-108" windowWidth="23256" windowHeight="12456" firstSheet="4" activeTab="6" xr2:uid="{E16FFA50-7D5F-4039-AD74-C678B3609847}"/>
  </bookViews>
  <sheets>
    <sheet name="2-1 市の行政機構①" sheetId="1" r:id="rId1"/>
    <sheet name="2-1 市の行政機構②" sheetId="2" r:id="rId2"/>
    <sheet name="2-1 市の行政機構③" sheetId="3" r:id="rId3"/>
    <sheet name="2-1 市の行政機構④" sheetId="4" r:id="rId4"/>
    <sheet name="2-1 市の行政機構⑤" sheetId="5" r:id="rId5"/>
    <sheet name="2-2 財政部(税務関係課)の事務分掌" sheetId="6" r:id="rId6"/>
    <sheet name="2-3 財政部(税務関係課)機構及び職員数" sheetId="7" r:id="rId7"/>
  </sheets>
  <definedNames>
    <definedName name="_xlnm._FilterDatabase" localSheetId="3" hidden="1">'2-1 市の行政機構④'!$A$1:$H$55</definedName>
    <definedName name="_xlnm.Print_Area" localSheetId="0">'2-1 市の行政機構①'!$A$1:$DV$164</definedName>
    <definedName name="_xlnm.Print_Area" localSheetId="1">'2-1 市の行政機構②'!$A$1:$EC$162</definedName>
    <definedName name="_xlnm.Print_Area" localSheetId="2">'2-1 市の行政機構③'!$A$1:$FB$138</definedName>
    <definedName name="_xlnm.Print_Area" localSheetId="3">'2-1 市の行政機構④'!$A$1:$E$55</definedName>
    <definedName name="_xlnm.Print_Area" localSheetId="4">'2-1 市の行政機構⑤'!$A$1:$AK$231</definedName>
    <definedName name="_xlnm.Print_Area" localSheetId="5">'2-2 財政部(税務関係課)の事務分掌'!$A$1:$C$93</definedName>
    <definedName name="_xlnm.Print_Area" localSheetId="6">'2-3 財政部(税務関係課)機構及び職員数'!$A$1:$Q$31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9" i="7" l="1"/>
  <c r="N29" i="7"/>
  <c r="Q28" i="7"/>
  <c r="N28" i="7"/>
  <c r="M28" i="7"/>
  <c r="L28" i="7"/>
  <c r="K28" i="7"/>
  <c r="J28" i="7"/>
  <c r="I28" i="7"/>
  <c r="H28" i="7"/>
  <c r="G28" i="7"/>
  <c r="F28" i="7"/>
  <c r="F29" i="7" s="1"/>
  <c r="E28" i="7"/>
  <c r="E29" i="7" s="1"/>
  <c r="D28" i="7"/>
  <c r="D29" i="7" s="1"/>
  <c r="O27" i="7"/>
  <c r="O28" i="7" s="1"/>
  <c r="O26" i="7"/>
  <c r="O25" i="7"/>
  <c r="Q24" i="7"/>
  <c r="N24" i="7"/>
  <c r="M24" i="7"/>
  <c r="L24" i="7"/>
  <c r="K24" i="7"/>
  <c r="J24" i="7"/>
  <c r="I24" i="7"/>
  <c r="H24" i="7"/>
  <c r="G24" i="7"/>
  <c r="F24" i="7"/>
  <c r="E24" i="7"/>
  <c r="D24" i="7"/>
  <c r="O23" i="7"/>
  <c r="O22" i="7"/>
  <c r="O21" i="7"/>
  <c r="O20" i="7"/>
  <c r="O19" i="7"/>
  <c r="O24" i="7" s="1"/>
  <c r="Q18" i="7"/>
  <c r="Q29" i="7" s="1"/>
  <c r="N18" i="7"/>
  <c r="M18" i="7"/>
  <c r="L18" i="7"/>
  <c r="K18" i="7"/>
  <c r="J18" i="7"/>
  <c r="I18" i="7"/>
  <c r="H18" i="7"/>
  <c r="G18" i="7"/>
  <c r="F18" i="7"/>
  <c r="E18" i="7"/>
  <c r="D18" i="7"/>
  <c r="O17" i="7"/>
  <c r="O16" i="7"/>
  <c r="O15" i="7"/>
  <c r="O18" i="7" s="1"/>
  <c r="O14" i="7"/>
  <c r="O13" i="7"/>
  <c r="Q12" i="7"/>
  <c r="N12" i="7"/>
  <c r="M12" i="7"/>
  <c r="L12" i="7"/>
  <c r="K12" i="7"/>
  <c r="J12" i="7"/>
  <c r="J29" i="7" s="1"/>
  <c r="I12" i="7"/>
  <c r="I29" i="7" s="1"/>
  <c r="H12" i="7"/>
  <c r="H29" i="7" s="1"/>
  <c r="G12" i="7"/>
  <c r="G29" i="7" s="1"/>
  <c r="F12" i="7"/>
  <c r="E12" i="7"/>
  <c r="D12" i="7"/>
  <c r="O11" i="7"/>
  <c r="O10" i="7"/>
  <c r="O9" i="7"/>
  <c r="O12" i="7" s="1"/>
  <c r="Q8" i="7"/>
  <c r="N8" i="7"/>
  <c r="M8" i="7"/>
  <c r="M29" i="7" s="1"/>
  <c r="L8" i="7"/>
  <c r="L29" i="7" s="1"/>
  <c r="K8" i="7"/>
  <c r="K29" i="7" s="1"/>
  <c r="J8" i="7"/>
  <c r="I8" i="7"/>
  <c r="H8" i="7"/>
  <c r="G8" i="7"/>
  <c r="F8" i="7"/>
  <c r="E8" i="7"/>
  <c r="D8" i="7"/>
  <c r="O7" i="7"/>
  <c r="O6" i="7"/>
  <c r="O5" i="7"/>
  <c r="O8" i="7" s="1"/>
  <c r="FB129" i="3"/>
  <c r="CA17" i="3"/>
  <c r="BP17" i="3"/>
  <c r="BB17" i="3"/>
  <c r="EP14" i="3"/>
  <c r="EG14" i="3"/>
  <c r="DN14" i="3"/>
  <c r="CZ14" i="3"/>
  <c r="CP14" i="3"/>
  <c r="DR18" i="2"/>
  <c r="DE17" i="2"/>
  <c r="CQ17" i="2"/>
  <c r="CC17" i="2"/>
  <c r="C28" i="2"/>
  <c r="BQ17" i="2"/>
  <c r="AT17" i="2"/>
  <c r="AF17" i="2"/>
  <c r="A17" i="2"/>
  <c r="DF17" i="1"/>
  <c r="CP17" i="1"/>
  <c r="CC17" i="1"/>
  <c r="BP17" i="1"/>
  <c r="BB17" i="1"/>
  <c r="AK17" i="1"/>
  <c r="Y17" i="1"/>
  <c r="M17" i="1"/>
  <c r="B17" i="1"/>
  <c r="AP18" i="3"/>
  <c r="AC17" i="3"/>
  <c r="O17" i="3"/>
  <c r="A17" i="3"/>
  <c r="O29" i="7" l="1"/>
</calcChain>
</file>

<file path=xl/sharedStrings.xml><?xml version="1.0" encoding="utf-8"?>
<sst xmlns="http://schemas.openxmlformats.org/spreadsheetml/2006/main" count="1499" uniqueCount="1072">
  <si>
    <t>第２　行政機構</t>
    <phoneticPr fontId="2"/>
  </si>
  <si>
    <t>市　　長</t>
    <rPh sb="0" eb="4">
      <t>シチョウ</t>
    </rPh>
    <phoneticPr fontId="2"/>
  </si>
  <si>
    <t>副市長</t>
    <rPh sb="0" eb="1">
      <t>フク</t>
    </rPh>
    <rPh sb="1" eb="3">
      <t>シチョウ</t>
    </rPh>
    <phoneticPr fontId="2"/>
  </si>
  <si>
    <t>（統括：両副市長）</t>
    <rPh sb="0" eb="2">
      <t>トウカツ</t>
    </rPh>
    <rPh sb="3" eb="4">
      <t>リョウ</t>
    </rPh>
    <phoneticPr fontId="2"/>
  </si>
  <si>
    <t>（統括：後藤副市長）</t>
    <rPh sb="0" eb="1">
      <t>トウカツ</t>
    </rPh>
    <rPh sb="4" eb="6">
      <t>ゴトウ</t>
    </rPh>
    <phoneticPr fontId="2"/>
  </si>
  <si>
    <t>（統括：谷山副市長）</t>
    <rPh sb="0" eb="1">
      <t>トウカツ</t>
    </rPh>
    <rPh sb="5" eb="6">
      <t>フク</t>
    </rPh>
    <phoneticPr fontId="2"/>
  </si>
  <si>
    <t>（部門）</t>
    <rPh sb="1" eb="3">
      <t>ブモン</t>
    </rPh>
    <phoneticPr fontId="2"/>
  </si>
  <si>
    <t>＜企画づくり・効率的な行政運営＞</t>
    <rPh sb="1" eb="3">
      <t>キカク</t>
    </rPh>
    <rPh sb="7" eb="8">
      <t>コウ</t>
    </rPh>
    <rPh sb="8" eb="9">
      <t>リツ</t>
    </rPh>
    <rPh sb="9" eb="10">
      <t>テキ</t>
    </rPh>
    <rPh sb="11" eb="13">
      <t>ギョウセイ</t>
    </rPh>
    <rPh sb="13" eb="15">
      <t>ウンエイ</t>
    </rPh>
    <phoneticPr fontId="2"/>
  </si>
  <si>
    <t>＜ 産 業 づ く り ＞</t>
    <rPh sb="2" eb="3">
      <t>サン</t>
    </rPh>
    <rPh sb="4" eb="5">
      <t>ギョウ</t>
    </rPh>
    <phoneticPr fontId="2"/>
  </si>
  <si>
    <t>＜市民・福祉サービス＞</t>
    <rPh sb="1" eb="3">
      <t>シミン</t>
    </rPh>
    <rPh sb="4" eb="6">
      <t>フクシ</t>
    </rPh>
    <phoneticPr fontId="2"/>
  </si>
  <si>
    <t>＜健康づくり＞</t>
    <rPh sb="1" eb="3">
      <t>ケンコウ</t>
    </rPh>
    <phoneticPr fontId="2"/>
  </si>
  <si>
    <t>＜自然・安心まちづくり＞</t>
    <rPh sb="1" eb="3">
      <t>シゼン</t>
    </rPh>
    <rPh sb="4" eb="6">
      <t>アンシン</t>
    </rPh>
    <phoneticPr fontId="2"/>
  </si>
  <si>
    <t>病院事業管理者</t>
    <rPh sb="0" eb="2">
      <t>ビョウイン</t>
    </rPh>
    <rPh sb="2" eb="4">
      <t>ジギョウ</t>
    </rPh>
    <rPh sb="4" eb="7">
      <t>カンリシャ</t>
    </rPh>
    <phoneticPr fontId="2"/>
  </si>
  <si>
    <t>市長公室</t>
    <rPh sb="0" eb="2">
      <t>シチョウ</t>
    </rPh>
    <rPh sb="2" eb="4">
      <t>コウシツ</t>
    </rPh>
    <phoneticPr fontId="2"/>
  </si>
  <si>
    <t>企画部</t>
    <rPh sb="0" eb="2">
      <t>キカク</t>
    </rPh>
    <rPh sb="2" eb="3">
      <t>ブ</t>
    </rPh>
    <phoneticPr fontId="2"/>
  </si>
  <si>
    <t>財政部</t>
    <rPh sb="0" eb="2">
      <t>ザイセイ</t>
    </rPh>
    <rPh sb="2" eb="3">
      <t>ブ</t>
    </rPh>
    <phoneticPr fontId="2"/>
  </si>
  <si>
    <t>行政部</t>
    <rPh sb="0" eb="2">
      <t>ギョウセイ</t>
    </rPh>
    <rPh sb="2" eb="3">
      <t>ブ</t>
    </rPh>
    <phoneticPr fontId="2"/>
  </si>
  <si>
    <t>工事検査室</t>
    <rPh sb="0" eb="2">
      <t>コウジ</t>
    </rPh>
    <rPh sb="2" eb="5">
      <t>ケンサシツ</t>
    </rPh>
    <phoneticPr fontId="2"/>
  </si>
  <si>
    <t>ぎふ魅力づくり推進部</t>
    <rPh sb="2" eb="4">
      <t>ミリョク</t>
    </rPh>
    <rPh sb="7" eb="9">
      <t>スイシン</t>
    </rPh>
    <rPh sb="9" eb="10">
      <t>ブ</t>
    </rPh>
    <phoneticPr fontId="2"/>
  </si>
  <si>
    <t>経済部</t>
    <rPh sb="0" eb="2">
      <t>ケイザイ</t>
    </rPh>
    <rPh sb="2" eb="3">
      <t>ブ</t>
    </rPh>
    <phoneticPr fontId="2"/>
  </si>
  <si>
    <t>市民生活部</t>
    <rPh sb="0" eb="2">
      <t>シミン</t>
    </rPh>
    <rPh sb="2" eb="4">
      <t>セイカツ</t>
    </rPh>
    <rPh sb="4" eb="5">
      <t>ブ</t>
    </rPh>
    <phoneticPr fontId="2"/>
  </si>
  <si>
    <t>福祉部</t>
    <rPh sb="0" eb="2">
      <t>フクシ</t>
    </rPh>
    <rPh sb="2" eb="3">
      <t>ブ</t>
    </rPh>
    <phoneticPr fontId="2"/>
  </si>
  <si>
    <t>子ども未来部</t>
    <rPh sb="0" eb="1">
      <t>コ</t>
    </rPh>
    <rPh sb="3" eb="5">
      <t>ミライ</t>
    </rPh>
    <rPh sb="5" eb="6">
      <t>ブ</t>
    </rPh>
    <phoneticPr fontId="2"/>
  </si>
  <si>
    <t>保健衛生部</t>
    <rPh sb="0" eb="2">
      <t>ホケン</t>
    </rPh>
    <rPh sb="2" eb="4">
      <t>エイセイ</t>
    </rPh>
    <rPh sb="4" eb="5">
      <t>ブ</t>
    </rPh>
    <phoneticPr fontId="2"/>
  </si>
  <si>
    <t>市民病院</t>
    <rPh sb="0" eb="2">
      <t>シミン</t>
    </rPh>
    <rPh sb="2" eb="4">
      <t>ビョウイン</t>
    </rPh>
    <phoneticPr fontId="2"/>
  </si>
  <si>
    <t>環境部</t>
    <rPh sb="0" eb="2">
      <t>カンキョウ</t>
    </rPh>
    <rPh sb="2" eb="3">
      <t>ブ</t>
    </rPh>
    <phoneticPr fontId="2"/>
  </si>
  <si>
    <t>都市防災部</t>
    <rPh sb="0" eb="2">
      <t>トシ</t>
    </rPh>
    <rPh sb="2" eb="4">
      <t>ボウサイ</t>
    </rPh>
    <rPh sb="4" eb="5">
      <t>ブ</t>
    </rPh>
    <phoneticPr fontId="2"/>
  </si>
  <si>
    <t>消防本部</t>
    <rPh sb="0" eb="2">
      <t>ショウボウ</t>
    </rPh>
    <rPh sb="2" eb="4">
      <t>ホンブ</t>
    </rPh>
    <phoneticPr fontId="2"/>
  </si>
  <si>
    <t>秘書課</t>
    <rPh sb="0" eb="2">
      <t>ヒショ</t>
    </rPh>
    <rPh sb="2" eb="3">
      <t>カ</t>
    </rPh>
    <phoneticPr fontId="2"/>
  </si>
  <si>
    <t>総合政策課</t>
    <rPh sb="0" eb="2">
      <t>ソウゴウ</t>
    </rPh>
    <rPh sb="2" eb="4">
      <t>セイサク</t>
    </rPh>
    <rPh sb="4" eb="5">
      <t>カ</t>
    </rPh>
    <phoneticPr fontId="2"/>
  </si>
  <si>
    <t>財政課</t>
    <rPh sb="0" eb="2">
      <t>ザイセイ</t>
    </rPh>
    <rPh sb="2" eb="3">
      <t>カ</t>
    </rPh>
    <phoneticPr fontId="2"/>
  </si>
  <si>
    <t>行政課</t>
    <rPh sb="0" eb="2">
      <t>ギョウセイ</t>
    </rPh>
    <rPh sb="2" eb="3">
      <t>カ</t>
    </rPh>
    <phoneticPr fontId="2"/>
  </si>
  <si>
    <t>ぎふ魅力づくり推進政策課</t>
    <rPh sb="2" eb="4">
      <t>ミリョク</t>
    </rPh>
    <rPh sb="7" eb="9">
      <t>スイシン</t>
    </rPh>
    <rPh sb="9" eb="12">
      <t>セイサクカ</t>
    </rPh>
    <phoneticPr fontId="2"/>
  </si>
  <si>
    <t>経済政策課</t>
    <rPh sb="0" eb="2">
      <t>ケイザイ</t>
    </rPh>
    <rPh sb="2" eb="5">
      <t>セイサクカ</t>
    </rPh>
    <phoneticPr fontId="2"/>
  </si>
  <si>
    <t>市民生活政策課</t>
    <rPh sb="0" eb="2">
      <t>シミン</t>
    </rPh>
    <rPh sb="2" eb="4">
      <t>セイカツ</t>
    </rPh>
    <rPh sb="4" eb="6">
      <t>セイサク</t>
    </rPh>
    <rPh sb="6" eb="7">
      <t>カ</t>
    </rPh>
    <phoneticPr fontId="2"/>
  </si>
  <si>
    <t>福祉政策課</t>
    <rPh sb="0" eb="2">
      <t>フクシ</t>
    </rPh>
    <rPh sb="2" eb="4">
      <t>セイサク</t>
    </rPh>
    <rPh sb="4" eb="5">
      <t>カ</t>
    </rPh>
    <phoneticPr fontId="2"/>
  </si>
  <si>
    <t>子ども政策課</t>
    <rPh sb="0" eb="1">
      <t>コ</t>
    </rPh>
    <rPh sb="3" eb="6">
      <t>セイサクカ</t>
    </rPh>
    <phoneticPr fontId="2"/>
  </si>
  <si>
    <t>保健衛生政策課</t>
    <rPh sb="0" eb="2">
      <t>ホケン</t>
    </rPh>
    <rPh sb="2" eb="4">
      <t>エイセイ</t>
    </rPh>
    <rPh sb="4" eb="6">
      <t>セイサク</t>
    </rPh>
    <rPh sb="6" eb="7">
      <t>カ</t>
    </rPh>
    <phoneticPr fontId="2"/>
  </si>
  <si>
    <t>総合企画室</t>
    <rPh sb="0" eb="2">
      <t>ソウゴウ</t>
    </rPh>
    <rPh sb="2" eb="5">
      <t>キカクシツ</t>
    </rPh>
    <phoneticPr fontId="2"/>
  </si>
  <si>
    <t>環境政策課</t>
    <rPh sb="0" eb="2">
      <t>カンキョウ</t>
    </rPh>
    <rPh sb="2" eb="4">
      <t>セイサク</t>
    </rPh>
    <rPh sb="4" eb="5">
      <t>カ</t>
    </rPh>
    <phoneticPr fontId="2"/>
  </si>
  <si>
    <t>都市防災政策課</t>
    <rPh sb="0" eb="2">
      <t>トシ</t>
    </rPh>
    <rPh sb="2" eb="4">
      <t>ボウサイ</t>
    </rPh>
    <rPh sb="4" eb="6">
      <t>セイサク</t>
    </rPh>
    <rPh sb="6" eb="7">
      <t>カ</t>
    </rPh>
    <phoneticPr fontId="2"/>
  </si>
  <si>
    <t>消防総務課</t>
    <rPh sb="0" eb="2">
      <t>ショウボウ</t>
    </rPh>
    <rPh sb="2" eb="5">
      <t>ソウムカ</t>
    </rPh>
    <phoneticPr fontId="2"/>
  </si>
  <si>
    <t>秘書係</t>
    <rPh sb="0" eb="2">
      <t>ヒショ</t>
    </rPh>
    <rPh sb="2" eb="3">
      <t>カカリ</t>
    </rPh>
    <phoneticPr fontId="2"/>
  </si>
  <si>
    <t>【スタッフ制】</t>
  </si>
  <si>
    <t>【スタッフ制】</t>
    <rPh sb="5" eb="6">
      <t>セイ</t>
    </rPh>
    <phoneticPr fontId="2"/>
  </si>
  <si>
    <t>庶務係</t>
    <rPh sb="0" eb="2">
      <t>ショム</t>
    </rPh>
    <phoneticPr fontId="2"/>
  </si>
  <si>
    <t>政策係</t>
    <rPh sb="0" eb="2">
      <t>セイサク</t>
    </rPh>
    <phoneticPr fontId="2"/>
  </si>
  <si>
    <t>総務・市営墓地係</t>
    <rPh sb="0" eb="2">
      <t>ソウム</t>
    </rPh>
    <rPh sb="7" eb="8">
      <t>カカリ</t>
    </rPh>
    <phoneticPr fontId="2"/>
  </si>
  <si>
    <t>政策係</t>
    <rPh sb="0" eb="2">
      <t>セイサク</t>
    </rPh>
    <rPh sb="2" eb="3">
      <t>ガカリ</t>
    </rPh>
    <phoneticPr fontId="2"/>
  </si>
  <si>
    <t>防災政策係</t>
    <rPh sb="0" eb="2">
      <t>ボウサイ</t>
    </rPh>
    <rPh sb="2" eb="4">
      <t>セイサク</t>
    </rPh>
    <rPh sb="4" eb="5">
      <t>カカリ</t>
    </rPh>
    <phoneticPr fontId="2"/>
  </si>
  <si>
    <t>総務係</t>
    <rPh sb="0" eb="2">
      <t>ソウム</t>
    </rPh>
    <rPh sb="2" eb="3">
      <t>カカリ</t>
    </rPh>
    <phoneticPr fontId="2"/>
  </si>
  <si>
    <t>　庶務</t>
  </si>
  <si>
    <t xml:space="preserve">   財政</t>
    <rPh sb="3" eb="5">
      <t>ザイセイ</t>
    </rPh>
    <phoneticPr fontId="2"/>
  </si>
  <si>
    <t>法規(1,2)係</t>
    <rPh sb="0" eb="2">
      <t>ホウキ</t>
    </rPh>
    <rPh sb="7" eb="8">
      <t>カカリ</t>
    </rPh>
    <phoneticPr fontId="2"/>
  </si>
  <si>
    <t>部活動地域移行推進係</t>
    <rPh sb="0" eb="3">
      <t>ブカツドウ</t>
    </rPh>
    <rPh sb="3" eb="7">
      <t>チイキイコウ</t>
    </rPh>
    <rPh sb="7" eb="10">
      <t>スイシンカカリ</t>
    </rPh>
    <phoneticPr fontId="2"/>
  </si>
  <si>
    <t>庶務係</t>
    <rPh sb="0" eb="2">
      <t>ショム</t>
    </rPh>
    <rPh sb="2" eb="3">
      <t>ガカリ</t>
    </rPh>
    <phoneticPr fontId="2"/>
  </si>
  <si>
    <t>診療部門</t>
    <rPh sb="0" eb="2">
      <t>シンリョウ</t>
    </rPh>
    <rPh sb="2" eb="4">
      <t>ブモン</t>
    </rPh>
    <phoneticPr fontId="2"/>
  </si>
  <si>
    <t>管理係</t>
    <rPh sb="0" eb="2">
      <t>カンリ</t>
    </rPh>
    <phoneticPr fontId="2"/>
  </si>
  <si>
    <t>　政策</t>
  </si>
  <si>
    <t>文書係</t>
    <rPh sb="0" eb="2">
      <t>ブンショ</t>
    </rPh>
    <rPh sb="2" eb="3">
      <t>カカリ</t>
    </rPh>
    <phoneticPr fontId="2"/>
  </si>
  <si>
    <t>市営墓地</t>
    <rPh sb="0" eb="2">
      <t>シエイ</t>
    </rPh>
    <rPh sb="2" eb="4">
      <t>ボチ</t>
    </rPh>
    <phoneticPr fontId="2"/>
  </si>
  <si>
    <t>施設係</t>
    <rPh sb="0" eb="2">
      <t>シセツ</t>
    </rPh>
    <phoneticPr fontId="2"/>
  </si>
  <si>
    <t>防災対策課</t>
    <rPh sb="0" eb="2">
      <t>ボウサイ</t>
    </rPh>
    <rPh sb="2" eb="5">
      <t>タイサクカ</t>
    </rPh>
    <phoneticPr fontId="2"/>
  </si>
  <si>
    <t>職員係</t>
    <rPh sb="0" eb="2">
      <t>ショクイン</t>
    </rPh>
    <phoneticPr fontId="2"/>
  </si>
  <si>
    <t>環境施設課</t>
    <rPh sb="0" eb="2">
      <t>カンキョウ</t>
    </rPh>
    <rPh sb="2" eb="4">
      <t>シセツ</t>
    </rPh>
    <rPh sb="4" eb="5">
      <t>カ</t>
    </rPh>
    <phoneticPr fontId="2"/>
  </si>
  <si>
    <t>広報広聴課</t>
    <rPh sb="0" eb="2">
      <t>コウホウ</t>
    </rPh>
    <rPh sb="2" eb="3">
      <t>ヒロ</t>
    </rPh>
    <rPh sb="3" eb="4">
      <t>キ</t>
    </rPh>
    <rPh sb="4" eb="5">
      <t>カ</t>
    </rPh>
    <phoneticPr fontId="2"/>
  </si>
  <si>
    <t>　計画</t>
  </si>
  <si>
    <t>行財政改革課</t>
    <rPh sb="0" eb="1">
      <t>ギョウ</t>
    </rPh>
    <rPh sb="1" eb="3">
      <t>ザイセイ</t>
    </rPh>
    <rPh sb="3" eb="5">
      <t>カイカク</t>
    </rPh>
    <rPh sb="5" eb="6">
      <t>カ</t>
    </rPh>
    <phoneticPr fontId="2"/>
  </si>
  <si>
    <t>商工課</t>
    <rPh sb="0" eb="2">
      <t>ショウコウ</t>
    </rPh>
    <rPh sb="2" eb="3">
      <t>カ</t>
    </rPh>
    <phoneticPr fontId="2"/>
  </si>
  <si>
    <t>社会係</t>
    <rPh sb="0" eb="2">
      <t>シャカイ</t>
    </rPh>
    <phoneticPr fontId="2"/>
  </si>
  <si>
    <t>子ども・若者総合支援ｾﾝﾀｰ</t>
    <rPh sb="0" eb="1">
      <t>コ</t>
    </rPh>
    <rPh sb="4" eb="6">
      <t>ワカモノ</t>
    </rPh>
    <rPh sb="6" eb="8">
      <t>ソウゴウ</t>
    </rPh>
    <rPh sb="8" eb="10">
      <t>シエン</t>
    </rPh>
    <phoneticPr fontId="2"/>
  </si>
  <si>
    <t>保健所</t>
    <rPh sb="0" eb="3">
      <t>ホケンジョ</t>
    </rPh>
    <phoneticPr fontId="2"/>
  </si>
  <si>
    <t>事務局</t>
    <rPh sb="0" eb="3">
      <t>ジムキョク</t>
    </rPh>
    <phoneticPr fontId="2"/>
  </si>
  <si>
    <t>防災対策係</t>
    <rPh sb="0" eb="2">
      <t>ボウサイ</t>
    </rPh>
    <rPh sb="2" eb="4">
      <t>タイサク</t>
    </rPh>
    <rPh sb="4" eb="5">
      <t>カカリ</t>
    </rPh>
    <phoneticPr fontId="2"/>
  </si>
  <si>
    <t>地域安全推進課</t>
    <rPh sb="0" eb="2">
      <t>チイキ</t>
    </rPh>
    <rPh sb="2" eb="4">
      <t>アンゼン</t>
    </rPh>
    <rPh sb="4" eb="6">
      <t>スイシン</t>
    </rPh>
    <rPh sb="6" eb="7">
      <t>カ</t>
    </rPh>
    <phoneticPr fontId="2"/>
  </si>
  <si>
    <t>施設整備係</t>
    <rPh sb="0" eb="2">
      <t>シセツ</t>
    </rPh>
    <rPh sb="2" eb="4">
      <t>セイビ</t>
    </rPh>
    <rPh sb="4" eb="5">
      <t>カカリ</t>
    </rPh>
    <phoneticPr fontId="2"/>
  </si>
  <si>
    <t>報道・広聴係</t>
    <rPh sb="0" eb="2">
      <t>ホウドウ</t>
    </rPh>
    <rPh sb="3" eb="4">
      <t>ヒロ</t>
    </rPh>
    <rPh sb="4" eb="5">
      <t>チョウ</t>
    </rPh>
    <phoneticPr fontId="2"/>
  </si>
  <si>
    <t>制度改革係</t>
    <rPh sb="0" eb="2">
      <t>セイド</t>
    </rPh>
    <rPh sb="2" eb="4">
      <t>カイカク</t>
    </rPh>
    <phoneticPr fontId="2"/>
  </si>
  <si>
    <t>情報公開室</t>
    <rPh sb="0" eb="2">
      <t>ジョウホウ</t>
    </rPh>
    <rPh sb="2" eb="5">
      <t>コウカイシツ</t>
    </rPh>
    <phoneticPr fontId="2"/>
  </si>
  <si>
    <t>観光ｺﾝﾍﾞﾝｼｮﾝ課</t>
    <rPh sb="0" eb="2">
      <t>カンコウ</t>
    </rPh>
    <rPh sb="10" eb="11">
      <t>カ</t>
    </rPh>
    <phoneticPr fontId="2"/>
  </si>
  <si>
    <t>総務係</t>
    <rPh sb="0" eb="2">
      <t>ソウム</t>
    </rPh>
    <rPh sb="2" eb="3">
      <t>ガカリ</t>
    </rPh>
    <phoneticPr fontId="2"/>
  </si>
  <si>
    <t>大学改革推進室</t>
    <rPh sb="4" eb="6">
      <t>スイシン</t>
    </rPh>
    <phoneticPr fontId="2"/>
  </si>
  <si>
    <t>生活安全支援係</t>
    <rPh sb="0" eb="2">
      <t>セイカツ</t>
    </rPh>
    <rPh sb="2" eb="4">
      <t>アンゼン</t>
    </rPh>
    <rPh sb="4" eb="6">
      <t>シエン</t>
    </rPh>
    <rPh sb="6" eb="7">
      <t>カカリ</t>
    </rPh>
    <phoneticPr fontId="2"/>
  </si>
  <si>
    <t>重層的支援推進室</t>
    <rPh sb="0" eb="3">
      <t>ジュウソウテキ</t>
    </rPh>
    <rPh sb="3" eb="5">
      <t>シエン</t>
    </rPh>
    <rPh sb="5" eb="7">
      <t>スイシン</t>
    </rPh>
    <rPh sb="7" eb="8">
      <t>シツ</t>
    </rPh>
    <phoneticPr fontId="2"/>
  </si>
  <si>
    <t>病院政策課</t>
    <rPh sb="0" eb="2">
      <t>ビョウイン</t>
    </rPh>
    <rPh sb="2" eb="4">
      <t>セイサク</t>
    </rPh>
    <rPh sb="4" eb="5">
      <t>カ</t>
    </rPh>
    <phoneticPr fontId="2"/>
  </si>
  <si>
    <t>調査計画係</t>
    <rPh sb="0" eb="2">
      <t>チョウサ</t>
    </rPh>
    <rPh sb="2" eb="4">
      <t>ケイカク</t>
    </rPh>
    <phoneticPr fontId="2"/>
  </si>
  <si>
    <t>ｼﾃｨﾌﾟﾛﾓｰｼｮﾝ係</t>
    <rPh sb="11" eb="12">
      <t>ガカリ</t>
    </rPh>
    <phoneticPr fontId="2"/>
  </si>
  <si>
    <t>改革推進係</t>
    <rPh sb="0" eb="2">
      <t>カイカク</t>
    </rPh>
    <rPh sb="2" eb="4">
      <t>スイシン</t>
    </rPh>
    <phoneticPr fontId="2"/>
  </si>
  <si>
    <t>施設振興係</t>
    <rPh sb="0" eb="2">
      <t>シセツ</t>
    </rPh>
    <rPh sb="2" eb="4">
      <t>シンコウ</t>
    </rPh>
    <phoneticPr fontId="2"/>
  </si>
  <si>
    <t>乳幼児相談係</t>
    <rPh sb="0" eb="3">
      <t>ニュウヨウジ</t>
    </rPh>
    <rPh sb="3" eb="5">
      <t>ソウダン</t>
    </rPh>
    <rPh sb="5" eb="6">
      <t>ガカリ</t>
    </rPh>
    <phoneticPr fontId="2"/>
  </si>
  <si>
    <t>消防課</t>
    <rPh sb="0" eb="2">
      <t>ショウボウ</t>
    </rPh>
    <rPh sb="2" eb="3">
      <t>カ</t>
    </rPh>
    <phoneticPr fontId="2"/>
  </si>
  <si>
    <t>【スタッフ制】</t>
    <phoneticPr fontId="2"/>
  </si>
  <si>
    <t>交通安全推進係</t>
    <rPh sb="0" eb="7">
      <t>コウツウアンゼンスイシンカカリ</t>
    </rPh>
    <phoneticPr fontId="2"/>
  </si>
  <si>
    <t>政策係</t>
    <rPh sb="0" eb="2">
      <t>セイサク</t>
    </rPh>
    <rPh sb="2" eb="3">
      <t>カカリ</t>
    </rPh>
    <phoneticPr fontId="2"/>
  </si>
  <si>
    <t>施設建設係</t>
    <rPh sb="0" eb="2">
      <t>シセツ</t>
    </rPh>
    <rPh sb="2" eb="4">
      <t>ケンセツ</t>
    </rPh>
    <rPh sb="4" eb="5">
      <t>ガカリ</t>
    </rPh>
    <phoneticPr fontId="2"/>
  </si>
  <si>
    <t>編集係</t>
    <rPh sb="0" eb="2">
      <t>ヘンシュウ</t>
    </rPh>
    <phoneticPr fontId="2"/>
  </si>
  <si>
    <t>内部統制推進課</t>
    <rPh sb="0" eb="2">
      <t>ナイブ</t>
    </rPh>
    <rPh sb="2" eb="4">
      <t>トウセイ</t>
    </rPh>
    <rPh sb="4" eb="6">
      <t>スイシン</t>
    </rPh>
    <rPh sb="6" eb="7">
      <t>カ</t>
    </rPh>
    <phoneticPr fontId="2"/>
  </si>
  <si>
    <t>観光振興係</t>
    <rPh sb="0" eb="2">
      <t>カンコウ</t>
    </rPh>
    <rPh sb="2" eb="4">
      <t>シンコウ</t>
    </rPh>
    <rPh sb="4" eb="5">
      <t>カカリ</t>
    </rPh>
    <phoneticPr fontId="2"/>
  </si>
  <si>
    <t>工業振興係</t>
    <rPh sb="0" eb="2">
      <t>コウギョウ</t>
    </rPh>
    <rPh sb="2" eb="4">
      <t>シンコウ</t>
    </rPh>
    <rPh sb="4" eb="5">
      <t>カカリ</t>
    </rPh>
    <phoneticPr fontId="2"/>
  </si>
  <si>
    <t>乳幼児支援係</t>
    <rPh sb="0" eb="3">
      <t>ニュウヨウジ</t>
    </rPh>
    <rPh sb="3" eb="5">
      <t>シエン</t>
    </rPh>
    <rPh sb="5" eb="6">
      <t>ガカリ</t>
    </rPh>
    <phoneticPr fontId="2"/>
  </si>
  <si>
    <t>健康づくり係</t>
    <rPh sb="0" eb="2">
      <t>ケンコウ</t>
    </rPh>
    <rPh sb="5" eb="6">
      <t>カカリ</t>
    </rPh>
    <phoneticPr fontId="2"/>
  </si>
  <si>
    <t>消防係</t>
    <rPh sb="0" eb="2">
      <t>ショウボウ</t>
    </rPh>
    <phoneticPr fontId="2"/>
  </si>
  <si>
    <t>大学改革推進</t>
    <rPh sb="0" eb="2">
      <t>ダイガク</t>
    </rPh>
    <rPh sb="2" eb="4">
      <t>カイカク</t>
    </rPh>
    <rPh sb="4" eb="6">
      <t>スイシン</t>
    </rPh>
    <phoneticPr fontId="2"/>
  </si>
  <si>
    <t>重層的支援推進</t>
    <rPh sb="0" eb="3">
      <t>ジュウソウテキ</t>
    </rPh>
    <rPh sb="3" eb="5">
      <t>シエン</t>
    </rPh>
    <rPh sb="5" eb="7">
      <t>スイシン</t>
    </rPh>
    <phoneticPr fontId="2"/>
  </si>
  <si>
    <t>税制課</t>
    <rPh sb="0" eb="3">
      <t>ゼイセイカ</t>
    </rPh>
    <phoneticPr fontId="2"/>
  </si>
  <si>
    <t>内部統制推進係</t>
    <rPh sb="0" eb="2">
      <t>ナイブ</t>
    </rPh>
    <rPh sb="2" eb="4">
      <t>トウセイ</t>
    </rPh>
    <rPh sb="4" eb="6">
      <t>スイシン</t>
    </rPh>
    <rPh sb="6" eb="7">
      <t>カカリ</t>
    </rPh>
    <phoneticPr fontId="2"/>
  </si>
  <si>
    <t>誘客推進係</t>
    <rPh sb="0" eb="2">
      <t>ユウキャク</t>
    </rPh>
    <rPh sb="2" eb="4">
      <t>スイシン</t>
    </rPh>
    <rPh sb="4" eb="5">
      <t>カカリ</t>
    </rPh>
    <phoneticPr fontId="2"/>
  </si>
  <si>
    <t>親子支援係</t>
    <rPh sb="0" eb="2">
      <t>オヤコ</t>
    </rPh>
    <rPh sb="2" eb="4">
      <t>シエン</t>
    </rPh>
    <rPh sb="4" eb="5">
      <t>ガカリ</t>
    </rPh>
    <phoneticPr fontId="2"/>
  </si>
  <si>
    <t>がん検診係</t>
    <rPh sb="2" eb="4">
      <t>ケンシン</t>
    </rPh>
    <rPh sb="4" eb="5">
      <t>カカリ</t>
    </rPh>
    <phoneticPr fontId="2"/>
  </si>
  <si>
    <t>訓練指導係</t>
    <rPh sb="0" eb="2">
      <t>クンレン</t>
    </rPh>
    <rPh sb="2" eb="4">
      <t>シドウ</t>
    </rPh>
    <phoneticPr fontId="2"/>
  </si>
  <si>
    <t>消費生活課</t>
    <rPh sb="0" eb="2">
      <t>ショウヒ</t>
    </rPh>
    <rPh sb="2" eb="4">
      <t>セイカツ</t>
    </rPh>
    <rPh sb="4" eb="5">
      <t>カ</t>
    </rPh>
    <phoneticPr fontId="2"/>
  </si>
  <si>
    <t>産業廃棄物指導課</t>
    <rPh sb="0" eb="2">
      <t>サンギョウ</t>
    </rPh>
    <rPh sb="2" eb="5">
      <t>ハイキブツ</t>
    </rPh>
    <rPh sb="5" eb="8">
      <t>シドウカ</t>
    </rPh>
    <phoneticPr fontId="2"/>
  </si>
  <si>
    <t>ひきこもり相談室</t>
    <rPh sb="5" eb="8">
      <t>ソウダンシツ</t>
    </rPh>
    <phoneticPr fontId="2"/>
  </si>
  <si>
    <t>家庭児童相談係</t>
    <rPh sb="0" eb="2">
      <t>カテイ</t>
    </rPh>
    <rPh sb="2" eb="4">
      <t>ジドウ</t>
    </rPh>
    <rPh sb="4" eb="6">
      <t>ソウダン</t>
    </rPh>
    <rPh sb="6" eb="7">
      <t>ガカリ</t>
    </rPh>
    <phoneticPr fontId="2"/>
  </si>
  <si>
    <t>整備係</t>
    <rPh sb="0" eb="2">
      <t>セイビ</t>
    </rPh>
    <phoneticPr fontId="2"/>
  </si>
  <si>
    <t>ﾛｹﾂｰﾘｽﾞﾑ推進室</t>
    <rPh sb="8" eb="10">
      <t>スイシン</t>
    </rPh>
    <rPh sb="10" eb="11">
      <t>シツ</t>
    </rPh>
    <phoneticPr fontId="2"/>
  </si>
  <si>
    <t>消費・計量係</t>
    <rPh sb="0" eb="2">
      <t>ショウヒ</t>
    </rPh>
    <rPh sb="3" eb="5">
      <t>ケイリョウ</t>
    </rPh>
    <rPh sb="5" eb="6">
      <t>カカリ</t>
    </rPh>
    <phoneticPr fontId="2"/>
  </si>
  <si>
    <t>病院財務課</t>
    <rPh sb="0" eb="2">
      <t>ビョウイン</t>
    </rPh>
    <rPh sb="2" eb="4">
      <t>ザイム</t>
    </rPh>
    <rPh sb="4" eb="5">
      <t>カ</t>
    </rPh>
    <phoneticPr fontId="2"/>
  </si>
  <si>
    <t>監視指導係</t>
    <rPh sb="0" eb="2">
      <t>カンシ</t>
    </rPh>
    <rPh sb="2" eb="4">
      <t>シドウ</t>
    </rPh>
    <phoneticPr fontId="2"/>
  </si>
  <si>
    <t>山県消防署</t>
    <rPh sb="0" eb="2">
      <t>ヤマガタ</t>
    </rPh>
    <rPh sb="2" eb="4">
      <t>ショウボウ</t>
    </rPh>
    <rPh sb="4" eb="5">
      <t>ショ</t>
    </rPh>
    <phoneticPr fontId="2"/>
  </si>
  <si>
    <t>南消防署</t>
    <rPh sb="0" eb="1">
      <t>ミナミ</t>
    </rPh>
    <rPh sb="1" eb="3">
      <t>ショウボウ</t>
    </rPh>
    <rPh sb="3" eb="4">
      <t>ショ</t>
    </rPh>
    <phoneticPr fontId="2"/>
  </si>
  <si>
    <t>未来創造研究室</t>
    <rPh sb="0" eb="2">
      <t>ミライ</t>
    </rPh>
    <rPh sb="2" eb="4">
      <t>ソウゾウ</t>
    </rPh>
    <rPh sb="4" eb="6">
      <t>ケンキュウ</t>
    </rPh>
    <rPh sb="6" eb="7">
      <t>シツ</t>
    </rPh>
    <phoneticPr fontId="2"/>
  </si>
  <si>
    <t>諸税係</t>
    <rPh sb="0" eb="2">
      <t>ショゼイ</t>
    </rPh>
    <phoneticPr fontId="2"/>
  </si>
  <si>
    <t>人事課</t>
    <rPh sb="0" eb="2">
      <t>ジンジ</t>
    </rPh>
    <rPh sb="2" eb="3">
      <t>カ</t>
    </rPh>
    <phoneticPr fontId="2"/>
  </si>
  <si>
    <t>企業立地推進課</t>
    <rPh sb="0" eb="2">
      <t>キギョウ</t>
    </rPh>
    <rPh sb="2" eb="4">
      <t>リッチ</t>
    </rPh>
    <rPh sb="4" eb="6">
      <t>スイシン</t>
    </rPh>
    <rPh sb="6" eb="7">
      <t>カ</t>
    </rPh>
    <phoneticPr fontId="2"/>
  </si>
  <si>
    <t>発達支援係</t>
    <rPh sb="0" eb="2">
      <t>ハッタツ</t>
    </rPh>
    <rPh sb="2" eb="4">
      <t>シエン</t>
    </rPh>
    <rPh sb="4" eb="5">
      <t>ガカリ</t>
    </rPh>
    <phoneticPr fontId="2"/>
  </si>
  <si>
    <t>計量検査所</t>
    <rPh sb="0" eb="2">
      <t>ケイリョウ</t>
    </rPh>
    <rPh sb="2" eb="4">
      <t>ケンサ</t>
    </rPh>
    <rPh sb="4" eb="5">
      <t>ジョ</t>
    </rPh>
    <phoneticPr fontId="2"/>
  </si>
  <si>
    <t>財政係</t>
    <rPh sb="0" eb="2">
      <t>ザイセイ</t>
    </rPh>
    <rPh sb="2" eb="3">
      <t>ガカリ</t>
    </rPh>
    <phoneticPr fontId="2"/>
  </si>
  <si>
    <t>審査係</t>
    <rPh sb="0" eb="2">
      <t>シンサ</t>
    </rPh>
    <rPh sb="2" eb="3">
      <t>カカリ</t>
    </rPh>
    <phoneticPr fontId="2"/>
  </si>
  <si>
    <t>指揮調査(1,2)係</t>
    <rPh sb="0" eb="2">
      <t>シキ</t>
    </rPh>
    <rPh sb="2" eb="4">
      <t>チョウサ</t>
    </rPh>
    <phoneticPr fontId="2"/>
  </si>
  <si>
    <t>人事係</t>
    <rPh sb="0" eb="2">
      <t>ジンジ</t>
    </rPh>
    <rPh sb="2" eb="3">
      <t>カカリ</t>
    </rPh>
    <phoneticPr fontId="2"/>
  </si>
  <si>
    <t>立地支援係</t>
    <rPh sb="0" eb="2">
      <t>リッチ</t>
    </rPh>
    <rPh sb="2" eb="4">
      <t>シエン</t>
    </rPh>
    <rPh sb="4" eb="5">
      <t>ガカリ</t>
    </rPh>
    <phoneticPr fontId="2"/>
  </si>
  <si>
    <t>ひきこもり相談</t>
    <rPh sb="5" eb="7">
      <t>ソウダン</t>
    </rPh>
    <phoneticPr fontId="2"/>
  </si>
  <si>
    <t>教育支援係</t>
    <rPh sb="0" eb="2">
      <t>キョウイク</t>
    </rPh>
    <rPh sb="2" eb="4">
      <t>シエン</t>
    </rPh>
    <rPh sb="4" eb="5">
      <t>ガカリ</t>
    </rPh>
    <phoneticPr fontId="2"/>
  </si>
  <si>
    <t>救急課</t>
    <rPh sb="0" eb="2">
      <t>キュウキュウ</t>
    </rPh>
    <rPh sb="2" eb="3">
      <t>カ</t>
    </rPh>
    <phoneticPr fontId="2"/>
  </si>
  <si>
    <t>ﾛｹﾂｰﾘｽﾞﾑ推進</t>
    <rPh sb="8" eb="10">
      <t>スイシン</t>
    </rPh>
    <phoneticPr fontId="2"/>
  </si>
  <si>
    <t>消費生活ｾﾝﾀｰ</t>
    <rPh sb="0" eb="2">
      <t>ショウヒ</t>
    </rPh>
    <rPh sb="2" eb="4">
      <t>セイカツ</t>
    </rPh>
    <phoneticPr fontId="2"/>
  </si>
  <si>
    <t>口腔保健支援ｾﾝﾀｰ</t>
    <rPh sb="0" eb="2">
      <t>コウクウ</t>
    </rPh>
    <rPh sb="2" eb="4">
      <t>ホケン</t>
    </rPh>
    <rPh sb="4" eb="6">
      <t>シエン</t>
    </rPh>
    <phoneticPr fontId="2"/>
  </si>
  <si>
    <t>用度係</t>
    <rPh sb="0" eb="2">
      <t>ヨウド</t>
    </rPh>
    <rPh sb="2" eb="3">
      <t>ガカリ</t>
    </rPh>
    <phoneticPr fontId="2"/>
  </si>
  <si>
    <t>警防(1,2)係</t>
    <rPh sb="0" eb="2">
      <t>ケイボウ</t>
    </rPh>
    <phoneticPr fontId="2"/>
  </si>
  <si>
    <t>市民税課</t>
    <rPh sb="0" eb="3">
      <t>シミンゼイ</t>
    </rPh>
    <rPh sb="3" eb="4">
      <t>カ</t>
    </rPh>
    <phoneticPr fontId="2"/>
  </si>
  <si>
    <t>給与係</t>
    <rPh sb="0" eb="2">
      <t>キュウヨ</t>
    </rPh>
    <phoneticPr fontId="2"/>
  </si>
  <si>
    <t>開発推進係</t>
    <rPh sb="0" eb="2">
      <t>カイハツ</t>
    </rPh>
    <rPh sb="2" eb="4">
      <t>スイシン</t>
    </rPh>
    <rPh sb="4" eb="5">
      <t>カカリ</t>
    </rPh>
    <phoneticPr fontId="2"/>
  </si>
  <si>
    <t>才能伸長・自立支援係</t>
    <rPh sb="0" eb="2">
      <t>サイノウ</t>
    </rPh>
    <rPh sb="2" eb="4">
      <t>シンチョウ</t>
    </rPh>
    <rPh sb="5" eb="7">
      <t>ジリツ</t>
    </rPh>
    <rPh sb="7" eb="9">
      <t>シエン</t>
    </rPh>
    <rPh sb="9" eb="10">
      <t>ガカリ</t>
    </rPh>
    <phoneticPr fontId="2"/>
  </si>
  <si>
    <t>環境一課</t>
    <rPh sb="0" eb="2">
      <t>カンキョウ</t>
    </rPh>
    <rPh sb="2" eb="3">
      <t>イチ</t>
    </rPh>
    <rPh sb="3" eb="4">
      <t>カ</t>
    </rPh>
    <phoneticPr fontId="2"/>
  </si>
  <si>
    <t>救急指導係</t>
    <rPh sb="0" eb="2">
      <t>キュウキュウ</t>
    </rPh>
    <rPh sb="2" eb="4">
      <t>シドウ</t>
    </rPh>
    <phoneticPr fontId="2"/>
  </si>
  <si>
    <t>岐阜城</t>
    <rPh sb="0" eb="3">
      <t>ギフジョウ</t>
    </rPh>
    <phoneticPr fontId="2"/>
  </si>
  <si>
    <t>市民福祉活動ｾﾝﾀｰ</t>
    <rPh sb="0" eb="2">
      <t>シミン</t>
    </rPh>
    <rPh sb="2" eb="4">
      <t>フクシ</t>
    </rPh>
    <rPh sb="4" eb="6">
      <t>カツドウ</t>
    </rPh>
    <phoneticPr fontId="2"/>
  </si>
  <si>
    <t>（歯科保健係）</t>
    <rPh sb="1" eb="3">
      <t>シカ</t>
    </rPh>
    <rPh sb="3" eb="5">
      <t>ホケン</t>
    </rPh>
    <phoneticPr fontId="2"/>
  </si>
  <si>
    <t>予防係</t>
    <rPh sb="0" eb="2">
      <t>ヨボウ</t>
    </rPh>
    <phoneticPr fontId="2"/>
  </si>
  <si>
    <t>消防団(1,2)係</t>
    <rPh sb="0" eb="3">
      <t>ショウボウダン</t>
    </rPh>
    <phoneticPr fontId="2"/>
  </si>
  <si>
    <t>管理係</t>
    <rPh sb="0" eb="2">
      <t>カンリ</t>
    </rPh>
    <rPh sb="2" eb="3">
      <t>カカリ</t>
    </rPh>
    <phoneticPr fontId="2"/>
  </si>
  <si>
    <t>制度係</t>
    <rPh sb="0" eb="2">
      <t>セイド</t>
    </rPh>
    <rPh sb="2" eb="3">
      <t>カカリ</t>
    </rPh>
    <phoneticPr fontId="2"/>
  </si>
  <si>
    <t>廃棄物係</t>
    <rPh sb="0" eb="3">
      <t>ハイキブツ</t>
    </rPh>
    <phoneticPr fontId="2"/>
  </si>
  <si>
    <t>救急係</t>
    <rPh sb="0" eb="2">
      <t>キュウキュウ</t>
    </rPh>
    <phoneticPr fontId="2"/>
  </si>
  <si>
    <t>長良川国際会議場</t>
    <rPh sb="0" eb="3">
      <t>ナガラガワ</t>
    </rPh>
    <rPh sb="3" eb="5">
      <t>コクサイ</t>
    </rPh>
    <rPh sb="5" eb="8">
      <t>カイギジョウ</t>
    </rPh>
    <phoneticPr fontId="2"/>
  </si>
  <si>
    <t>病院施設課</t>
    <rPh sb="0" eb="2">
      <t>ビョウイン</t>
    </rPh>
    <rPh sb="2" eb="5">
      <t>シセツカ</t>
    </rPh>
    <phoneticPr fontId="2"/>
  </si>
  <si>
    <t>救急(1,2)係</t>
    <rPh sb="0" eb="2">
      <t>キュウキュウ</t>
    </rPh>
    <phoneticPr fontId="2"/>
  </si>
  <si>
    <t>政策調整課</t>
    <rPh sb="0" eb="2">
      <t>セイサク</t>
    </rPh>
    <rPh sb="2" eb="4">
      <t>チョウセイ</t>
    </rPh>
    <rPh sb="4" eb="5">
      <t>カ</t>
    </rPh>
    <phoneticPr fontId="2"/>
  </si>
  <si>
    <t>個人(1-3)係</t>
    <rPh sb="0" eb="2">
      <t>コジン</t>
    </rPh>
    <phoneticPr fontId="2"/>
  </si>
  <si>
    <t>労働雇用課</t>
    <rPh sb="0" eb="2">
      <t>ロウドウ</t>
    </rPh>
    <rPh sb="2" eb="4">
      <t>コヨウ</t>
    </rPh>
    <rPh sb="4" eb="5">
      <t>カ</t>
    </rPh>
    <phoneticPr fontId="2"/>
  </si>
  <si>
    <t>幼児支援教室</t>
    <rPh sb="0" eb="2">
      <t>ヨウジ</t>
    </rPh>
    <rPh sb="2" eb="4">
      <t>シエン</t>
    </rPh>
    <rPh sb="4" eb="6">
      <t>キョウシツ</t>
    </rPh>
    <phoneticPr fontId="2"/>
  </si>
  <si>
    <t>*L</t>
    <phoneticPr fontId="2"/>
  </si>
  <si>
    <t>柳ケ瀬健康運動施設</t>
    <rPh sb="0" eb="3">
      <t>ヤナガセ</t>
    </rPh>
    <rPh sb="3" eb="5">
      <t>ケンコウ</t>
    </rPh>
    <rPh sb="5" eb="7">
      <t>ウンドウ</t>
    </rPh>
    <rPh sb="7" eb="9">
      <t>シセツ</t>
    </rPh>
    <phoneticPr fontId="2"/>
  </si>
  <si>
    <t>資源物対策係</t>
    <rPh sb="0" eb="2">
      <t>シゲン</t>
    </rPh>
    <rPh sb="2" eb="3">
      <t>ブツ</t>
    </rPh>
    <rPh sb="3" eb="5">
      <t>タイサク</t>
    </rPh>
    <rPh sb="5" eb="6">
      <t>カカリ</t>
    </rPh>
    <phoneticPr fontId="2"/>
  </si>
  <si>
    <t>道の駅柳津交流ｾﾝﾀｰ</t>
    <rPh sb="0" eb="1">
      <t>ミチ</t>
    </rPh>
    <rPh sb="2" eb="3">
      <t>エキ</t>
    </rPh>
    <rPh sb="3" eb="5">
      <t>ヤナイヅ</t>
    </rPh>
    <rPh sb="5" eb="7">
      <t>コウリュウ</t>
    </rPh>
    <phoneticPr fontId="2"/>
  </si>
  <si>
    <t>柳津地域事務所</t>
    <rPh sb="0" eb="2">
      <t>ヤナイヅ</t>
    </rPh>
    <rPh sb="2" eb="4">
      <t>チイキ</t>
    </rPh>
    <rPh sb="4" eb="6">
      <t>ジム</t>
    </rPh>
    <rPh sb="6" eb="7">
      <t>ショ</t>
    </rPh>
    <phoneticPr fontId="2"/>
  </si>
  <si>
    <t>指導監査課</t>
    <rPh sb="0" eb="2">
      <t>シドウ</t>
    </rPh>
    <rPh sb="2" eb="4">
      <t>カンサ</t>
    </rPh>
    <rPh sb="4" eb="5">
      <t>カ</t>
    </rPh>
    <phoneticPr fontId="2"/>
  </si>
  <si>
    <t>管理係</t>
    <rPh sb="0" eb="2">
      <t>カンリ</t>
    </rPh>
    <rPh sb="2" eb="3">
      <t>ガカリ</t>
    </rPh>
    <phoneticPr fontId="2"/>
  </si>
  <si>
    <t>救助(1,2)係</t>
    <rPh sb="0" eb="2">
      <t>キュウジョ</t>
    </rPh>
    <phoneticPr fontId="2"/>
  </si>
  <si>
    <t>行政経営係</t>
    <rPh sb="0" eb="2">
      <t>ギョウセイ</t>
    </rPh>
    <rPh sb="2" eb="4">
      <t>ケイエイ</t>
    </rPh>
    <rPh sb="4" eb="5">
      <t>カカリ</t>
    </rPh>
    <phoneticPr fontId="2"/>
  </si>
  <si>
    <t>法人係</t>
    <rPh sb="0" eb="2">
      <t>ホウジン</t>
    </rPh>
    <phoneticPr fontId="2"/>
  </si>
  <si>
    <t>職員育成課</t>
    <rPh sb="0" eb="2">
      <t>ショクイン</t>
    </rPh>
    <rPh sb="2" eb="4">
      <t>イクセイ</t>
    </rPh>
    <rPh sb="4" eb="5">
      <t>カ</t>
    </rPh>
    <phoneticPr fontId="2"/>
  </si>
  <si>
    <t>労働雇用係</t>
    <rPh sb="0" eb="2">
      <t>ロウドウ</t>
    </rPh>
    <rPh sb="2" eb="4">
      <t>コヨウ</t>
    </rPh>
    <rPh sb="4" eb="5">
      <t>カカリ</t>
    </rPh>
    <phoneticPr fontId="2"/>
  </si>
  <si>
    <t>長良川健康ｽﾃｰｼｮﾝ</t>
    <rPh sb="0" eb="3">
      <t>ナガラガワ</t>
    </rPh>
    <rPh sb="3" eb="5">
      <t>ケンコウ</t>
    </rPh>
    <phoneticPr fontId="2"/>
  </si>
  <si>
    <t>不法投棄対策係</t>
    <rPh sb="0" eb="2">
      <t>フホウ</t>
    </rPh>
    <rPh sb="2" eb="4">
      <t>トウキ</t>
    </rPh>
    <rPh sb="4" eb="6">
      <t>タイサク</t>
    </rPh>
    <phoneticPr fontId="2"/>
  </si>
  <si>
    <t>予防課</t>
    <rPh sb="0" eb="2">
      <t>ヨボウ</t>
    </rPh>
    <rPh sb="2" eb="3">
      <t>カ</t>
    </rPh>
    <phoneticPr fontId="2"/>
  </si>
  <si>
    <t>文化産業交流ｾﾝﾀｰ</t>
    <rPh sb="0" eb="2">
      <t>ブンカ</t>
    </rPh>
    <rPh sb="2" eb="4">
      <t>サンギョウ</t>
    </rPh>
    <rPh sb="4" eb="6">
      <t>コウリュウ</t>
    </rPh>
    <phoneticPr fontId="2"/>
  </si>
  <si>
    <t>総合窓口係</t>
    <rPh sb="0" eb="2">
      <t>ソウゴウ</t>
    </rPh>
    <rPh sb="2" eb="4">
      <t>マドグチ</t>
    </rPh>
    <rPh sb="4" eb="5">
      <t>カカリ</t>
    </rPh>
    <phoneticPr fontId="2"/>
  </si>
  <si>
    <t>整備係</t>
    <rPh sb="0" eb="2">
      <t>セイビ</t>
    </rPh>
    <rPh sb="2" eb="3">
      <t>ガカリ</t>
    </rPh>
    <phoneticPr fontId="2"/>
  </si>
  <si>
    <t>庶務(1,2)係</t>
    <rPh sb="0" eb="2">
      <t>ショム</t>
    </rPh>
    <phoneticPr fontId="2"/>
  </si>
  <si>
    <t>調整係</t>
    <rPh sb="0" eb="2">
      <t>チョウセイ</t>
    </rPh>
    <rPh sb="2" eb="3">
      <t>カカリ</t>
    </rPh>
    <phoneticPr fontId="2"/>
  </si>
  <si>
    <t>勤労会館</t>
    <rPh sb="0" eb="2">
      <t>キンロウ</t>
    </rPh>
    <rPh sb="2" eb="4">
      <t>カイカン</t>
    </rPh>
    <phoneticPr fontId="2"/>
  </si>
  <si>
    <t>子ども・若者自立支援教室</t>
    <rPh sb="0" eb="1">
      <t>コ</t>
    </rPh>
    <rPh sb="4" eb="6">
      <t>ワカモノ</t>
    </rPh>
    <rPh sb="6" eb="8">
      <t>ジリツ</t>
    </rPh>
    <rPh sb="8" eb="10">
      <t>シエン</t>
    </rPh>
    <rPh sb="10" eb="12">
      <t>キョウシツ</t>
    </rPh>
    <phoneticPr fontId="2"/>
  </si>
  <si>
    <t>*M</t>
    <phoneticPr fontId="2"/>
  </si>
  <si>
    <t>車両係</t>
    <rPh sb="0" eb="2">
      <t>シャリョウ</t>
    </rPh>
    <phoneticPr fontId="2"/>
  </si>
  <si>
    <t>予防指導係</t>
    <rPh sb="0" eb="2">
      <t>ヨボウ</t>
    </rPh>
    <rPh sb="2" eb="4">
      <t>シドウ</t>
    </rPh>
    <rPh sb="4" eb="5">
      <t>カカリ</t>
    </rPh>
    <phoneticPr fontId="2"/>
  </si>
  <si>
    <t>長良川鵜飼伝承館</t>
    <rPh sb="0" eb="3">
      <t>ナガラガワ</t>
    </rPh>
    <rPh sb="3" eb="5">
      <t>ウカイ</t>
    </rPh>
    <rPh sb="5" eb="7">
      <t>デンショウ</t>
    </rPh>
    <rPh sb="7" eb="8">
      <t>カン</t>
    </rPh>
    <phoneticPr fontId="2"/>
  </si>
  <si>
    <t>佐波連絡所</t>
    <rPh sb="0" eb="2">
      <t>サバ</t>
    </rPh>
    <rPh sb="2" eb="4">
      <t>レンラク</t>
    </rPh>
    <rPh sb="4" eb="5">
      <t>ジョ</t>
    </rPh>
    <phoneticPr fontId="2"/>
  </si>
  <si>
    <t>資産税課</t>
    <rPh sb="0" eb="3">
      <t>シサンゼイ</t>
    </rPh>
    <rPh sb="3" eb="4">
      <t>カ</t>
    </rPh>
    <phoneticPr fontId="2"/>
  </si>
  <si>
    <t>　育成</t>
    <rPh sb="1" eb="3">
      <t>イクセイ</t>
    </rPh>
    <phoneticPr fontId="2"/>
  </si>
  <si>
    <t>ｻﾝﾗｲﾌ岐阜</t>
    <rPh sb="5" eb="7">
      <t>ギフ</t>
    </rPh>
    <phoneticPr fontId="2"/>
  </si>
  <si>
    <t>保安規制係</t>
    <rPh sb="0" eb="2">
      <t>ホアン</t>
    </rPh>
    <rPh sb="2" eb="4">
      <t>キセイ</t>
    </rPh>
    <rPh sb="4" eb="5">
      <t>カカリ</t>
    </rPh>
    <phoneticPr fontId="2"/>
  </si>
  <si>
    <t>(再掲)</t>
    <rPh sb="1" eb="3">
      <t>サイケイ</t>
    </rPh>
    <phoneticPr fontId="2"/>
  </si>
  <si>
    <t>福祉事務所柳津分室</t>
    <rPh sb="0" eb="2">
      <t>フクシ</t>
    </rPh>
    <rPh sb="2" eb="4">
      <t>ジム</t>
    </rPh>
    <rPh sb="4" eb="5">
      <t>ショ</t>
    </rPh>
    <rPh sb="5" eb="7">
      <t>ヤナイヅ</t>
    </rPh>
    <rPh sb="7" eb="9">
      <t>ブンシツ</t>
    </rPh>
    <phoneticPr fontId="2"/>
  </si>
  <si>
    <t>介護保険課</t>
    <rPh sb="0" eb="2">
      <t>カイゴ</t>
    </rPh>
    <rPh sb="2" eb="4">
      <t>ホケン</t>
    </rPh>
    <rPh sb="4" eb="5">
      <t>カ</t>
    </rPh>
    <phoneticPr fontId="2"/>
  </si>
  <si>
    <t>医事課</t>
    <rPh sb="0" eb="2">
      <t>イジ</t>
    </rPh>
    <rPh sb="2" eb="3">
      <t>カ</t>
    </rPh>
    <phoneticPr fontId="2"/>
  </si>
  <si>
    <t>木田環境事務所　</t>
    <rPh sb="0" eb="2">
      <t>キダ</t>
    </rPh>
    <rPh sb="2" eb="4">
      <t>カンキョウ</t>
    </rPh>
    <rPh sb="4" eb="6">
      <t>ジム</t>
    </rPh>
    <rPh sb="6" eb="7">
      <t>ショ</t>
    </rPh>
    <phoneticPr fontId="2"/>
  </si>
  <si>
    <t>(35)</t>
    <phoneticPr fontId="2"/>
  </si>
  <si>
    <t>美山分署</t>
    <rPh sb="0" eb="2">
      <t>ミヤマ</t>
    </rPh>
    <rPh sb="2" eb="4">
      <t>ブンショ</t>
    </rPh>
    <phoneticPr fontId="2"/>
  </si>
  <si>
    <t>管理係</t>
  </si>
  <si>
    <t>子ども支援課</t>
    <rPh sb="0" eb="1">
      <t>コ</t>
    </rPh>
    <rPh sb="3" eb="5">
      <t>シエン</t>
    </rPh>
    <rPh sb="5" eb="6">
      <t>カ</t>
    </rPh>
    <phoneticPr fontId="2"/>
  </si>
  <si>
    <t>鵜飼観覧船事務所</t>
    <rPh sb="0" eb="2">
      <t>ウカイ</t>
    </rPh>
    <rPh sb="2" eb="4">
      <t>カンラン</t>
    </rPh>
    <rPh sb="4" eb="5">
      <t>セン</t>
    </rPh>
    <rPh sb="5" eb="7">
      <t>ジム</t>
    </rPh>
    <rPh sb="7" eb="8">
      <t>ショ</t>
    </rPh>
    <phoneticPr fontId="2"/>
  </si>
  <si>
    <t>医事係</t>
    <rPh sb="0" eb="2">
      <t>イジ</t>
    </rPh>
    <phoneticPr fontId="2"/>
  </si>
  <si>
    <t>西分署</t>
    <rPh sb="0" eb="1">
      <t>ニシ</t>
    </rPh>
    <rPh sb="1" eb="3">
      <t>ブンショ</t>
    </rPh>
    <phoneticPr fontId="2"/>
  </si>
  <si>
    <t>統計分析課</t>
    <rPh sb="0" eb="2">
      <t>トウケイ</t>
    </rPh>
    <rPh sb="2" eb="4">
      <t>ブンセキ</t>
    </rPh>
    <rPh sb="4" eb="5">
      <t>カ</t>
    </rPh>
    <phoneticPr fontId="2"/>
  </si>
  <si>
    <t>土地(1,2)係</t>
    <rPh sb="0" eb="2">
      <t>トチ</t>
    </rPh>
    <phoneticPr fontId="2"/>
  </si>
  <si>
    <t>職員厚生課</t>
    <rPh sb="0" eb="2">
      <t>ショクイン</t>
    </rPh>
    <rPh sb="2" eb="4">
      <t>コウセイ</t>
    </rPh>
    <rPh sb="4" eb="5">
      <t>カ</t>
    </rPh>
    <phoneticPr fontId="2"/>
  </si>
  <si>
    <t>農林課</t>
    <rPh sb="0" eb="2">
      <t>ノウリン</t>
    </rPh>
    <rPh sb="2" eb="3">
      <t>カ</t>
    </rPh>
    <phoneticPr fontId="2"/>
  </si>
  <si>
    <t>支援係</t>
    <rPh sb="0" eb="2">
      <t>シエン</t>
    </rPh>
    <rPh sb="2" eb="3">
      <t>ガカリ</t>
    </rPh>
    <phoneticPr fontId="2"/>
  </si>
  <si>
    <t>指令課</t>
    <rPh sb="0" eb="2">
      <t>シレイ</t>
    </rPh>
    <rPh sb="2" eb="3">
      <t>カ</t>
    </rPh>
    <phoneticPr fontId="2"/>
  </si>
  <si>
    <t>運航管理係</t>
    <rPh sb="0" eb="2">
      <t>ウンコウ</t>
    </rPh>
    <rPh sb="2" eb="4">
      <t>カンリ</t>
    </rPh>
    <rPh sb="4" eb="5">
      <t>カカリ</t>
    </rPh>
    <phoneticPr fontId="2"/>
  </si>
  <si>
    <t>市民課</t>
    <rPh sb="0" eb="2">
      <t>シミン</t>
    </rPh>
    <rPh sb="2" eb="3">
      <t>カ</t>
    </rPh>
    <phoneticPr fontId="2"/>
  </si>
  <si>
    <t>保険料係</t>
  </si>
  <si>
    <t>診療情報係</t>
    <rPh sb="0" eb="2">
      <t>シンリョウ</t>
    </rPh>
    <rPh sb="2" eb="4">
      <t>ジョウホウ</t>
    </rPh>
    <rPh sb="4" eb="5">
      <t>カカリ</t>
    </rPh>
    <phoneticPr fontId="2"/>
  </si>
  <si>
    <t>指導係</t>
    <rPh sb="0" eb="2">
      <t>シドウ</t>
    </rPh>
    <phoneticPr fontId="2"/>
  </si>
  <si>
    <t>統計分析係</t>
    <rPh sb="0" eb="2">
      <t>トウケイ</t>
    </rPh>
    <rPh sb="2" eb="4">
      <t>ブンセキ</t>
    </rPh>
    <phoneticPr fontId="2"/>
  </si>
  <si>
    <t>家屋(1,2)係</t>
    <rPh sb="0" eb="2">
      <t>カオク</t>
    </rPh>
    <phoneticPr fontId="2"/>
  </si>
  <si>
    <t>福利厚生係</t>
    <rPh sb="0" eb="2">
      <t>フクリ</t>
    </rPh>
    <rPh sb="4" eb="5">
      <t>カカリ</t>
    </rPh>
    <phoneticPr fontId="2"/>
  </si>
  <si>
    <t>水田係</t>
    <rPh sb="0" eb="2">
      <t>スイデン</t>
    </rPh>
    <rPh sb="2" eb="3">
      <t>ガカリ</t>
    </rPh>
    <phoneticPr fontId="2"/>
  </si>
  <si>
    <t>ｼｽﾃﾑ管理係</t>
    <rPh sb="4" eb="6">
      <t>カンリ</t>
    </rPh>
    <phoneticPr fontId="2"/>
  </si>
  <si>
    <t>経営管理係</t>
    <rPh sb="0" eb="2">
      <t>ケイエイ</t>
    </rPh>
    <rPh sb="2" eb="4">
      <t>カンリ</t>
    </rPh>
    <rPh sb="4" eb="5">
      <t>ガカリ</t>
    </rPh>
    <phoneticPr fontId="2"/>
  </si>
  <si>
    <t>介護認定係</t>
  </si>
  <si>
    <t>不法投棄防止係</t>
    <rPh sb="0" eb="2">
      <t>フホウ</t>
    </rPh>
    <rPh sb="2" eb="4">
      <t>トウキ</t>
    </rPh>
    <rPh sb="4" eb="6">
      <t>ボウシ</t>
    </rPh>
    <phoneticPr fontId="2"/>
  </si>
  <si>
    <t>償却資産係</t>
    <rPh sb="0" eb="2">
      <t>ショウキャク</t>
    </rPh>
    <rPh sb="2" eb="4">
      <t>シサン</t>
    </rPh>
    <phoneticPr fontId="2"/>
  </si>
  <si>
    <t>健康相談係</t>
    <rPh sb="0" eb="2">
      <t>ケンコウ</t>
    </rPh>
    <rPh sb="2" eb="4">
      <t>ソウダン</t>
    </rPh>
    <rPh sb="4" eb="5">
      <t>カカリ</t>
    </rPh>
    <phoneticPr fontId="2"/>
  </si>
  <si>
    <t>園芸係</t>
    <rPh sb="0" eb="2">
      <t>エンゲイ</t>
    </rPh>
    <rPh sb="2" eb="3">
      <t>ガカリ</t>
    </rPh>
    <phoneticPr fontId="2"/>
  </si>
  <si>
    <t>給付係</t>
    <rPh sb="0" eb="2">
      <t>キュウフ</t>
    </rPh>
    <rPh sb="2" eb="3">
      <t>ガカリ</t>
    </rPh>
    <phoneticPr fontId="2"/>
  </si>
  <si>
    <t>地域保健課</t>
    <rPh sb="0" eb="2">
      <t>チイキ</t>
    </rPh>
    <rPh sb="2" eb="4">
      <t>ホケン</t>
    </rPh>
    <rPh sb="4" eb="5">
      <t>カ</t>
    </rPh>
    <phoneticPr fontId="2"/>
  </si>
  <si>
    <t>出場統制(1,2)係</t>
    <rPh sb="0" eb="2">
      <t>シュツジョウ</t>
    </rPh>
    <rPh sb="2" eb="4">
      <t>トウセイ</t>
    </rPh>
    <phoneticPr fontId="2"/>
  </si>
  <si>
    <t>住居表示係</t>
  </si>
  <si>
    <t>給付係</t>
  </si>
  <si>
    <t>看護専門学校</t>
    <rPh sb="0" eb="2">
      <t>カンゴ</t>
    </rPh>
    <rPh sb="2" eb="4">
      <t>センモン</t>
    </rPh>
    <rPh sb="4" eb="6">
      <t>ガッコウ</t>
    </rPh>
    <phoneticPr fontId="2"/>
  </si>
  <si>
    <t>粗大ごみ係</t>
    <rPh sb="0" eb="2">
      <t>ソダイ</t>
    </rPh>
    <rPh sb="4" eb="5">
      <t>カカリ</t>
    </rPh>
    <phoneticPr fontId="2"/>
  </si>
  <si>
    <t>保険・年金係</t>
    <rPh sb="0" eb="2">
      <t>ホケン</t>
    </rPh>
    <rPh sb="3" eb="5">
      <t>ネンキン</t>
    </rPh>
    <phoneticPr fontId="2"/>
  </si>
  <si>
    <t>農務係</t>
    <rPh sb="0" eb="2">
      <t>ノウム</t>
    </rPh>
    <rPh sb="2" eb="3">
      <t>ガカリ</t>
    </rPh>
    <phoneticPr fontId="2"/>
  </si>
  <si>
    <t>文化芸術課</t>
    <rPh sb="0" eb="2">
      <t>ブンカ</t>
    </rPh>
    <rPh sb="2" eb="4">
      <t>ゲイジュツ</t>
    </rPh>
    <rPh sb="4" eb="5">
      <t>カ</t>
    </rPh>
    <phoneticPr fontId="2"/>
  </si>
  <si>
    <t>総合証明係</t>
    <rPh sb="0" eb="2">
      <t>ソウゴウ</t>
    </rPh>
    <rPh sb="2" eb="4">
      <t>ショウメイ</t>
    </rPh>
    <rPh sb="4" eb="5">
      <t>カカリ</t>
    </rPh>
    <phoneticPr fontId="2"/>
  </si>
  <si>
    <t>支援係</t>
    <rPh sb="0" eb="2">
      <t>シエン</t>
    </rPh>
    <phoneticPr fontId="2"/>
  </si>
  <si>
    <t>柳津分署</t>
    <rPh sb="0" eb="1">
      <t>ヤナギ</t>
    </rPh>
    <rPh sb="1" eb="2">
      <t>ツ</t>
    </rPh>
    <rPh sb="2" eb="4">
      <t>ブンショ</t>
    </rPh>
    <phoneticPr fontId="2"/>
  </si>
  <si>
    <t>納税課</t>
    <rPh sb="0" eb="2">
      <t>ノウゼイ</t>
    </rPh>
    <rPh sb="2" eb="3">
      <t>カ</t>
    </rPh>
    <phoneticPr fontId="2"/>
  </si>
  <si>
    <t>林務係</t>
    <rPh sb="0" eb="2">
      <t>リンム</t>
    </rPh>
    <rPh sb="2" eb="3">
      <t>カカリ</t>
    </rPh>
    <phoneticPr fontId="2"/>
  </si>
  <si>
    <t>柳ケ瀬子育て支援施設</t>
    <phoneticPr fontId="2"/>
  </si>
  <si>
    <t>精神保健係</t>
    <rPh sb="0" eb="2">
      <t>セイシン</t>
    </rPh>
    <rPh sb="2" eb="4">
      <t>ホケン</t>
    </rPh>
    <rPh sb="4" eb="5">
      <t>ガカリ</t>
    </rPh>
    <phoneticPr fontId="2"/>
  </si>
  <si>
    <t>中消防署</t>
    <rPh sb="0" eb="1">
      <t>ナカ</t>
    </rPh>
    <rPh sb="1" eb="3">
      <t>ショウボウ</t>
    </rPh>
    <rPh sb="3" eb="4">
      <t>ショ</t>
    </rPh>
    <phoneticPr fontId="2"/>
  </si>
  <si>
    <t>文化芸術係</t>
    <rPh sb="0" eb="2">
      <t>ブンカ</t>
    </rPh>
    <rPh sb="2" eb="4">
      <t>ゲイジュツ</t>
    </rPh>
    <rPh sb="4" eb="5">
      <t>ガカリ</t>
    </rPh>
    <phoneticPr fontId="2"/>
  </si>
  <si>
    <t>戸籍係</t>
  </si>
  <si>
    <t>本巣消防署</t>
    <rPh sb="0" eb="2">
      <t>モトス</t>
    </rPh>
    <rPh sb="2" eb="4">
      <t>ショウボウ</t>
    </rPh>
    <rPh sb="4" eb="5">
      <t>ショ</t>
    </rPh>
    <phoneticPr fontId="2"/>
  </si>
  <si>
    <t>管理・収納係</t>
    <rPh sb="0" eb="2">
      <t>カンリ</t>
    </rPh>
    <rPh sb="3" eb="5">
      <t>シュウノウ</t>
    </rPh>
    <phoneticPr fontId="2"/>
  </si>
  <si>
    <t>ﾃﾞｼﾞﾀﾙ戦略課</t>
    <rPh sb="6" eb="8">
      <t>センリャク</t>
    </rPh>
    <rPh sb="8" eb="9">
      <t>カ</t>
    </rPh>
    <phoneticPr fontId="2"/>
  </si>
  <si>
    <t>ながら川ふれあいの森</t>
    <rPh sb="3" eb="4">
      <t>カワ</t>
    </rPh>
    <rPh sb="9" eb="10">
      <t>モリ</t>
    </rPh>
    <phoneticPr fontId="2"/>
  </si>
  <si>
    <t>老洞環境事務所</t>
    <rPh sb="0" eb="1">
      <t>オ</t>
    </rPh>
    <rPh sb="1" eb="2">
      <t>ホラ</t>
    </rPh>
    <rPh sb="2" eb="4">
      <t>カンキョウ</t>
    </rPh>
    <rPh sb="4" eb="6">
      <t>ジム</t>
    </rPh>
    <rPh sb="6" eb="7">
      <t>ショ</t>
    </rPh>
    <phoneticPr fontId="2"/>
  </si>
  <si>
    <t>(40)</t>
    <phoneticPr fontId="2"/>
  </si>
  <si>
    <t>住民記録係</t>
  </si>
  <si>
    <t>福祉事務所</t>
    <rPh sb="0" eb="2">
      <t>フクシ</t>
    </rPh>
    <rPh sb="2" eb="4">
      <t>ジム</t>
    </rPh>
    <rPh sb="4" eb="5">
      <t>ショ</t>
    </rPh>
    <phoneticPr fontId="2"/>
  </si>
  <si>
    <t>特別整理係</t>
    <rPh sb="0" eb="2">
      <t>トクベツ</t>
    </rPh>
    <rPh sb="2" eb="4">
      <t>セイリ</t>
    </rPh>
    <phoneticPr fontId="2"/>
  </si>
  <si>
    <t>情報ｼｽﾃﾑ最適化係</t>
    <rPh sb="0" eb="2">
      <t>ジョウホウ</t>
    </rPh>
    <rPh sb="6" eb="9">
      <t>サイテキカ</t>
    </rPh>
    <rPh sb="9" eb="10">
      <t>カカリ</t>
    </rPh>
    <phoneticPr fontId="2"/>
  </si>
  <si>
    <t>清流の国ぎふ文化祭推進室</t>
  </si>
  <si>
    <t>　柳ケ瀬子育て支援施設</t>
    <phoneticPr fontId="2"/>
  </si>
  <si>
    <t>作業(1,2)係</t>
    <rPh sb="0" eb="2">
      <t>サギョウ</t>
    </rPh>
    <phoneticPr fontId="2"/>
  </si>
  <si>
    <t>徴収(1-4)係</t>
    <rPh sb="0" eb="2">
      <t>チョウシュウ</t>
    </rPh>
    <phoneticPr fontId="2"/>
  </si>
  <si>
    <t>情報ｼｽﾃﾑ管理係</t>
    <rPh sb="0" eb="2">
      <t>ジョウホウ</t>
    </rPh>
    <rPh sb="6" eb="8">
      <t>カンリ</t>
    </rPh>
    <rPh sb="8" eb="9">
      <t>カカリ</t>
    </rPh>
    <phoneticPr fontId="2"/>
  </si>
  <si>
    <t>指導係</t>
    <rPh sb="0" eb="2">
      <t>シドウ</t>
    </rPh>
    <rPh sb="2" eb="3">
      <t>カカリ</t>
    </rPh>
    <phoneticPr fontId="2"/>
  </si>
  <si>
    <t>ｽﾃｰｼｮﾝﾌﾟﾗｻﾞ 市民ｻｰﾋﾞｽ窓口</t>
    <phoneticPr fontId="2"/>
  </si>
  <si>
    <t>生活福祉一課</t>
    <rPh sb="0" eb="2">
      <t>セイカツ</t>
    </rPh>
    <rPh sb="2" eb="4">
      <t>フクシ</t>
    </rPh>
    <rPh sb="4" eb="5">
      <t>イチ</t>
    </rPh>
    <rPh sb="5" eb="6">
      <t>カ</t>
    </rPh>
    <phoneticPr fontId="2"/>
  </si>
  <si>
    <t>北消防署</t>
    <rPh sb="0" eb="1">
      <t>キタ</t>
    </rPh>
    <rPh sb="1" eb="3">
      <t>ショウボウ</t>
    </rPh>
    <rPh sb="3" eb="4">
      <t>ショ</t>
    </rPh>
    <phoneticPr fontId="2"/>
  </si>
  <si>
    <t>国保料徴収係</t>
    <rPh sb="0" eb="3">
      <t>コクホリョウ</t>
    </rPh>
    <rPh sb="3" eb="5">
      <t>チョウシュウ</t>
    </rPh>
    <phoneticPr fontId="2"/>
  </si>
  <si>
    <t>畜産課</t>
    <rPh sb="0" eb="2">
      <t>チクサン</t>
    </rPh>
    <rPh sb="2" eb="3">
      <t>カ</t>
    </rPh>
    <phoneticPr fontId="2"/>
  </si>
  <si>
    <t>児童施設等</t>
    <rPh sb="0" eb="2">
      <t>ジドウ</t>
    </rPh>
    <rPh sb="2" eb="4">
      <t>シセツ</t>
    </rPh>
    <rPh sb="4" eb="5">
      <t>トウ</t>
    </rPh>
    <phoneticPr fontId="2"/>
  </si>
  <si>
    <t>*N</t>
  </si>
  <si>
    <t>不法投棄防止係</t>
    <rPh sb="0" eb="2">
      <t>フホウ</t>
    </rPh>
    <rPh sb="2" eb="4">
      <t>トウキ</t>
    </rPh>
    <rPh sb="4" eb="6">
      <t>ボウシ</t>
    </rPh>
    <rPh sb="6" eb="7">
      <t>カカリ</t>
    </rPh>
    <phoneticPr fontId="2"/>
  </si>
  <si>
    <t>ﾃﾞｼﾞﾀﾙ技術活用推進室</t>
    <rPh sb="6" eb="8">
      <t>ギジュツ</t>
    </rPh>
    <rPh sb="8" eb="10">
      <t>カツヨウ</t>
    </rPh>
    <rPh sb="10" eb="12">
      <t>スイシン</t>
    </rPh>
    <rPh sb="12" eb="13">
      <t>シツ</t>
    </rPh>
    <phoneticPr fontId="2"/>
  </si>
  <si>
    <t>長森連絡所</t>
    <rPh sb="0" eb="2">
      <t>ナガモリ</t>
    </rPh>
    <rPh sb="2" eb="4">
      <t>レンラク</t>
    </rPh>
    <rPh sb="4" eb="5">
      <t>ジョ</t>
    </rPh>
    <phoneticPr fontId="2"/>
  </si>
  <si>
    <t>文化会館</t>
    <rPh sb="0" eb="2">
      <t>ブンカ</t>
    </rPh>
    <rPh sb="2" eb="4">
      <t>カイカン</t>
    </rPh>
    <phoneticPr fontId="2"/>
  </si>
  <si>
    <t>*A</t>
    <phoneticPr fontId="2"/>
  </si>
  <si>
    <t>（児童厚生施設等）</t>
    <rPh sb="1" eb="3">
      <t>ジドウ</t>
    </rPh>
    <rPh sb="3" eb="5">
      <t>コウセイ</t>
    </rPh>
    <rPh sb="5" eb="7">
      <t>シセツ</t>
    </rPh>
    <rPh sb="7" eb="8">
      <t>トウ</t>
    </rPh>
    <phoneticPr fontId="2"/>
  </si>
  <si>
    <t>粗大ごみ(1,2)係</t>
    <rPh sb="0" eb="2">
      <t>ソダイ</t>
    </rPh>
    <phoneticPr fontId="2"/>
  </si>
  <si>
    <t>ﾃﾞｼﾞﾀﾙ技術活用推進係</t>
    <rPh sb="6" eb="8">
      <t>ギジュツ</t>
    </rPh>
    <rPh sb="8" eb="10">
      <t>カツヨウ</t>
    </rPh>
    <rPh sb="10" eb="12">
      <t>スイシン</t>
    </rPh>
    <rPh sb="12" eb="13">
      <t>カカリ</t>
    </rPh>
    <phoneticPr fontId="2"/>
  </si>
  <si>
    <t>保護(1-4)係</t>
    <rPh sb="0" eb="2">
      <t>ホゴ</t>
    </rPh>
    <phoneticPr fontId="2"/>
  </si>
  <si>
    <t>税事務推進課</t>
    <rPh sb="0" eb="1">
      <t>ゼイ</t>
    </rPh>
    <rPh sb="1" eb="3">
      <t>ジム</t>
    </rPh>
    <rPh sb="3" eb="6">
      <t>スイシンカ</t>
    </rPh>
    <phoneticPr fontId="2"/>
  </si>
  <si>
    <t>畜産・水産係</t>
  </si>
  <si>
    <t>西部事務所</t>
    <rPh sb="0" eb="2">
      <t>セイブ</t>
    </rPh>
    <rPh sb="2" eb="4">
      <t>ジム</t>
    </rPh>
    <rPh sb="4" eb="5">
      <t>ショ</t>
    </rPh>
    <phoneticPr fontId="2"/>
  </si>
  <si>
    <t>子ども保育課</t>
    <rPh sb="0" eb="1">
      <t>コ</t>
    </rPh>
    <rPh sb="3" eb="5">
      <t>ホイク</t>
    </rPh>
    <rPh sb="5" eb="6">
      <t>カ</t>
    </rPh>
    <phoneticPr fontId="2"/>
  </si>
  <si>
    <t>国際課</t>
    <rPh sb="0" eb="2">
      <t>コクサイ</t>
    </rPh>
    <rPh sb="2" eb="3">
      <t>カ</t>
    </rPh>
    <phoneticPr fontId="2"/>
  </si>
  <si>
    <t>家畜診療所</t>
    <rPh sb="0" eb="2">
      <t>カチク</t>
    </rPh>
    <rPh sb="2" eb="5">
      <t>シンリョウジョ</t>
    </rPh>
    <phoneticPr fontId="2"/>
  </si>
  <si>
    <t>窓口係</t>
    <rPh sb="0" eb="2">
      <t>マドグチ</t>
    </rPh>
    <phoneticPr fontId="2"/>
  </si>
  <si>
    <t>生活福祉二課</t>
    <rPh sb="0" eb="2">
      <t>セイカツ</t>
    </rPh>
    <rPh sb="2" eb="4">
      <t>フクシ</t>
    </rPh>
    <rPh sb="4" eb="5">
      <t>ニ</t>
    </rPh>
    <rPh sb="5" eb="6">
      <t>カ</t>
    </rPh>
    <phoneticPr fontId="2"/>
  </si>
  <si>
    <t>南部環境事務所</t>
    <rPh sb="0" eb="2">
      <t>ナンブ</t>
    </rPh>
    <rPh sb="2" eb="4">
      <t>カンキョウ</t>
    </rPh>
    <rPh sb="4" eb="6">
      <t>ジム</t>
    </rPh>
    <rPh sb="6" eb="7">
      <t>ショ</t>
    </rPh>
    <phoneticPr fontId="2"/>
  </si>
  <si>
    <t>(11)</t>
    <phoneticPr fontId="2"/>
  </si>
  <si>
    <t>多文化交流係</t>
    <rPh sb="0" eb="3">
      <t>タブンカ</t>
    </rPh>
    <rPh sb="3" eb="5">
      <t>コウリュウ</t>
    </rPh>
    <rPh sb="5" eb="6">
      <t>ガカリ</t>
    </rPh>
    <phoneticPr fontId="2"/>
  </si>
  <si>
    <t>堆肥ｾﾝﾀｰ</t>
    <rPh sb="0" eb="2">
      <t>タイヒ</t>
    </rPh>
    <phoneticPr fontId="2"/>
  </si>
  <si>
    <t>競輪事業課</t>
    <rPh sb="0" eb="2">
      <t>ケイリン</t>
    </rPh>
    <rPh sb="2" eb="4">
      <t>ジギョウ</t>
    </rPh>
    <rPh sb="4" eb="5">
      <t>カ</t>
    </rPh>
    <phoneticPr fontId="2"/>
  </si>
  <si>
    <t>生活困窮者支援係</t>
    <rPh sb="0" eb="2">
      <t>セイカツ</t>
    </rPh>
    <rPh sb="2" eb="5">
      <t>コンキュウシャ</t>
    </rPh>
    <rPh sb="5" eb="7">
      <t>シエン</t>
    </rPh>
    <rPh sb="7" eb="8">
      <t>ガカリ</t>
    </rPh>
    <phoneticPr fontId="2"/>
  </si>
  <si>
    <t>入所係</t>
    <rPh sb="0" eb="2">
      <t>ニュウショ</t>
    </rPh>
    <rPh sb="2" eb="3">
      <t>ガカリ</t>
    </rPh>
    <phoneticPr fontId="2"/>
  </si>
  <si>
    <t>本巣北分署</t>
    <rPh sb="0" eb="2">
      <t>モトス</t>
    </rPh>
    <rPh sb="2" eb="3">
      <t>キタ</t>
    </rPh>
    <rPh sb="3" eb="5">
      <t>ブンショ</t>
    </rPh>
    <phoneticPr fontId="2"/>
  </si>
  <si>
    <t>方県連絡所</t>
    <rPh sb="0" eb="1">
      <t>ホウ</t>
    </rPh>
    <rPh sb="1" eb="2">
      <t>ケン</t>
    </rPh>
    <rPh sb="2" eb="4">
      <t>レンラク</t>
    </rPh>
    <rPh sb="4" eb="5">
      <t>ジョ</t>
    </rPh>
    <phoneticPr fontId="2"/>
  </si>
  <si>
    <t>東分署</t>
    <rPh sb="0" eb="1">
      <t>ヒガシ</t>
    </rPh>
    <rPh sb="1" eb="3">
      <t>ブンショ</t>
    </rPh>
    <phoneticPr fontId="2"/>
  </si>
  <si>
    <t>保護(5-9)係</t>
    <rPh sb="0" eb="2">
      <t>ホゴ</t>
    </rPh>
    <phoneticPr fontId="2"/>
  </si>
  <si>
    <t xml:space="preserve"> 認可指導係</t>
    <rPh sb="1" eb="3">
      <t>ニンカ</t>
    </rPh>
    <rPh sb="3" eb="5">
      <t>シドウ</t>
    </rPh>
    <rPh sb="5" eb="6">
      <t>ガカリ</t>
    </rPh>
    <phoneticPr fontId="2"/>
  </si>
  <si>
    <t>市民ｽﾎﾟｰﾂ課</t>
    <rPh sb="0" eb="2">
      <t>シミン</t>
    </rPh>
    <rPh sb="7" eb="8">
      <t>カ</t>
    </rPh>
    <phoneticPr fontId="2"/>
  </si>
  <si>
    <t>農地整備課</t>
    <rPh sb="0" eb="2">
      <t>ノウチ</t>
    </rPh>
    <rPh sb="2" eb="4">
      <t>セイビ</t>
    </rPh>
    <rPh sb="4" eb="5">
      <t>カ</t>
    </rPh>
    <phoneticPr fontId="2"/>
  </si>
  <si>
    <t>合渡連絡所</t>
    <rPh sb="0" eb="1">
      <t>ア</t>
    </rPh>
    <rPh sb="1" eb="2">
      <t>ワタ</t>
    </rPh>
    <rPh sb="2" eb="4">
      <t>レンラク</t>
    </rPh>
    <rPh sb="4" eb="5">
      <t>ジョ</t>
    </rPh>
    <phoneticPr fontId="2"/>
  </si>
  <si>
    <t>業務係</t>
    <rPh sb="0" eb="2">
      <t>ギョウム</t>
    </rPh>
    <phoneticPr fontId="2"/>
  </si>
  <si>
    <t>ｽﾎﾟｰﾂ振興係</t>
    <rPh sb="5" eb="7">
      <t>シンコウ</t>
    </rPh>
    <phoneticPr fontId="2"/>
  </si>
  <si>
    <t>施設係</t>
  </si>
  <si>
    <t>網代連絡所</t>
    <rPh sb="0" eb="1">
      <t>アミ</t>
    </rPh>
    <rPh sb="1" eb="2">
      <t>ダイ</t>
    </rPh>
    <rPh sb="2" eb="4">
      <t>レンラク</t>
    </rPh>
    <rPh sb="4" eb="5">
      <t>ジョ</t>
    </rPh>
    <phoneticPr fontId="2"/>
  </si>
  <si>
    <t>食品衛生課</t>
    <rPh sb="0" eb="2">
      <t>ショクヒン</t>
    </rPh>
    <rPh sb="2" eb="4">
      <t>エイセイ</t>
    </rPh>
    <rPh sb="4" eb="5">
      <t>カ</t>
    </rPh>
    <phoneticPr fontId="2"/>
  </si>
  <si>
    <t>障がい福祉課</t>
    <rPh sb="0" eb="1">
      <t>サワ</t>
    </rPh>
    <rPh sb="3" eb="5">
      <t>フクシ</t>
    </rPh>
    <rPh sb="5" eb="6">
      <t>カ</t>
    </rPh>
    <phoneticPr fontId="2"/>
  </si>
  <si>
    <t>保育所</t>
    <rPh sb="0" eb="2">
      <t>ホイク</t>
    </rPh>
    <rPh sb="2" eb="3">
      <t>ショ</t>
    </rPh>
    <phoneticPr fontId="2"/>
  </si>
  <si>
    <t>*O</t>
    <phoneticPr fontId="2"/>
  </si>
  <si>
    <t>ｽﾎﾟｰﾂ施設係</t>
    <rPh sb="5" eb="7">
      <t>シセツ</t>
    </rPh>
    <phoneticPr fontId="2"/>
  </si>
  <si>
    <t>食品保健係</t>
    <rPh sb="0" eb="2">
      <t>ショクヒン</t>
    </rPh>
    <rPh sb="2" eb="4">
      <t>ホケン</t>
    </rPh>
    <phoneticPr fontId="2"/>
  </si>
  <si>
    <t>給付係</t>
    <rPh sb="0" eb="2">
      <t>キュウフ</t>
    </rPh>
    <phoneticPr fontId="2"/>
  </si>
  <si>
    <t>環境二課</t>
    <rPh sb="0" eb="2">
      <t>カンキョウ</t>
    </rPh>
    <rPh sb="2" eb="3">
      <t>ニ</t>
    </rPh>
    <rPh sb="3" eb="4">
      <t>カ</t>
    </rPh>
    <phoneticPr fontId="2"/>
  </si>
  <si>
    <t>真正分署</t>
    <rPh sb="0" eb="2">
      <t>シンセイ</t>
    </rPh>
    <rPh sb="2" eb="4">
      <t>ブンショ</t>
    </rPh>
    <phoneticPr fontId="2"/>
  </si>
  <si>
    <t>黒野分署</t>
    <rPh sb="0" eb="2">
      <t>クロノ</t>
    </rPh>
    <rPh sb="2" eb="4">
      <t>ブンショ</t>
    </rPh>
    <phoneticPr fontId="2"/>
  </si>
  <si>
    <t>ｽﾎﾟｰﾂ支援係</t>
    <rPh sb="5" eb="7">
      <t>シエン</t>
    </rPh>
    <phoneticPr fontId="2"/>
  </si>
  <si>
    <t>東部事務所</t>
    <rPh sb="0" eb="2">
      <t>トウブ</t>
    </rPh>
    <rPh sb="2" eb="4">
      <t>ジム</t>
    </rPh>
    <rPh sb="4" eb="5">
      <t>ショ</t>
    </rPh>
    <phoneticPr fontId="2"/>
  </si>
  <si>
    <t>食品営業審査係</t>
    <rPh sb="0" eb="2">
      <t>ショクヒン</t>
    </rPh>
    <rPh sb="2" eb="4">
      <t>エイギョウ</t>
    </rPh>
    <rPh sb="4" eb="6">
      <t>シンサ</t>
    </rPh>
    <phoneticPr fontId="2"/>
  </si>
  <si>
    <t>東南分署</t>
    <rPh sb="0" eb="1">
      <t>ヒガシ</t>
    </rPh>
    <rPh sb="1" eb="2">
      <t>ミナミ</t>
    </rPh>
    <rPh sb="2" eb="4">
      <t>ブンショ</t>
    </rPh>
    <phoneticPr fontId="2"/>
  </si>
  <si>
    <t>競輪場</t>
    <rPh sb="0" eb="2">
      <t>ケイリン</t>
    </rPh>
    <rPh sb="2" eb="3">
      <t>ジョウ</t>
    </rPh>
    <phoneticPr fontId="2"/>
  </si>
  <si>
    <t>支援係</t>
    <rPh sb="0" eb="2">
      <t>シエン</t>
    </rPh>
    <rPh sb="2" eb="3">
      <t>カカリ</t>
    </rPh>
    <phoneticPr fontId="2"/>
  </si>
  <si>
    <t>環境衛生係</t>
    <rPh sb="0" eb="2">
      <t>カンキョウ</t>
    </rPh>
    <rPh sb="2" eb="4">
      <t>エイセイ</t>
    </rPh>
    <phoneticPr fontId="2"/>
  </si>
  <si>
    <t>食品安全係</t>
    <rPh sb="0" eb="2">
      <t>ショクヒン</t>
    </rPh>
    <rPh sb="2" eb="4">
      <t>アンゼン</t>
    </rPh>
    <rPh sb="4" eb="5">
      <t>カカリ</t>
    </rPh>
    <phoneticPr fontId="2"/>
  </si>
  <si>
    <t>体育館</t>
    <rPh sb="0" eb="3">
      <t>タイイクカン</t>
    </rPh>
    <phoneticPr fontId="2"/>
  </si>
  <si>
    <t>浄化槽係</t>
    <rPh sb="0" eb="3">
      <t>ジョウカソウ</t>
    </rPh>
    <rPh sb="3" eb="4">
      <t>カカリ</t>
    </rPh>
    <phoneticPr fontId="2"/>
  </si>
  <si>
    <t>中央卸売市場</t>
    <rPh sb="0" eb="2">
      <t>チュウオウ</t>
    </rPh>
    <rPh sb="2" eb="3">
      <t>オロシ</t>
    </rPh>
    <rPh sb="3" eb="4">
      <t>ウ</t>
    </rPh>
    <rPh sb="4" eb="6">
      <t>シジョウ</t>
    </rPh>
    <phoneticPr fontId="2"/>
  </si>
  <si>
    <t>中保健ｾﾝﾀｰ</t>
    <rPh sb="0" eb="1">
      <t>ナカ</t>
    </rPh>
    <rPh sb="1" eb="3">
      <t>ホケン</t>
    </rPh>
    <phoneticPr fontId="2"/>
  </si>
  <si>
    <t>管財課</t>
    <rPh sb="0" eb="2">
      <t>カンザイ</t>
    </rPh>
    <rPh sb="2" eb="3">
      <t>カ</t>
    </rPh>
    <phoneticPr fontId="2"/>
  </si>
  <si>
    <t>市民ﾌﾟｰﾙ</t>
    <rPh sb="0" eb="2">
      <t>シミン</t>
    </rPh>
    <phoneticPr fontId="2"/>
  </si>
  <si>
    <t>北部事務所</t>
    <rPh sb="0" eb="2">
      <t>ホクブ</t>
    </rPh>
    <rPh sb="2" eb="4">
      <t>ジム</t>
    </rPh>
    <rPh sb="4" eb="5">
      <t>ショ</t>
    </rPh>
    <phoneticPr fontId="2"/>
  </si>
  <si>
    <t>相談係</t>
    <rPh sb="0" eb="2">
      <t>ソウダン</t>
    </rPh>
    <rPh sb="2" eb="3">
      <t>カカリ</t>
    </rPh>
    <phoneticPr fontId="2"/>
  </si>
  <si>
    <t>生活衛生課</t>
    <rPh sb="0" eb="2">
      <t>セイカツ</t>
    </rPh>
    <rPh sb="2" eb="5">
      <t>エイセイカ</t>
    </rPh>
    <phoneticPr fontId="2"/>
  </si>
  <si>
    <t>母子保健係</t>
    <rPh sb="0" eb="2">
      <t>ボシ</t>
    </rPh>
    <rPh sb="2" eb="4">
      <t>ホケン</t>
    </rPh>
    <phoneticPr fontId="2"/>
  </si>
  <si>
    <t>資源循環課</t>
    <rPh sb="0" eb="2">
      <t>シゲン</t>
    </rPh>
    <rPh sb="2" eb="4">
      <t>ジュンカン</t>
    </rPh>
    <rPh sb="4" eb="5">
      <t>カ</t>
    </rPh>
    <phoneticPr fontId="2"/>
  </si>
  <si>
    <t>庁舎管理係</t>
    <rPh sb="0" eb="2">
      <t>チョウシャ</t>
    </rPh>
    <rPh sb="2" eb="4">
      <t>カンリ</t>
    </rPh>
    <rPh sb="4" eb="5">
      <t>カカリ</t>
    </rPh>
    <phoneticPr fontId="2"/>
  </si>
  <si>
    <t>屋外体育施設</t>
    <rPh sb="0" eb="2">
      <t>オクガイ</t>
    </rPh>
    <rPh sb="2" eb="4">
      <t>タイイク</t>
    </rPh>
    <rPh sb="4" eb="6">
      <t>シセツ</t>
    </rPh>
    <phoneticPr fontId="2"/>
  </si>
  <si>
    <t>根尾分署</t>
    <rPh sb="0" eb="2">
      <t>ネオ</t>
    </rPh>
    <rPh sb="2" eb="4">
      <t>ブンショ</t>
    </rPh>
    <phoneticPr fontId="2"/>
  </si>
  <si>
    <t>島分署</t>
    <rPh sb="0" eb="1">
      <t>シマ</t>
    </rPh>
    <rPh sb="1" eb="3">
      <t>ブンショ</t>
    </rPh>
    <phoneticPr fontId="2"/>
  </si>
  <si>
    <t>施設管理係</t>
    <rPh sb="0" eb="2">
      <t>シセツ</t>
    </rPh>
    <rPh sb="2" eb="4">
      <t>カンリ</t>
    </rPh>
    <phoneticPr fontId="2"/>
  </si>
  <si>
    <t>生活衛生係</t>
    <rPh sb="0" eb="2">
      <t>セイカツ</t>
    </rPh>
    <rPh sb="2" eb="4">
      <t>エイセイ</t>
    </rPh>
    <rPh sb="4" eb="5">
      <t>カカリ</t>
    </rPh>
    <phoneticPr fontId="2"/>
  </si>
  <si>
    <t>保健対策係</t>
    <rPh sb="0" eb="2">
      <t>ホケン</t>
    </rPh>
    <rPh sb="2" eb="4">
      <t>タイサク</t>
    </rPh>
    <phoneticPr fontId="2"/>
  </si>
  <si>
    <t>都市美化係</t>
    <rPh sb="0" eb="2">
      <t>トシ</t>
    </rPh>
    <rPh sb="2" eb="4">
      <t>ビカ</t>
    </rPh>
    <rPh sb="4" eb="5">
      <t>カカリ</t>
    </rPh>
    <phoneticPr fontId="2"/>
  </si>
  <si>
    <t>鵜飼分署</t>
    <rPh sb="0" eb="2">
      <t>ウカイ</t>
    </rPh>
    <rPh sb="2" eb="4">
      <t>ブンショ</t>
    </rPh>
    <phoneticPr fontId="2"/>
  </si>
  <si>
    <t>財産管理係</t>
    <rPh sb="0" eb="2">
      <t>ザイサン</t>
    </rPh>
    <rPh sb="2" eb="4">
      <t>カンリ</t>
    </rPh>
    <phoneticPr fontId="2"/>
  </si>
  <si>
    <t>ｽﾎﾟｰﾂ交流ｾﾝﾀｰ</t>
    <rPh sb="5" eb="7">
      <t>コウリュウ</t>
    </rPh>
    <phoneticPr fontId="2"/>
  </si>
  <si>
    <t>児童福祉施設(障がい児施設)</t>
    <rPh sb="0" eb="2">
      <t>ジドウ</t>
    </rPh>
    <rPh sb="2" eb="4">
      <t>フクシ</t>
    </rPh>
    <rPh sb="4" eb="6">
      <t>シセツ</t>
    </rPh>
    <rPh sb="7" eb="8">
      <t>ショウ</t>
    </rPh>
    <rPh sb="10" eb="11">
      <t>コ</t>
    </rPh>
    <rPh sb="11" eb="13">
      <t>シセツ</t>
    </rPh>
    <phoneticPr fontId="2"/>
  </si>
  <si>
    <t>*F</t>
    <phoneticPr fontId="2"/>
  </si>
  <si>
    <t>三輪連絡所</t>
    <rPh sb="0" eb="2">
      <t>ミワ</t>
    </rPh>
    <rPh sb="2" eb="4">
      <t>レンラク</t>
    </rPh>
    <rPh sb="4" eb="5">
      <t>ジョ</t>
    </rPh>
    <phoneticPr fontId="2"/>
  </si>
  <si>
    <t>環境監視係</t>
    <rPh sb="0" eb="2">
      <t>カンキョウ</t>
    </rPh>
    <rPh sb="2" eb="4">
      <t>カンシ</t>
    </rPh>
    <phoneticPr fontId="2"/>
  </si>
  <si>
    <t>保健予防係</t>
    <rPh sb="0" eb="2">
      <t>ホケン</t>
    </rPh>
    <rPh sb="2" eb="4">
      <t>ヨボウ</t>
    </rPh>
    <rPh sb="4" eb="5">
      <t>カカリ</t>
    </rPh>
    <phoneticPr fontId="2"/>
  </si>
  <si>
    <t>ごみ減量・資源化係</t>
    <rPh sb="2" eb="4">
      <t>ゲンリョウ</t>
    </rPh>
    <rPh sb="5" eb="8">
      <t>シゲンカ</t>
    </rPh>
    <rPh sb="8" eb="9">
      <t>カカリ</t>
    </rPh>
    <phoneticPr fontId="2"/>
  </si>
  <si>
    <t>機械設備係</t>
  </si>
  <si>
    <t>盲人ﾎｰﾑ</t>
    <rPh sb="0" eb="2">
      <t>モウジン</t>
    </rPh>
    <phoneticPr fontId="2"/>
  </si>
  <si>
    <t>*G</t>
    <phoneticPr fontId="2"/>
  </si>
  <si>
    <t>再整備推進室</t>
    <rPh sb="0" eb="1">
      <t>サイ</t>
    </rPh>
    <rPh sb="1" eb="3">
      <t>セイビ</t>
    </rPh>
    <rPh sb="3" eb="5">
      <t>スイシン</t>
    </rPh>
    <rPh sb="5" eb="6">
      <t>シツ</t>
    </rPh>
    <phoneticPr fontId="2"/>
  </si>
  <si>
    <t>動物管理指導係</t>
    <rPh sb="0" eb="2">
      <t>ドウブツ</t>
    </rPh>
    <rPh sb="2" eb="4">
      <t>カンリ</t>
    </rPh>
    <rPh sb="4" eb="6">
      <t>シドウ</t>
    </rPh>
    <phoneticPr fontId="2"/>
  </si>
  <si>
    <t>文化財保護課</t>
    <rPh sb="0" eb="3">
      <t>ブンカザイ</t>
    </rPh>
    <rPh sb="3" eb="5">
      <t>ホゴ</t>
    </rPh>
    <rPh sb="5" eb="6">
      <t>カ</t>
    </rPh>
    <phoneticPr fontId="2"/>
  </si>
  <si>
    <t>南部東事務所</t>
    <rPh sb="0" eb="2">
      <t>ナンブ</t>
    </rPh>
    <rPh sb="2" eb="3">
      <t>ヒガシ</t>
    </rPh>
    <rPh sb="3" eb="5">
      <t>ジム</t>
    </rPh>
    <rPh sb="5" eb="6">
      <t>ショ</t>
    </rPh>
    <phoneticPr fontId="2"/>
  </si>
  <si>
    <t>障害者生活支援ｾﾝﾀｰ</t>
    <rPh sb="0" eb="3">
      <t>ショウガイシャ</t>
    </rPh>
    <rPh sb="3" eb="5">
      <t>セイカツ</t>
    </rPh>
    <rPh sb="5" eb="7">
      <t>シエン</t>
    </rPh>
    <phoneticPr fontId="2"/>
  </si>
  <si>
    <t>柳津資源ｽﾃｰｼｮﾝ</t>
    <rPh sb="0" eb="2">
      <t>ヤナイヅ</t>
    </rPh>
    <rPh sb="2" eb="4">
      <t>シゲン</t>
    </rPh>
    <phoneticPr fontId="2"/>
  </si>
  <si>
    <t>再整備推進係</t>
    <rPh sb="0" eb="3">
      <t>サイセイビ</t>
    </rPh>
    <rPh sb="3" eb="5">
      <t>スイシン</t>
    </rPh>
    <rPh sb="5" eb="6">
      <t>カカリ</t>
    </rPh>
    <phoneticPr fontId="2"/>
  </si>
  <si>
    <t>契約課</t>
    <rPh sb="0" eb="2">
      <t>ケイヤク</t>
    </rPh>
    <rPh sb="2" eb="3">
      <t>カ</t>
    </rPh>
    <phoneticPr fontId="2"/>
  </si>
  <si>
    <t>文化財係</t>
    <rPh sb="0" eb="3">
      <t>ブンカザイ</t>
    </rPh>
    <rPh sb="3" eb="4">
      <t>ガカリ</t>
    </rPh>
    <phoneticPr fontId="2"/>
  </si>
  <si>
    <t>障害者福祉施設</t>
    <rPh sb="0" eb="3">
      <t>ショウガイシャ</t>
    </rPh>
    <rPh sb="3" eb="5">
      <t>フクシ</t>
    </rPh>
    <rPh sb="5" eb="7">
      <t>シセツ</t>
    </rPh>
    <phoneticPr fontId="2"/>
  </si>
  <si>
    <t>*H</t>
    <phoneticPr fontId="2"/>
  </si>
  <si>
    <t>岩野田分署</t>
    <rPh sb="0" eb="1">
      <t>イワ</t>
    </rPh>
    <rPh sb="1" eb="2">
      <t>ノ</t>
    </rPh>
    <rPh sb="2" eb="3">
      <t>タ</t>
    </rPh>
    <rPh sb="3" eb="5">
      <t>ブンショ</t>
    </rPh>
    <phoneticPr fontId="2"/>
  </si>
  <si>
    <t>食肉衛生検査所</t>
    <rPh sb="0" eb="2">
      <t>ショクニク</t>
    </rPh>
    <rPh sb="2" eb="4">
      <t>エイセイ</t>
    </rPh>
    <rPh sb="4" eb="6">
      <t>ケンサ</t>
    </rPh>
    <rPh sb="6" eb="7">
      <t>ジョ</t>
    </rPh>
    <phoneticPr fontId="2"/>
  </si>
  <si>
    <t>精華分署</t>
    <rPh sb="0" eb="2">
      <t>セイカ</t>
    </rPh>
    <rPh sb="2" eb="4">
      <t>ブンショ</t>
    </rPh>
    <phoneticPr fontId="2"/>
  </si>
  <si>
    <t>請負係</t>
    <rPh sb="0" eb="2">
      <t>ウケオイ</t>
    </rPh>
    <phoneticPr fontId="2"/>
  </si>
  <si>
    <t>歴史遺産活用推進係</t>
    <rPh sb="0" eb="2">
      <t>レキシ</t>
    </rPh>
    <rPh sb="2" eb="4">
      <t>イサン</t>
    </rPh>
    <rPh sb="4" eb="6">
      <t>カツヨウ</t>
    </rPh>
    <rPh sb="6" eb="8">
      <t>スイシン</t>
    </rPh>
    <rPh sb="8" eb="9">
      <t>カカリ</t>
    </rPh>
    <phoneticPr fontId="2"/>
  </si>
  <si>
    <t>脱炭素社会推進課</t>
    <phoneticPr fontId="2"/>
  </si>
  <si>
    <t>食肉地方卸売市場</t>
    <rPh sb="0" eb="2">
      <t>ショクニク</t>
    </rPh>
    <rPh sb="2" eb="4">
      <t>チホウ</t>
    </rPh>
    <rPh sb="4" eb="6">
      <t>オロシウリ</t>
    </rPh>
    <rPh sb="6" eb="8">
      <t>シジョウ</t>
    </rPh>
    <phoneticPr fontId="2"/>
  </si>
  <si>
    <t>南部西事務所</t>
    <rPh sb="0" eb="2">
      <t>ナンブ</t>
    </rPh>
    <rPh sb="2" eb="3">
      <t>ニシ</t>
    </rPh>
    <rPh sb="3" eb="5">
      <t>ジム</t>
    </rPh>
    <rPh sb="5" eb="6">
      <t>ショ</t>
    </rPh>
    <phoneticPr fontId="2"/>
  </si>
  <si>
    <t>食肉検査係</t>
    <rPh sb="0" eb="2">
      <t>ショクニク</t>
    </rPh>
    <rPh sb="2" eb="4">
      <t>ケンサ</t>
    </rPh>
    <phoneticPr fontId="2"/>
  </si>
  <si>
    <t>[ 注 ]
○係名中に記載されている（　）内の表示は、同一業務を行う複数の係が編成されていることを示しています。
  例えば、(1,2)は第1、第2という2係、(1-4)は第1から第4までの4係を編成していることを示しています。
○施設に記載されている下線の表示は、「指定管理者（管理代行者含む）」が管理する施設を示しています。(施設の一部を管理する場合を含む。)
○点線の枠で表示してある課は、部内の調整等を行う総括事務担当課を示しています。</t>
    <rPh sb="1" eb="2">
      <t>チュウ</t>
    </rPh>
    <rPh sb="7" eb="8">
      <t>メイ</t>
    </rPh>
    <rPh sb="8" eb="9">
      <t>チュウ</t>
    </rPh>
    <rPh sb="10" eb="12">
      <t>キサイ</t>
    </rPh>
    <rPh sb="20" eb="21">
      <t>ナイ</t>
    </rPh>
    <rPh sb="22" eb="24">
      <t>ヒョウジ</t>
    </rPh>
    <rPh sb="26" eb="28">
      <t>ドウイツ</t>
    </rPh>
    <rPh sb="31" eb="32">
      <t>オコナ</t>
    </rPh>
    <rPh sb="38" eb="40">
      <t>ヘンセイ</t>
    </rPh>
    <rPh sb="48" eb="49">
      <t>シメ</t>
    </rPh>
    <rPh sb="58" eb="59">
      <t>タト</t>
    </rPh>
    <rPh sb="68" eb="69">
      <t>ダイ</t>
    </rPh>
    <rPh sb="71" eb="72">
      <t>ダイ</t>
    </rPh>
    <rPh sb="85" eb="86">
      <t>ダイ</t>
    </rPh>
    <rPh sb="89" eb="90">
      <t>ダイ</t>
    </rPh>
    <rPh sb="97" eb="99">
      <t>ヘンセイ</t>
    </rPh>
    <rPh sb="116" eb="118">
      <t>シセツ</t>
    </rPh>
    <rPh sb="119" eb="121">
      <t>キサイ</t>
    </rPh>
    <rPh sb="126" eb="128">
      <t>カセン</t>
    </rPh>
    <rPh sb="129" eb="131">
      <t>ヒョウジ</t>
    </rPh>
    <rPh sb="134" eb="136">
      <t>シテイ</t>
    </rPh>
    <rPh sb="136" eb="138">
      <t>カンリ</t>
    </rPh>
    <rPh sb="138" eb="139">
      <t>シャ</t>
    </rPh>
    <rPh sb="140" eb="142">
      <t>カンリ</t>
    </rPh>
    <rPh sb="142" eb="144">
      <t>ダイコウ</t>
    </rPh>
    <rPh sb="144" eb="145">
      <t>モノ</t>
    </rPh>
    <rPh sb="145" eb="146">
      <t>フク</t>
    </rPh>
    <rPh sb="150" eb="152">
      <t>カンリ</t>
    </rPh>
    <rPh sb="154" eb="156">
      <t>シセツ</t>
    </rPh>
    <rPh sb="157" eb="158">
      <t>シメ</t>
    </rPh>
    <rPh sb="165" eb="167">
      <t>シセツ</t>
    </rPh>
    <rPh sb="168" eb="170">
      <t>イチブ</t>
    </rPh>
    <rPh sb="171" eb="173">
      <t>カンリ</t>
    </rPh>
    <rPh sb="175" eb="177">
      <t>バアイ</t>
    </rPh>
    <rPh sb="178" eb="179">
      <t>フク</t>
    </rPh>
    <rPh sb="185" eb="187">
      <t>テンセン</t>
    </rPh>
    <rPh sb="188" eb="189">
      <t>ワク</t>
    </rPh>
    <rPh sb="190" eb="192">
      <t>ヒョウジ</t>
    </rPh>
    <rPh sb="196" eb="197">
      <t>カ</t>
    </rPh>
    <rPh sb="199" eb="201">
      <t>ブナイ</t>
    </rPh>
    <rPh sb="202" eb="205">
      <t>チョウセイナド</t>
    </rPh>
    <rPh sb="206" eb="207">
      <t>オコナ</t>
    </rPh>
    <rPh sb="208" eb="210">
      <t>ソウカツ</t>
    </rPh>
    <rPh sb="210" eb="212">
      <t>ジム</t>
    </rPh>
    <rPh sb="212" eb="215">
      <t>タントウカ</t>
    </rPh>
    <rPh sb="216" eb="217">
      <t>シメ</t>
    </rPh>
    <phoneticPr fontId="2"/>
  </si>
  <si>
    <t>審査係</t>
    <rPh sb="0" eb="2">
      <t>シンサ</t>
    </rPh>
    <phoneticPr fontId="2"/>
  </si>
  <si>
    <t>恵光学園</t>
    <rPh sb="0" eb="1">
      <t>メグ</t>
    </rPh>
    <rPh sb="1" eb="2">
      <t>ヒカリ</t>
    </rPh>
    <rPh sb="2" eb="4">
      <t>ガクエン</t>
    </rPh>
    <phoneticPr fontId="2"/>
  </si>
  <si>
    <t>（子ども未来部所管）</t>
    <rPh sb="1" eb="2">
      <t>コ</t>
    </rPh>
    <rPh sb="4" eb="6">
      <t>ミライ</t>
    </rPh>
    <rPh sb="6" eb="7">
      <t>ブ</t>
    </rPh>
    <rPh sb="7" eb="9">
      <t>ショカン</t>
    </rPh>
    <phoneticPr fontId="2"/>
  </si>
  <si>
    <t xml:space="preserve"> 脱炭素係</t>
    <rPh sb="1" eb="5">
      <t>ダツタンソカカリ</t>
    </rPh>
    <phoneticPr fontId="2"/>
  </si>
  <si>
    <t>岐阜城跡整備推進室</t>
    <rPh sb="0" eb="9">
      <t>ギフジョウアトセイビスイシンシツ</t>
    </rPh>
    <phoneticPr fontId="2"/>
  </si>
  <si>
    <t>庶務係</t>
    <rPh sb="0" eb="3">
      <t>ショムカカリ</t>
    </rPh>
    <phoneticPr fontId="2"/>
  </si>
  <si>
    <t>食鳥検査係</t>
    <rPh sb="0" eb="1">
      <t>ショク</t>
    </rPh>
    <rPh sb="1" eb="2">
      <t>トリ</t>
    </rPh>
    <rPh sb="2" eb="4">
      <t>ケンサ</t>
    </rPh>
    <phoneticPr fontId="2"/>
  </si>
  <si>
    <t>用度係</t>
  </si>
  <si>
    <t>児童発達支援係</t>
    <rPh sb="0" eb="2">
      <t>ジドウ</t>
    </rPh>
    <rPh sb="2" eb="4">
      <t>ハッタツ</t>
    </rPh>
    <rPh sb="4" eb="6">
      <t>シエン</t>
    </rPh>
    <rPh sb="6" eb="7">
      <t>カカリ</t>
    </rPh>
    <phoneticPr fontId="2"/>
  </si>
  <si>
    <t>南保健ｾﾝﾀｰ</t>
    <rPh sb="0" eb="1">
      <t>ミナミ</t>
    </rPh>
    <rPh sb="1" eb="3">
      <t>ホケン</t>
    </rPh>
    <phoneticPr fontId="2"/>
  </si>
  <si>
    <t>業務係</t>
    <rPh sb="0" eb="2">
      <t>ギョウム</t>
    </rPh>
    <rPh sb="2" eb="3">
      <t>カカリ</t>
    </rPh>
    <phoneticPr fontId="2"/>
  </si>
  <si>
    <t>日置江連絡所</t>
    <rPh sb="0" eb="1">
      <t>ヒ</t>
    </rPh>
    <rPh sb="1" eb="2">
      <t>オ</t>
    </rPh>
    <rPh sb="2" eb="3">
      <t>エ</t>
    </rPh>
    <rPh sb="3" eb="5">
      <t>レンラク</t>
    </rPh>
    <rPh sb="5" eb="6">
      <t>ジョ</t>
    </rPh>
    <phoneticPr fontId="2"/>
  </si>
  <si>
    <t>地域支援・管理係</t>
    <rPh sb="0" eb="2">
      <t>チイキ</t>
    </rPh>
    <rPh sb="2" eb="4">
      <t>シエン</t>
    </rPh>
    <rPh sb="5" eb="7">
      <t>カンリ</t>
    </rPh>
    <rPh sb="7" eb="8">
      <t>カカリ</t>
    </rPh>
    <phoneticPr fontId="2"/>
  </si>
  <si>
    <t>三輪分署</t>
    <rPh sb="0" eb="2">
      <t>ミワ</t>
    </rPh>
    <rPh sb="2" eb="4">
      <t>ブンショ</t>
    </rPh>
    <phoneticPr fontId="2"/>
  </si>
  <si>
    <t>　岐阜城跡整備推進</t>
    <rPh sb="1" eb="3">
      <t>ギフ</t>
    </rPh>
    <rPh sb="3" eb="4">
      <t>ジョウ</t>
    </rPh>
    <rPh sb="4" eb="5">
      <t>アト</t>
    </rPh>
    <rPh sb="5" eb="7">
      <t>セイビ</t>
    </rPh>
    <rPh sb="7" eb="9">
      <t>スイシン</t>
    </rPh>
    <phoneticPr fontId="2"/>
  </si>
  <si>
    <t>環境保全課</t>
    <rPh sb="0" eb="2">
      <t>カンキョウ</t>
    </rPh>
    <rPh sb="2" eb="4">
      <t>ホゼン</t>
    </rPh>
    <rPh sb="4" eb="5">
      <t>カ</t>
    </rPh>
    <phoneticPr fontId="2"/>
  </si>
  <si>
    <t>日光事務所</t>
    <rPh sb="0" eb="2">
      <t>ニッコウ</t>
    </rPh>
    <rPh sb="2" eb="4">
      <t>ジム</t>
    </rPh>
    <rPh sb="4" eb="5">
      <t>ショ</t>
    </rPh>
    <phoneticPr fontId="2"/>
  </si>
  <si>
    <t>自然係</t>
    <rPh sb="0" eb="2">
      <t>シゼン</t>
    </rPh>
    <phoneticPr fontId="2"/>
  </si>
  <si>
    <t>高齢福祉課</t>
    <rPh sb="0" eb="2">
      <t>コウレイ</t>
    </rPh>
    <rPh sb="2" eb="4">
      <t>フクシ</t>
    </rPh>
    <rPh sb="4" eb="5">
      <t>カ</t>
    </rPh>
    <phoneticPr fontId="2"/>
  </si>
  <si>
    <t>歴史博物館</t>
    <rPh sb="0" eb="2">
      <t>レキシ</t>
    </rPh>
    <rPh sb="2" eb="5">
      <t>ハクブツカン</t>
    </rPh>
    <phoneticPr fontId="2"/>
  </si>
  <si>
    <t>衛生試験所</t>
    <rPh sb="0" eb="2">
      <t>エイセイ</t>
    </rPh>
    <rPh sb="2" eb="4">
      <t>シケン</t>
    </rPh>
    <rPh sb="4" eb="5">
      <t>ジョ</t>
    </rPh>
    <phoneticPr fontId="2"/>
  </si>
  <si>
    <t>大気・騒音係</t>
    <rPh sb="0" eb="2">
      <t>タイキ</t>
    </rPh>
    <rPh sb="3" eb="5">
      <t>ソウオン</t>
    </rPh>
    <phoneticPr fontId="2"/>
  </si>
  <si>
    <t>生きがい対策係</t>
    <rPh sb="0" eb="1">
      <t>イ</t>
    </rPh>
    <rPh sb="4" eb="6">
      <t>タイサク</t>
    </rPh>
    <phoneticPr fontId="2"/>
  </si>
  <si>
    <t>企画管理係</t>
    <rPh sb="0" eb="2">
      <t>キカク</t>
    </rPh>
    <rPh sb="2" eb="4">
      <t>カンリ</t>
    </rPh>
    <rPh sb="4" eb="5">
      <t>カカリ</t>
    </rPh>
    <phoneticPr fontId="2"/>
  </si>
  <si>
    <t>微生物検査係</t>
    <rPh sb="0" eb="3">
      <t>ビセイブツ</t>
    </rPh>
    <rPh sb="3" eb="5">
      <t>ケンサ</t>
    </rPh>
    <phoneticPr fontId="2"/>
  </si>
  <si>
    <t>水・土壌係</t>
    <rPh sb="0" eb="1">
      <t>ミズ</t>
    </rPh>
    <rPh sb="2" eb="4">
      <t>ドジョウ</t>
    </rPh>
    <phoneticPr fontId="2"/>
  </si>
  <si>
    <t>高齢者ｻｰﾋﾞｽ係</t>
    <rPh sb="0" eb="3">
      <t>コウレイシャ</t>
    </rPh>
    <phoneticPr fontId="2"/>
  </si>
  <si>
    <t>瑞穂消防署</t>
    <rPh sb="0" eb="2">
      <t>ミズホ</t>
    </rPh>
    <rPh sb="2" eb="4">
      <t>ショウボウ</t>
    </rPh>
    <rPh sb="4" eb="5">
      <t>ショ</t>
    </rPh>
    <phoneticPr fontId="2"/>
  </si>
  <si>
    <t>学芸係</t>
    <rPh sb="0" eb="2">
      <t>ガクゲイ</t>
    </rPh>
    <rPh sb="2" eb="3">
      <t>カカリ</t>
    </rPh>
    <phoneticPr fontId="2"/>
  </si>
  <si>
    <t>国保・年金課</t>
    <rPh sb="0" eb="2">
      <t>コクホ</t>
    </rPh>
    <rPh sb="3" eb="5">
      <t>ネンキン</t>
    </rPh>
    <rPh sb="5" eb="6">
      <t>カ</t>
    </rPh>
    <phoneticPr fontId="2"/>
  </si>
  <si>
    <t>食品検査係</t>
    <rPh sb="0" eb="2">
      <t>ショクヒン</t>
    </rPh>
    <rPh sb="2" eb="4">
      <t>ケンサ</t>
    </rPh>
    <phoneticPr fontId="2"/>
  </si>
  <si>
    <t>地域包括支援係</t>
    <rPh sb="0" eb="2">
      <t>チイキ</t>
    </rPh>
    <rPh sb="2" eb="4">
      <t>ホウカツ</t>
    </rPh>
    <rPh sb="4" eb="6">
      <t>シエン</t>
    </rPh>
    <rPh sb="6" eb="7">
      <t>ガカリ</t>
    </rPh>
    <phoneticPr fontId="2"/>
  </si>
  <si>
    <t>東部ｸﾘｰﾝｾﾝﾀｰ</t>
    <rPh sb="0" eb="2">
      <t>トウブ</t>
    </rPh>
    <phoneticPr fontId="2"/>
  </si>
  <si>
    <t>管理運営係</t>
    <rPh sb="4" eb="5">
      <t>カカリ</t>
    </rPh>
    <phoneticPr fontId="2"/>
  </si>
  <si>
    <t>環境検査係</t>
    <rPh sb="0" eb="2">
      <t>カンキョウ</t>
    </rPh>
    <rPh sb="2" eb="4">
      <t>ケンサ</t>
    </rPh>
    <phoneticPr fontId="2"/>
  </si>
  <si>
    <t>施設係</t>
    <rPh sb="0" eb="3">
      <t>シセツガカリ</t>
    </rPh>
    <phoneticPr fontId="2"/>
  </si>
  <si>
    <t>加藤栄三・東一記念美術館</t>
    <rPh sb="0" eb="2">
      <t>カトウ</t>
    </rPh>
    <rPh sb="2" eb="3">
      <t>エイ</t>
    </rPh>
    <rPh sb="3" eb="4">
      <t>３</t>
    </rPh>
    <rPh sb="5" eb="6">
      <t>ヒガシ</t>
    </rPh>
    <rPh sb="6" eb="7">
      <t>１</t>
    </rPh>
    <rPh sb="7" eb="9">
      <t>キネン</t>
    </rPh>
    <rPh sb="9" eb="12">
      <t>ビジュツカン</t>
    </rPh>
    <phoneticPr fontId="2"/>
  </si>
  <si>
    <t>原三溪記念室</t>
    <rPh sb="0" eb="1">
      <t>ハラ</t>
    </rPh>
    <rPh sb="1" eb="2">
      <t>サン</t>
    </rPh>
    <rPh sb="2" eb="3">
      <t>ケイ</t>
    </rPh>
    <rPh sb="3" eb="5">
      <t>キネン</t>
    </rPh>
    <rPh sb="5" eb="6">
      <t>シツ</t>
    </rPh>
    <phoneticPr fontId="2"/>
  </si>
  <si>
    <t>北保健ｾﾝﾀｰ</t>
    <rPh sb="0" eb="1">
      <t>キタ</t>
    </rPh>
    <rPh sb="1" eb="3">
      <t>ホケン</t>
    </rPh>
    <phoneticPr fontId="2"/>
  </si>
  <si>
    <t>福祉健康ｾﾝﾀｰ</t>
    <rPh sb="0" eb="2">
      <t>フクシ</t>
    </rPh>
    <rPh sb="2" eb="4">
      <t>ケンコウ</t>
    </rPh>
    <phoneticPr fontId="2"/>
  </si>
  <si>
    <t>芥見ﾘｻｲｸﾙﾌﾟﾗｻﾞ</t>
    <rPh sb="0" eb="1">
      <t>アクタ</t>
    </rPh>
    <rPh sb="1" eb="2">
      <t>ミ</t>
    </rPh>
    <phoneticPr fontId="2"/>
  </si>
  <si>
    <t>老人福祉施設</t>
    <rPh sb="0" eb="2">
      <t>ロウジン</t>
    </rPh>
    <rPh sb="2" eb="4">
      <t>フクシ</t>
    </rPh>
    <rPh sb="4" eb="6">
      <t>シセツ</t>
    </rPh>
    <phoneticPr fontId="2"/>
  </si>
  <si>
    <t>*I</t>
    <phoneticPr fontId="2"/>
  </si>
  <si>
    <t>ﾘﾌﾚ芥見</t>
    <rPh sb="3" eb="4">
      <t>アクタ</t>
    </rPh>
    <rPh sb="4" eb="5">
      <t>ミ</t>
    </rPh>
    <phoneticPr fontId="2"/>
  </si>
  <si>
    <t>年金係</t>
    <rPh sb="0" eb="3">
      <t>ネンキンカカリ</t>
    </rPh>
    <phoneticPr fontId="2"/>
  </si>
  <si>
    <t>高齢者福祉会館</t>
    <rPh sb="0" eb="3">
      <t>コウレイシャ</t>
    </rPh>
    <rPh sb="3" eb="5">
      <t>フクシ</t>
    </rPh>
    <rPh sb="5" eb="7">
      <t>カイカン</t>
    </rPh>
    <phoneticPr fontId="2"/>
  </si>
  <si>
    <t>*J</t>
    <phoneticPr fontId="2"/>
  </si>
  <si>
    <t>掛洞ﾌﾟﾗﾝﾄ</t>
    <rPh sb="0" eb="1">
      <t>カ</t>
    </rPh>
    <rPh sb="1" eb="2">
      <t>ホラ</t>
    </rPh>
    <phoneticPr fontId="2"/>
  </si>
  <si>
    <t>その他の施設</t>
    <rPh sb="2" eb="3">
      <t>タ</t>
    </rPh>
    <rPh sb="4" eb="6">
      <t>シセツ</t>
    </rPh>
    <phoneticPr fontId="2"/>
  </si>
  <si>
    <t>*K</t>
    <phoneticPr fontId="2"/>
  </si>
  <si>
    <t>斎苑</t>
    <rPh sb="0" eb="1">
      <t>サイ</t>
    </rPh>
    <rPh sb="1" eb="2">
      <t>ソノ</t>
    </rPh>
    <phoneticPr fontId="2"/>
  </si>
  <si>
    <t>巣南分署</t>
    <rPh sb="0" eb="2">
      <t>スナミ</t>
    </rPh>
    <rPh sb="2" eb="4">
      <t>ブンショ</t>
    </rPh>
    <phoneticPr fontId="2"/>
  </si>
  <si>
    <t>福祉医療課</t>
    <rPh sb="0" eb="2">
      <t>フクシ</t>
    </rPh>
    <rPh sb="2" eb="4">
      <t>イリョウ</t>
    </rPh>
    <rPh sb="4" eb="5">
      <t>カ</t>
    </rPh>
    <phoneticPr fontId="2"/>
  </si>
  <si>
    <t>ﾌﾟﾗｻﾞ掛洞</t>
    <rPh sb="5" eb="6">
      <t>カ</t>
    </rPh>
    <rPh sb="6" eb="7">
      <t>ホラ</t>
    </rPh>
    <phoneticPr fontId="2"/>
  </si>
  <si>
    <t>後期高齢者医療係</t>
    <rPh sb="0" eb="2">
      <t>コウキ</t>
    </rPh>
    <rPh sb="2" eb="5">
      <t>コウレイシャ</t>
    </rPh>
    <rPh sb="5" eb="7">
      <t>イリョウ</t>
    </rPh>
    <phoneticPr fontId="2"/>
  </si>
  <si>
    <t>寺田ﾌﾟﾗﾝﾄ</t>
    <rPh sb="0" eb="2">
      <t>テラダ</t>
    </rPh>
    <phoneticPr fontId="2"/>
  </si>
  <si>
    <t>福祉医療係</t>
    <rPh sb="0" eb="2">
      <t>フクシ</t>
    </rPh>
    <rPh sb="2" eb="4">
      <t>イリョウ</t>
    </rPh>
    <phoneticPr fontId="2"/>
  </si>
  <si>
    <t>保健事業係</t>
    <rPh sb="0" eb="5">
      <t>ホケンジギョウカカリ</t>
    </rPh>
    <phoneticPr fontId="2"/>
  </si>
  <si>
    <t>ﾘｻｲｸﾙｾﾝﾀｰ</t>
    <phoneticPr fontId="2"/>
  </si>
  <si>
    <t>福祉係</t>
    <rPh sb="0" eb="2">
      <t>フクシ</t>
    </rPh>
    <phoneticPr fontId="2"/>
  </si>
  <si>
    <t>（福祉部所管）</t>
    <rPh sb="1" eb="3">
      <t>フクシ</t>
    </rPh>
    <rPh sb="3" eb="4">
      <t>ブ</t>
    </rPh>
    <rPh sb="4" eb="6">
      <t>ショカン</t>
    </rPh>
    <phoneticPr fontId="2"/>
  </si>
  <si>
    <t>＜個性的なまちづくり＞</t>
    <rPh sb="1" eb="4">
      <t>コセイテキ</t>
    </rPh>
    <phoneticPr fontId="2"/>
  </si>
  <si>
    <t>水道事業及び下水道事業管理者</t>
    <rPh sb="0" eb="2">
      <t>スイドウ</t>
    </rPh>
    <rPh sb="2" eb="4">
      <t>ジギョウ</t>
    </rPh>
    <rPh sb="4" eb="5">
      <t>オヨ</t>
    </rPh>
    <rPh sb="6" eb="9">
      <t>ゲスイドウ</t>
    </rPh>
    <rPh sb="9" eb="11">
      <t>ジギョウ</t>
    </rPh>
    <rPh sb="11" eb="14">
      <t>カンリシャ</t>
    </rPh>
    <phoneticPr fontId="2"/>
  </si>
  <si>
    <t>まちづくり推進部</t>
    <rPh sb="5" eb="7">
      <t>スイシン</t>
    </rPh>
    <rPh sb="7" eb="8">
      <t>ブ</t>
    </rPh>
    <phoneticPr fontId="2"/>
  </si>
  <si>
    <t>都市建設部</t>
    <rPh sb="0" eb="2">
      <t>トシ</t>
    </rPh>
    <rPh sb="2" eb="4">
      <t>ケンセツ</t>
    </rPh>
    <rPh sb="4" eb="5">
      <t>ブ</t>
    </rPh>
    <phoneticPr fontId="2"/>
  </si>
  <si>
    <t>基盤整備部</t>
    <rPh sb="0" eb="2">
      <t>キバン</t>
    </rPh>
    <rPh sb="2" eb="4">
      <t>セイビ</t>
    </rPh>
    <rPh sb="4" eb="5">
      <t>ブ</t>
    </rPh>
    <phoneticPr fontId="2"/>
  </si>
  <si>
    <t>上下水道事業部</t>
    <rPh sb="0" eb="2">
      <t>ジョウゲ</t>
    </rPh>
    <rPh sb="2" eb="4">
      <t>スイドウ</t>
    </rPh>
    <rPh sb="4" eb="6">
      <t>ジギョウ</t>
    </rPh>
    <rPh sb="6" eb="7">
      <t>ブ</t>
    </rPh>
    <phoneticPr fontId="2"/>
  </si>
  <si>
    <t>まちづくり推進政策課</t>
    <rPh sb="5" eb="7">
      <t>スイシン</t>
    </rPh>
    <rPh sb="7" eb="9">
      <t>セイサク</t>
    </rPh>
    <rPh sb="9" eb="10">
      <t>カ</t>
    </rPh>
    <phoneticPr fontId="2"/>
  </si>
  <si>
    <t>都市建設政策課</t>
    <rPh sb="0" eb="2">
      <t>トシ</t>
    </rPh>
    <rPh sb="2" eb="4">
      <t>ケンセツ</t>
    </rPh>
    <rPh sb="4" eb="6">
      <t>セイサク</t>
    </rPh>
    <rPh sb="6" eb="7">
      <t>カ</t>
    </rPh>
    <phoneticPr fontId="2"/>
  </si>
  <si>
    <t>基盤整備政策課</t>
    <rPh sb="0" eb="2">
      <t>キバン</t>
    </rPh>
    <rPh sb="2" eb="4">
      <t>セイビ</t>
    </rPh>
    <rPh sb="4" eb="6">
      <t>セイサク</t>
    </rPh>
    <rPh sb="6" eb="7">
      <t>カ</t>
    </rPh>
    <phoneticPr fontId="2"/>
  </si>
  <si>
    <t>上下水道事業政策課</t>
    <rPh sb="0" eb="2">
      <t>ジョウゲ</t>
    </rPh>
    <rPh sb="2" eb="4">
      <t>スイドウ</t>
    </rPh>
    <rPh sb="4" eb="6">
      <t>ジギョウ</t>
    </rPh>
    <rPh sb="6" eb="8">
      <t>セイサク</t>
    </rPh>
    <rPh sb="8" eb="9">
      <t>カ</t>
    </rPh>
    <phoneticPr fontId="2"/>
  </si>
  <si>
    <t>企画係</t>
    <rPh sb="0" eb="2">
      <t>キカク</t>
    </rPh>
    <rPh sb="2" eb="3">
      <t>カカリ</t>
    </rPh>
    <phoneticPr fontId="2"/>
  </si>
  <si>
    <t>庶務係</t>
    <rPh sb="0" eb="2">
      <t>ショム</t>
    </rPh>
    <rPh sb="2" eb="3">
      <t>カカリ</t>
    </rPh>
    <phoneticPr fontId="2"/>
  </si>
  <si>
    <t>財政係</t>
    <rPh sb="0" eb="2">
      <t>ザイセイ</t>
    </rPh>
    <rPh sb="2" eb="3">
      <t>カカリ</t>
    </rPh>
    <phoneticPr fontId="2"/>
  </si>
  <si>
    <t>都市計画課</t>
    <rPh sb="0" eb="2">
      <t>トシ</t>
    </rPh>
    <rPh sb="2" eb="4">
      <t>ケイカク</t>
    </rPh>
    <rPh sb="4" eb="5">
      <t>カ</t>
    </rPh>
    <phoneticPr fontId="2"/>
  </si>
  <si>
    <t>施設計画係</t>
    <rPh sb="0" eb="2">
      <t>シセツ</t>
    </rPh>
    <rPh sb="2" eb="4">
      <t>ケイカク</t>
    </rPh>
    <phoneticPr fontId="2"/>
  </si>
  <si>
    <t>官民連携まちづくり課</t>
    <rPh sb="0" eb="2">
      <t>カンミン</t>
    </rPh>
    <rPh sb="2" eb="4">
      <t>レンケイ</t>
    </rPh>
    <rPh sb="9" eb="10">
      <t>カ</t>
    </rPh>
    <phoneticPr fontId="2"/>
  </si>
  <si>
    <t>土地利用計画係</t>
    <rPh sb="0" eb="2">
      <t>トチ</t>
    </rPh>
    <rPh sb="2" eb="4">
      <t>リヨウ</t>
    </rPh>
    <rPh sb="4" eb="6">
      <t>ケイカク</t>
    </rPh>
    <phoneticPr fontId="2"/>
  </si>
  <si>
    <t>広域事業推進課</t>
    <rPh sb="0" eb="2">
      <t>コウイキ</t>
    </rPh>
    <rPh sb="2" eb="4">
      <t>ジギョウ</t>
    </rPh>
    <rPh sb="4" eb="6">
      <t>スイシン</t>
    </rPh>
    <rPh sb="6" eb="7">
      <t>カ</t>
    </rPh>
    <phoneticPr fontId="2"/>
  </si>
  <si>
    <t>まちなか活性化係</t>
    <rPh sb="4" eb="7">
      <t>カッセイカ</t>
    </rPh>
    <rPh sb="7" eb="8">
      <t>ガカリ</t>
    </rPh>
    <phoneticPr fontId="2"/>
  </si>
  <si>
    <t>地域整備係</t>
    <rPh sb="0" eb="2">
      <t>チイキ</t>
    </rPh>
    <rPh sb="2" eb="4">
      <t>セイビ</t>
    </rPh>
    <phoneticPr fontId="2"/>
  </si>
  <si>
    <t>事業推進係</t>
    <rPh sb="0" eb="2">
      <t>ジギョウ</t>
    </rPh>
    <rPh sb="2" eb="4">
      <t>スイシン</t>
    </rPh>
    <rPh sb="4" eb="5">
      <t>カカリ</t>
    </rPh>
    <phoneticPr fontId="2"/>
  </si>
  <si>
    <t>契約係</t>
    <rPh sb="0" eb="2">
      <t>ケイヤク</t>
    </rPh>
    <phoneticPr fontId="2"/>
  </si>
  <si>
    <t>景観まちづくり係</t>
    <rPh sb="0" eb="2">
      <t>ケイカン</t>
    </rPh>
    <phoneticPr fontId="2"/>
  </si>
  <si>
    <t>道路計画係</t>
    <rPh sb="0" eb="2">
      <t>ドウロ</t>
    </rPh>
    <rPh sb="2" eb="4">
      <t>ケイカク</t>
    </rPh>
    <phoneticPr fontId="2"/>
  </si>
  <si>
    <t>事業調整係</t>
    <rPh sb="0" eb="2">
      <t>ジギョウ</t>
    </rPh>
    <rPh sb="2" eb="4">
      <t>チョウセイ</t>
    </rPh>
    <phoneticPr fontId="2"/>
  </si>
  <si>
    <t>出納係</t>
    <rPh sb="0" eb="2">
      <t>スイトウ</t>
    </rPh>
    <phoneticPr fontId="2"/>
  </si>
  <si>
    <t>屋外広告物係</t>
    <rPh sb="0" eb="2">
      <t>オクガイ</t>
    </rPh>
    <rPh sb="2" eb="4">
      <t>コウコク</t>
    </rPh>
    <rPh sb="4" eb="5">
      <t>ブツ</t>
    </rPh>
    <rPh sb="5" eb="6">
      <t>カカリ</t>
    </rPh>
    <phoneticPr fontId="2"/>
  </si>
  <si>
    <t>施設・駐車場係</t>
    <rPh sb="0" eb="2">
      <t>シセツ</t>
    </rPh>
    <rPh sb="3" eb="6">
      <t>チュウシャジョウ</t>
    </rPh>
    <phoneticPr fontId="2"/>
  </si>
  <si>
    <t>土木管理課</t>
    <rPh sb="0" eb="2">
      <t>ドボク</t>
    </rPh>
    <rPh sb="2" eb="4">
      <t>カンリ</t>
    </rPh>
    <rPh sb="4" eb="5">
      <t>カ</t>
    </rPh>
    <phoneticPr fontId="2"/>
  </si>
  <si>
    <t>営業課</t>
    <rPh sb="0" eb="2">
      <t>エイギョウ</t>
    </rPh>
    <rPh sb="2" eb="3">
      <t>カ</t>
    </rPh>
    <phoneticPr fontId="2"/>
  </si>
  <si>
    <t>中山道加納宿まちづくり交流ｾﾝﾀｰ</t>
    <rPh sb="0" eb="6">
      <t>ナカセンドウカノウシュク</t>
    </rPh>
    <rPh sb="11" eb="13">
      <t>コウリュウ</t>
    </rPh>
    <phoneticPr fontId="2"/>
  </si>
  <si>
    <t>自動車駐車場</t>
    <rPh sb="0" eb="3">
      <t>ジドウシャ</t>
    </rPh>
    <rPh sb="3" eb="6">
      <t>チュウシャジョウ</t>
    </rPh>
    <phoneticPr fontId="2"/>
  </si>
  <si>
    <t>*Q</t>
    <phoneticPr fontId="2"/>
  </si>
  <si>
    <t>自転車・自動車対策係</t>
    <rPh sb="0" eb="3">
      <t>ジテンシャ</t>
    </rPh>
    <rPh sb="4" eb="7">
      <t>ジドウシャ</t>
    </rPh>
    <rPh sb="7" eb="9">
      <t>タイサク</t>
    </rPh>
    <phoneticPr fontId="2"/>
  </si>
  <si>
    <t>料金係</t>
    <rPh sb="0" eb="2">
      <t>リョウキン</t>
    </rPh>
    <rPh sb="2" eb="3">
      <t>カカリ</t>
    </rPh>
    <phoneticPr fontId="2"/>
  </si>
  <si>
    <t>徴収係</t>
    <phoneticPr fontId="2"/>
  </si>
  <si>
    <t>空家対策課</t>
    <rPh sb="0" eb="2">
      <t>アキヤ</t>
    </rPh>
    <rPh sb="2" eb="4">
      <t>タイサク</t>
    </rPh>
    <rPh sb="4" eb="5">
      <t>カ</t>
    </rPh>
    <phoneticPr fontId="2"/>
  </si>
  <si>
    <t>交通政策課</t>
    <rPh sb="0" eb="2">
      <t>コウツウ</t>
    </rPh>
    <rPh sb="2" eb="4">
      <t>セイサク</t>
    </rPh>
    <rPh sb="4" eb="5">
      <t>カ</t>
    </rPh>
    <phoneticPr fontId="2"/>
  </si>
  <si>
    <t>計測係</t>
    <rPh sb="0" eb="2">
      <t>ケイソク</t>
    </rPh>
    <rPh sb="2" eb="3">
      <t>カカリ</t>
    </rPh>
    <phoneticPr fontId="2"/>
  </si>
  <si>
    <t>指導係</t>
    <rPh sb="0" eb="2">
      <t>シドウ</t>
    </rPh>
    <rPh sb="2" eb="3">
      <t>ガカリ</t>
    </rPh>
    <phoneticPr fontId="2"/>
  </si>
  <si>
    <t>交通計画係</t>
    <rPh sb="0" eb="2">
      <t>コウツウ</t>
    </rPh>
    <rPh sb="2" eb="4">
      <t>ケイカク</t>
    </rPh>
    <rPh sb="4" eb="5">
      <t>カカリ</t>
    </rPh>
    <phoneticPr fontId="2"/>
  </si>
  <si>
    <t>負担金・普及係</t>
    <rPh sb="0" eb="3">
      <t>フタンキン</t>
    </rPh>
    <rPh sb="4" eb="6">
      <t>フキュウ</t>
    </rPh>
    <rPh sb="6" eb="7">
      <t>カカリ</t>
    </rPh>
    <phoneticPr fontId="2"/>
  </si>
  <si>
    <t>相談係</t>
    <rPh sb="0" eb="2">
      <t>ソウダン</t>
    </rPh>
    <rPh sb="2" eb="3">
      <t>ガカリ</t>
    </rPh>
    <phoneticPr fontId="2"/>
  </si>
  <si>
    <t>交通施策推進係</t>
    <rPh sb="0" eb="2">
      <t>コウツウ</t>
    </rPh>
    <rPh sb="2" eb="4">
      <t>シサク</t>
    </rPh>
    <rPh sb="4" eb="6">
      <t>スイシン</t>
    </rPh>
    <rPh sb="6" eb="7">
      <t>カカリ</t>
    </rPh>
    <phoneticPr fontId="2"/>
  </si>
  <si>
    <t>自転車等駐車場</t>
    <rPh sb="0" eb="4">
      <t>ジテンシャトウ</t>
    </rPh>
    <rPh sb="4" eb="7">
      <t>チュウシャジョウ</t>
    </rPh>
    <phoneticPr fontId="2"/>
  </si>
  <si>
    <t>*S</t>
    <phoneticPr fontId="2"/>
  </si>
  <si>
    <t>建築指導課</t>
    <rPh sb="0" eb="2">
      <t>ケンチク</t>
    </rPh>
    <rPh sb="2" eb="4">
      <t>シドウ</t>
    </rPh>
    <rPh sb="4" eb="5">
      <t>カ</t>
    </rPh>
    <phoneticPr fontId="2"/>
  </si>
  <si>
    <t>地域交通推進係</t>
    <rPh sb="0" eb="2">
      <t>チイキ</t>
    </rPh>
    <rPh sb="2" eb="4">
      <t>コウツウ</t>
    </rPh>
    <rPh sb="4" eb="6">
      <t>スイシン</t>
    </rPh>
    <phoneticPr fontId="2"/>
  </si>
  <si>
    <t>土木調査課</t>
    <rPh sb="0" eb="2">
      <t>ドボク</t>
    </rPh>
    <rPh sb="2" eb="4">
      <t>チョウサ</t>
    </rPh>
    <rPh sb="4" eb="5">
      <t>カ</t>
    </rPh>
    <phoneticPr fontId="2"/>
  </si>
  <si>
    <t>市街地再開発課</t>
    <rPh sb="0" eb="3">
      <t>シガイチ</t>
    </rPh>
    <rPh sb="3" eb="6">
      <t>サイカイハツ</t>
    </rPh>
    <rPh sb="6" eb="7">
      <t>カ</t>
    </rPh>
    <phoneticPr fontId="2"/>
  </si>
  <si>
    <t>地理係</t>
    <rPh sb="0" eb="2">
      <t>チリ</t>
    </rPh>
    <phoneticPr fontId="2"/>
  </si>
  <si>
    <t>上水道事業課</t>
    <rPh sb="0" eb="1">
      <t>ジョウ</t>
    </rPh>
    <rPh sb="1" eb="3">
      <t>スイドウ</t>
    </rPh>
    <rPh sb="3" eb="5">
      <t>ジギョウ</t>
    </rPh>
    <rPh sb="5" eb="6">
      <t>カ</t>
    </rPh>
    <phoneticPr fontId="2"/>
  </si>
  <si>
    <t>耐震係</t>
    <rPh sb="0" eb="2">
      <t>タイシン</t>
    </rPh>
    <phoneticPr fontId="2"/>
  </si>
  <si>
    <t>柳ケ瀬地区係</t>
    <phoneticPr fontId="2"/>
  </si>
  <si>
    <t>調査計画係</t>
    <rPh sb="0" eb="2">
      <t>チョウサ</t>
    </rPh>
    <rPh sb="2" eb="4">
      <t>ケイカク</t>
    </rPh>
    <rPh sb="4" eb="5">
      <t>ガカリ</t>
    </rPh>
    <phoneticPr fontId="2"/>
  </si>
  <si>
    <t>拡張係</t>
    <rPh sb="0" eb="2">
      <t>カクチョウ</t>
    </rPh>
    <phoneticPr fontId="2"/>
  </si>
  <si>
    <t>開発指導係</t>
    <rPh sb="0" eb="2">
      <t>カイハツ</t>
    </rPh>
    <rPh sb="2" eb="4">
      <t>シドウ</t>
    </rPh>
    <phoneticPr fontId="2"/>
  </si>
  <si>
    <t>中央東地区係</t>
    <phoneticPr fontId="2"/>
  </si>
  <si>
    <t>地籍調査係</t>
    <rPh sb="0" eb="2">
      <t>チセキ</t>
    </rPh>
    <rPh sb="2" eb="4">
      <t>チョウサ</t>
    </rPh>
    <phoneticPr fontId="2"/>
  </si>
  <si>
    <t>改良(1,2)係</t>
    <rPh sb="0" eb="2">
      <t>カイリョウ</t>
    </rPh>
    <phoneticPr fontId="2"/>
  </si>
  <si>
    <t>中央西地区係</t>
    <rPh sb="0" eb="2">
      <t>チュウオウ</t>
    </rPh>
    <rPh sb="2" eb="3">
      <t>ニシ</t>
    </rPh>
    <rPh sb="3" eb="5">
      <t>チク</t>
    </rPh>
    <rPh sb="5" eb="6">
      <t>カカリ</t>
    </rPh>
    <phoneticPr fontId="2"/>
  </si>
  <si>
    <t>公共建築整備課</t>
    <rPh sb="0" eb="2">
      <t>コウキョウ</t>
    </rPh>
    <rPh sb="2" eb="4">
      <t>ケンチク</t>
    </rPh>
    <rPh sb="4" eb="6">
      <t>セイビ</t>
    </rPh>
    <rPh sb="6" eb="7">
      <t>カ</t>
    </rPh>
    <phoneticPr fontId="2"/>
  </si>
  <si>
    <t>問屋町地区係</t>
    <rPh sb="0" eb="3">
      <t>トンヤマチ</t>
    </rPh>
    <rPh sb="3" eb="5">
      <t>チク</t>
    </rPh>
    <rPh sb="5" eb="6">
      <t>ガカリ</t>
    </rPh>
    <phoneticPr fontId="2"/>
  </si>
  <si>
    <t>道路建設課</t>
    <rPh sb="0" eb="2">
      <t>ドウロ</t>
    </rPh>
    <rPh sb="2" eb="4">
      <t>ケンセツ</t>
    </rPh>
    <rPh sb="4" eb="5">
      <t>カ</t>
    </rPh>
    <phoneticPr fontId="2"/>
  </si>
  <si>
    <t>下水道事業課</t>
    <rPh sb="0" eb="1">
      <t>ゲスイ</t>
    </rPh>
    <rPh sb="1" eb="3">
      <t>スイドウ</t>
    </rPh>
    <rPh sb="3" eb="5">
      <t>ジギョウ</t>
    </rPh>
    <rPh sb="5" eb="6">
      <t>カ</t>
    </rPh>
    <phoneticPr fontId="2"/>
  </si>
  <si>
    <t>建築(1-3)係</t>
    <rPh sb="0" eb="2">
      <t>ケンチク</t>
    </rPh>
    <phoneticPr fontId="2"/>
  </si>
  <si>
    <t>道路(1,2)係</t>
    <rPh sb="0" eb="2">
      <t>ドウロ</t>
    </rPh>
    <rPh sb="7" eb="8">
      <t>カカリ</t>
    </rPh>
    <phoneticPr fontId="2"/>
  </si>
  <si>
    <t>管理調整係</t>
    <rPh sb="0" eb="2">
      <t>カンリ</t>
    </rPh>
    <rPh sb="2" eb="4">
      <t>チョウセイ</t>
    </rPh>
    <phoneticPr fontId="2"/>
  </si>
  <si>
    <t>鉄道高架推進課</t>
    <rPh sb="0" eb="2">
      <t>テツドウ</t>
    </rPh>
    <rPh sb="2" eb="4">
      <t>コウカ</t>
    </rPh>
    <rPh sb="4" eb="6">
      <t>スイシン</t>
    </rPh>
    <rPh sb="6" eb="7">
      <t>カ</t>
    </rPh>
    <phoneticPr fontId="2"/>
  </si>
  <si>
    <t>土木施設整備係</t>
    <rPh sb="0" eb="2">
      <t>ドボク</t>
    </rPh>
    <rPh sb="2" eb="4">
      <t>シセツ</t>
    </rPh>
    <rPh sb="4" eb="6">
      <t>セイビ</t>
    </rPh>
    <rPh sb="6" eb="7">
      <t>ガカリ</t>
    </rPh>
    <phoneticPr fontId="2"/>
  </si>
  <si>
    <t>改良係</t>
    <rPh sb="0" eb="2">
      <t>カイリョウ</t>
    </rPh>
    <rPh sb="2" eb="3">
      <t>カカリ</t>
    </rPh>
    <phoneticPr fontId="2"/>
  </si>
  <si>
    <t>鉄道高架推進係</t>
    <phoneticPr fontId="2"/>
  </si>
  <si>
    <t>子ども安全対策推進係</t>
    <rPh sb="0" eb="1">
      <t>コ</t>
    </rPh>
    <rPh sb="3" eb="5">
      <t>アンゼン</t>
    </rPh>
    <rPh sb="5" eb="7">
      <t>タイサク</t>
    </rPh>
    <rPh sb="7" eb="9">
      <t>スイシン</t>
    </rPh>
    <rPh sb="9" eb="10">
      <t>カカリ</t>
    </rPh>
    <phoneticPr fontId="2"/>
  </si>
  <si>
    <t>下水道維持係</t>
    <rPh sb="0" eb="3">
      <t>ゲスイドウ</t>
    </rPh>
    <rPh sb="3" eb="5">
      <t>イジ</t>
    </rPh>
    <rPh sb="5" eb="6">
      <t>カカリ</t>
    </rPh>
    <phoneticPr fontId="2"/>
  </si>
  <si>
    <t>公共建築保全課</t>
    <rPh sb="0" eb="2">
      <t>コウキョウ</t>
    </rPh>
    <rPh sb="2" eb="4">
      <t>ケンチク</t>
    </rPh>
    <rPh sb="4" eb="6">
      <t>ホゼン</t>
    </rPh>
    <rPh sb="6" eb="7">
      <t>カ</t>
    </rPh>
    <phoneticPr fontId="2"/>
  </si>
  <si>
    <t>駅周辺事業推進係</t>
    <phoneticPr fontId="2"/>
  </si>
  <si>
    <t>保全(1,2)係</t>
    <rPh sb="0" eb="2">
      <t>ホゼン</t>
    </rPh>
    <rPh sb="7" eb="8">
      <t>カカリ</t>
    </rPh>
    <phoneticPr fontId="2"/>
  </si>
  <si>
    <t>加納・茶所統合駅周辺整備事務所</t>
    <phoneticPr fontId="2"/>
  </si>
  <si>
    <t>道路維持課</t>
    <rPh sb="0" eb="2">
      <t>ドウロ</t>
    </rPh>
    <rPh sb="2" eb="4">
      <t>イジ</t>
    </rPh>
    <rPh sb="4" eb="5">
      <t>カ</t>
    </rPh>
    <phoneticPr fontId="2"/>
  </si>
  <si>
    <t>上水道施設課</t>
    <rPh sb="0" eb="3">
      <t>ジョウスイドウ</t>
    </rPh>
    <rPh sb="3" eb="6">
      <t>シセツカ</t>
    </rPh>
    <phoneticPr fontId="2"/>
  </si>
  <si>
    <t>設備調整係</t>
    <rPh sb="0" eb="2">
      <t>セツビ</t>
    </rPh>
    <rPh sb="2" eb="4">
      <t>チョウセイ</t>
    </rPh>
    <rPh sb="4" eb="5">
      <t>カカリ</t>
    </rPh>
    <phoneticPr fontId="2"/>
  </si>
  <si>
    <t>　　工務係</t>
    <phoneticPr fontId="2"/>
  </si>
  <si>
    <t>側溝(1,2)係</t>
    <rPh sb="0" eb="2">
      <t>ソッコウ</t>
    </rPh>
    <phoneticPr fontId="2"/>
  </si>
  <si>
    <t>　　用地(1,2)係</t>
    <rPh sb="2" eb="4">
      <t>ヨウチ</t>
    </rPh>
    <phoneticPr fontId="2"/>
  </si>
  <si>
    <t>舗装係</t>
    <rPh sb="0" eb="2">
      <t>ホソウ</t>
    </rPh>
    <phoneticPr fontId="2"/>
  </si>
  <si>
    <t>施設管理係</t>
    <rPh sb="0" eb="2">
      <t>シセツ</t>
    </rPh>
    <rPh sb="2" eb="4">
      <t>カンリ</t>
    </rPh>
    <rPh sb="4" eb="5">
      <t>カカリ</t>
    </rPh>
    <phoneticPr fontId="2"/>
  </si>
  <si>
    <t>住宅課</t>
    <rPh sb="0" eb="2">
      <t>ジュウタク</t>
    </rPh>
    <rPh sb="2" eb="3">
      <t>カ</t>
    </rPh>
    <phoneticPr fontId="2"/>
  </si>
  <si>
    <t>道路安全施設係</t>
    <rPh sb="0" eb="2">
      <t>ドウロ</t>
    </rPh>
    <rPh sb="2" eb="4">
      <t>アンゼン</t>
    </rPh>
    <rPh sb="4" eb="6">
      <t>シセツ</t>
    </rPh>
    <phoneticPr fontId="2"/>
  </si>
  <si>
    <t>ｽﾃｰｼｮﾝﾌﾟﾗｻﾞ岐阜駅前広場交流ｾﾝﾀｰ</t>
    <rPh sb="11" eb="13">
      <t>ギフ</t>
    </rPh>
    <rPh sb="13" eb="15">
      <t>エキマエ</t>
    </rPh>
    <rPh sb="15" eb="17">
      <t>ヒロバ</t>
    </rPh>
    <rPh sb="17" eb="19">
      <t>コウリュウ</t>
    </rPh>
    <phoneticPr fontId="2"/>
  </si>
  <si>
    <t>下水道施設課</t>
    <rPh sb="0" eb="3">
      <t>ゲスイドウ</t>
    </rPh>
    <rPh sb="3" eb="6">
      <t>シセツカ</t>
    </rPh>
    <phoneticPr fontId="2"/>
  </si>
  <si>
    <t>政策調整係</t>
    <rPh sb="0" eb="2">
      <t>セイサク</t>
    </rPh>
    <rPh sb="2" eb="4">
      <t>チョウセイ</t>
    </rPh>
    <rPh sb="4" eb="5">
      <t>カカリ</t>
    </rPh>
    <phoneticPr fontId="2"/>
  </si>
  <si>
    <t>道路安全施設維持係</t>
    <rPh sb="0" eb="2">
      <t>ドウロ</t>
    </rPh>
    <rPh sb="2" eb="4">
      <t>アンゼン</t>
    </rPh>
    <rPh sb="4" eb="6">
      <t>シセツ</t>
    </rPh>
    <rPh sb="6" eb="8">
      <t>イジ</t>
    </rPh>
    <phoneticPr fontId="2"/>
  </si>
  <si>
    <t>岐阜駅前広場</t>
    <rPh sb="0" eb="2">
      <t>ギフ</t>
    </rPh>
    <rPh sb="2" eb="4">
      <t>エキマエ</t>
    </rPh>
    <rPh sb="4" eb="6">
      <t>ヒロバ</t>
    </rPh>
    <phoneticPr fontId="2"/>
  </si>
  <si>
    <t>建設係</t>
    <rPh sb="0" eb="2">
      <t>ケンセツ</t>
    </rPh>
    <rPh sb="2" eb="3">
      <t>カカリ</t>
    </rPh>
    <phoneticPr fontId="2"/>
  </si>
  <si>
    <t>(10)</t>
    <phoneticPr fontId="2"/>
  </si>
  <si>
    <t>道路照明灯施設係</t>
    <rPh sb="0" eb="2">
      <t>ドウロ</t>
    </rPh>
    <rPh sb="2" eb="4">
      <t>ショウメイ</t>
    </rPh>
    <rPh sb="4" eb="5">
      <t>トウ</t>
    </rPh>
    <rPh sb="5" eb="8">
      <t>シセツガカリ</t>
    </rPh>
    <phoneticPr fontId="2"/>
  </si>
  <si>
    <t>機械設備係</t>
    <rPh sb="0" eb="2">
      <t>キカイ</t>
    </rPh>
    <rPh sb="2" eb="4">
      <t>セツビ</t>
    </rPh>
    <rPh sb="4" eb="5">
      <t>カカリ</t>
    </rPh>
    <phoneticPr fontId="2"/>
  </si>
  <si>
    <t>橋梁係</t>
    <rPh sb="0" eb="2">
      <t>キョウリョウ</t>
    </rPh>
    <phoneticPr fontId="2"/>
  </si>
  <si>
    <t>市営住宅</t>
    <rPh sb="0" eb="2">
      <t>シエイ</t>
    </rPh>
    <rPh sb="2" eb="4">
      <t>ジュウタク</t>
    </rPh>
    <phoneticPr fontId="2"/>
  </si>
  <si>
    <t>*P</t>
    <phoneticPr fontId="2"/>
  </si>
  <si>
    <t>公園整備課</t>
    <rPh sb="0" eb="2">
      <t>コウエン</t>
    </rPh>
    <rPh sb="2" eb="4">
      <t>セイビ</t>
    </rPh>
    <rPh sb="4" eb="5">
      <t>カ</t>
    </rPh>
    <phoneticPr fontId="2"/>
  </si>
  <si>
    <t>電気設備係</t>
    <rPh sb="0" eb="2">
      <t>デンキ</t>
    </rPh>
    <rPh sb="2" eb="4">
      <t>セツビ</t>
    </rPh>
    <rPh sb="4" eb="5">
      <t>カカリ</t>
    </rPh>
    <phoneticPr fontId="2"/>
  </si>
  <si>
    <t>計画係</t>
    <rPh sb="0" eb="2">
      <t>ケイカク</t>
    </rPh>
    <phoneticPr fontId="2"/>
  </si>
  <si>
    <t>河川課</t>
    <rPh sb="0" eb="2">
      <t>カセン</t>
    </rPh>
    <rPh sb="2" eb="3">
      <t>カ</t>
    </rPh>
    <phoneticPr fontId="2"/>
  </si>
  <si>
    <t>中部ﾌﾟﾗﾝﾄ</t>
    <phoneticPr fontId="2"/>
  </si>
  <si>
    <t>(7)</t>
    <phoneticPr fontId="2"/>
  </si>
  <si>
    <t>河川係</t>
    <rPh sb="0" eb="2">
      <t>カセン</t>
    </rPh>
    <rPh sb="2" eb="3">
      <t>カカリ</t>
    </rPh>
    <phoneticPr fontId="2"/>
  </si>
  <si>
    <t>建設係</t>
    <rPh sb="0" eb="2">
      <t>ケンセツ</t>
    </rPh>
    <phoneticPr fontId="2"/>
  </si>
  <si>
    <t>水路(1,2)係</t>
    <rPh sb="0" eb="2">
      <t>スイロ</t>
    </rPh>
    <rPh sb="7" eb="8">
      <t>カカリ</t>
    </rPh>
    <phoneticPr fontId="2"/>
  </si>
  <si>
    <t>緑化整備係</t>
    <rPh sb="0" eb="2">
      <t>リョクカ</t>
    </rPh>
    <rPh sb="2" eb="4">
      <t>セイビ</t>
    </rPh>
    <phoneticPr fontId="2"/>
  </si>
  <si>
    <t>施設・維持係</t>
    <rPh sb="0" eb="2">
      <t>シセツ</t>
    </rPh>
    <rPh sb="3" eb="5">
      <t>イジ</t>
    </rPh>
    <phoneticPr fontId="2"/>
  </si>
  <si>
    <t>北部ﾌﾟﾗﾝﾄ</t>
    <rPh sb="0" eb="2">
      <t>ホクブ</t>
    </rPh>
    <phoneticPr fontId="2"/>
  </si>
  <si>
    <t>(14)</t>
    <phoneticPr fontId="2"/>
  </si>
  <si>
    <t>雨水渠係</t>
    <rPh sb="0" eb="2">
      <t>ウスイ</t>
    </rPh>
    <phoneticPr fontId="2"/>
  </si>
  <si>
    <t>北部ﾌﾟﾗﾝﾄ
　施設管理係</t>
    <rPh sb="0" eb="2">
      <t>ホクブ</t>
    </rPh>
    <phoneticPr fontId="2"/>
  </si>
  <si>
    <t>岐阜公園管理事務所</t>
    <rPh sb="0" eb="2">
      <t>ギフ</t>
    </rPh>
    <rPh sb="2" eb="4">
      <t>コウエン</t>
    </rPh>
    <rPh sb="4" eb="6">
      <t>カンリ</t>
    </rPh>
    <rPh sb="6" eb="8">
      <t>ジム</t>
    </rPh>
    <rPh sb="8" eb="9">
      <t>ショ</t>
    </rPh>
    <phoneticPr fontId="2"/>
  </si>
  <si>
    <t>岐阜公園管理係</t>
    <rPh sb="0" eb="2">
      <t>ギフ</t>
    </rPh>
    <rPh sb="2" eb="4">
      <t>コウエン</t>
    </rPh>
    <rPh sb="4" eb="6">
      <t>カンリ</t>
    </rPh>
    <phoneticPr fontId="2"/>
  </si>
  <si>
    <t>水防対策課</t>
    <rPh sb="0" eb="2">
      <t>スイボウ</t>
    </rPh>
    <rPh sb="2" eb="5">
      <t>タイサクカ</t>
    </rPh>
    <phoneticPr fontId="2"/>
  </si>
  <si>
    <t>北西部ﾌﾟﾗﾝﾄ
　施設管理係</t>
    <rPh sb="10" eb="12">
      <t>シセツ</t>
    </rPh>
    <rPh sb="12" eb="14">
      <t>カンリ</t>
    </rPh>
    <phoneticPr fontId="2"/>
  </si>
  <si>
    <t>水防対策係</t>
    <rPh sb="0" eb="2">
      <t>スイボウ</t>
    </rPh>
    <rPh sb="2" eb="4">
      <t>タイサク</t>
    </rPh>
    <phoneticPr fontId="2"/>
  </si>
  <si>
    <t>南部公園管理事務所</t>
    <rPh sb="0" eb="2">
      <t>ナンブ</t>
    </rPh>
    <rPh sb="2" eb="4">
      <t>コウエン</t>
    </rPh>
    <rPh sb="4" eb="6">
      <t>カンリ</t>
    </rPh>
    <rPh sb="6" eb="8">
      <t>ジム</t>
    </rPh>
    <rPh sb="8" eb="9">
      <t>ショ</t>
    </rPh>
    <phoneticPr fontId="2"/>
  </si>
  <si>
    <t>南部公園管理係</t>
    <rPh sb="0" eb="2">
      <t>ナンブ</t>
    </rPh>
    <rPh sb="2" eb="4">
      <t>コウエン</t>
    </rPh>
    <rPh sb="4" eb="6">
      <t>カンリ</t>
    </rPh>
    <phoneticPr fontId="2"/>
  </si>
  <si>
    <t>長良川防災・健康ｽﾃｰｼｮﾝ</t>
    <rPh sb="0" eb="3">
      <t>ナガラガワ</t>
    </rPh>
    <rPh sb="3" eb="5">
      <t>ボウサイ</t>
    </rPh>
    <rPh sb="6" eb="8">
      <t>ケンコウ</t>
    </rPh>
    <phoneticPr fontId="2"/>
  </si>
  <si>
    <t>南部ﾌﾟﾗﾝﾄ</t>
    <rPh sb="0" eb="2">
      <t>ナンブ</t>
    </rPh>
    <phoneticPr fontId="2"/>
  </si>
  <si>
    <t>（6）</t>
    <phoneticPr fontId="2"/>
  </si>
  <si>
    <t>北部公園管理事務所</t>
    <rPh sb="0" eb="1">
      <t>キタ</t>
    </rPh>
    <rPh sb="1" eb="2">
      <t>ブ</t>
    </rPh>
    <rPh sb="2" eb="4">
      <t>コウエン</t>
    </rPh>
    <rPh sb="4" eb="6">
      <t>カンリ</t>
    </rPh>
    <rPh sb="6" eb="8">
      <t>ジム</t>
    </rPh>
    <rPh sb="8" eb="9">
      <t>ショ</t>
    </rPh>
    <phoneticPr fontId="2"/>
  </si>
  <si>
    <t>公共用地課</t>
    <rPh sb="0" eb="2">
      <t>コウキョウ</t>
    </rPh>
    <rPh sb="2" eb="4">
      <t>ヨウチ</t>
    </rPh>
    <rPh sb="4" eb="5">
      <t>カ</t>
    </rPh>
    <phoneticPr fontId="2"/>
  </si>
  <si>
    <t>北部公園管理係</t>
    <rPh sb="0" eb="2">
      <t>ホクブ</t>
    </rPh>
    <rPh sb="2" eb="4">
      <t>コウエン</t>
    </rPh>
    <rPh sb="4" eb="6">
      <t>カンリ</t>
    </rPh>
    <phoneticPr fontId="2"/>
  </si>
  <si>
    <t>道路係</t>
    <rPh sb="0" eb="2">
      <t>ドウロ</t>
    </rPh>
    <phoneticPr fontId="2"/>
  </si>
  <si>
    <t>水質管理課</t>
    <rPh sb="0" eb="2">
      <t>スイシツ</t>
    </rPh>
    <rPh sb="2" eb="4">
      <t>カンリ</t>
    </rPh>
    <rPh sb="4" eb="5">
      <t>カ</t>
    </rPh>
    <phoneticPr fontId="2"/>
  </si>
  <si>
    <t>河川・道路係</t>
    <rPh sb="0" eb="2">
      <t>カセン</t>
    </rPh>
    <rPh sb="3" eb="5">
      <t>ドウロ</t>
    </rPh>
    <phoneticPr fontId="2"/>
  </si>
  <si>
    <t>水道検査係</t>
    <rPh sb="0" eb="2">
      <t>スイドウ</t>
    </rPh>
    <rPh sb="2" eb="4">
      <t>ケンサ</t>
    </rPh>
    <rPh sb="4" eb="5">
      <t>カカリ</t>
    </rPh>
    <phoneticPr fontId="2"/>
  </si>
  <si>
    <t>都市公園</t>
    <rPh sb="0" eb="2">
      <t>トシ</t>
    </rPh>
    <rPh sb="2" eb="4">
      <t>コウエン</t>
    </rPh>
    <phoneticPr fontId="2"/>
  </si>
  <si>
    <t>*R</t>
    <phoneticPr fontId="2"/>
  </si>
  <si>
    <t>受託係</t>
    <rPh sb="0" eb="2">
      <t>ジュタク</t>
    </rPh>
    <phoneticPr fontId="2"/>
  </si>
  <si>
    <t>下水道検査指導係</t>
    <rPh sb="0" eb="3">
      <t>ゲスイドウ</t>
    </rPh>
    <rPh sb="3" eb="5">
      <t>ケンサ</t>
    </rPh>
    <rPh sb="5" eb="7">
      <t>シドウ</t>
    </rPh>
    <rPh sb="7" eb="8">
      <t>ガカリ</t>
    </rPh>
    <phoneticPr fontId="2"/>
  </si>
  <si>
    <t>歴史まちづくり課</t>
    <rPh sb="0" eb="2">
      <t>レキシ</t>
    </rPh>
    <rPh sb="7" eb="8">
      <t>カ</t>
    </rPh>
    <phoneticPr fontId="2"/>
  </si>
  <si>
    <t>維持管理課</t>
    <rPh sb="0" eb="2">
      <t>イジ</t>
    </rPh>
    <rPh sb="2" eb="4">
      <t>カンリ</t>
    </rPh>
    <rPh sb="4" eb="5">
      <t>カ</t>
    </rPh>
    <phoneticPr fontId="2"/>
  </si>
  <si>
    <t>岐阜公園整備係</t>
    <rPh sb="0" eb="2">
      <t>ギフ</t>
    </rPh>
    <rPh sb="2" eb="4">
      <t>コウエン</t>
    </rPh>
    <rPh sb="4" eb="6">
      <t>セイビ</t>
    </rPh>
    <phoneticPr fontId="2"/>
  </si>
  <si>
    <t>水道維持係</t>
    <rPh sb="0" eb="2">
      <t>スイドウ</t>
    </rPh>
    <rPh sb="2" eb="4">
      <t>イジ</t>
    </rPh>
    <rPh sb="4" eb="5">
      <t>カカリ</t>
    </rPh>
    <phoneticPr fontId="2"/>
  </si>
  <si>
    <t>まちなか歩き係</t>
    <rPh sb="4" eb="5">
      <t>アル</t>
    </rPh>
    <phoneticPr fontId="2"/>
  </si>
  <si>
    <t>水道修繕係</t>
    <rPh sb="0" eb="2">
      <t>スイドウ</t>
    </rPh>
    <rPh sb="2" eb="4">
      <t>シュウゼン</t>
    </rPh>
    <rPh sb="4" eb="5">
      <t>カカリ</t>
    </rPh>
    <phoneticPr fontId="2"/>
  </si>
  <si>
    <t>区画整理課</t>
    <rPh sb="4" eb="5">
      <t>カ</t>
    </rPh>
    <phoneticPr fontId="2"/>
  </si>
  <si>
    <t>審査調整係</t>
    <rPh sb="0" eb="2">
      <t>シンサ</t>
    </rPh>
    <rPh sb="2" eb="4">
      <t>チョウセイ</t>
    </rPh>
    <phoneticPr fontId="2"/>
  </si>
  <si>
    <t>工事指導係</t>
  </si>
  <si>
    <t>換地指導係</t>
  </si>
  <si>
    <t>（統括：後藤副市長）</t>
    <rPh sb="0" eb="2">
      <t>トウカツ</t>
    </rPh>
    <rPh sb="3" eb="4">
      <t>ナリ</t>
    </rPh>
    <rPh sb="4" eb="6">
      <t>ゴトウ</t>
    </rPh>
    <phoneticPr fontId="2"/>
  </si>
  <si>
    <t>＜市民協働・人づくり＞</t>
    <rPh sb="1" eb="3">
      <t>シミン</t>
    </rPh>
    <rPh sb="3" eb="5">
      <t>キョウドウ</t>
    </rPh>
    <rPh sb="6" eb="7">
      <t>ヒト</t>
    </rPh>
    <phoneticPr fontId="2"/>
  </si>
  <si>
    <t>教育委員会</t>
    <rPh sb="0" eb="2">
      <t>キョウイク</t>
    </rPh>
    <rPh sb="2" eb="5">
      <t>イインカイ</t>
    </rPh>
    <phoneticPr fontId="2"/>
  </si>
  <si>
    <t>会計管理者</t>
    <rPh sb="0" eb="2">
      <t>カイケイ</t>
    </rPh>
    <rPh sb="2" eb="5">
      <t>カンリモノ</t>
    </rPh>
    <phoneticPr fontId="2"/>
  </si>
  <si>
    <t>議　　会</t>
    <rPh sb="0" eb="1">
      <t>ギ</t>
    </rPh>
    <rPh sb="3" eb="4">
      <t>カイ</t>
    </rPh>
    <phoneticPr fontId="2"/>
  </si>
  <si>
    <t>選挙管理委員会</t>
    <rPh sb="0" eb="2">
      <t>センキョ</t>
    </rPh>
    <rPh sb="2" eb="4">
      <t>カンリ</t>
    </rPh>
    <rPh sb="4" eb="7">
      <t>イインカイ</t>
    </rPh>
    <phoneticPr fontId="2"/>
  </si>
  <si>
    <t>監査委員</t>
    <rPh sb="0" eb="2">
      <t>カンサ</t>
    </rPh>
    <rPh sb="2" eb="4">
      <t>イイン</t>
    </rPh>
    <phoneticPr fontId="2"/>
  </si>
  <si>
    <t>農業委員会</t>
    <rPh sb="0" eb="2">
      <t>ノウギョウ</t>
    </rPh>
    <rPh sb="2" eb="5">
      <t>イインカイ</t>
    </rPh>
    <phoneticPr fontId="2"/>
  </si>
  <si>
    <t>公平委員会</t>
    <rPh sb="0" eb="2">
      <t>コウヘイ</t>
    </rPh>
    <rPh sb="2" eb="5">
      <t>イインカイ</t>
    </rPh>
    <phoneticPr fontId="2"/>
  </si>
  <si>
    <t>固定資産評価審査委員会</t>
    <rPh sb="0" eb="2">
      <t>コテイ</t>
    </rPh>
    <rPh sb="2" eb="4">
      <t>シサンゼイ</t>
    </rPh>
    <rPh sb="4" eb="6">
      <t>ヒョウカ</t>
    </rPh>
    <rPh sb="6" eb="8">
      <t>シンサ</t>
    </rPh>
    <rPh sb="8" eb="11">
      <t>イインカイ</t>
    </rPh>
    <phoneticPr fontId="2"/>
  </si>
  <si>
    <t>（行政部行政課）</t>
    <rPh sb="1" eb="3">
      <t>ギョウセイ</t>
    </rPh>
    <rPh sb="3" eb="4">
      <t>ブ</t>
    </rPh>
    <rPh sb="4" eb="6">
      <t>ギョウセイ</t>
    </rPh>
    <rPh sb="6" eb="7">
      <t>カ</t>
    </rPh>
    <phoneticPr fontId="2"/>
  </si>
  <si>
    <t>（財政部税制課）</t>
    <rPh sb="1" eb="3">
      <t>ザイセイ</t>
    </rPh>
    <rPh sb="3" eb="4">
      <t>ブ</t>
    </rPh>
    <rPh sb="4" eb="5">
      <t>ゼイ</t>
    </rPh>
    <rPh sb="5" eb="6">
      <t>セイ</t>
    </rPh>
    <rPh sb="6" eb="7">
      <t>カ</t>
    </rPh>
    <phoneticPr fontId="2"/>
  </si>
  <si>
    <t>市民協働推進部</t>
    <rPh sb="0" eb="2">
      <t>シミン</t>
    </rPh>
    <rPh sb="2" eb="4">
      <t>キョウドウ</t>
    </rPh>
    <rPh sb="4" eb="6">
      <t>スイシン</t>
    </rPh>
    <rPh sb="6" eb="7">
      <t>ブ</t>
    </rPh>
    <phoneticPr fontId="2"/>
  </si>
  <si>
    <t>薬科大学</t>
    <rPh sb="0" eb="2">
      <t>ヤッカ</t>
    </rPh>
    <rPh sb="2" eb="4">
      <t>ダイガク</t>
    </rPh>
    <phoneticPr fontId="2"/>
  </si>
  <si>
    <t>女子短期大学</t>
    <rPh sb="0" eb="2">
      <t>ジョシ</t>
    </rPh>
    <rPh sb="2" eb="4">
      <t>タンキ</t>
    </rPh>
    <rPh sb="4" eb="6">
      <t>ダイガク</t>
    </rPh>
    <phoneticPr fontId="2"/>
  </si>
  <si>
    <t>選挙係</t>
    <rPh sb="0" eb="2">
      <t>センキョ</t>
    </rPh>
    <rPh sb="2" eb="3">
      <t>カカリ</t>
    </rPh>
    <phoneticPr fontId="2"/>
  </si>
  <si>
    <t>市民協働推進政策課</t>
    <rPh sb="0" eb="2">
      <t>シミン</t>
    </rPh>
    <rPh sb="2" eb="4">
      <t>キョウドウ</t>
    </rPh>
    <rPh sb="4" eb="6">
      <t>スイシン</t>
    </rPh>
    <rPh sb="6" eb="8">
      <t>セイサク</t>
    </rPh>
    <rPh sb="8" eb="9">
      <t>カ</t>
    </rPh>
    <phoneticPr fontId="2"/>
  </si>
  <si>
    <t>学部、大学院</t>
    <rPh sb="0" eb="2">
      <t>ガクブ</t>
    </rPh>
    <rPh sb="3" eb="6">
      <t>ダイガクイン</t>
    </rPh>
    <phoneticPr fontId="2"/>
  </si>
  <si>
    <t>学科</t>
    <rPh sb="0" eb="2">
      <t>ガッカ</t>
    </rPh>
    <phoneticPr fontId="2"/>
  </si>
  <si>
    <t>教育政策課</t>
    <rPh sb="0" eb="2">
      <t>キョウイク</t>
    </rPh>
    <rPh sb="2" eb="4">
      <t>セイサク</t>
    </rPh>
    <rPh sb="4" eb="5">
      <t>カ</t>
    </rPh>
    <phoneticPr fontId="2"/>
  </si>
  <si>
    <t>会計課</t>
    <rPh sb="0" eb="2">
      <t>カイケイ</t>
    </rPh>
    <rPh sb="2" eb="3">
      <t>カ</t>
    </rPh>
    <phoneticPr fontId="2"/>
  </si>
  <si>
    <t>議会総務課</t>
    <rPh sb="0" eb="2">
      <t>ギカイ</t>
    </rPh>
    <rPh sb="2" eb="5">
      <t>ソウムカ</t>
    </rPh>
    <phoneticPr fontId="2"/>
  </si>
  <si>
    <t>監査課</t>
    <rPh sb="0" eb="2">
      <t>カンサ</t>
    </rPh>
    <rPh sb="2" eb="3">
      <t>カ</t>
    </rPh>
    <phoneticPr fontId="2"/>
  </si>
  <si>
    <t>農業振興(1,2)係</t>
    <rPh sb="0" eb="2">
      <t>ノウギョウ</t>
    </rPh>
    <rPh sb="2" eb="4">
      <t>シンコウ</t>
    </rPh>
    <rPh sb="9" eb="10">
      <t>カカリ</t>
    </rPh>
    <phoneticPr fontId="2"/>
  </si>
  <si>
    <t>渉外係</t>
    <rPh sb="0" eb="2">
      <t>ショウガイ</t>
    </rPh>
    <phoneticPr fontId="2"/>
  </si>
  <si>
    <t>監査係</t>
    <rPh sb="0" eb="2">
      <t>カンサ</t>
    </rPh>
    <phoneticPr fontId="2"/>
  </si>
  <si>
    <t>男女共生・生涯学習推進課</t>
    <rPh sb="0" eb="2">
      <t>ダンジョ</t>
    </rPh>
    <rPh sb="2" eb="4">
      <t>キョウセイ</t>
    </rPh>
    <rPh sb="5" eb="7">
      <t>ショウガイ</t>
    </rPh>
    <rPh sb="7" eb="9">
      <t>ガクシュウ</t>
    </rPh>
    <rPh sb="9" eb="11">
      <t>スイシン</t>
    </rPh>
    <rPh sb="11" eb="12">
      <t>カ</t>
    </rPh>
    <phoneticPr fontId="2"/>
  </si>
  <si>
    <t>庶務会計課</t>
    <rPh sb="0" eb="2">
      <t>ショム</t>
    </rPh>
    <rPh sb="2" eb="4">
      <t>カイケイ</t>
    </rPh>
    <rPh sb="4" eb="5">
      <t>カ</t>
    </rPh>
    <phoneticPr fontId="2"/>
  </si>
  <si>
    <t>総務管理課</t>
    <rPh sb="0" eb="2">
      <t>ソウム</t>
    </rPh>
    <rPh sb="2" eb="4">
      <t>カンリ</t>
    </rPh>
    <rPh sb="4" eb="5">
      <t>カ</t>
    </rPh>
    <phoneticPr fontId="2"/>
  </si>
  <si>
    <t>男女共生推進係</t>
    <phoneticPr fontId="2"/>
  </si>
  <si>
    <t>企画係</t>
    <rPh sb="0" eb="3">
      <t>キカクカカリ</t>
    </rPh>
    <phoneticPr fontId="2"/>
  </si>
  <si>
    <t>教育施設課</t>
    <rPh sb="0" eb="2">
      <t>キョウイク</t>
    </rPh>
    <rPh sb="2" eb="4">
      <t>シセツ</t>
    </rPh>
    <rPh sb="4" eb="5">
      <t>カ</t>
    </rPh>
    <phoneticPr fontId="2"/>
  </si>
  <si>
    <t>議事調査課</t>
    <rPh sb="0" eb="2">
      <t>ギジ</t>
    </rPh>
    <rPh sb="2" eb="4">
      <t>チョウサ</t>
    </rPh>
    <rPh sb="4" eb="5">
      <t>カ</t>
    </rPh>
    <phoneticPr fontId="2"/>
  </si>
  <si>
    <t>生涯学習推進係</t>
    <phoneticPr fontId="2"/>
  </si>
  <si>
    <t>庶務会計係</t>
    <rPh sb="0" eb="2">
      <t>ショム</t>
    </rPh>
    <rPh sb="2" eb="4">
      <t>カイケイ</t>
    </rPh>
    <phoneticPr fontId="2"/>
  </si>
  <si>
    <t>建設係</t>
    <rPh sb="0" eb="2">
      <t>ケンセツ</t>
    </rPh>
    <rPh sb="2" eb="3">
      <t>ガカリ</t>
    </rPh>
    <phoneticPr fontId="2"/>
  </si>
  <si>
    <t>議事調査・政務係</t>
    <rPh sb="0" eb="2">
      <t>ギジ</t>
    </rPh>
    <rPh sb="2" eb="4">
      <t>チョウサ</t>
    </rPh>
    <rPh sb="5" eb="7">
      <t>セイム</t>
    </rPh>
    <rPh sb="7" eb="8">
      <t>カカリ</t>
    </rPh>
    <phoneticPr fontId="2"/>
  </si>
  <si>
    <t>教務学生係</t>
    <rPh sb="0" eb="2">
      <t>キョウム</t>
    </rPh>
    <rPh sb="2" eb="4">
      <t>ガクセイ</t>
    </rPh>
    <phoneticPr fontId="2"/>
  </si>
  <si>
    <t>計画係</t>
    <rPh sb="0" eb="2">
      <t>ケイカク</t>
    </rPh>
    <rPh sb="2" eb="3">
      <t>カカリ</t>
    </rPh>
    <phoneticPr fontId="2"/>
  </si>
  <si>
    <t>議事記録係</t>
    <rPh sb="0" eb="2">
      <t>ギジ</t>
    </rPh>
    <rPh sb="2" eb="4">
      <t>キロク</t>
    </rPh>
    <phoneticPr fontId="2"/>
  </si>
  <si>
    <t>女性ｾﾝﾀｰ</t>
    <rPh sb="0" eb="2">
      <t>ジョセイ</t>
    </rPh>
    <phoneticPr fontId="2"/>
  </si>
  <si>
    <t>生涯学習ｾﾝﾀｰ</t>
    <rPh sb="0" eb="2">
      <t>ショウガイ</t>
    </rPh>
    <rPh sb="2" eb="4">
      <t>ガクシュウ</t>
    </rPh>
    <phoneticPr fontId="2"/>
  </si>
  <si>
    <t>ｷｬﾝﾊﾟｽ整備推進課</t>
    <rPh sb="6" eb="10">
      <t>セイビスイシン</t>
    </rPh>
    <rPh sb="10" eb="11">
      <t>カ</t>
    </rPh>
    <phoneticPr fontId="2"/>
  </si>
  <si>
    <t>ｺﾐｭﾆﾃｨｾﾝﾀｰ</t>
    <phoneticPr fontId="2"/>
  </si>
  <si>
    <t>*T</t>
    <phoneticPr fontId="2"/>
  </si>
  <si>
    <t>整備推進係</t>
    <rPh sb="0" eb="2">
      <t>セイビ</t>
    </rPh>
    <rPh sb="2" eb="4">
      <t>スイシン</t>
    </rPh>
    <rPh sb="4" eb="5">
      <t>ガカリ</t>
    </rPh>
    <phoneticPr fontId="2"/>
  </si>
  <si>
    <t>附属図書館</t>
    <rPh sb="0" eb="2">
      <t>フゾク</t>
    </rPh>
    <rPh sb="2" eb="5">
      <t>トショカン</t>
    </rPh>
    <phoneticPr fontId="2"/>
  </si>
  <si>
    <t>学校指導課</t>
    <rPh sb="0" eb="2">
      <t>ガッコウ</t>
    </rPh>
    <rPh sb="2" eb="5">
      <t>シドウカ</t>
    </rPh>
    <phoneticPr fontId="2"/>
  </si>
  <si>
    <t>柳津生涯学習ｾﾝﾀｰ</t>
    <rPh sb="0" eb="2">
      <t>ヤナイヅ</t>
    </rPh>
    <rPh sb="2" eb="4">
      <t>ショウガイ</t>
    </rPh>
    <rPh sb="4" eb="6">
      <t>ガクシュウ</t>
    </rPh>
    <phoneticPr fontId="2"/>
  </si>
  <si>
    <t>*U</t>
    <phoneticPr fontId="2"/>
  </si>
  <si>
    <t>教育推進係</t>
    <rPh sb="0" eb="2">
      <t>キョウイク</t>
    </rPh>
    <rPh sb="2" eb="4">
      <t>スイシン</t>
    </rPh>
    <rPh sb="4" eb="5">
      <t>カカリ</t>
    </rPh>
    <phoneticPr fontId="2"/>
  </si>
  <si>
    <t>柳津地区学習等供用施設</t>
    <rPh sb="0" eb="2">
      <t>ヤナイヅ</t>
    </rPh>
    <rPh sb="2" eb="4">
      <t>チク</t>
    </rPh>
    <rPh sb="4" eb="7">
      <t>ガクシュウトウ</t>
    </rPh>
    <rPh sb="7" eb="9">
      <t>キョウヨウ</t>
    </rPh>
    <rPh sb="9" eb="11">
      <t>シセツ</t>
    </rPh>
    <phoneticPr fontId="2"/>
  </si>
  <si>
    <t>*V</t>
    <phoneticPr fontId="2"/>
  </si>
  <si>
    <t>大学法人準備課</t>
    <rPh sb="0" eb="4">
      <t>ダイガクホウジン</t>
    </rPh>
    <rPh sb="4" eb="6">
      <t>ジュンビ</t>
    </rPh>
    <rPh sb="6" eb="7">
      <t>カ</t>
    </rPh>
    <phoneticPr fontId="2"/>
  </si>
  <si>
    <t>教職員係</t>
    <rPh sb="0" eb="3">
      <t>キョウショクイン</t>
    </rPh>
    <phoneticPr fontId="2"/>
  </si>
  <si>
    <t>大学法人準備係</t>
    <rPh sb="0" eb="7">
      <t>ダイガクホウジンジュンビカカリ</t>
    </rPh>
    <phoneticPr fontId="2"/>
  </si>
  <si>
    <t>市民活動交流ｾﾝﾀｰ</t>
    <rPh sb="0" eb="2">
      <t>シミン</t>
    </rPh>
    <rPh sb="2" eb="4">
      <t>カツドウ</t>
    </rPh>
    <rPh sb="4" eb="6">
      <t>コウリュウ</t>
    </rPh>
    <phoneticPr fontId="2"/>
  </si>
  <si>
    <t>GIGAｽｸｰﾙ推進室</t>
    <phoneticPr fontId="2"/>
  </si>
  <si>
    <t>自治・地域振興係</t>
    <rPh sb="0" eb="2">
      <t>ジチ</t>
    </rPh>
    <rPh sb="3" eb="5">
      <t>チイキ</t>
    </rPh>
    <rPh sb="5" eb="7">
      <t>シンコウ</t>
    </rPh>
    <rPh sb="7" eb="8">
      <t>カカリ</t>
    </rPh>
    <phoneticPr fontId="2"/>
  </si>
  <si>
    <t>　GIGAｽｸｰﾙ推進係</t>
    <rPh sb="9" eb="11">
      <t>スイシン</t>
    </rPh>
    <rPh sb="11" eb="12">
      <t>カカリ</t>
    </rPh>
    <phoneticPr fontId="2"/>
  </si>
  <si>
    <t>教務厚生課</t>
    <rPh sb="0" eb="2">
      <t>キョウム</t>
    </rPh>
    <rPh sb="2" eb="4">
      <t>コウセイ</t>
    </rPh>
    <rPh sb="4" eb="5">
      <t>カ</t>
    </rPh>
    <phoneticPr fontId="2"/>
  </si>
  <si>
    <t>市民活動支援係</t>
    <rPh sb="0" eb="2">
      <t>シミン</t>
    </rPh>
    <rPh sb="2" eb="4">
      <t>カツドウ</t>
    </rPh>
    <rPh sb="4" eb="6">
      <t>シエン</t>
    </rPh>
    <rPh sb="6" eb="7">
      <t>カカリ</t>
    </rPh>
    <phoneticPr fontId="2"/>
  </si>
  <si>
    <t>教育研究所</t>
    <rPh sb="0" eb="2">
      <t>キョウイク</t>
    </rPh>
    <rPh sb="2" eb="4">
      <t>ケンキュウ</t>
    </rPh>
    <rPh sb="4" eb="5">
      <t>ジョ</t>
    </rPh>
    <phoneticPr fontId="2"/>
  </si>
  <si>
    <t>教務厚生係</t>
    <rPh sb="0" eb="2">
      <t>キョウム</t>
    </rPh>
    <rPh sb="2" eb="4">
      <t>コウセイ</t>
    </rPh>
    <phoneticPr fontId="2"/>
  </si>
  <si>
    <t>公民館係</t>
    <rPh sb="0" eb="3">
      <t>コウミンカン</t>
    </rPh>
    <rPh sb="3" eb="4">
      <t>ガカリ</t>
    </rPh>
    <phoneticPr fontId="2"/>
  </si>
  <si>
    <t>情報・研修係</t>
    <rPh sb="0" eb="2">
      <t>ジョウホウ</t>
    </rPh>
    <rPh sb="3" eb="5">
      <t>ケンシュウ</t>
    </rPh>
    <rPh sb="5" eb="6">
      <t>カカリ</t>
    </rPh>
    <phoneticPr fontId="2"/>
  </si>
  <si>
    <t>小学校</t>
    <rPh sb="0" eb="3">
      <t>ショウガッコウ</t>
    </rPh>
    <phoneticPr fontId="2"/>
  </si>
  <si>
    <t>*Y</t>
    <phoneticPr fontId="2"/>
  </si>
  <si>
    <t>公民館</t>
    <rPh sb="0" eb="3">
      <t>コウミンカン</t>
    </rPh>
    <phoneticPr fontId="2"/>
  </si>
  <si>
    <t>*W</t>
    <phoneticPr fontId="2"/>
  </si>
  <si>
    <t>中学校</t>
    <rPh sb="0" eb="3">
      <t>チュウガッコウ</t>
    </rPh>
    <phoneticPr fontId="2"/>
  </si>
  <si>
    <t>*Z</t>
    <phoneticPr fontId="2"/>
  </si>
  <si>
    <t>岐阜特別支援学校</t>
    <rPh sb="0" eb="2">
      <t>ギフ</t>
    </rPh>
    <rPh sb="2" eb="4">
      <t>トクベツ</t>
    </rPh>
    <rPh sb="4" eb="6">
      <t>シエン</t>
    </rPh>
    <rPh sb="6" eb="8">
      <t>ガッコウ</t>
    </rPh>
    <phoneticPr fontId="2"/>
  </si>
  <si>
    <t>市民相談室</t>
    <phoneticPr fontId="2"/>
  </si>
  <si>
    <t>学校安全支援課</t>
    <rPh sb="0" eb="2">
      <t>ガッコウ</t>
    </rPh>
    <rPh sb="2" eb="4">
      <t>アンゼン</t>
    </rPh>
    <rPh sb="4" eb="6">
      <t>シエン</t>
    </rPh>
    <rPh sb="6" eb="7">
      <t>カ</t>
    </rPh>
    <phoneticPr fontId="2"/>
  </si>
  <si>
    <t>　市民相談</t>
    <phoneticPr fontId="2"/>
  </si>
  <si>
    <t>生徒指導係</t>
    <rPh sb="0" eb="2">
      <t>セイト</t>
    </rPh>
    <rPh sb="2" eb="4">
      <t>シドウ</t>
    </rPh>
    <rPh sb="4" eb="5">
      <t>カカリ</t>
    </rPh>
    <phoneticPr fontId="2"/>
  </si>
  <si>
    <t>学事係</t>
    <rPh sb="0" eb="2">
      <t>ガクジ</t>
    </rPh>
    <rPh sb="2" eb="3">
      <t>カカリ</t>
    </rPh>
    <phoneticPr fontId="2"/>
  </si>
  <si>
    <t>保健係</t>
    <rPh sb="0" eb="2">
      <t>ホケン</t>
    </rPh>
    <rPh sb="2" eb="3">
      <t>カカリ</t>
    </rPh>
    <phoneticPr fontId="2"/>
  </si>
  <si>
    <t>人権啓発ｾﾝﾀｰ</t>
    <rPh sb="0" eb="2">
      <t>ジンケン</t>
    </rPh>
    <rPh sb="2" eb="4">
      <t>ケイハツ</t>
    </rPh>
    <phoneticPr fontId="2"/>
  </si>
  <si>
    <t>啓発推進係</t>
    <rPh sb="0" eb="2">
      <t>ケイハツ</t>
    </rPh>
    <rPh sb="2" eb="4">
      <t>スイシン</t>
    </rPh>
    <rPh sb="4" eb="5">
      <t>カカリ</t>
    </rPh>
    <phoneticPr fontId="2"/>
  </si>
  <si>
    <t>幼児教育課</t>
    <rPh sb="0" eb="2">
      <t>ヨウジ</t>
    </rPh>
    <rPh sb="2" eb="4">
      <t>キョウイク</t>
    </rPh>
    <rPh sb="4" eb="5">
      <t>カ</t>
    </rPh>
    <phoneticPr fontId="2"/>
  </si>
  <si>
    <t>黒野会館</t>
    <rPh sb="0" eb="2">
      <t>クロノ</t>
    </rPh>
    <rPh sb="2" eb="4">
      <t>カイカン</t>
    </rPh>
    <phoneticPr fontId="2"/>
  </si>
  <si>
    <t>幼児教育推進係</t>
    <rPh sb="0" eb="2">
      <t>ヨウジ</t>
    </rPh>
    <rPh sb="2" eb="4">
      <t>キョウイク</t>
    </rPh>
    <rPh sb="4" eb="6">
      <t>スイシン</t>
    </rPh>
    <rPh sb="6" eb="7">
      <t>カカリ</t>
    </rPh>
    <phoneticPr fontId="2"/>
  </si>
  <si>
    <t>早田教育集会所</t>
    <rPh sb="0" eb="1">
      <t>ハヤ</t>
    </rPh>
    <rPh sb="1" eb="2">
      <t>タ</t>
    </rPh>
    <rPh sb="2" eb="4">
      <t>キョウイク</t>
    </rPh>
    <rPh sb="4" eb="6">
      <t>シュウカイ</t>
    </rPh>
    <rPh sb="6" eb="7">
      <t>ジョ</t>
    </rPh>
    <phoneticPr fontId="2"/>
  </si>
  <si>
    <t>（</t>
    <phoneticPr fontId="2"/>
  </si>
  <si>
    <t>幼稚園計</t>
    <rPh sb="0" eb="3">
      <t>ヨウチエン</t>
    </rPh>
    <rPh sb="3" eb="4">
      <t>ケイ</t>
    </rPh>
    <phoneticPr fontId="2"/>
  </si>
  <si>
    <t>）</t>
    <phoneticPr fontId="2"/>
  </si>
  <si>
    <t>加納幼稚園</t>
    <rPh sb="0" eb="2">
      <t>カノウ</t>
    </rPh>
    <rPh sb="2" eb="5">
      <t>ヨウチエン</t>
    </rPh>
    <phoneticPr fontId="2"/>
  </si>
  <si>
    <t>ぎふﾒﾃﾞｨｱｺｽﾓｽ事業課</t>
    <rPh sb="11" eb="13">
      <t>ジギョウ</t>
    </rPh>
    <rPh sb="13" eb="14">
      <t>カ</t>
    </rPh>
    <phoneticPr fontId="2"/>
  </si>
  <si>
    <t>岐阜東幼稚園</t>
    <rPh sb="0" eb="2">
      <t>ギフ</t>
    </rPh>
    <rPh sb="2" eb="3">
      <t>ヒガシ</t>
    </rPh>
    <rPh sb="3" eb="6">
      <t>ヨウチエン</t>
    </rPh>
    <phoneticPr fontId="2"/>
  </si>
  <si>
    <t>職 員 定 数  内 訳</t>
    <rPh sb="0" eb="1">
      <t>ショク</t>
    </rPh>
    <rPh sb="2" eb="3">
      <t>イン</t>
    </rPh>
    <rPh sb="4" eb="5">
      <t>サダム</t>
    </rPh>
    <rPh sb="6" eb="7">
      <t>カズ</t>
    </rPh>
    <rPh sb="9" eb="10">
      <t>ナイ</t>
    </rPh>
    <rPh sb="11" eb="12">
      <t>ヤク</t>
    </rPh>
    <phoneticPr fontId="2"/>
  </si>
  <si>
    <t>学校給食課</t>
    <rPh sb="0" eb="2">
      <t>ガッコウ</t>
    </rPh>
    <rPh sb="2" eb="4">
      <t>キュウショク</t>
    </rPh>
    <rPh sb="4" eb="5">
      <t>カ</t>
    </rPh>
    <phoneticPr fontId="2"/>
  </si>
  <si>
    <t>定　数　条　例　区　分</t>
    <rPh sb="0" eb="1">
      <t>サダム</t>
    </rPh>
    <rPh sb="2" eb="3">
      <t>カズ</t>
    </rPh>
    <rPh sb="4" eb="5">
      <t>ジョウ</t>
    </rPh>
    <rPh sb="6" eb="7">
      <t>レイ</t>
    </rPh>
    <rPh sb="8" eb="9">
      <t>ク</t>
    </rPh>
    <rPh sb="10" eb="11">
      <t>ブン</t>
    </rPh>
    <phoneticPr fontId="2"/>
  </si>
  <si>
    <t>定　数</t>
    <rPh sb="0" eb="1">
      <t>サダム</t>
    </rPh>
    <rPh sb="2" eb="3">
      <t>カズ</t>
    </rPh>
    <phoneticPr fontId="2"/>
  </si>
  <si>
    <t>みんなの森　
ぎふﾒﾃﾞｨｱｺｽﾓｽ</t>
    <rPh sb="4" eb="5">
      <t>モリ</t>
    </rPh>
    <phoneticPr fontId="2"/>
  </si>
  <si>
    <t>給食係</t>
    <rPh sb="0" eb="2">
      <t>キュウショク</t>
    </rPh>
    <phoneticPr fontId="2"/>
  </si>
  <si>
    <t>議会の事務局の職員</t>
    <rPh sb="0" eb="2">
      <t>ギカイ</t>
    </rPh>
    <rPh sb="3" eb="6">
      <t>ジムキョク</t>
    </rPh>
    <rPh sb="7" eb="9">
      <t>ショクイン</t>
    </rPh>
    <phoneticPr fontId="2"/>
  </si>
  <si>
    <t>岐阜商業高等学校</t>
    <rPh sb="0" eb="2">
      <t>ギフ</t>
    </rPh>
    <rPh sb="2" eb="4">
      <t>ショウギョウ</t>
    </rPh>
    <rPh sb="4" eb="6">
      <t>コウトウ</t>
    </rPh>
    <rPh sb="6" eb="8">
      <t>ガッコウ</t>
    </rPh>
    <phoneticPr fontId="2"/>
  </si>
  <si>
    <t>市長の事務部局の職員</t>
    <rPh sb="0" eb="2">
      <t>シチョウ</t>
    </rPh>
    <rPh sb="3" eb="5">
      <t>ジム</t>
    </rPh>
    <rPh sb="5" eb="7">
      <t>ブキョク</t>
    </rPh>
    <rPh sb="8" eb="10">
      <t>ショクイン</t>
    </rPh>
    <phoneticPr fontId="2"/>
  </si>
  <si>
    <t>図書館</t>
    <rPh sb="0" eb="3">
      <t>トショカン</t>
    </rPh>
    <phoneticPr fontId="2"/>
  </si>
  <si>
    <t>市長の所管に属する学校の職員</t>
    <rPh sb="0" eb="2">
      <t>シチョウ</t>
    </rPh>
    <rPh sb="3" eb="5">
      <t>ショカン</t>
    </rPh>
    <rPh sb="6" eb="7">
      <t>ゾク</t>
    </rPh>
    <rPh sb="9" eb="11">
      <t>ガッコウ</t>
    </rPh>
    <rPh sb="12" eb="14">
      <t>ショクイン</t>
    </rPh>
    <phoneticPr fontId="2"/>
  </si>
  <si>
    <t>事業係</t>
    <rPh sb="0" eb="2">
      <t>ジギョウ</t>
    </rPh>
    <rPh sb="2" eb="3">
      <t>カカリ</t>
    </rPh>
    <phoneticPr fontId="2"/>
  </si>
  <si>
    <t>科学館</t>
    <rPh sb="0" eb="2">
      <t>カガク</t>
    </rPh>
    <rPh sb="2" eb="3">
      <t>カン</t>
    </rPh>
    <phoneticPr fontId="2"/>
  </si>
  <si>
    <t>水道事業及び下水道事業の職員</t>
    <rPh sb="0" eb="2">
      <t>スイドウ</t>
    </rPh>
    <rPh sb="2" eb="4">
      <t>ジギョウ</t>
    </rPh>
    <rPh sb="4" eb="5">
      <t>オヨ</t>
    </rPh>
    <rPh sb="6" eb="9">
      <t>ゲスイドウ</t>
    </rPh>
    <rPh sb="9" eb="11">
      <t>ジギョウ</t>
    </rPh>
    <rPh sb="12" eb="14">
      <t>ショクイン</t>
    </rPh>
    <phoneticPr fontId="2"/>
  </si>
  <si>
    <t>児童図書係</t>
    <rPh sb="4" eb="5">
      <t>カカリ</t>
    </rPh>
    <phoneticPr fontId="2"/>
  </si>
  <si>
    <t>読書推進係</t>
    <phoneticPr fontId="2"/>
  </si>
  <si>
    <t>学芸係</t>
    <rPh sb="0" eb="2">
      <t>ガクゲイ</t>
    </rPh>
    <phoneticPr fontId="2"/>
  </si>
  <si>
    <t>病院事業の職員</t>
    <rPh sb="0" eb="2">
      <t>ビョウイン</t>
    </rPh>
    <rPh sb="2" eb="4">
      <t>ジギョウ</t>
    </rPh>
    <rPh sb="5" eb="7">
      <t>ショクイン</t>
    </rPh>
    <phoneticPr fontId="2"/>
  </si>
  <si>
    <t>情報支援係</t>
    <phoneticPr fontId="2"/>
  </si>
  <si>
    <t>天文係</t>
    <rPh sb="0" eb="2">
      <t>テンモン</t>
    </rPh>
    <phoneticPr fontId="2"/>
  </si>
  <si>
    <t>選挙管理委員会の事務局の職員</t>
    <rPh sb="0" eb="2">
      <t>センキョ</t>
    </rPh>
    <rPh sb="2" eb="4">
      <t>カンリ</t>
    </rPh>
    <rPh sb="4" eb="7">
      <t>イインカイ</t>
    </rPh>
    <rPh sb="8" eb="11">
      <t>ジムキョク</t>
    </rPh>
    <rPh sb="12" eb="14">
      <t>ショクイン</t>
    </rPh>
    <phoneticPr fontId="2"/>
  </si>
  <si>
    <t>中央図書館</t>
    <rPh sb="0" eb="2">
      <t>チュウオウ</t>
    </rPh>
    <rPh sb="2" eb="5">
      <t>トショカン</t>
    </rPh>
    <phoneticPr fontId="2"/>
  </si>
  <si>
    <t>社会・青少年教育課</t>
    <rPh sb="0" eb="2">
      <t>シャカイ</t>
    </rPh>
    <rPh sb="3" eb="6">
      <t>セイショウネン</t>
    </rPh>
    <rPh sb="6" eb="8">
      <t>キョウイク</t>
    </rPh>
    <rPh sb="8" eb="9">
      <t>カ</t>
    </rPh>
    <phoneticPr fontId="2"/>
  </si>
  <si>
    <t>監査委員の事務局の職員</t>
    <rPh sb="0" eb="2">
      <t>カンサ</t>
    </rPh>
    <rPh sb="2" eb="4">
      <t>イイン</t>
    </rPh>
    <rPh sb="5" eb="8">
      <t>ジムキョク</t>
    </rPh>
    <rPh sb="9" eb="11">
      <t>ショクイン</t>
    </rPh>
    <phoneticPr fontId="2"/>
  </si>
  <si>
    <t>分館</t>
    <rPh sb="0" eb="2">
      <t>ブンカン</t>
    </rPh>
    <phoneticPr fontId="2"/>
  </si>
  <si>
    <t>社会教育係</t>
    <rPh sb="0" eb="2">
      <t>シャカイ</t>
    </rPh>
    <rPh sb="2" eb="4">
      <t>キョウイク</t>
    </rPh>
    <rPh sb="4" eb="5">
      <t>カカリ</t>
    </rPh>
    <phoneticPr fontId="2"/>
  </si>
  <si>
    <t>図書室</t>
    <rPh sb="0" eb="3">
      <t>トショシツ</t>
    </rPh>
    <phoneticPr fontId="2"/>
  </si>
  <si>
    <t>*X</t>
    <phoneticPr fontId="2"/>
  </si>
  <si>
    <t>教育委員会の事務局の職員</t>
    <rPh sb="0" eb="2">
      <t>キョウイク</t>
    </rPh>
    <rPh sb="2" eb="5">
      <t>イインカイ</t>
    </rPh>
    <rPh sb="6" eb="9">
      <t>ジムキョク</t>
    </rPh>
    <rPh sb="10" eb="12">
      <t>ショクイン</t>
    </rPh>
    <phoneticPr fontId="2"/>
  </si>
  <si>
    <t>青少年教育係</t>
    <rPh sb="0" eb="3">
      <t>セイショウネン</t>
    </rPh>
    <rPh sb="3" eb="5">
      <t>キョウイク</t>
    </rPh>
    <rPh sb="5" eb="6">
      <t>カカリ</t>
    </rPh>
    <phoneticPr fontId="2"/>
  </si>
  <si>
    <t>放課後児童ｸﾗﾌﾞ係</t>
    <rPh sb="0" eb="3">
      <t>ホウカゴ</t>
    </rPh>
    <rPh sb="3" eb="5">
      <t>ジドウ</t>
    </rPh>
    <rPh sb="9" eb="10">
      <t>カカリ</t>
    </rPh>
    <phoneticPr fontId="2"/>
  </si>
  <si>
    <t>教育委員会の所管に属する学校の職員</t>
    <rPh sb="0" eb="2">
      <t>キョウイク</t>
    </rPh>
    <rPh sb="2" eb="5">
      <t>イインカイ</t>
    </rPh>
    <rPh sb="6" eb="8">
      <t>ショカン</t>
    </rPh>
    <rPh sb="9" eb="10">
      <t>ゾク</t>
    </rPh>
    <rPh sb="12" eb="14">
      <t>ガッコウ</t>
    </rPh>
    <rPh sb="15" eb="17">
      <t>ショクイン</t>
    </rPh>
    <phoneticPr fontId="2"/>
  </si>
  <si>
    <t>青少年会館</t>
    <rPh sb="0" eb="3">
      <t>セイショウネン</t>
    </rPh>
    <rPh sb="3" eb="5">
      <t>カイカン</t>
    </rPh>
    <phoneticPr fontId="2"/>
  </si>
  <si>
    <t>*AA</t>
    <phoneticPr fontId="2"/>
  </si>
  <si>
    <t>教育委員会の所管に属する学校以外の教育機関の職員</t>
    <rPh sb="0" eb="2">
      <t>キョウイク</t>
    </rPh>
    <rPh sb="2" eb="5">
      <t>イインカイ</t>
    </rPh>
    <rPh sb="6" eb="8">
      <t>ショカン</t>
    </rPh>
    <rPh sb="9" eb="10">
      <t>ゾク</t>
    </rPh>
    <rPh sb="12" eb="14">
      <t>ガッコウ</t>
    </rPh>
    <rPh sb="14" eb="16">
      <t>イガイ</t>
    </rPh>
    <rPh sb="17" eb="19">
      <t>キョウイク</t>
    </rPh>
    <rPh sb="19" eb="21">
      <t>キカン</t>
    </rPh>
    <rPh sb="22" eb="24">
      <t>ショクイン</t>
    </rPh>
    <phoneticPr fontId="2"/>
  </si>
  <si>
    <t>少年自然の家</t>
    <rPh sb="0" eb="2">
      <t>ショウネン</t>
    </rPh>
    <rPh sb="2" eb="4">
      <t>シゼン</t>
    </rPh>
    <rPh sb="5" eb="6">
      <t>イエ</t>
    </rPh>
    <phoneticPr fontId="2"/>
  </si>
  <si>
    <t>農業委員会の事務局の職員</t>
    <rPh sb="0" eb="2">
      <t>ノウギョウ</t>
    </rPh>
    <rPh sb="2" eb="5">
      <t>イインカイ</t>
    </rPh>
    <rPh sb="6" eb="9">
      <t>ジムキョク</t>
    </rPh>
    <rPh sb="10" eb="12">
      <t>ショクイン</t>
    </rPh>
    <phoneticPr fontId="2"/>
  </si>
  <si>
    <t>消防機関の職員</t>
    <rPh sb="0" eb="2">
      <t>ショウボウ</t>
    </rPh>
    <rPh sb="2" eb="4">
      <t>キカン</t>
    </rPh>
    <rPh sb="5" eb="7">
      <t>ショクイン</t>
    </rPh>
    <phoneticPr fontId="2"/>
  </si>
  <si>
    <t>合　　　　　計</t>
    <rPh sb="0" eb="1">
      <t>ゴウ</t>
    </rPh>
    <rPh sb="6" eb="7">
      <t>ケイ</t>
    </rPh>
    <phoneticPr fontId="2"/>
  </si>
  <si>
    <t>①定数には、教育長、管理者（１）を含みません。</t>
    <rPh sb="1" eb="3">
      <t>テイスウ</t>
    </rPh>
    <rPh sb="6" eb="9">
      <t>キョウイクチョウ</t>
    </rPh>
    <rPh sb="10" eb="13">
      <t>カンリシャ</t>
    </rPh>
    <rPh sb="17" eb="18">
      <t>フク</t>
    </rPh>
    <phoneticPr fontId="2"/>
  </si>
  <si>
    <t>　・市民病院診療部門を除きます。</t>
    <rPh sb="2" eb="4">
      <t>シミン</t>
    </rPh>
    <rPh sb="4" eb="6">
      <t>ビョウイン</t>
    </rPh>
    <rPh sb="6" eb="8">
      <t>シンリョウ</t>
    </rPh>
    <rPh sb="8" eb="10">
      <t>ブモン</t>
    </rPh>
    <rPh sb="11" eb="12">
      <t>ノゾ</t>
    </rPh>
    <phoneticPr fontId="2"/>
  </si>
  <si>
    <t>＊</t>
    <phoneticPr fontId="2"/>
  </si>
  <si>
    <t>A</t>
    <phoneticPr fontId="2"/>
  </si>
  <si>
    <t>(2)</t>
    <phoneticPr fontId="2"/>
  </si>
  <si>
    <r>
      <t>文化ｾﾝﾀｰ</t>
    </r>
    <r>
      <rPr>
        <sz val="8"/>
        <rFont val="ＭＳ 明朝"/>
        <family val="1"/>
        <charset val="128"/>
      </rPr>
      <t>、</t>
    </r>
    <r>
      <rPr>
        <u/>
        <sz val="8"/>
        <rFont val="ＭＳ 明朝"/>
        <family val="1"/>
        <charset val="128"/>
      </rPr>
      <t>市民会館</t>
    </r>
    <rPh sb="0" eb="2">
      <t>ブンカ</t>
    </rPh>
    <rPh sb="7" eb="9">
      <t>シミン</t>
    </rPh>
    <rPh sb="9" eb="11">
      <t>カイカン</t>
    </rPh>
    <phoneticPr fontId="2"/>
  </si>
  <si>
    <t>B</t>
    <phoneticPr fontId="2"/>
  </si>
  <si>
    <r>
      <t>市民総合体育館</t>
    </r>
    <r>
      <rPr>
        <sz val="8"/>
        <rFont val="ＭＳ 明朝"/>
        <family val="1"/>
        <charset val="128"/>
      </rPr>
      <t>、</t>
    </r>
    <r>
      <rPr>
        <u/>
        <sz val="8"/>
        <rFont val="ＭＳ 明朝"/>
        <family val="1"/>
        <charset val="128"/>
      </rPr>
      <t>南部ｽﾎﾟｰﾂｾﾝﾀｰ</t>
    </r>
    <r>
      <rPr>
        <sz val="8"/>
        <rFont val="ＭＳ 明朝"/>
        <family val="1"/>
        <charset val="128"/>
      </rPr>
      <t>、</t>
    </r>
    <r>
      <rPr>
        <u/>
        <sz val="8"/>
        <rFont val="ＭＳ 明朝"/>
        <family val="1"/>
        <charset val="128"/>
      </rPr>
      <t>北部体育館</t>
    </r>
    <r>
      <rPr>
        <sz val="8"/>
        <rFont val="ＭＳ 明朝"/>
        <family val="1"/>
        <charset val="128"/>
      </rPr>
      <t>、</t>
    </r>
    <r>
      <rPr>
        <u/>
        <sz val="8"/>
        <rFont val="ＭＳ 明朝"/>
        <family val="1"/>
        <charset val="128"/>
      </rPr>
      <t>東部体育館</t>
    </r>
    <r>
      <rPr>
        <sz val="8"/>
        <rFont val="ＭＳ 明朝"/>
        <family val="1"/>
        <charset val="128"/>
      </rPr>
      <t>、</t>
    </r>
    <r>
      <rPr>
        <u/>
        <sz val="8"/>
        <rFont val="ＭＳ 明朝"/>
        <family val="1"/>
        <charset val="128"/>
      </rPr>
      <t>西部体育館</t>
    </r>
    <r>
      <rPr>
        <sz val="8"/>
        <rFont val="ＭＳ 明朝"/>
        <family val="1"/>
        <charset val="128"/>
      </rPr>
      <t>、</t>
    </r>
    <r>
      <rPr>
        <u/>
        <sz val="8"/>
        <rFont val="ＭＳ 明朝"/>
        <family val="1"/>
        <charset val="128"/>
      </rPr>
      <t>ﾌｧﾐﾘｰﾊﾟｰｸ体育館</t>
    </r>
    <r>
      <rPr>
        <sz val="8"/>
        <rFont val="ＭＳ 明朝"/>
        <family val="1"/>
        <charset val="128"/>
      </rPr>
      <t>、</t>
    </r>
    <r>
      <rPr>
        <u/>
        <sz val="8"/>
        <rFont val="ＭＳ 明朝"/>
        <family val="1"/>
        <charset val="128"/>
      </rPr>
      <t>北西部体育館</t>
    </r>
    <r>
      <rPr>
        <sz val="8"/>
        <rFont val="ＭＳ 明朝"/>
        <family val="1"/>
        <charset val="128"/>
      </rPr>
      <t>、</t>
    </r>
    <r>
      <rPr>
        <u/>
        <sz val="8"/>
        <rFont val="ＭＳ 明朝"/>
        <family val="1"/>
        <charset val="128"/>
      </rPr>
      <t>岐陽体育館</t>
    </r>
    <r>
      <rPr>
        <sz val="8"/>
        <rFont val="ＭＳ 明朝"/>
        <family val="1"/>
        <charset val="128"/>
      </rPr>
      <t>、</t>
    </r>
    <r>
      <rPr>
        <u/>
        <sz val="8"/>
        <rFont val="ＭＳ 明朝"/>
        <family val="1"/>
        <charset val="128"/>
      </rPr>
      <t>体育ﾙｰﾑ</t>
    </r>
    <r>
      <rPr>
        <sz val="8"/>
        <rFont val="ＭＳ 明朝"/>
        <family val="1"/>
        <charset val="128"/>
      </rPr>
      <t>、</t>
    </r>
    <r>
      <rPr>
        <u/>
        <sz val="8"/>
        <rFont val="ＭＳ 明朝"/>
        <family val="1"/>
        <charset val="128"/>
      </rPr>
      <t>もえぎの里多目的体育館</t>
    </r>
    <rPh sb="0" eb="2">
      <t>シミン</t>
    </rPh>
    <rPh sb="2" eb="4">
      <t>ソウゴウ</t>
    </rPh>
    <rPh sb="4" eb="7">
      <t>タイイクカン</t>
    </rPh>
    <rPh sb="8" eb="10">
      <t>ナンブ</t>
    </rPh>
    <rPh sb="20" eb="22">
      <t>ホクブ</t>
    </rPh>
    <rPh sb="22" eb="25">
      <t>タイイクカン</t>
    </rPh>
    <rPh sb="26" eb="28">
      <t>トウブ</t>
    </rPh>
    <rPh sb="28" eb="31">
      <t>タイイクカン</t>
    </rPh>
    <rPh sb="32" eb="34">
      <t>セイブ</t>
    </rPh>
    <rPh sb="34" eb="37">
      <t>タイイクカン</t>
    </rPh>
    <rPh sb="47" eb="50">
      <t>タイイクカン</t>
    </rPh>
    <rPh sb="51" eb="54">
      <t>ホクセイブ</t>
    </rPh>
    <rPh sb="54" eb="57">
      <t>タイイクカン</t>
    </rPh>
    <rPh sb="58" eb="61">
      <t>タイイクカン</t>
    </rPh>
    <rPh sb="61" eb="62">
      <t>、</t>
    </rPh>
    <rPh sb="62" eb="64">
      <t>タイイク</t>
    </rPh>
    <rPh sb="75" eb="78">
      <t>タモクテキ</t>
    </rPh>
    <rPh sb="78" eb="81">
      <t>タイイクカン</t>
    </rPh>
    <phoneticPr fontId="2"/>
  </si>
  <si>
    <t>C</t>
    <phoneticPr fontId="2"/>
  </si>
  <si>
    <t>(3)</t>
    <phoneticPr fontId="2"/>
  </si>
  <si>
    <r>
      <t>南部</t>
    </r>
    <r>
      <rPr>
        <sz val="8"/>
        <rFont val="ＭＳ 明朝"/>
        <family val="1"/>
        <charset val="128"/>
      </rPr>
      <t>、</t>
    </r>
    <r>
      <rPr>
        <u/>
        <sz val="8"/>
        <rFont val="ＭＳ 明朝"/>
        <family val="1"/>
        <charset val="128"/>
      </rPr>
      <t>本荘</t>
    </r>
    <r>
      <rPr>
        <sz val="8"/>
        <rFont val="ＭＳ 明朝"/>
        <family val="1"/>
        <charset val="128"/>
      </rPr>
      <t>、</t>
    </r>
    <r>
      <rPr>
        <u/>
        <sz val="8"/>
        <rFont val="ＭＳ 明朝"/>
        <family val="1"/>
        <charset val="128"/>
      </rPr>
      <t>北部</t>
    </r>
    <rPh sb="0" eb="2">
      <t>ナンブ</t>
    </rPh>
    <rPh sb="3" eb="5">
      <t>ホンジョウ</t>
    </rPh>
    <rPh sb="6" eb="8">
      <t>ホクブ</t>
    </rPh>
    <phoneticPr fontId="2"/>
  </si>
  <si>
    <t>D</t>
    <phoneticPr fontId="2"/>
  </si>
  <si>
    <t>(8)</t>
    <phoneticPr fontId="2"/>
  </si>
  <si>
    <r>
      <t>厚八運動場</t>
    </r>
    <r>
      <rPr>
        <sz val="8"/>
        <rFont val="ＭＳ 明朝"/>
        <family val="1"/>
        <charset val="128"/>
      </rPr>
      <t>、岐陽運動場、則松球場、柳津運動場、高桑運動広場、坂巻運動広場、島西運動場、諏訪山運動場</t>
    </r>
    <phoneticPr fontId="2"/>
  </si>
  <si>
    <t>E</t>
    <phoneticPr fontId="2"/>
  </si>
  <si>
    <t>(5)</t>
    <phoneticPr fontId="2"/>
  </si>
  <si>
    <t>上加納山墓地、大洞墓地、加納穴釜墓地、柳津北宮浦墓地、柳津宮東墓地</t>
    <rPh sb="0" eb="1">
      <t>ウエ</t>
    </rPh>
    <rPh sb="1" eb="3">
      <t>カノウ</t>
    </rPh>
    <rPh sb="3" eb="4">
      <t>ヤマ</t>
    </rPh>
    <rPh sb="4" eb="6">
      <t>ボチ</t>
    </rPh>
    <rPh sb="7" eb="8">
      <t>オオ</t>
    </rPh>
    <rPh sb="8" eb="9">
      <t>ホラ</t>
    </rPh>
    <rPh sb="9" eb="11">
      <t>ボチ</t>
    </rPh>
    <rPh sb="12" eb="14">
      <t>カノウ</t>
    </rPh>
    <rPh sb="14" eb="15">
      <t>アナ</t>
    </rPh>
    <rPh sb="15" eb="16">
      <t>カマ</t>
    </rPh>
    <rPh sb="16" eb="18">
      <t>ボチ</t>
    </rPh>
    <rPh sb="19" eb="21">
      <t>ヤナイヅ</t>
    </rPh>
    <rPh sb="21" eb="22">
      <t>キタ</t>
    </rPh>
    <rPh sb="22" eb="24">
      <t>ミヤウラ</t>
    </rPh>
    <rPh sb="24" eb="26">
      <t>ボチ</t>
    </rPh>
    <rPh sb="27" eb="29">
      <t>ヤナイヅ</t>
    </rPh>
    <rPh sb="29" eb="30">
      <t>ミヤ</t>
    </rPh>
    <rPh sb="30" eb="31">
      <t>ヒガシ</t>
    </rPh>
    <rPh sb="31" eb="33">
      <t>ボチ</t>
    </rPh>
    <phoneticPr fontId="2"/>
  </si>
  <si>
    <t>F</t>
    <phoneticPr fontId="2"/>
  </si>
  <si>
    <t>児童福祉施設</t>
    <rPh sb="0" eb="2">
      <t>ジドウ</t>
    </rPh>
    <rPh sb="2" eb="4">
      <t>フクシ</t>
    </rPh>
    <rPh sb="4" eb="6">
      <t>シセツ</t>
    </rPh>
    <phoneticPr fontId="2"/>
  </si>
  <si>
    <t>障がい児施設</t>
    <rPh sb="0" eb="1">
      <t>ショウ</t>
    </rPh>
    <rPh sb="3" eb="4">
      <t>コ</t>
    </rPh>
    <rPh sb="4" eb="6">
      <t>シセツ</t>
    </rPh>
    <phoneticPr fontId="2"/>
  </si>
  <si>
    <t>(1)</t>
    <phoneticPr fontId="2"/>
  </si>
  <si>
    <t>みやこ園（福祉型児童発達支援ｾﾝﾀｰ）</t>
    <rPh sb="3" eb="4">
      <t>エン</t>
    </rPh>
    <rPh sb="5" eb="8">
      <t>フクシガタ</t>
    </rPh>
    <rPh sb="8" eb="10">
      <t>ジドウ</t>
    </rPh>
    <rPh sb="10" eb="12">
      <t>ハッタツ</t>
    </rPh>
    <rPh sb="12" eb="14">
      <t>シエン</t>
    </rPh>
    <phoneticPr fontId="2"/>
  </si>
  <si>
    <t>G</t>
    <phoneticPr fontId="2"/>
  </si>
  <si>
    <t>白杖園</t>
    <rPh sb="0" eb="1">
      <t>シロ</t>
    </rPh>
    <rPh sb="1" eb="2">
      <t>ツエ</t>
    </rPh>
    <rPh sb="2" eb="3">
      <t>エン</t>
    </rPh>
    <phoneticPr fontId="2"/>
  </si>
  <si>
    <t>H</t>
    <phoneticPr fontId="2"/>
  </si>
  <si>
    <t>(4)</t>
    <phoneticPr fontId="2"/>
  </si>
  <si>
    <r>
      <t>第二恵光</t>
    </r>
    <r>
      <rPr>
        <sz val="8"/>
        <rFont val="ＭＳ 明朝"/>
        <family val="1"/>
        <charset val="128"/>
      </rPr>
      <t>、</t>
    </r>
    <r>
      <rPr>
        <u/>
        <sz val="8"/>
        <rFont val="ＭＳ 明朝"/>
        <family val="1"/>
        <charset val="128"/>
      </rPr>
      <t>第三恵光</t>
    </r>
    <r>
      <rPr>
        <sz val="8"/>
        <rFont val="ＭＳ 明朝"/>
        <family val="1"/>
        <charset val="128"/>
      </rPr>
      <t>、</t>
    </r>
    <r>
      <rPr>
        <u/>
        <sz val="8"/>
        <rFont val="ＭＳ 明朝"/>
        <family val="1"/>
        <charset val="128"/>
      </rPr>
      <t>ﾜｰｸｽ恵光</t>
    </r>
    <r>
      <rPr>
        <sz val="8"/>
        <rFont val="ＭＳ 明朝"/>
        <family val="1"/>
        <charset val="128"/>
      </rPr>
      <t>、</t>
    </r>
    <r>
      <rPr>
        <u/>
        <sz val="8"/>
        <rFont val="ＭＳ 明朝"/>
        <family val="1"/>
        <charset val="128"/>
      </rPr>
      <t>ｹｱﾎｰﾑ恵光</t>
    </r>
    <rPh sb="0" eb="2">
      <t>ダイニ</t>
    </rPh>
    <rPh sb="2" eb="4">
      <t>ケイコウ</t>
    </rPh>
    <rPh sb="5" eb="7">
      <t>ダイサン</t>
    </rPh>
    <rPh sb="7" eb="9">
      <t>ケイコウ</t>
    </rPh>
    <rPh sb="14" eb="15">
      <t>メグミ</t>
    </rPh>
    <rPh sb="15" eb="16">
      <t>ヒカリ</t>
    </rPh>
    <rPh sb="22" eb="24">
      <t>ケイコウ</t>
    </rPh>
    <phoneticPr fontId="2"/>
  </si>
  <si>
    <t>I</t>
    <phoneticPr fontId="2"/>
  </si>
  <si>
    <t>老人福祉ｾﾝﾀｰ</t>
    <rPh sb="0" eb="2">
      <t>ロウジン</t>
    </rPh>
    <rPh sb="2" eb="4">
      <t>フクシ</t>
    </rPh>
    <phoneticPr fontId="2"/>
  </si>
  <si>
    <t>(9)</t>
    <phoneticPr fontId="2"/>
  </si>
  <si>
    <r>
      <t>和楽園</t>
    </r>
    <r>
      <rPr>
        <sz val="8"/>
        <rFont val="ＭＳ 明朝"/>
        <family val="1"/>
        <charset val="128"/>
      </rPr>
      <t>、</t>
    </r>
    <r>
      <rPr>
        <u/>
        <sz val="8"/>
        <rFont val="ＭＳ 明朝"/>
        <family val="1"/>
        <charset val="128"/>
      </rPr>
      <t>友楽園</t>
    </r>
    <r>
      <rPr>
        <sz val="8"/>
        <rFont val="ＭＳ 明朝"/>
        <family val="1"/>
        <charset val="128"/>
      </rPr>
      <t>、</t>
    </r>
    <r>
      <rPr>
        <u/>
        <sz val="8"/>
        <rFont val="ＭＳ 明朝"/>
        <family val="1"/>
        <charset val="128"/>
      </rPr>
      <t>西部福祉会館</t>
    </r>
    <r>
      <rPr>
        <sz val="8"/>
        <rFont val="ＭＳ 明朝"/>
        <family val="1"/>
        <charset val="128"/>
      </rPr>
      <t>、</t>
    </r>
    <r>
      <rPr>
        <u/>
        <sz val="8"/>
        <rFont val="ＭＳ 明朝"/>
        <family val="1"/>
        <charset val="128"/>
      </rPr>
      <t>三楽園</t>
    </r>
    <r>
      <rPr>
        <sz val="8"/>
        <rFont val="ＭＳ 明朝"/>
        <family val="1"/>
        <charset val="128"/>
      </rPr>
      <t>、</t>
    </r>
    <r>
      <rPr>
        <u/>
        <sz val="8"/>
        <rFont val="ＭＳ 明朝"/>
        <family val="1"/>
        <charset val="128"/>
      </rPr>
      <t>みやこ老人ｾﾝﾀｰ</t>
    </r>
    <r>
      <rPr>
        <sz val="8"/>
        <rFont val="ＭＳ 明朝"/>
        <family val="1"/>
        <charset val="128"/>
      </rPr>
      <t>、</t>
    </r>
    <r>
      <rPr>
        <u/>
        <sz val="8"/>
        <rFont val="ＭＳ 明朝"/>
        <family val="1"/>
        <charset val="128"/>
      </rPr>
      <t>柳津高齢者福祉ｾﾝﾀｰ</t>
    </r>
    <r>
      <rPr>
        <sz val="8"/>
        <rFont val="ＭＳ 明朝"/>
        <family val="1"/>
        <charset val="128"/>
      </rPr>
      <t>、</t>
    </r>
    <r>
      <rPr>
        <u/>
        <sz val="8"/>
        <rFont val="ＭＳ 明朝"/>
        <family val="1"/>
        <charset val="128"/>
      </rPr>
      <t>交楽園</t>
    </r>
    <r>
      <rPr>
        <sz val="8"/>
        <rFont val="ＭＳ 明朝"/>
        <family val="1"/>
        <charset val="128"/>
      </rPr>
      <t>、</t>
    </r>
    <r>
      <rPr>
        <u/>
        <sz val="8"/>
        <rFont val="ＭＳ 明朝"/>
        <family val="1"/>
        <charset val="128"/>
      </rPr>
      <t>長寿園</t>
    </r>
    <r>
      <rPr>
        <sz val="8"/>
        <rFont val="ＭＳ 明朝"/>
        <family val="1"/>
        <charset val="128"/>
      </rPr>
      <t>、</t>
    </r>
    <r>
      <rPr>
        <u/>
        <sz val="8"/>
        <rFont val="ＭＳ 明朝"/>
        <family val="1"/>
        <charset val="128"/>
      </rPr>
      <t>陽楽園</t>
    </r>
    <rPh sb="0" eb="1">
      <t>ワ</t>
    </rPh>
    <rPh sb="1" eb="2">
      <t>ラク</t>
    </rPh>
    <rPh sb="2" eb="3">
      <t>エン</t>
    </rPh>
    <rPh sb="4" eb="5">
      <t>トモ</t>
    </rPh>
    <rPh sb="5" eb="6">
      <t>ラク</t>
    </rPh>
    <rPh sb="6" eb="7">
      <t>エン</t>
    </rPh>
    <rPh sb="8" eb="10">
      <t>セイブ</t>
    </rPh>
    <rPh sb="10" eb="12">
      <t>フクシ</t>
    </rPh>
    <rPh sb="12" eb="14">
      <t>カイカン</t>
    </rPh>
    <rPh sb="15" eb="16">
      <t>３</t>
    </rPh>
    <rPh sb="16" eb="17">
      <t>ラク</t>
    </rPh>
    <rPh sb="17" eb="18">
      <t>エン</t>
    </rPh>
    <rPh sb="22" eb="23">
      <t>ロウ</t>
    </rPh>
    <rPh sb="23" eb="24">
      <t>ジン</t>
    </rPh>
    <rPh sb="41" eb="42">
      <t>コウ</t>
    </rPh>
    <rPh sb="42" eb="43">
      <t>ラク</t>
    </rPh>
    <rPh sb="43" eb="44">
      <t>エン</t>
    </rPh>
    <rPh sb="45" eb="47">
      <t>チョウジュ</t>
    </rPh>
    <rPh sb="47" eb="48">
      <t>エン</t>
    </rPh>
    <rPh sb="49" eb="50">
      <t>ヨウ</t>
    </rPh>
    <rPh sb="50" eb="51">
      <t>ラク</t>
    </rPh>
    <rPh sb="51" eb="52">
      <t>エン</t>
    </rPh>
    <phoneticPr fontId="2"/>
  </si>
  <si>
    <t>J</t>
    <phoneticPr fontId="2"/>
  </si>
  <si>
    <t>ふれあいの館「白山」</t>
    <rPh sb="5" eb="6">
      <t>ヤカタ</t>
    </rPh>
    <rPh sb="7" eb="9">
      <t>ハクサン</t>
    </rPh>
    <phoneticPr fontId="2"/>
  </si>
  <si>
    <t>K</t>
    <phoneticPr fontId="2"/>
  </si>
  <si>
    <t>三田洞神仏温泉</t>
    <rPh sb="0" eb="1">
      <t>３</t>
    </rPh>
    <rPh sb="1" eb="2">
      <t>タ</t>
    </rPh>
    <rPh sb="2" eb="3">
      <t>ホラ</t>
    </rPh>
    <rPh sb="3" eb="5">
      <t>シンブツ</t>
    </rPh>
    <rPh sb="5" eb="7">
      <t>オンセン</t>
    </rPh>
    <phoneticPr fontId="2"/>
  </si>
  <si>
    <t>L</t>
    <phoneticPr fontId="2"/>
  </si>
  <si>
    <t>長良幼児支援教室、岐阜北幼児支援教室、鷺山幼児支援教室、岐阜東幼児支援教室、市橋幼児支援教室、加納幼児支援教室、岐阜南幼児支援教室、柳津幼児支援教室</t>
    <phoneticPr fontId="2"/>
  </si>
  <si>
    <t>M</t>
    <phoneticPr fontId="2"/>
  </si>
  <si>
    <t>明徳子ども・若者自立支援教室、七郷子ども・若者自立支援教室、岐陽子ども・若者自立支援教室、芥見子ども・若者自立支援教室</t>
    <rPh sb="0" eb="2">
      <t>メイトク</t>
    </rPh>
    <rPh sb="2" eb="3">
      <t>コ</t>
    </rPh>
    <rPh sb="6" eb="8">
      <t>ワカモノ</t>
    </rPh>
    <rPh sb="8" eb="10">
      <t>ジリツ</t>
    </rPh>
    <rPh sb="10" eb="12">
      <t>シエン</t>
    </rPh>
    <rPh sb="12" eb="14">
      <t>キョウシツ</t>
    </rPh>
    <rPh sb="15" eb="16">
      <t>ナナ</t>
    </rPh>
    <rPh sb="16" eb="17">
      <t>サト</t>
    </rPh>
    <rPh sb="30" eb="31">
      <t>チマタ</t>
    </rPh>
    <rPh sb="31" eb="32">
      <t>ヨウ</t>
    </rPh>
    <rPh sb="32" eb="33">
      <t>コ</t>
    </rPh>
    <rPh sb="45" eb="46">
      <t>アクタ</t>
    </rPh>
    <rPh sb="46" eb="47">
      <t>ミ</t>
    </rPh>
    <phoneticPr fontId="2"/>
  </si>
  <si>
    <t>N</t>
    <phoneticPr fontId="2"/>
  </si>
  <si>
    <t>児童厚生施設等</t>
    <rPh sb="0" eb="2">
      <t>ジドウ</t>
    </rPh>
    <rPh sb="2" eb="4">
      <t>コウセイ</t>
    </rPh>
    <rPh sb="4" eb="6">
      <t>シセツ</t>
    </rPh>
    <rPh sb="6" eb="7">
      <t>トウ</t>
    </rPh>
    <phoneticPr fontId="2"/>
  </si>
  <si>
    <t>(15)</t>
    <phoneticPr fontId="2"/>
  </si>
  <si>
    <r>
      <t>梅林児童館</t>
    </r>
    <r>
      <rPr>
        <sz val="8"/>
        <rFont val="ＭＳ 明朝"/>
        <family val="1"/>
        <charset val="128"/>
      </rPr>
      <t>、</t>
    </r>
    <r>
      <rPr>
        <u/>
        <sz val="8"/>
        <rFont val="ＭＳ 明朝"/>
        <family val="1"/>
        <charset val="128"/>
      </rPr>
      <t>黒野児童館</t>
    </r>
    <r>
      <rPr>
        <sz val="8"/>
        <rFont val="ＭＳ 明朝"/>
        <family val="1"/>
        <charset val="128"/>
      </rPr>
      <t>、</t>
    </r>
    <r>
      <rPr>
        <u/>
        <sz val="8"/>
        <rFont val="ＭＳ 明朝"/>
        <family val="1"/>
        <charset val="128"/>
      </rPr>
      <t>東児童ｾﾝﾀｰ</t>
    </r>
    <r>
      <rPr>
        <sz val="8"/>
        <rFont val="ＭＳ 明朝"/>
        <family val="1"/>
        <charset val="128"/>
      </rPr>
      <t>、</t>
    </r>
    <r>
      <rPr>
        <u/>
        <sz val="8"/>
        <rFont val="ＭＳ 明朝"/>
        <family val="1"/>
        <charset val="128"/>
      </rPr>
      <t>加納児童ｾﾝﾀｰ</t>
    </r>
    <r>
      <rPr>
        <sz val="8"/>
        <rFont val="ＭＳ 明朝"/>
        <family val="1"/>
        <charset val="128"/>
      </rPr>
      <t>、</t>
    </r>
    <r>
      <rPr>
        <u/>
        <sz val="8"/>
        <rFont val="ＭＳ 明朝"/>
        <family val="1"/>
        <charset val="128"/>
      </rPr>
      <t>西児童ｾﾝﾀｰ</t>
    </r>
    <r>
      <rPr>
        <sz val="8"/>
        <rFont val="ＭＳ 明朝"/>
        <family val="1"/>
        <charset val="128"/>
      </rPr>
      <t>、</t>
    </r>
    <r>
      <rPr>
        <u/>
        <sz val="8"/>
        <rFont val="ＭＳ 明朝"/>
        <family val="1"/>
        <charset val="128"/>
      </rPr>
      <t>日光児童ｾﾝﾀｰ</t>
    </r>
    <r>
      <rPr>
        <sz val="8"/>
        <rFont val="ＭＳ 明朝"/>
        <family val="1"/>
        <charset val="128"/>
      </rPr>
      <t>、</t>
    </r>
    <r>
      <rPr>
        <u/>
        <sz val="8"/>
        <rFont val="ＭＳ 明朝"/>
        <family val="1"/>
        <charset val="128"/>
      </rPr>
      <t>本郷児童ｾﾝﾀｰ</t>
    </r>
    <r>
      <rPr>
        <sz val="8"/>
        <rFont val="ＭＳ 明朝"/>
        <family val="1"/>
        <charset val="128"/>
      </rPr>
      <t>、</t>
    </r>
    <r>
      <rPr>
        <u/>
        <sz val="8"/>
        <rFont val="ＭＳ 明朝"/>
        <family val="1"/>
        <charset val="128"/>
      </rPr>
      <t>長良児童ｾﾝﾀｰ</t>
    </r>
    <r>
      <rPr>
        <sz val="8"/>
        <rFont val="ＭＳ 明朝"/>
        <family val="1"/>
        <charset val="128"/>
      </rPr>
      <t>、</t>
    </r>
    <r>
      <rPr>
        <u/>
        <sz val="8"/>
        <rFont val="ＭＳ 明朝"/>
        <family val="1"/>
        <charset val="128"/>
      </rPr>
      <t>長森児童ｾﾝﾀｰ</t>
    </r>
    <r>
      <rPr>
        <sz val="8"/>
        <rFont val="ＭＳ 明朝"/>
        <family val="1"/>
        <charset val="128"/>
      </rPr>
      <t>、</t>
    </r>
    <r>
      <rPr>
        <u/>
        <sz val="8"/>
        <rFont val="ＭＳ 明朝"/>
        <family val="1"/>
        <charset val="128"/>
      </rPr>
      <t>岩野田児童ｾﾝﾀｰ</t>
    </r>
    <r>
      <rPr>
        <sz val="8"/>
        <rFont val="ＭＳ 明朝"/>
        <family val="1"/>
        <charset val="128"/>
      </rPr>
      <t>、</t>
    </r>
    <r>
      <rPr>
        <u/>
        <sz val="8"/>
        <rFont val="ＭＳ 明朝"/>
        <family val="1"/>
        <charset val="128"/>
      </rPr>
      <t>ｻﾝﾌﾚﾝﾄﾞみわ・児童ｾﾝﾀｰ</t>
    </r>
    <r>
      <rPr>
        <sz val="8"/>
        <rFont val="ＭＳ 明朝"/>
        <family val="1"/>
        <charset val="128"/>
      </rPr>
      <t>、</t>
    </r>
    <r>
      <rPr>
        <u/>
        <sz val="8"/>
        <rFont val="ＭＳ 明朝"/>
        <family val="1"/>
        <charset val="128"/>
      </rPr>
      <t>ｻﾝﾌﾚﾝﾄﾞうずら・児童ｾﾝﾀｰ</t>
    </r>
    <r>
      <rPr>
        <sz val="8"/>
        <rFont val="ＭＳ 明朝"/>
        <family val="1"/>
        <charset val="128"/>
      </rPr>
      <t>、</t>
    </r>
    <r>
      <rPr>
        <u/>
        <sz val="8"/>
        <rFont val="ＭＳ 明朝"/>
        <family val="1"/>
        <charset val="128"/>
      </rPr>
      <t>柳津児童館</t>
    </r>
    <r>
      <rPr>
        <sz val="8"/>
        <rFont val="ＭＳ 明朝"/>
        <family val="1"/>
        <charset val="128"/>
      </rPr>
      <t>、鷺山子ども館、</t>
    </r>
    <r>
      <rPr>
        <u/>
        <sz val="8"/>
        <rFont val="ＭＳ 明朝"/>
        <family val="1"/>
        <charset val="128"/>
      </rPr>
      <t>ﾄﾞﾘｰﾑｼｱﾀｰ岐阜</t>
    </r>
    <rPh sb="0" eb="2">
      <t>バイリン</t>
    </rPh>
    <rPh sb="2" eb="5">
      <t>ジドウカン</t>
    </rPh>
    <rPh sb="6" eb="7">
      <t>クロ</t>
    </rPh>
    <rPh sb="7" eb="8">
      <t>ノ</t>
    </rPh>
    <rPh sb="8" eb="11">
      <t>ジドウカン</t>
    </rPh>
    <rPh sb="12" eb="13">
      <t>ヒガシ</t>
    </rPh>
    <rPh sb="13" eb="15">
      <t>ジドウ</t>
    </rPh>
    <rPh sb="20" eb="22">
      <t>カノウ</t>
    </rPh>
    <rPh sb="22" eb="24">
      <t>ジドウ</t>
    </rPh>
    <rPh sb="29" eb="30">
      <t>ニシ</t>
    </rPh>
    <rPh sb="30" eb="32">
      <t>ジドウ</t>
    </rPh>
    <rPh sb="37" eb="39">
      <t>ニッコウ</t>
    </rPh>
    <rPh sb="46" eb="48">
      <t>ホンゴウ</t>
    </rPh>
    <rPh sb="55" eb="57">
      <t>ナガラ</t>
    </rPh>
    <rPh sb="57" eb="59">
      <t>ジドウ</t>
    </rPh>
    <rPh sb="64" eb="66">
      <t>ナガモリ</t>
    </rPh>
    <rPh sb="73" eb="74">
      <t>イワ</t>
    </rPh>
    <rPh sb="74" eb="75">
      <t>ノ</t>
    </rPh>
    <rPh sb="75" eb="76">
      <t>タ</t>
    </rPh>
    <rPh sb="76" eb="78">
      <t>ジドウ</t>
    </rPh>
    <rPh sb="93" eb="95">
      <t>ジドウ</t>
    </rPh>
    <rPh sb="111" eb="113">
      <t>ジドウ</t>
    </rPh>
    <rPh sb="118" eb="120">
      <t>ヤナイヅ</t>
    </rPh>
    <rPh sb="120" eb="123">
      <t>ジドウカン</t>
    </rPh>
    <rPh sb="124" eb="126">
      <t>サギヤマ</t>
    </rPh>
    <rPh sb="126" eb="127">
      <t>コ</t>
    </rPh>
    <rPh sb="129" eb="130">
      <t>カン</t>
    </rPh>
    <rPh sb="140" eb="142">
      <t>ギフ</t>
    </rPh>
    <phoneticPr fontId="2"/>
  </si>
  <si>
    <t>O</t>
    <phoneticPr fontId="2"/>
  </si>
  <si>
    <t>P</t>
    <phoneticPr fontId="2"/>
  </si>
  <si>
    <t>Q</t>
    <phoneticPr fontId="2"/>
  </si>
  <si>
    <r>
      <t>金公園地下駐車場</t>
    </r>
    <r>
      <rPr>
        <sz val="8"/>
        <rFont val="ＭＳ 明朝"/>
        <family val="1"/>
        <charset val="128"/>
      </rPr>
      <t>、</t>
    </r>
    <r>
      <rPr>
        <u/>
        <sz val="8"/>
        <rFont val="ＭＳ 明朝"/>
        <family val="1"/>
        <charset val="128"/>
      </rPr>
      <t>駅西駐車場</t>
    </r>
    <r>
      <rPr>
        <sz val="8"/>
        <rFont val="ＭＳ 明朝"/>
        <family val="1"/>
        <charset val="128"/>
      </rPr>
      <t>、</t>
    </r>
    <r>
      <rPr>
        <u/>
        <sz val="8"/>
        <rFont val="ＭＳ 明朝"/>
        <family val="1"/>
        <charset val="128"/>
      </rPr>
      <t>岐阜ｼﾃｨ･ﾀﾜｰ43地下駐車場</t>
    </r>
    <rPh sb="0" eb="1">
      <t>キン</t>
    </rPh>
    <rPh sb="1" eb="3">
      <t>コウエン</t>
    </rPh>
    <rPh sb="3" eb="5">
      <t>チカ</t>
    </rPh>
    <rPh sb="5" eb="8">
      <t>チュウシャジョウ</t>
    </rPh>
    <rPh sb="9" eb="11">
      <t>エキニシ</t>
    </rPh>
    <rPh sb="11" eb="14">
      <t>チュウシャジョウ</t>
    </rPh>
    <rPh sb="15" eb="17">
      <t>ギフ</t>
    </rPh>
    <rPh sb="26" eb="28">
      <t>チカ</t>
    </rPh>
    <rPh sb="28" eb="31">
      <t>チュウシャジョウ</t>
    </rPh>
    <phoneticPr fontId="2"/>
  </si>
  <si>
    <t>R</t>
    <phoneticPr fontId="2"/>
  </si>
  <si>
    <t>(377)</t>
    <phoneticPr fontId="2"/>
  </si>
  <si>
    <r>
      <t>岐阜公園、</t>
    </r>
    <r>
      <rPr>
        <u/>
        <sz val="8"/>
        <rFont val="ＭＳ 明朝"/>
        <family val="1"/>
        <charset val="128"/>
      </rPr>
      <t>岐阜ﾌｧﾐﾘｰﾊﾟｰｸ</t>
    </r>
    <r>
      <rPr>
        <sz val="8"/>
        <rFont val="ＭＳ 明朝"/>
        <family val="1"/>
        <charset val="128"/>
      </rPr>
      <t>、</t>
    </r>
    <r>
      <rPr>
        <u/>
        <sz val="8"/>
        <rFont val="ＭＳ 明朝"/>
        <family val="1"/>
        <charset val="128"/>
      </rPr>
      <t>岐阜市畜産ｾﾝﾀｰ公園</t>
    </r>
    <r>
      <rPr>
        <sz val="8"/>
        <rFont val="ＭＳ 明朝"/>
        <family val="1"/>
        <charset val="128"/>
      </rPr>
      <t>、</t>
    </r>
    <r>
      <rPr>
        <u/>
        <sz val="8"/>
        <rFont val="ＭＳ 明朝"/>
        <family val="1"/>
        <charset val="128"/>
      </rPr>
      <t>北西部運動公園</t>
    </r>
    <r>
      <rPr>
        <sz val="8"/>
        <rFont val="ＭＳ 明朝"/>
        <family val="1"/>
        <charset val="128"/>
      </rPr>
      <t>、</t>
    </r>
    <r>
      <rPr>
        <u/>
        <sz val="8"/>
        <rFont val="ＭＳ 明朝"/>
        <family val="1"/>
        <charset val="128"/>
      </rPr>
      <t>境川緑道公園</t>
    </r>
    <r>
      <rPr>
        <sz val="8"/>
        <rFont val="ＭＳ 明朝"/>
        <family val="1"/>
        <charset val="128"/>
      </rPr>
      <t>、</t>
    </r>
    <r>
      <rPr>
        <u/>
        <sz val="8"/>
        <rFont val="ＭＳ 明朝"/>
        <family val="1"/>
        <charset val="128"/>
      </rPr>
      <t>長良公園</t>
    </r>
    <r>
      <rPr>
        <sz val="8"/>
        <rFont val="ＭＳ 明朝"/>
        <family val="1"/>
        <charset val="128"/>
      </rPr>
      <t>、</t>
    </r>
    <r>
      <rPr>
        <u/>
        <sz val="8"/>
        <rFont val="ＭＳ 明朝"/>
        <family val="1"/>
        <charset val="128"/>
      </rPr>
      <t>野一色公園</t>
    </r>
    <r>
      <rPr>
        <sz val="8"/>
        <rFont val="ＭＳ 明朝"/>
        <family val="1"/>
        <charset val="128"/>
      </rPr>
      <t>、</t>
    </r>
    <r>
      <rPr>
        <u/>
        <sz val="8"/>
        <rFont val="ＭＳ 明朝"/>
        <family val="1"/>
        <charset val="128"/>
      </rPr>
      <t>福光中央公園</t>
    </r>
    <r>
      <rPr>
        <sz val="8"/>
        <rFont val="ＭＳ 明朝"/>
        <family val="1"/>
        <charset val="128"/>
      </rPr>
      <t>、</t>
    </r>
    <r>
      <rPr>
        <u/>
        <sz val="8"/>
        <rFont val="ＭＳ 明朝"/>
        <family val="1"/>
        <charset val="128"/>
      </rPr>
      <t>八ツ草公園</t>
    </r>
    <r>
      <rPr>
        <sz val="8"/>
        <rFont val="ＭＳ 明朝"/>
        <family val="1"/>
        <charset val="128"/>
      </rPr>
      <t>、</t>
    </r>
    <r>
      <rPr>
        <u/>
        <sz val="8"/>
        <rFont val="ＭＳ 明朝"/>
        <family val="1"/>
        <charset val="128"/>
      </rPr>
      <t>早田西公園</t>
    </r>
    <r>
      <rPr>
        <sz val="8"/>
        <rFont val="ＭＳ 明朝"/>
        <family val="1"/>
        <charset val="128"/>
      </rPr>
      <t>、</t>
    </r>
    <r>
      <rPr>
        <u/>
        <sz val="8"/>
        <rFont val="ＭＳ 明朝"/>
        <family val="1"/>
        <charset val="128"/>
      </rPr>
      <t>木ノ下公園</t>
    </r>
    <r>
      <rPr>
        <sz val="8"/>
        <rFont val="ＭＳ 明朝"/>
        <family val="1"/>
        <charset val="128"/>
      </rPr>
      <t>、</t>
    </r>
    <r>
      <rPr>
        <u/>
        <sz val="8"/>
        <rFont val="ＭＳ 明朝"/>
        <family val="1"/>
        <charset val="128"/>
      </rPr>
      <t>加納公園</t>
    </r>
    <r>
      <rPr>
        <sz val="8"/>
        <rFont val="ＭＳ 明朝"/>
        <family val="1"/>
        <charset val="128"/>
      </rPr>
      <t>　ほか</t>
    </r>
    <rPh sb="74" eb="75">
      <t>キ</t>
    </rPh>
    <rPh sb="76" eb="77">
      <t>シタ</t>
    </rPh>
    <rPh sb="77" eb="79">
      <t>コウエン</t>
    </rPh>
    <rPh sb="80" eb="82">
      <t>カノウ</t>
    </rPh>
    <phoneticPr fontId="2"/>
  </si>
  <si>
    <t>S</t>
    <phoneticPr fontId="2"/>
  </si>
  <si>
    <t>T</t>
    <phoneticPr fontId="2"/>
  </si>
  <si>
    <r>
      <t>東部ｺﾐｭﾆﾃｨｾﾝﾀｰ</t>
    </r>
    <r>
      <rPr>
        <sz val="8"/>
        <rFont val="ＭＳ 明朝"/>
        <family val="1"/>
        <charset val="128"/>
      </rPr>
      <t>、</t>
    </r>
    <r>
      <rPr>
        <u/>
        <sz val="8"/>
        <rFont val="ＭＳ 明朝"/>
        <family val="1"/>
        <charset val="128"/>
      </rPr>
      <t>西部ｺﾐｭﾆﾃｨｾﾝﾀｰ</t>
    </r>
    <r>
      <rPr>
        <sz val="8"/>
        <rFont val="ＭＳ 明朝"/>
        <family val="1"/>
        <charset val="128"/>
      </rPr>
      <t>、</t>
    </r>
    <r>
      <rPr>
        <u/>
        <sz val="8"/>
        <rFont val="ＭＳ 明朝"/>
        <family val="1"/>
        <charset val="128"/>
      </rPr>
      <t>北部ｺﾐｭﾆﾃｨｾﾝﾀｰ</t>
    </r>
    <r>
      <rPr>
        <sz val="8"/>
        <rFont val="ＭＳ 明朝"/>
        <family val="1"/>
        <charset val="128"/>
      </rPr>
      <t>、</t>
    </r>
    <r>
      <rPr>
        <u/>
        <sz val="8"/>
        <rFont val="ＭＳ 明朝"/>
        <family val="1"/>
        <charset val="128"/>
      </rPr>
      <t>南部ｺﾐｭﾆﾃｨｾﾝﾀｰ</t>
    </r>
    <r>
      <rPr>
        <sz val="8"/>
        <rFont val="ＭＳ 明朝"/>
        <family val="1"/>
        <charset val="128"/>
      </rPr>
      <t>、</t>
    </r>
    <r>
      <rPr>
        <u/>
        <sz val="8"/>
        <rFont val="ＭＳ 明朝"/>
        <family val="1"/>
        <charset val="128"/>
      </rPr>
      <t>日光ｺﾐｭﾆﾃｨｾﾝﾀｰ</t>
    </r>
    <r>
      <rPr>
        <sz val="8"/>
        <rFont val="ＭＳ 明朝"/>
        <family val="1"/>
        <charset val="128"/>
      </rPr>
      <t>、</t>
    </r>
    <r>
      <rPr>
        <u/>
        <sz val="8"/>
        <rFont val="ＭＳ 明朝"/>
        <family val="1"/>
        <charset val="128"/>
      </rPr>
      <t>長森ｺﾐｭﾆﾃｨｾﾝﾀｰ</t>
    </r>
    <r>
      <rPr>
        <sz val="8"/>
        <rFont val="ＭＳ 明朝"/>
        <family val="1"/>
        <charset val="128"/>
      </rPr>
      <t>、</t>
    </r>
    <r>
      <rPr>
        <u/>
        <sz val="8"/>
        <rFont val="ＭＳ 明朝"/>
        <family val="1"/>
        <charset val="128"/>
      </rPr>
      <t>市橋ｺﾐｭﾆﾃｨｾﾝﾀｰ</t>
    </r>
    <r>
      <rPr>
        <sz val="8"/>
        <rFont val="ＭＳ 明朝"/>
        <family val="1"/>
        <charset val="128"/>
      </rPr>
      <t>、</t>
    </r>
    <r>
      <rPr>
        <u/>
        <sz val="8"/>
        <rFont val="ＭＳ 明朝"/>
        <family val="1"/>
        <charset val="128"/>
      </rPr>
      <t>北東部ｺﾐｭﾆﾃｨｾﾝﾀ-</t>
    </r>
    <rPh sb="0" eb="2">
      <t>トウブ</t>
    </rPh>
    <rPh sb="13" eb="15">
      <t>セイブ</t>
    </rPh>
    <rPh sb="26" eb="28">
      <t>ホクブ</t>
    </rPh>
    <rPh sb="39" eb="41">
      <t>ナンブ</t>
    </rPh>
    <rPh sb="52" eb="54">
      <t>ニッコウ</t>
    </rPh>
    <rPh sb="65" eb="67">
      <t>ナガモリ</t>
    </rPh>
    <rPh sb="78" eb="80">
      <t>イチハシ</t>
    </rPh>
    <rPh sb="91" eb="93">
      <t>ホクトウ</t>
    </rPh>
    <rPh sb="93" eb="94">
      <t>ブ</t>
    </rPh>
    <phoneticPr fontId="2"/>
  </si>
  <si>
    <t>U</t>
    <phoneticPr fontId="2"/>
  </si>
  <si>
    <t>柳津生涯学習ｾﾝﾀｰ、もえぎの里生涯学習ｾﾝﾀｰ</t>
    <rPh sb="0" eb="2">
      <t>ヤナイヅ</t>
    </rPh>
    <rPh sb="2" eb="4">
      <t>ショウガイ</t>
    </rPh>
    <rPh sb="4" eb="6">
      <t>ガクシュウ</t>
    </rPh>
    <rPh sb="15" eb="16">
      <t>サト</t>
    </rPh>
    <rPh sb="16" eb="18">
      <t>ショウガイ</t>
    </rPh>
    <rPh sb="18" eb="20">
      <t>ガクシュウ</t>
    </rPh>
    <phoneticPr fontId="2"/>
  </si>
  <si>
    <t>V</t>
    <phoneticPr fontId="2"/>
  </si>
  <si>
    <r>
      <t>北塚会館</t>
    </r>
    <r>
      <rPr>
        <sz val="8"/>
        <rFont val="ＭＳ 明朝"/>
        <family val="1"/>
        <charset val="128"/>
      </rPr>
      <t>、</t>
    </r>
    <r>
      <rPr>
        <u/>
        <sz val="8"/>
        <rFont val="ＭＳ 明朝"/>
        <family val="1"/>
        <charset val="128"/>
      </rPr>
      <t>本郷会館</t>
    </r>
    <r>
      <rPr>
        <sz val="8"/>
        <rFont val="ＭＳ 明朝"/>
        <family val="1"/>
        <charset val="128"/>
      </rPr>
      <t>、</t>
    </r>
    <r>
      <rPr>
        <u/>
        <sz val="8"/>
        <rFont val="ＭＳ 明朝"/>
        <family val="1"/>
        <charset val="128"/>
      </rPr>
      <t>南塚会館</t>
    </r>
    <r>
      <rPr>
        <sz val="8"/>
        <rFont val="ＭＳ 明朝"/>
        <family val="1"/>
        <charset val="128"/>
      </rPr>
      <t>、</t>
    </r>
    <r>
      <rPr>
        <u/>
        <sz val="8"/>
        <rFont val="ＭＳ 明朝"/>
        <family val="1"/>
        <charset val="128"/>
      </rPr>
      <t>東栄会館</t>
    </r>
    <r>
      <rPr>
        <sz val="8"/>
        <rFont val="ＭＳ 明朝"/>
        <family val="1"/>
        <charset val="128"/>
      </rPr>
      <t>、</t>
    </r>
    <r>
      <rPr>
        <u/>
        <sz val="8"/>
        <rFont val="ＭＳ 明朝"/>
        <family val="1"/>
        <charset val="128"/>
      </rPr>
      <t>宮下ｺﾐｭﾆﾃｨ会館</t>
    </r>
    <r>
      <rPr>
        <sz val="8"/>
        <rFont val="ＭＳ 明朝"/>
        <family val="1"/>
        <charset val="128"/>
      </rPr>
      <t>、</t>
    </r>
    <r>
      <rPr>
        <u/>
        <sz val="8"/>
        <rFont val="ＭＳ 明朝"/>
        <family val="1"/>
        <charset val="128"/>
      </rPr>
      <t>宮上ふれあい会館</t>
    </r>
    <r>
      <rPr>
        <sz val="8"/>
        <rFont val="ＭＳ 明朝"/>
        <family val="1"/>
        <charset val="128"/>
      </rPr>
      <t>、</t>
    </r>
    <r>
      <rPr>
        <u/>
        <sz val="8"/>
        <rFont val="ＭＳ 明朝"/>
        <family val="1"/>
        <charset val="128"/>
      </rPr>
      <t>高桑ｺﾐｭﾆﾃｨ会館</t>
    </r>
    <rPh sb="31" eb="32">
      <t>ミヤ</t>
    </rPh>
    <rPh sb="32" eb="33">
      <t>ウエ</t>
    </rPh>
    <rPh sb="37" eb="39">
      <t>カイカン</t>
    </rPh>
    <rPh sb="40" eb="42">
      <t>タカクワ</t>
    </rPh>
    <rPh sb="48" eb="50">
      <t>カイカン</t>
    </rPh>
    <phoneticPr fontId="2"/>
  </si>
  <si>
    <t>W</t>
    <phoneticPr fontId="2"/>
  </si>
  <si>
    <t>(50)</t>
    <phoneticPr fontId="2"/>
  </si>
  <si>
    <t>三輪北、三輪南、岩野田、岩野田北、長良、長良東、長良西、常磐、鷺山、藍川、則武、島、早田、城西、黒野、方県、網代、西郷、七郷、木田、合渡、金華、京町、明徳、徹明、本郷、木之本、梅林、白山、華陽、本荘、三里、鏡島、市橋、日置江、鶉、茜部、厚見、加納東、加納西、芥見、芥見東、芥見南、岩、日野、長森北、長森南、長森東、長森西、柳津</t>
    <rPh sb="40" eb="41">
      <t>シマ</t>
    </rPh>
    <phoneticPr fontId="2"/>
  </si>
  <si>
    <t>X</t>
    <phoneticPr fontId="2"/>
  </si>
  <si>
    <t>長良、東部、西部、長森、柳津</t>
    <rPh sb="0" eb="1">
      <t>ナガ</t>
    </rPh>
    <rPh sb="1" eb="2">
      <t>リョウ</t>
    </rPh>
    <rPh sb="3" eb="5">
      <t>トウブ</t>
    </rPh>
    <rPh sb="6" eb="8">
      <t>セイブ</t>
    </rPh>
    <rPh sb="9" eb="11">
      <t>ナガモリ</t>
    </rPh>
    <phoneticPr fontId="2"/>
  </si>
  <si>
    <t>Y</t>
    <phoneticPr fontId="2"/>
  </si>
  <si>
    <t>(46)</t>
    <phoneticPr fontId="2"/>
  </si>
  <si>
    <t xml:space="preserve">
岐阜、明郷、徹明さくら、白山、梅林、華陽、本荘、日野、長良、島、三里、鷺山、加納、加納西、則武、長森南、長森北、常磐、木田、岩野田、黒野、方県、茜部、鶉、七郷、西郷、市橋、岩、鏡島、厚見、長良西、早田、且格、芥見、合渡、三輪南、三輪北、網代、城西、藍川、長良東、長森西、芥見東、岩野田北、長森東、柳津
</t>
    <rPh sb="1" eb="3">
      <t>ギフ</t>
    </rPh>
    <rPh sb="102" eb="103">
      <t>ショ</t>
    </rPh>
    <rPh sb="103" eb="104">
      <t>カク</t>
    </rPh>
    <rPh sb="149" eb="151">
      <t>ヤナイヅ</t>
    </rPh>
    <phoneticPr fontId="2"/>
  </si>
  <si>
    <t>Z</t>
    <phoneticPr fontId="2"/>
  </si>
  <si>
    <t>(23)</t>
    <phoneticPr fontId="2"/>
  </si>
  <si>
    <t>岐阜清流、岐阜中央、本荘、梅林、加納、長森、長良、島、岩野田、精華、藍川、三輪、岐北、厚見、青山、陽南、藍川東、岐阜西、藍川北、長森南、東長良、境川、草潤</t>
    <rPh sb="75" eb="76">
      <t>ソウ</t>
    </rPh>
    <rPh sb="76" eb="77">
      <t>ジュン</t>
    </rPh>
    <phoneticPr fontId="2"/>
  </si>
  <si>
    <t>AA</t>
    <phoneticPr fontId="2"/>
  </si>
  <si>
    <t>青少年会館　</t>
    <rPh sb="0" eb="3">
      <t>セイショウネン</t>
    </rPh>
    <rPh sb="3" eb="5">
      <t>カイカン</t>
    </rPh>
    <phoneticPr fontId="2"/>
  </si>
  <si>
    <r>
      <t>中央青少年会館</t>
    </r>
    <r>
      <rPr>
        <sz val="8"/>
        <rFont val="ＭＳ 明朝"/>
        <family val="1"/>
        <charset val="128"/>
      </rPr>
      <t>、</t>
    </r>
    <r>
      <rPr>
        <u/>
        <sz val="8"/>
        <rFont val="ＭＳ 明朝"/>
        <family val="1"/>
        <charset val="128"/>
      </rPr>
      <t>北青少年会館</t>
    </r>
    <r>
      <rPr>
        <sz val="8"/>
        <rFont val="ＭＳ 明朝"/>
        <family val="1"/>
        <charset val="128"/>
      </rPr>
      <t>、</t>
    </r>
    <r>
      <rPr>
        <u/>
        <sz val="8"/>
        <rFont val="ＭＳ 明朝"/>
        <family val="1"/>
        <charset val="128"/>
      </rPr>
      <t>東青少年会館</t>
    </r>
    <r>
      <rPr>
        <sz val="8"/>
        <rFont val="ＭＳ 明朝"/>
        <family val="1"/>
        <charset val="128"/>
      </rPr>
      <t>、</t>
    </r>
    <r>
      <rPr>
        <u/>
        <sz val="8"/>
        <rFont val="ＭＳ 明朝"/>
        <family val="1"/>
        <charset val="128"/>
      </rPr>
      <t>青山青少年会館</t>
    </r>
    <r>
      <rPr>
        <sz val="8"/>
        <rFont val="ＭＳ 明朝"/>
        <family val="1"/>
        <charset val="128"/>
      </rPr>
      <t>、</t>
    </r>
    <r>
      <rPr>
        <u/>
        <sz val="8"/>
        <rFont val="ＭＳ 明朝"/>
        <family val="1"/>
        <charset val="128"/>
      </rPr>
      <t>青少年ﾙｰﾑ</t>
    </r>
    <rPh sb="0" eb="7">
      <t>チュウオウセイショウネンカイカン</t>
    </rPh>
    <rPh sb="8" eb="9">
      <t>キタ</t>
    </rPh>
    <rPh sb="9" eb="12">
      <t>セイショウネン</t>
    </rPh>
    <rPh sb="12" eb="14">
      <t>カイカン</t>
    </rPh>
    <rPh sb="15" eb="16">
      <t>ヒガシ</t>
    </rPh>
    <rPh sb="16" eb="19">
      <t>セイショウネン</t>
    </rPh>
    <rPh sb="19" eb="21">
      <t>カイカン</t>
    </rPh>
    <rPh sb="22" eb="24">
      <t>セイザン</t>
    </rPh>
    <rPh sb="24" eb="27">
      <t>セイショウネン</t>
    </rPh>
    <rPh sb="27" eb="29">
      <t>カイカン</t>
    </rPh>
    <rPh sb="30" eb="33">
      <t>セイショウネン</t>
    </rPh>
    <phoneticPr fontId="2"/>
  </si>
  <si>
    <t>別紙</t>
    <rPh sb="0" eb="2">
      <t>ベッシ</t>
    </rPh>
    <phoneticPr fontId="2"/>
  </si>
  <si>
    <t>２　財政部（税務関係課）の事務分掌</t>
    <phoneticPr fontId="2"/>
  </si>
  <si>
    <t>課　　名</t>
  </si>
  <si>
    <t>係　名</t>
  </si>
  <si>
    <t>事務分掌</t>
  </si>
  <si>
    <t>総　務　係</t>
  </si>
  <si>
    <t>1. 税務関係５課内の総括事務、財務及び庶務に関すること。</t>
  </si>
  <si>
    <t>3. 地方税制に関する調査及び企画に関すること。</t>
  </si>
  <si>
    <t>4. 固定資産評価審査委員会に関すること。</t>
  </si>
  <si>
    <t>5. 税制課内における税システムに関すること。</t>
  </si>
  <si>
    <t>8. 税務関係５課内の公文書の公開及び個人情報の保護に関すること。　</t>
  </si>
  <si>
    <t>9. 税務関係５課内の他課の所管に属さない事務に関すること。</t>
  </si>
  <si>
    <t>諸　税　係</t>
  </si>
  <si>
    <t>1. 軽自動車税の申告及び賦課に関すること。</t>
  </si>
  <si>
    <t>2. 原動機付自転車等の登録・廃車事務に関すること。</t>
  </si>
  <si>
    <t>3. 自動車臨時運行許可に関すること。</t>
  </si>
  <si>
    <t>4. 市たばこ税及び入湯税の申告及び賦課に関すること。</t>
  </si>
  <si>
    <t>市民税課</t>
  </si>
  <si>
    <t>管　理　係</t>
  </si>
  <si>
    <t>1.　課内における予算(歳出)及び庶務に関すること。</t>
  </si>
  <si>
    <t>2.　課の管理総括に関すること。</t>
  </si>
  <si>
    <t>4.　照会回答に関すること。</t>
  </si>
  <si>
    <t>6.　退職所得に係る個人市・県民税の特別徴収に関すること。</t>
  </si>
  <si>
    <t>7.　個人市・県民税の証明に関すること。</t>
  </si>
  <si>
    <t>個　人　係</t>
  </si>
  <si>
    <t>5. 電算処理の管理に関すること。</t>
  </si>
  <si>
    <t>6. 相続税法第５８条の通知に関すること。</t>
  </si>
  <si>
    <t>7. 公示送達に関すること。</t>
  </si>
  <si>
    <t>法　人　係</t>
  </si>
  <si>
    <t>1. 法人市民税の申告及び賦課に関すること。</t>
  </si>
  <si>
    <t>2. 法人市民税の減免に関すること。</t>
  </si>
  <si>
    <t>3. 事業所税の申告及び賦課に関すること。</t>
  </si>
  <si>
    <t>4. 事業所税の減免に関すること。</t>
  </si>
  <si>
    <t>資産税課</t>
  </si>
  <si>
    <t>1. 課内における予算(歳出)及び庶務に関すること。</t>
  </si>
  <si>
    <t>2. 固定資産税、都市計画税の賦課額調定に関すること。</t>
  </si>
  <si>
    <t>3. 固定資産税、都市計画税の納期限の延長、公示送達に関すること。</t>
  </si>
  <si>
    <t>4. 国有資産等所在市交付金に関すること。</t>
  </si>
  <si>
    <t>5. 代表相続人、共有筆頭者の調査に関すること。</t>
  </si>
  <si>
    <t>6. 照会回答、電算関係に関すること。</t>
  </si>
  <si>
    <t>7. 相続税法第５８条の通知に関すること。</t>
  </si>
  <si>
    <t>(宛名担当)</t>
  </si>
  <si>
    <t>1. 土地、家屋の登記済権利異動の入力に関すること。</t>
  </si>
  <si>
    <t>2. 納税義務者の代表相続人、共有者、納税管理人、送付先等の入力に関すること。</t>
  </si>
  <si>
    <t>土　地　係</t>
  </si>
  <si>
    <t>1. 土地の評価に関すること（賦課、異動、調査、評価等を含む。）。</t>
  </si>
  <si>
    <t>2. 土地に係る審査申出、不服申立てに関すること。</t>
  </si>
  <si>
    <t>3. 特別土地保有税に関すること。</t>
  </si>
  <si>
    <t>家　屋　係</t>
  </si>
  <si>
    <t>1. 家屋の評価に関すること（賦課、異動、調査、評価等を含む。）。</t>
  </si>
  <si>
    <t>2. 家屋に係る審査申出、不服申立てに関すること。</t>
  </si>
  <si>
    <t>償却資産係</t>
  </si>
  <si>
    <t>1. 償却資産の評価に関すること（申告、賦課、異動、調査、評価等を含む。）。</t>
  </si>
  <si>
    <t>2. 償却資産に係る審査申出、不服申立てに関すること。</t>
  </si>
  <si>
    <t>全 係</t>
  </si>
  <si>
    <t>納税課</t>
  </si>
  <si>
    <t>管理・収納係</t>
  </si>
  <si>
    <t>1. 課内における予算(歳出)及び庶務全般に関すること。</t>
  </si>
  <si>
    <t>1. 滞納整理の指導に関すること。</t>
  </si>
  <si>
    <t>2. 滞納整理の統計集計資料に関すること。</t>
  </si>
  <si>
    <t>3. 市税に係る差押え、参加差押えの指導及び交付要求に関すること。</t>
  </si>
  <si>
    <t>4. 市税に係る差押物件の公売に関すること。</t>
  </si>
  <si>
    <t>5. 市税の納付納入に係る受託に関すること。</t>
  </si>
  <si>
    <t>6. 市税の徴収金に係る点検及び実績表の作成に関すること。</t>
  </si>
  <si>
    <t>7. 滞納処分に関する財産調査に関すること。</t>
  </si>
  <si>
    <t>9. 滞納処分に係る登記嘱託に関すること。</t>
  </si>
  <si>
    <t>係名</t>
  </si>
  <si>
    <t>徴　収　係</t>
  </si>
  <si>
    <t>1. 市税の滞納整理に関すること。</t>
  </si>
  <si>
    <t>2. 市税に係る差押え及び参加差押えの執行に関すること。</t>
  </si>
  <si>
    <t>3. 市税に係る徴収猶予、換価の猶予及び納付誓約に関すること。</t>
  </si>
  <si>
    <t>全　係</t>
  </si>
  <si>
    <t>1.　納税に関する証明の交付に関すること。</t>
    <phoneticPr fontId="2"/>
  </si>
  <si>
    <t>2. 税務に係る証明全般に関すること。</t>
  </si>
  <si>
    <r>
      <t xml:space="preserve">1. </t>
    </r>
    <r>
      <rPr>
        <sz val="9.5"/>
        <color indexed="8"/>
        <rFont val="ＭＳ Ｐゴシック"/>
        <family val="3"/>
        <charset val="128"/>
      </rPr>
      <t>税務関係５課内の</t>
    </r>
    <r>
      <rPr>
        <sz val="9.5"/>
        <rFont val="ＭＳ Ｐゴシック"/>
        <family val="3"/>
        <charset val="128"/>
      </rPr>
      <t>ＤＸの</t>
    </r>
    <r>
      <rPr>
        <sz val="9.5"/>
        <color indexed="8"/>
        <rFont val="ＭＳ Ｐゴシック"/>
        <family val="3"/>
        <charset val="128"/>
      </rPr>
      <t>推進に関すること。</t>
    </r>
    <phoneticPr fontId="2"/>
  </si>
  <si>
    <t>3. 税務関係５課内の定例的な照会・回答及び入力事務に関すること。</t>
    <phoneticPr fontId="2"/>
  </si>
  <si>
    <t>国保料徴収係</t>
    <rPh sb="0" eb="2">
      <t>コクホ</t>
    </rPh>
    <rPh sb="2" eb="3">
      <t>リョウ</t>
    </rPh>
    <rPh sb="3" eb="6">
      <t>チョウシュウガカリ</t>
    </rPh>
    <phoneticPr fontId="2"/>
  </si>
  <si>
    <t>３　財政部（税務関係課）機構及び職員数</t>
    <rPh sb="2" eb="4">
      <t>ザイセイ</t>
    </rPh>
    <rPh sb="4" eb="5">
      <t>ブ</t>
    </rPh>
    <rPh sb="6" eb="8">
      <t>ゼイム</t>
    </rPh>
    <rPh sb="8" eb="10">
      <t>カンケイ</t>
    </rPh>
    <rPh sb="10" eb="11">
      <t>カ</t>
    </rPh>
    <phoneticPr fontId="2"/>
  </si>
  <si>
    <t>課 ・ 係</t>
    <rPh sb="0" eb="1">
      <t>カ</t>
    </rPh>
    <phoneticPr fontId="2"/>
  </si>
  <si>
    <t>主幹</t>
  </si>
  <si>
    <t>副主幹</t>
    <rPh sb="0" eb="3">
      <t>フクシュカン</t>
    </rPh>
    <phoneticPr fontId="2"/>
  </si>
  <si>
    <t>主査</t>
    <rPh sb="0" eb="2">
      <t>シュサ</t>
    </rPh>
    <phoneticPr fontId="2"/>
  </si>
  <si>
    <t>副主査</t>
    <rPh sb="0" eb="1">
      <t>フク</t>
    </rPh>
    <rPh sb="1" eb="3">
      <t>シュサ</t>
    </rPh>
    <phoneticPr fontId="2"/>
  </si>
  <si>
    <t>主任</t>
    <rPh sb="0" eb="2">
      <t>シュニン</t>
    </rPh>
    <phoneticPr fontId="2"/>
  </si>
  <si>
    <t>主任主事</t>
    <rPh sb="0" eb="2">
      <t>シュニン</t>
    </rPh>
    <phoneticPr fontId="2"/>
  </si>
  <si>
    <t>主事</t>
    <phoneticPr fontId="2"/>
  </si>
  <si>
    <t>合 計</t>
  </si>
  <si>
    <t>職員定数</t>
    <rPh sb="0" eb="2">
      <t>ショクイン</t>
    </rPh>
    <rPh sb="2" eb="4">
      <t>テイスウ</t>
    </rPh>
    <phoneticPr fontId="2"/>
  </si>
  <si>
    <t>会計年度任用職員等</t>
    <rPh sb="0" eb="2">
      <t>カイケイ</t>
    </rPh>
    <rPh sb="2" eb="4">
      <t>ネンド</t>
    </rPh>
    <rPh sb="4" eb="6">
      <t>ニンヨウ</t>
    </rPh>
    <rPh sb="6" eb="8">
      <t>ショクイン</t>
    </rPh>
    <rPh sb="8" eb="9">
      <t>トウ</t>
    </rPh>
    <phoneticPr fontId="2"/>
  </si>
  <si>
    <t>補佐</t>
  </si>
  <si>
    <t>税制課</t>
    <rPh sb="0" eb="2">
      <t>ゼイセイ</t>
    </rPh>
    <rPh sb="2" eb="3">
      <t>カ</t>
    </rPh>
    <phoneticPr fontId="2"/>
  </si>
  <si>
    <t>小計</t>
    <rPh sb="0" eb="2">
      <t>ショウケイ</t>
    </rPh>
    <phoneticPr fontId="2"/>
  </si>
  <si>
    <t>個人(管理，1-3)係</t>
    <rPh sb="0" eb="2">
      <t>コジン</t>
    </rPh>
    <rPh sb="3" eb="5">
      <t>カンリ</t>
    </rPh>
    <phoneticPr fontId="2"/>
  </si>
  <si>
    <t>納税課</t>
    <rPh sb="0" eb="3">
      <t>ノウゼイカ</t>
    </rPh>
    <phoneticPr fontId="2"/>
  </si>
  <si>
    <t>国保料徴収係</t>
    <rPh sb="0" eb="3">
      <t>コクホリョウ</t>
    </rPh>
    <rPh sb="3" eb="5">
      <t>チョウシュウ</t>
    </rPh>
    <rPh sb="5" eb="6">
      <t>ガカリ</t>
    </rPh>
    <phoneticPr fontId="2"/>
  </si>
  <si>
    <t>税事務推進課</t>
    <rPh sb="0" eb="1">
      <t>ゼイ</t>
    </rPh>
    <rPh sb="1" eb="3">
      <t>ジム</t>
    </rPh>
    <rPh sb="3" eb="5">
      <t>スイシン</t>
    </rPh>
    <rPh sb="5" eb="6">
      <t>カ</t>
    </rPh>
    <phoneticPr fontId="2"/>
  </si>
  <si>
    <t>合計</t>
    <phoneticPr fontId="2"/>
  </si>
  <si>
    <t>１　市の行政機構</t>
    <phoneticPr fontId="2"/>
  </si>
  <si>
    <t>（R6.4.1現在）</t>
    <phoneticPr fontId="2"/>
  </si>
  <si>
    <t>*E</t>
    <phoneticPr fontId="2"/>
  </si>
  <si>
    <t>企画広報係</t>
    <rPh sb="0" eb="2">
      <t>キカク</t>
    </rPh>
    <rPh sb="2" eb="4">
      <t>コウホウ</t>
    </rPh>
    <rPh sb="4" eb="5">
      <t>カカリ</t>
    </rPh>
    <phoneticPr fontId="2"/>
  </si>
  <si>
    <t>商業・金融係</t>
    <rPh sb="0" eb="2">
      <t>ショウギョウ</t>
    </rPh>
    <rPh sb="3" eb="5">
      <t>キンユウ</t>
    </rPh>
    <rPh sb="5" eb="6">
      <t>カカリ</t>
    </rPh>
    <phoneticPr fontId="2"/>
  </si>
  <si>
    <t>健康づくり課</t>
    <rPh sb="0" eb="2">
      <t>ケンコウ</t>
    </rPh>
    <rPh sb="5" eb="6">
      <t>カ</t>
    </rPh>
    <phoneticPr fontId="2"/>
  </si>
  <si>
    <t>病院総務係</t>
    <rPh sb="0" eb="2">
      <t>ビョウイン</t>
    </rPh>
    <rPh sb="2" eb="4">
      <t>ソウム</t>
    </rPh>
    <rPh sb="4" eb="5">
      <t>カカリ</t>
    </rPh>
    <phoneticPr fontId="2"/>
  </si>
  <si>
    <t>ｽﾀｰﾄｱｯﾌﾟ推進室</t>
    <rPh sb="8" eb="10">
      <t>スイシン</t>
    </rPh>
    <rPh sb="10" eb="11">
      <t>シツ</t>
    </rPh>
    <phoneticPr fontId="2"/>
  </si>
  <si>
    <t>病院人事係</t>
    <rPh sb="0" eb="2">
      <t>ビョウイン</t>
    </rPh>
    <rPh sb="2" eb="4">
      <t>ジンジ</t>
    </rPh>
    <rPh sb="4" eb="5">
      <t>カカリ</t>
    </rPh>
    <phoneticPr fontId="2"/>
  </si>
  <si>
    <t>栄養改善推進係</t>
    <rPh sb="0" eb="2">
      <t>エイヨウ</t>
    </rPh>
    <rPh sb="2" eb="4">
      <t>カイゼン</t>
    </rPh>
    <rPh sb="4" eb="6">
      <t>スイシン</t>
    </rPh>
    <rPh sb="6" eb="7">
      <t>カカリ</t>
    </rPh>
    <phoneticPr fontId="2"/>
  </si>
  <si>
    <t>病院給与係</t>
    <rPh sb="0" eb="2">
      <t>ビョウイン</t>
    </rPh>
    <rPh sb="2" eb="4">
      <t>キュウヨ</t>
    </rPh>
    <rPh sb="4" eb="5">
      <t>カカリ</t>
    </rPh>
    <phoneticPr fontId="2"/>
  </si>
  <si>
    <t>ｽﾀｰﾄｱｯﾌﾟ推進</t>
    <rPh sb="8" eb="10">
      <t>スイシン</t>
    </rPh>
    <phoneticPr fontId="2"/>
  </si>
  <si>
    <t>病院保育係</t>
    <rPh sb="0" eb="2">
      <t>ビョウイン</t>
    </rPh>
    <rPh sb="2" eb="4">
      <t>ホイク</t>
    </rPh>
    <rPh sb="4" eb="5">
      <t>カカリ</t>
    </rPh>
    <phoneticPr fontId="2"/>
  </si>
  <si>
    <t>未来創造</t>
    <rPh sb="0" eb="2">
      <t>ミライ</t>
    </rPh>
    <rPh sb="2" eb="4">
      <t>ソウゾウ</t>
    </rPh>
    <phoneticPr fontId="2"/>
  </si>
  <si>
    <t>中心市街地みらい戦略課</t>
    <rPh sb="0" eb="2">
      <t>チュウシン</t>
    </rPh>
    <rPh sb="2" eb="5">
      <t>シガイチ</t>
    </rPh>
    <rPh sb="8" eb="10">
      <t>センリャク</t>
    </rPh>
    <rPh sb="10" eb="11">
      <t>カ</t>
    </rPh>
    <phoneticPr fontId="2"/>
  </si>
  <si>
    <t>中心市街地活性化係</t>
    <rPh sb="0" eb="2">
      <t>チュウシン</t>
    </rPh>
    <rPh sb="2" eb="5">
      <t>シガイチ</t>
    </rPh>
    <rPh sb="5" eb="8">
      <t>カッセイカ</t>
    </rPh>
    <rPh sb="8" eb="9">
      <t>カカリ</t>
    </rPh>
    <phoneticPr fontId="2"/>
  </si>
  <si>
    <t>保健予防課</t>
    <rPh sb="0" eb="5">
      <t>ホケンヨボウカ</t>
    </rPh>
    <phoneticPr fontId="2"/>
  </si>
  <si>
    <t>ｲﾝﾊﾞｳﾝﾄﾞ推進室</t>
    <rPh sb="8" eb="10">
      <t>スイシン</t>
    </rPh>
    <rPh sb="10" eb="11">
      <t>シツ</t>
    </rPh>
    <phoneticPr fontId="2"/>
  </si>
  <si>
    <t>未来のまち推進係</t>
    <rPh sb="0" eb="2">
      <t>ミライ</t>
    </rPh>
    <rPh sb="5" eb="8">
      <t>スイシンカカリ</t>
    </rPh>
    <phoneticPr fontId="2"/>
  </si>
  <si>
    <t>母子保健係</t>
    <rPh sb="0" eb="5">
      <t>ボシホケンカカリ</t>
    </rPh>
    <phoneticPr fontId="2"/>
  </si>
  <si>
    <t>(18)</t>
    <phoneticPr fontId="2"/>
  </si>
  <si>
    <t>ｲﾝﾊﾞｳﾝﾄﾞ推進</t>
    <rPh sb="8" eb="10">
      <t>スイシン</t>
    </rPh>
    <phoneticPr fontId="2"/>
  </si>
  <si>
    <t>歯科保健係</t>
    <rPh sb="0" eb="4">
      <t>シカホケン</t>
    </rPh>
    <rPh sb="4" eb="5">
      <t>カカリ</t>
    </rPh>
    <phoneticPr fontId="2"/>
  </si>
  <si>
    <t>こども家庭センター</t>
    <rPh sb="3" eb="5">
      <t>カテイ</t>
    </rPh>
    <phoneticPr fontId="2"/>
  </si>
  <si>
    <t>作業(1-3)係</t>
    <rPh sb="0" eb="2">
      <t>サギョウ</t>
    </rPh>
    <phoneticPr fontId="2"/>
  </si>
  <si>
    <t xml:space="preserve">感染症・医務薬務課 </t>
    <rPh sb="0" eb="3">
      <t>カンセンショウ</t>
    </rPh>
    <rPh sb="4" eb="8">
      <t>イムヤクム</t>
    </rPh>
    <rPh sb="8" eb="9">
      <t>カ</t>
    </rPh>
    <phoneticPr fontId="2"/>
  </si>
  <si>
    <t>感染症(1,2)係</t>
    <rPh sb="0" eb="3">
      <t>カンセンショウ</t>
    </rPh>
    <rPh sb="8" eb="9">
      <t>カカリ</t>
    </rPh>
    <phoneticPr fontId="2"/>
  </si>
  <si>
    <t>医務薬務係</t>
    <rPh sb="0" eb="4">
      <t>イムヤクム</t>
    </rPh>
    <rPh sb="4" eb="5">
      <t>カカリ</t>
    </rPh>
    <phoneticPr fontId="2"/>
  </si>
  <si>
    <t xml:space="preserve"> 税事務推進係</t>
    <rPh sb="1" eb="2">
      <t>ゼイ</t>
    </rPh>
    <rPh sb="2" eb="4">
      <t>ジム</t>
    </rPh>
    <rPh sb="4" eb="6">
      <t>スイシン</t>
    </rPh>
    <rPh sb="6" eb="7">
      <t>カカリ</t>
    </rPh>
    <phoneticPr fontId="2"/>
  </si>
  <si>
    <t>事業(1,2)係</t>
    <rPh sb="0" eb="2">
      <t>ジギョウ</t>
    </rPh>
    <phoneticPr fontId="2"/>
  </si>
  <si>
    <t>*B</t>
    <phoneticPr fontId="2"/>
  </si>
  <si>
    <t>*C</t>
    <phoneticPr fontId="2"/>
  </si>
  <si>
    <t>*D</t>
    <phoneticPr fontId="2"/>
  </si>
  <si>
    <t>資格係</t>
  </si>
  <si>
    <t>ねんりんﾋﾟｯｸ推進室</t>
    <rPh sb="8" eb="10">
      <t>スイシン</t>
    </rPh>
    <rPh sb="10" eb="11">
      <t>シツ</t>
    </rPh>
    <phoneticPr fontId="2"/>
  </si>
  <si>
    <t>ねんりんﾋﾟｯｸ推進係</t>
    <phoneticPr fontId="2"/>
  </si>
  <si>
    <t>保健事業係</t>
  </si>
  <si>
    <t>景観まちづくり係</t>
    <rPh sb="0" eb="2">
      <t>ケイカン</t>
    </rPh>
    <rPh sb="7" eb="8">
      <t>カカリ</t>
    </rPh>
    <phoneticPr fontId="2"/>
  </si>
  <si>
    <t>中山道加納宿まちづくり交流ｾﾝﾀｰ</t>
  </si>
  <si>
    <t>屋外広告物係</t>
    <rPh sb="0" eb="5">
      <t>オクガイコウコクブツ</t>
    </rPh>
    <rPh sb="5" eb="6">
      <t>カカリ</t>
    </rPh>
    <phoneticPr fontId="2"/>
  </si>
  <si>
    <t>開発・盛土指導室</t>
    <rPh sb="0" eb="2">
      <t>カイハツ</t>
    </rPh>
    <rPh sb="3" eb="8">
      <t>モリドシドウシツ</t>
    </rPh>
    <phoneticPr fontId="2"/>
  </si>
  <si>
    <t>都市開発計画係</t>
    <rPh sb="0" eb="4">
      <t>トシカイハツ</t>
    </rPh>
    <rPh sb="4" eb="6">
      <t>ケイカク</t>
    </rPh>
    <rPh sb="6" eb="7">
      <t>カカリ</t>
    </rPh>
    <phoneticPr fontId="2"/>
  </si>
  <si>
    <t>ｸﾞﾘｰﾝﾌｧｰﾏｼｰ教育推進ｾﾝﾀｰ</t>
    <rPh sb="11" eb="13">
      <t>キョウイク</t>
    </rPh>
    <rPh sb="13" eb="15">
      <t>スイシン</t>
    </rPh>
    <phoneticPr fontId="2"/>
  </si>
  <si>
    <t xml:space="preserve">   地域ｺﾐｭﾆﾃｨ支援</t>
    <rPh sb="3" eb="5">
      <t>チイキ</t>
    </rPh>
    <rPh sb="11" eb="13">
      <t>シエン</t>
    </rPh>
    <phoneticPr fontId="2"/>
  </si>
  <si>
    <t>②機構　２３部　３局所　１７２課等　５７２係</t>
    <rPh sb="1" eb="3">
      <t>キコウ</t>
    </rPh>
    <rPh sb="6" eb="7">
      <t>ブ</t>
    </rPh>
    <rPh sb="9" eb="10">
      <t>キョク</t>
    </rPh>
    <rPh sb="10" eb="11">
      <t>トコロ</t>
    </rPh>
    <rPh sb="15" eb="16">
      <t>カ</t>
    </rPh>
    <rPh sb="16" eb="17">
      <t>トウ</t>
    </rPh>
    <rPh sb="21" eb="22">
      <t>カカリ</t>
    </rPh>
    <phoneticPr fontId="2"/>
  </si>
  <si>
    <t>京町、鷺山、長森南、木田、西郷、市橋、網代、三輪南、あいかわ、三輪北、黒野</t>
    <phoneticPr fontId="2"/>
  </si>
  <si>
    <t>(30)</t>
    <phoneticPr fontId="2"/>
  </si>
  <si>
    <r>
      <t xml:space="preserve">
</t>
    </r>
    <r>
      <rPr>
        <u/>
        <sz val="8"/>
        <rFont val="ＭＳ 明朝"/>
        <family val="1"/>
        <charset val="128"/>
      </rPr>
      <t>茜荘</t>
    </r>
    <r>
      <rPr>
        <sz val="8"/>
        <rFont val="ＭＳ 明朝"/>
        <family val="1"/>
        <charset val="128"/>
      </rPr>
      <t>、</t>
    </r>
    <r>
      <rPr>
        <u/>
        <sz val="8"/>
        <rFont val="ＭＳ 明朝"/>
        <family val="1"/>
        <charset val="128"/>
      </rPr>
      <t>岩田坂</t>
    </r>
    <r>
      <rPr>
        <sz val="8"/>
        <rFont val="ＭＳ 明朝"/>
        <family val="1"/>
        <charset val="128"/>
      </rPr>
      <t>、</t>
    </r>
    <r>
      <rPr>
        <u/>
        <sz val="8"/>
        <rFont val="ＭＳ 明朝"/>
        <family val="1"/>
        <charset val="128"/>
      </rPr>
      <t>ﾊｲﾂ宇佐</t>
    </r>
    <r>
      <rPr>
        <sz val="8"/>
        <rFont val="ＭＳ 明朝"/>
        <family val="1"/>
        <charset val="128"/>
      </rPr>
      <t>、</t>
    </r>
    <r>
      <rPr>
        <u/>
        <sz val="8"/>
        <rFont val="ＭＳ 明朝"/>
        <family val="1"/>
        <charset val="128"/>
      </rPr>
      <t>大洞</t>
    </r>
    <r>
      <rPr>
        <sz val="8"/>
        <rFont val="ＭＳ 明朝"/>
        <family val="1"/>
        <charset val="128"/>
      </rPr>
      <t>、</t>
    </r>
    <r>
      <rPr>
        <u/>
        <sz val="8"/>
        <rFont val="ＭＳ 明朝"/>
        <family val="1"/>
        <charset val="128"/>
      </rPr>
      <t>大洞緑</t>
    </r>
    <r>
      <rPr>
        <sz val="8"/>
        <rFont val="ＭＳ 明朝"/>
        <family val="1"/>
        <charset val="128"/>
      </rPr>
      <t>、</t>
    </r>
    <r>
      <rPr>
        <u/>
        <sz val="8"/>
        <rFont val="ＭＳ 明朝"/>
        <family val="1"/>
        <charset val="128"/>
      </rPr>
      <t>ﾊｲﾂ上加納</t>
    </r>
    <r>
      <rPr>
        <sz val="8"/>
        <rFont val="ＭＳ 明朝"/>
        <family val="1"/>
        <charset val="128"/>
      </rPr>
      <t>、</t>
    </r>
    <r>
      <rPr>
        <u/>
        <sz val="8"/>
        <rFont val="ＭＳ 明朝"/>
        <family val="1"/>
        <charset val="128"/>
      </rPr>
      <t>上加納荘</t>
    </r>
    <r>
      <rPr>
        <sz val="8"/>
        <rFont val="ＭＳ 明朝"/>
        <family val="1"/>
        <charset val="128"/>
      </rPr>
      <t>、</t>
    </r>
    <r>
      <rPr>
        <u/>
        <sz val="8"/>
        <rFont val="ＭＳ 明朝"/>
        <family val="1"/>
        <charset val="128"/>
      </rPr>
      <t>北一色</t>
    </r>
    <r>
      <rPr>
        <sz val="8"/>
        <rFont val="ＭＳ 明朝"/>
        <family val="1"/>
        <charset val="128"/>
      </rPr>
      <t>、</t>
    </r>
    <r>
      <rPr>
        <u/>
        <sz val="8"/>
        <rFont val="ＭＳ 明朝"/>
        <family val="1"/>
        <charset val="128"/>
      </rPr>
      <t>黒野北</t>
    </r>
    <r>
      <rPr>
        <sz val="8"/>
        <rFont val="ＭＳ 明朝"/>
        <family val="1"/>
        <charset val="128"/>
      </rPr>
      <t>、</t>
    </r>
    <r>
      <rPr>
        <u/>
        <sz val="8"/>
        <rFont val="ＭＳ 明朝"/>
        <family val="1"/>
        <charset val="128"/>
      </rPr>
      <t>黒野南</t>
    </r>
    <r>
      <rPr>
        <sz val="8"/>
        <rFont val="ＭＳ 明朝"/>
        <family val="1"/>
        <charset val="128"/>
      </rPr>
      <t>、</t>
    </r>
    <r>
      <rPr>
        <u/>
        <sz val="8"/>
        <rFont val="ＭＳ 明朝"/>
        <family val="1"/>
        <charset val="128"/>
      </rPr>
      <t>黒野ｺｰﾎﾟ</t>
    </r>
    <r>
      <rPr>
        <sz val="8"/>
        <rFont val="ＭＳ 明朝"/>
        <family val="1"/>
        <charset val="128"/>
      </rPr>
      <t>、</t>
    </r>
    <r>
      <rPr>
        <u/>
        <sz val="8"/>
        <rFont val="ＭＳ 明朝"/>
        <family val="1"/>
        <charset val="128"/>
      </rPr>
      <t>松籟</t>
    </r>
    <r>
      <rPr>
        <sz val="8"/>
        <rFont val="ＭＳ 明朝"/>
        <family val="1"/>
        <charset val="128"/>
      </rPr>
      <t>、</t>
    </r>
    <r>
      <rPr>
        <u/>
        <sz val="8"/>
        <rFont val="ＭＳ 明朝"/>
        <family val="1"/>
        <charset val="128"/>
      </rPr>
      <t>早田</t>
    </r>
    <r>
      <rPr>
        <sz val="8"/>
        <rFont val="ＭＳ 明朝"/>
        <family val="1"/>
        <charset val="128"/>
      </rPr>
      <t>、</t>
    </r>
    <r>
      <rPr>
        <u/>
        <sz val="8"/>
        <rFont val="ＭＳ 明朝"/>
        <family val="1"/>
        <charset val="128"/>
      </rPr>
      <t>早田北</t>
    </r>
    <r>
      <rPr>
        <sz val="8"/>
        <rFont val="ＭＳ 明朝"/>
        <family val="1"/>
        <charset val="128"/>
      </rPr>
      <t>、</t>
    </r>
    <r>
      <rPr>
        <u/>
        <sz val="8"/>
        <rFont val="ＭＳ 明朝"/>
        <family val="1"/>
        <charset val="128"/>
      </rPr>
      <t>ﾊｲﾂ長森</t>
    </r>
    <r>
      <rPr>
        <sz val="8"/>
        <rFont val="ＭＳ 明朝"/>
        <family val="1"/>
        <charset val="128"/>
      </rPr>
      <t>、</t>
    </r>
    <r>
      <rPr>
        <u/>
        <sz val="8"/>
        <rFont val="ＭＳ 明朝"/>
        <family val="1"/>
        <charset val="128"/>
      </rPr>
      <t>長森南</t>
    </r>
    <r>
      <rPr>
        <sz val="8"/>
        <rFont val="ＭＳ 明朝"/>
        <family val="1"/>
        <charset val="128"/>
      </rPr>
      <t>、</t>
    </r>
    <r>
      <rPr>
        <u/>
        <sz val="8"/>
        <rFont val="ＭＳ 明朝"/>
        <family val="1"/>
        <charset val="128"/>
      </rPr>
      <t>三里北</t>
    </r>
    <r>
      <rPr>
        <sz val="8"/>
        <rFont val="ＭＳ 明朝"/>
        <family val="1"/>
        <charset val="128"/>
      </rPr>
      <t>、</t>
    </r>
    <r>
      <rPr>
        <u/>
        <sz val="8"/>
        <rFont val="ＭＳ 明朝"/>
        <family val="1"/>
        <charset val="128"/>
      </rPr>
      <t>三里南</t>
    </r>
    <r>
      <rPr>
        <sz val="8"/>
        <rFont val="ＭＳ 明朝"/>
        <family val="1"/>
        <charset val="128"/>
      </rPr>
      <t>、</t>
    </r>
    <r>
      <rPr>
        <u/>
        <sz val="8"/>
        <rFont val="ＭＳ 明朝"/>
        <family val="1"/>
        <charset val="128"/>
      </rPr>
      <t>三田洞</t>
    </r>
    <r>
      <rPr>
        <sz val="8"/>
        <rFont val="ＭＳ 明朝"/>
        <family val="1"/>
        <charset val="128"/>
      </rPr>
      <t>、</t>
    </r>
    <r>
      <rPr>
        <u/>
        <sz val="8"/>
        <rFont val="ＭＳ 明朝"/>
        <family val="1"/>
        <charset val="128"/>
      </rPr>
      <t>折立</t>
    </r>
    <r>
      <rPr>
        <sz val="8"/>
        <rFont val="ＭＳ 明朝"/>
        <family val="1"/>
        <charset val="128"/>
      </rPr>
      <t>、</t>
    </r>
    <r>
      <rPr>
        <u/>
        <sz val="8"/>
        <rFont val="ＭＳ 明朝"/>
        <family val="1"/>
        <charset val="128"/>
      </rPr>
      <t>岩戸</t>
    </r>
    <r>
      <rPr>
        <sz val="8"/>
        <rFont val="ＭＳ 明朝"/>
        <family val="1"/>
        <charset val="128"/>
      </rPr>
      <t>、</t>
    </r>
    <r>
      <rPr>
        <u/>
        <sz val="8"/>
        <rFont val="ＭＳ 明朝"/>
        <family val="1"/>
        <charset val="128"/>
      </rPr>
      <t>梅林</t>
    </r>
    <r>
      <rPr>
        <sz val="8"/>
        <rFont val="ＭＳ 明朝"/>
        <family val="1"/>
        <charset val="128"/>
      </rPr>
      <t>、</t>
    </r>
    <r>
      <rPr>
        <u/>
        <sz val="8"/>
        <rFont val="ＭＳ 明朝"/>
        <family val="1"/>
        <charset val="128"/>
      </rPr>
      <t>ﾊｲﾂ早田</t>
    </r>
    <r>
      <rPr>
        <sz val="8"/>
        <rFont val="ＭＳ 明朝"/>
        <family val="1"/>
        <charset val="128"/>
      </rPr>
      <t>、</t>
    </r>
    <r>
      <rPr>
        <u/>
        <sz val="8"/>
        <rFont val="ＭＳ 明朝"/>
        <family val="1"/>
        <charset val="128"/>
      </rPr>
      <t>ふれあいﾊｳｽ白山</t>
    </r>
    <r>
      <rPr>
        <sz val="8"/>
        <rFont val="ＭＳ 明朝"/>
        <family val="1"/>
        <charset val="128"/>
      </rPr>
      <t>、</t>
    </r>
    <r>
      <rPr>
        <u/>
        <sz val="8"/>
        <rFont val="ＭＳ 明朝"/>
        <family val="1"/>
        <charset val="128"/>
      </rPr>
      <t>ﾊｲﾂ桜木</t>
    </r>
    <r>
      <rPr>
        <sz val="8"/>
        <rFont val="ＭＳ 明朝"/>
        <family val="1"/>
        <charset val="128"/>
      </rPr>
      <t>、</t>
    </r>
    <r>
      <rPr>
        <u/>
        <sz val="8"/>
        <rFont val="ＭＳ 明朝"/>
        <family val="1"/>
        <charset val="128"/>
      </rPr>
      <t>ﾊｲﾂ島</t>
    </r>
    <r>
      <rPr>
        <sz val="8"/>
        <rFont val="ＭＳ 明朝"/>
        <family val="1"/>
        <charset val="128"/>
      </rPr>
      <t>、</t>
    </r>
    <r>
      <rPr>
        <u/>
        <sz val="8"/>
        <rFont val="ＭＳ 明朝"/>
        <family val="1"/>
        <charset val="128"/>
      </rPr>
      <t>正木ｺｰﾎ</t>
    </r>
    <r>
      <rPr>
        <sz val="8"/>
        <rFont val="ＭＳ 明朝"/>
        <family val="1"/>
        <charset val="128"/>
      </rPr>
      <t>ﾟ、</t>
    </r>
    <r>
      <rPr>
        <u/>
        <sz val="8"/>
        <rFont val="ＭＳ 明朝"/>
        <family val="1"/>
        <charset val="128"/>
      </rPr>
      <t>青柳ｺｰﾎ</t>
    </r>
    <r>
      <rPr>
        <sz val="8"/>
        <rFont val="ＭＳ 明朝"/>
        <family val="1"/>
        <charset val="128"/>
      </rPr>
      <t>ﾟ、</t>
    </r>
    <r>
      <rPr>
        <u/>
        <sz val="8"/>
        <rFont val="ＭＳ 明朝"/>
        <family val="1"/>
        <charset val="128"/>
      </rPr>
      <t>本郷ﾊｲﾂ</t>
    </r>
    <r>
      <rPr>
        <sz val="8"/>
        <rFont val="ＭＳ 明朝"/>
        <family val="1"/>
        <charset val="128"/>
      </rPr>
      <t>、</t>
    </r>
    <r>
      <rPr>
        <u/>
        <sz val="8"/>
        <rFont val="ＭＳ 明朝"/>
        <family val="1"/>
        <charset val="128"/>
      </rPr>
      <t>ﾘﾊﾞｰｻｲﾄﾞ菅生</t>
    </r>
    <r>
      <rPr>
        <sz val="8"/>
        <rFont val="ＭＳ 明朝"/>
        <family val="1"/>
        <charset val="128"/>
      </rPr>
      <t xml:space="preserve">
</t>
    </r>
    <rPh sb="1" eb="2">
      <t>アカネ</t>
    </rPh>
    <rPh sb="2" eb="3">
      <t>ソウ</t>
    </rPh>
    <rPh sb="4" eb="5">
      <t>イワ</t>
    </rPh>
    <rPh sb="5" eb="6">
      <t>タ</t>
    </rPh>
    <rPh sb="6" eb="7">
      <t>サカ</t>
    </rPh>
    <rPh sb="11" eb="13">
      <t>ウサ</t>
    </rPh>
    <rPh sb="14" eb="15">
      <t>オオ</t>
    </rPh>
    <rPh sb="15" eb="16">
      <t>ホラ</t>
    </rPh>
    <rPh sb="17" eb="18">
      <t>オオ</t>
    </rPh>
    <rPh sb="18" eb="19">
      <t>ホラ</t>
    </rPh>
    <rPh sb="19" eb="20">
      <t>ミドリ</t>
    </rPh>
    <rPh sb="24" eb="25">
      <t>ウエ</t>
    </rPh>
    <rPh sb="25" eb="27">
      <t>カノウ</t>
    </rPh>
    <rPh sb="28" eb="29">
      <t>ウエ</t>
    </rPh>
    <rPh sb="29" eb="31">
      <t>カノウ</t>
    </rPh>
    <rPh sb="31" eb="32">
      <t>ソウ</t>
    </rPh>
    <rPh sb="33" eb="34">
      <t>キタ</t>
    </rPh>
    <rPh sb="34" eb="36">
      <t>イッシキ</t>
    </rPh>
    <rPh sb="37" eb="38">
      <t>クロ</t>
    </rPh>
    <rPh sb="38" eb="39">
      <t>ノ</t>
    </rPh>
    <rPh sb="39" eb="40">
      <t>キタ</t>
    </rPh>
    <rPh sb="41" eb="42">
      <t>クロ</t>
    </rPh>
    <rPh sb="42" eb="43">
      <t>ノ</t>
    </rPh>
    <rPh sb="43" eb="44">
      <t>ミナミ</t>
    </rPh>
    <rPh sb="45" eb="46">
      <t>クロ</t>
    </rPh>
    <rPh sb="46" eb="47">
      <t>ノ</t>
    </rPh>
    <rPh sb="52" eb="53">
      <t>マツ</t>
    </rPh>
    <rPh sb="53" eb="54">
      <t>ライ</t>
    </rPh>
    <rPh sb="55" eb="56">
      <t>ハヤ</t>
    </rPh>
    <rPh sb="56" eb="57">
      <t>タ</t>
    </rPh>
    <rPh sb="58" eb="59">
      <t>ハヤ</t>
    </rPh>
    <rPh sb="59" eb="60">
      <t>タ</t>
    </rPh>
    <rPh sb="60" eb="61">
      <t>キタ</t>
    </rPh>
    <rPh sb="65" eb="67">
      <t>ナガモリ</t>
    </rPh>
    <rPh sb="68" eb="70">
      <t>ナガモリ</t>
    </rPh>
    <rPh sb="70" eb="71">
      <t>ミナミ</t>
    </rPh>
    <rPh sb="72" eb="74">
      <t>ミサト</t>
    </rPh>
    <rPh sb="74" eb="75">
      <t>キタ</t>
    </rPh>
    <rPh sb="76" eb="78">
      <t>ミサト</t>
    </rPh>
    <rPh sb="78" eb="79">
      <t>ミナミ</t>
    </rPh>
    <rPh sb="80" eb="82">
      <t>ミタ</t>
    </rPh>
    <rPh sb="82" eb="83">
      <t>ホラ</t>
    </rPh>
    <rPh sb="84" eb="86">
      <t>オリタテ</t>
    </rPh>
    <rPh sb="87" eb="88">
      <t>イワ</t>
    </rPh>
    <rPh sb="88" eb="89">
      <t>ト</t>
    </rPh>
    <rPh sb="90" eb="92">
      <t>バイリン</t>
    </rPh>
    <rPh sb="96" eb="97">
      <t>ハヤ</t>
    </rPh>
    <rPh sb="97" eb="98">
      <t>タ</t>
    </rPh>
    <rPh sb="106" eb="108">
      <t>ハクサン</t>
    </rPh>
    <rPh sb="112" eb="113">
      <t>サクラ</t>
    </rPh>
    <rPh sb="113" eb="114">
      <t>キ</t>
    </rPh>
    <rPh sb="118" eb="119">
      <t>シマ</t>
    </rPh>
    <rPh sb="120" eb="122">
      <t>マサキ</t>
    </rPh>
    <rPh sb="127" eb="129">
      <t>アオヤナギ</t>
    </rPh>
    <rPh sb="134" eb="136">
      <t>ホンゴウ</t>
    </rPh>
    <rPh sb="148" eb="150">
      <t>スゴウ</t>
    </rPh>
    <phoneticPr fontId="2"/>
  </si>
  <si>
    <t>(25)</t>
    <phoneticPr fontId="2"/>
  </si>
  <si>
    <r>
      <t>清住町</t>
    </r>
    <r>
      <rPr>
        <sz val="8"/>
        <rFont val="ＭＳ 明朝"/>
        <family val="1"/>
        <charset val="128"/>
      </rPr>
      <t>、</t>
    </r>
    <r>
      <rPr>
        <u/>
        <sz val="8"/>
        <rFont val="ＭＳ 明朝"/>
        <family val="1"/>
        <charset val="128"/>
      </rPr>
      <t>名鉄岐阜駅南1</t>
    </r>
    <r>
      <rPr>
        <sz val="8"/>
        <rFont val="ＭＳ 明朝"/>
        <family val="1"/>
        <charset val="128"/>
      </rPr>
      <t>、名鉄岐阜駅南2、</t>
    </r>
    <r>
      <rPr>
        <u/>
        <sz val="8"/>
        <rFont val="ＭＳ 明朝"/>
        <family val="1"/>
        <charset val="128"/>
      </rPr>
      <t>岐阜駅西</t>
    </r>
    <r>
      <rPr>
        <sz val="8"/>
        <rFont val="ＭＳ 明朝"/>
        <family val="1"/>
        <charset val="128"/>
      </rPr>
      <t>、</t>
    </r>
    <r>
      <rPr>
        <u/>
        <sz val="8"/>
        <rFont val="ＭＳ 明朝"/>
        <family val="1"/>
        <charset val="128"/>
      </rPr>
      <t>岐阜駅東</t>
    </r>
    <r>
      <rPr>
        <sz val="8"/>
        <rFont val="ＭＳ 明朝"/>
        <family val="1"/>
        <charset val="128"/>
      </rPr>
      <t>、</t>
    </r>
    <r>
      <rPr>
        <u/>
        <sz val="8"/>
        <rFont val="ＭＳ 明朝"/>
        <family val="1"/>
        <charset val="128"/>
      </rPr>
      <t>名鉄岐阜駅東</t>
    </r>
    <r>
      <rPr>
        <sz val="8"/>
        <rFont val="ＭＳ 明朝"/>
        <family val="1"/>
        <charset val="128"/>
      </rPr>
      <t>、</t>
    </r>
    <r>
      <rPr>
        <u/>
        <sz val="8"/>
        <rFont val="ＭＳ 明朝"/>
        <family val="1"/>
        <charset val="128"/>
      </rPr>
      <t>西岐阜駅北1</t>
    </r>
    <r>
      <rPr>
        <sz val="8"/>
        <rFont val="ＭＳ 明朝"/>
        <family val="1"/>
        <charset val="128"/>
      </rPr>
      <t>、</t>
    </r>
    <r>
      <rPr>
        <u/>
        <sz val="8"/>
        <rFont val="ＭＳ 明朝"/>
        <family val="1"/>
        <charset val="128"/>
      </rPr>
      <t>西岐阜駅北2</t>
    </r>
    <r>
      <rPr>
        <sz val="8"/>
        <rFont val="ＭＳ 明朝"/>
        <family val="1"/>
        <charset val="128"/>
      </rPr>
      <t>、</t>
    </r>
    <r>
      <rPr>
        <u/>
        <sz val="8"/>
        <rFont val="ＭＳ 明朝"/>
        <family val="1"/>
        <charset val="128"/>
      </rPr>
      <t>西岐阜駅南1</t>
    </r>
    <r>
      <rPr>
        <sz val="8"/>
        <rFont val="ＭＳ 明朝"/>
        <family val="1"/>
        <charset val="128"/>
      </rPr>
      <t>、</t>
    </r>
    <r>
      <rPr>
        <u/>
        <sz val="8"/>
        <rFont val="ＭＳ 明朝"/>
        <family val="1"/>
        <charset val="128"/>
      </rPr>
      <t>西岐阜駅南2</t>
    </r>
    <r>
      <rPr>
        <sz val="8"/>
        <rFont val="ＭＳ 明朝"/>
        <family val="1"/>
        <charset val="128"/>
      </rPr>
      <t>、長良、長住町、八代、正木、市橋、茜部菱野、切通駅、手力駅、田神駅、細畑駅、高田橋駅、金町、日野、柳津、長森駅</t>
    </r>
    <rPh sb="0" eb="1">
      <t>キヨ</t>
    </rPh>
    <rPh sb="1" eb="2">
      <t>ス</t>
    </rPh>
    <rPh sb="2" eb="3">
      <t>チョウ</t>
    </rPh>
    <rPh sb="4" eb="6">
      <t>メイテツ</t>
    </rPh>
    <rPh sb="6" eb="8">
      <t>ギフ</t>
    </rPh>
    <rPh sb="8" eb="9">
      <t>エキ</t>
    </rPh>
    <rPh sb="9" eb="10">
      <t>ミナミ</t>
    </rPh>
    <rPh sb="12" eb="14">
      <t>メイテツ</t>
    </rPh>
    <rPh sb="14" eb="17">
      <t>ギフエキ</t>
    </rPh>
    <rPh sb="17" eb="18">
      <t>ミナミ</t>
    </rPh>
    <rPh sb="20" eb="22">
      <t>ギフ</t>
    </rPh>
    <rPh sb="22" eb="24">
      <t>エキニシ</t>
    </rPh>
    <rPh sb="25" eb="27">
      <t>ギフ</t>
    </rPh>
    <rPh sb="27" eb="28">
      <t>エキ</t>
    </rPh>
    <rPh sb="28" eb="29">
      <t>ヒガシ</t>
    </rPh>
    <rPh sb="65" eb="67">
      <t>ナガラ</t>
    </rPh>
    <rPh sb="68" eb="71">
      <t>ナガズミチョウ</t>
    </rPh>
    <rPh sb="72" eb="74">
      <t>ヤツシロ</t>
    </rPh>
    <rPh sb="75" eb="77">
      <t>マサキ</t>
    </rPh>
    <rPh sb="78" eb="80">
      <t>イチハシ</t>
    </rPh>
    <rPh sb="81" eb="85">
      <t>アカナベヒシノ</t>
    </rPh>
    <rPh sb="86" eb="88">
      <t>キリトオシ</t>
    </rPh>
    <rPh sb="88" eb="89">
      <t>エキ</t>
    </rPh>
    <rPh sb="90" eb="93">
      <t>テヂカラエキ</t>
    </rPh>
    <rPh sb="94" eb="96">
      <t>タガミ</t>
    </rPh>
    <rPh sb="96" eb="97">
      <t>エキ</t>
    </rPh>
    <rPh sb="98" eb="101">
      <t>ホソバタエキ</t>
    </rPh>
    <rPh sb="102" eb="105">
      <t>タカダハシ</t>
    </rPh>
    <rPh sb="105" eb="106">
      <t>エキ</t>
    </rPh>
    <rPh sb="107" eb="109">
      <t>カナマチ</t>
    </rPh>
    <rPh sb="110" eb="112">
      <t>ヒノ</t>
    </rPh>
    <rPh sb="113" eb="115">
      <t>ヤナイヅ</t>
    </rPh>
    <phoneticPr fontId="2"/>
  </si>
  <si>
    <t xml:space="preserve"> 医療安全推進部</t>
    <rPh sb="1" eb="3">
      <t>イリョウ</t>
    </rPh>
    <rPh sb="3" eb="5">
      <t>アンゼン</t>
    </rPh>
    <rPh sb="5" eb="8">
      <t>スイシンブ</t>
    </rPh>
    <phoneticPr fontId="2"/>
  </si>
  <si>
    <t xml:space="preserve"> 医療安全推進室</t>
    <rPh sb="1" eb="3">
      <t>イリョウ</t>
    </rPh>
    <rPh sb="3" eb="5">
      <t>アンゼン</t>
    </rPh>
    <rPh sb="5" eb="7">
      <t>スイシン</t>
    </rPh>
    <rPh sb="7" eb="8">
      <t>シツ</t>
    </rPh>
    <phoneticPr fontId="2"/>
  </si>
  <si>
    <t xml:space="preserve"> 医療機器安全管理室</t>
    <rPh sb="1" eb="3">
      <t>イリョウ</t>
    </rPh>
    <rPh sb="3" eb="5">
      <t>キキ</t>
    </rPh>
    <rPh sb="5" eb="7">
      <t>アンゼン</t>
    </rPh>
    <rPh sb="7" eb="9">
      <t>カンリ</t>
    </rPh>
    <rPh sb="9" eb="10">
      <t>シツ</t>
    </rPh>
    <phoneticPr fontId="2"/>
  </si>
  <si>
    <t xml:space="preserve"> 感染対策部</t>
    <rPh sb="1" eb="3">
      <t>カンセン</t>
    </rPh>
    <rPh sb="3" eb="5">
      <t>タイサク</t>
    </rPh>
    <rPh sb="5" eb="6">
      <t>ブ</t>
    </rPh>
    <phoneticPr fontId="2"/>
  </si>
  <si>
    <t xml:space="preserve"> 感染対策室</t>
    <rPh sb="1" eb="3">
      <t>カンセン</t>
    </rPh>
    <rPh sb="3" eb="6">
      <t>タイサクシツ</t>
    </rPh>
    <phoneticPr fontId="2"/>
  </si>
  <si>
    <t xml:space="preserve"> 災害医療部</t>
    <rPh sb="1" eb="3">
      <t>サイガイ</t>
    </rPh>
    <rPh sb="5" eb="6">
      <t>ブ</t>
    </rPh>
    <phoneticPr fontId="2"/>
  </si>
  <si>
    <t xml:space="preserve"> 研修センター</t>
    <rPh sb="1" eb="3">
      <t>ケンシュウ</t>
    </rPh>
    <phoneticPr fontId="2"/>
  </si>
  <si>
    <t xml:space="preserve"> 初期臨床研修室</t>
    <rPh sb="1" eb="3">
      <t>ショキ</t>
    </rPh>
    <rPh sb="3" eb="5">
      <t>リンショウ</t>
    </rPh>
    <rPh sb="5" eb="7">
      <t>ケンシュウ</t>
    </rPh>
    <rPh sb="7" eb="8">
      <t>シツ</t>
    </rPh>
    <phoneticPr fontId="2"/>
  </si>
  <si>
    <t xml:space="preserve"> 後期臨床研修室</t>
    <rPh sb="1" eb="3">
      <t>コウキ</t>
    </rPh>
    <rPh sb="3" eb="5">
      <t>リンショウ</t>
    </rPh>
    <rPh sb="5" eb="7">
      <t>ケンシュウ</t>
    </rPh>
    <rPh sb="7" eb="8">
      <t>シツ</t>
    </rPh>
    <phoneticPr fontId="2"/>
  </si>
  <si>
    <t xml:space="preserve"> 医療スタッフ研修室</t>
    <rPh sb="1" eb="3">
      <t>イリョウ</t>
    </rPh>
    <rPh sb="7" eb="9">
      <t>ケンシュウ</t>
    </rPh>
    <rPh sb="9" eb="10">
      <t>シツ</t>
    </rPh>
    <phoneticPr fontId="2"/>
  </si>
  <si>
    <t xml:space="preserve"> 内科</t>
    <rPh sb="1" eb="3">
      <t>ナイカ</t>
    </rPh>
    <phoneticPr fontId="2"/>
  </si>
  <si>
    <t xml:space="preserve"> 循環器内科</t>
    <phoneticPr fontId="2"/>
  </si>
  <si>
    <t xml:space="preserve"> 腎臓内科</t>
    <rPh sb="3" eb="5">
      <t>ナイカ</t>
    </rPh>
    <phoneticPr fontId="2"/>
  </si>
  <si>
    <t xml:space="preserve"> 消化器内科</t>
    <phoneticPr fontId="2"/>
  </si>
  <si>
    <t xml:space="preserve"> 血液内科</t>
    <phoneticPr fontId="2"/>
  </si>
  <si>
    <t xml:space="preserve"> 糖尿病・内分泌内科</t>
    <rPh sb="1" eb="4">
      <t>トウニョウビョウ</t>
    </rPh>
    <rPh sb="5" eb="8">
      <t>ナイブンピツ</t>
    </rPh>
    <rPh sb="8" eb="10">
      <t>ナイカ</t>
    </rPh>
    <phoneticPr fontId="2"/>
  </si>
  <si>
    <t xml:space="preserve"> 総合診療・膠原病内科</t>
    <rPh sb="1" eb="3">
      <t>ソウゴウ</t>
    </rPh>
    <rPh sb="3" eb="5">
      <t>シンリョウ</t>
    </rPh>
    <rPh sb="6" eb="9">
      <t>コウゲンビョウ</t>
    </rPh>
    <rPh sb="9" eb="11">
      <t>ナイカ</t>
    </rPh>
    <phoneticPr fontId="2"/>
  </si>
  <si>
    <t xml:space="preserve"> 脳神経内科</t>
    <rPh sb="1" eb="4">
      <t>ノウシンケイ</t>
    </rPh>
    <phoneticPr fontId="2"/>
  </si>
  <si>
    <t xml:space="preserve"> 呼吸器内科</t>
    <rPh sb="4" eb="5">
      <t>ナイ</t>
    </rPh>
    <phoneticPr fontId="2"/>
  </si>
  <si>
    <t xml:space="preserve"> 呼吸器・腫瘍内科</t>
    <rPh sb="1" eb="4">
      <t>コキュウキ</t>
    </rPh>
    <rPh sb="5" eb="7">
      <t>シュヨウ</t>
    </rPh>
    <rPh sb="7" eb="9">
      <t>ナイカ</t>
    </rPh>
    <phoneticPr fontId="2"/>
  </si>
  <si>
    <t xml:space="preserve"> 小児科</t>
    <phoneticPr fontId="2"/>
  </si>
  <si>
    <t xml:space="preserve"> 放射線科</t>
    <phoneticPr fontId="2"/>
  </si>
  <si>
    <t xml:space="preserve"> 画像診断科</t>
    <rPh sb="1" eb="3">
      <t>ガゾウ</t>
    </rPh>
    <rPh sb="3" eb="5">
      <t>シンダン</t>
    </rPh>
    <rPh sb="5" eb="6">
      <t>カ</t>
    </rPh>
    <phoneticPr fontId="2"/>
  </si>
  <si>
    <t xml:space="preserve"> 放射線治療科</t>
    <rPh sb="1" eb="4">
      <t>ホウシャセン</t>
    </rPh>
    <rPh sb="4" eb="6">
      <t>チリョウ</t>
    </rPh>
    <rPh sb="6" eb="7">
      <t>カ</t>
    </rPh>
    <phoneticPr fontId="2"/>
  </si>
  <si>
    <t xml:space="preserve"> 精神科</t>
    <phoneticPr fontId="2"/>
  </si>
  <si>
    <t xml:space="preserve"> 外科</t>
    <phoneticPr fontId="2"/>
  </si>
  <si>
    <t xml:space="preserve"> 乳腺外科</t>
    <phoneticPr fontId="2"/>
  </si>
  <si>
    <t xml:space="preserve"> 心臓血管外科</t>
    <phoneticPr fontId="2"/>
  </si>
  <si>
    <t xml:space="preserve"> 呼吸器外科</t>
    <rPh sb="1" eb="4">
      <t>コキュウキ</t>
    </rPh>
    <rPh sb="4" eb="5">
      <t>ゲ</t>
    </rPh>
    <rPh sb="5" eb="6">
      <t>カ</t>
    </rPh>
    <phoneticPr fontId="2"/>
  </si>
  <si>
    <t xml:space="preserve"> 整形外科</t>
    <phoneticPr fontId="2"/>
  </si>
  <si>
    <t xml:space="preserve"> 形成外科</t>
    <rPh sb="1" eb="3">
      <t>ケイセイ</t>
    </rPh>
    <rPh sb="3" eb="5">
      <t>ゲカ</t>
    </rPh>
    <phoneticPr fontId="2"/>
  </si>
  <si>
    <t xml:space="preserve"> リハビリテーション科</t>
    <phoneticPr fontId="2"/>
  </si>
  <si>
    <t xml:space="preserve"> 脳神経外科</t>
    <phoneticPr fontId="2"/>
  </si>
  <si>
    <t xml:space="preserve"> 泌尿器科</t>
    <phoneticPr fontId="2"/>
  </si>
  <si>
    <t xml:space="preserve"> 産婦人科</t>
    <phoneticPr fontId="2"/>
  </si>
  <si>
    <t xml:space="preserve"> 耳鼻いんこう科・頭頸部外科</t>
    <phoneticPr fontId="2"/>
  </si>
  <si>
    <t xml:space="preserve"> 皮膚科</t>
    <phoneticPr fontId="2"/>
  </si>
  <si>
    <t xml:space="preserve"> 眼科</t>
    <phoneticPr fontId="2"/>
  </si>
  <si>
    <t xml:space="preserve"> 歯科口腔外科</t>
    <phoneticPr fontId="2"/>
  </si>
  <si>
    <t xml:space="preserve"> 歯科</t>
    <phoneticPr fontId="2"/>
  </si>
  <si>
    <t xml:space="preserve"> 麻酔科</t>
    <rPh sb="1" eb="3">
      <t>マスイ</t>
    </rPh>
    <phoneticPr fontId="2"/>
  </si>
  <si>
    <t>診療部門</t>
    <rPh sb="0" eb="4">
      <t>シンリョウブモン</t>
    </rPh>
    <phoneticPr fontId="2"/>
  </si>
  <si>
    <t xml:space="preserve"> 臨床検査科</t>
    <rPh sb="1" eb="3">
      <t>リンショウ</t>
    </rPh>
    <rPh sb="3" eb="5">
      <t>ケンサ</t>
    </rPh>
    <rPh sb="5" eb="6">
      <t>カ</t>
    </rPh>
    <phoneticPr fontId="2"/>
  </si>
  <si>
    <t xml:space="preserve"> 病理診断科</t>
    <rPh sb="1" eb="3">
      <t>ビョウリ</t>
    </rPh>
    <rPh sb="3" eb="5">
      <t>シンダン</t>
    </rPh>
    <rPh sb="5" eb="6">
      <t>カ</t>
    </rPh>
    <phoneticPr fontId="2"/>
  </si>
  <si>
    <t xml:space="preserve"> 救急診療部</t>
    <rPh sb="3" eb="5">
      <t>シンリョウ</t>
    </rPh>
    <phoneticPr fontId="2"/>
  </si>
  <si>
    <t xml:space="preserve"> 集中治療部</t>
    <phoneticPr fontId="2"/>
  </si>
  <si>
    <t xml:space="preserve"> 中央手術部</t>
    <phoneticPr fontId="2"/>
  </si>
  <si>
    <t xml:space="preserve"> 中央放射線部</t>
    <phoneticPr fontId="2"/>
  </si>
  <si>
    <t xml:space="preserve"> 画像検査室</t>
    <rPh sb="1" eb="3">
      <t>ガゾウ</t>
    </rPh>
    <rPh sb="3" eb="6">
      <t>ケンサシツ</t>
    </rPh>
    <phoneticPr fontId="2"/>
  </si>
  <si>
    <t xml:space="preserve"> 放射線治療室</t>
    <rPh sb="1" eb="4">
      <t>ホウシャセン</t>
    </rPh>
    <rPh sb="4" eb="7">
      <t>チリョウシツ</t>
    </rPh>
    <phoneticPr fontId="2"/>
  </si>
  <si>
    <t xml:space="preserve"> 放射線安全管理室</t>
    <rPh sb="1" eb="4">
      <t>ホウシャセン</t>
    </rPh>
    <rPh sb="4" eb="6">
      <t>アンゼン</t>
    </rPh>
    <rPh sb="6" eb="8">
      <t>カンリ</t>
    </rPh>
    <rPh sb="8" eb="9">
      <t>シツ</t>
    </rPh>
    <phoneticPr fontId="2"/>
  </si>
  <si>
    <t xml:space="preserve"> 中央臨床検査部</t>
    <rPh sb="3" eb="5">
      <t>リンショウ</t>
    </rPh>
    <phoneticPr fontId="2"/>
  </si>
  <si>
    <t xml:space="preserve"> 生理検査室</t>
    <rPh sb="1" eb="3">
      <t>セイリ</t>
    </rPh>
    <rPh sb="3" eb="6">
      <t>ケンサシツ</t>
    </rPh>
    <phoneticPr fontId="2"/>
  </si>
  <si>
    <t xml:space="preserve"> 臨床検査室</t>
    <rPh sb="1" eb="3">
      <t>リンショウ</t>
    </rPh>
    <rPh sb="3" eb="5">
      <t>ケンサ</t>
    </rPh>
    <rPh sb="5" eb="6">
      <t>シツ</t>
    </rPh>
    <phoneticPr fontId="2"/>
  </si>
  <si>
    <t xml:space="preserve"> 中央採血室</t>
    <phoneticPr fontId="2"/>
  </si>
  <si>
    <t xml:space="preserve"> 病理診断部</t>
    <rPh sb="1" eb="3">
      <t>ビョウリ</t>
    </rPh>
    <rPh sb="3" eb="5">
      <t>シンダン</t>
    </rPh>
    <phoneticPr fontId="2"/>
  </si>
  <si>
    <t xml:space="preserve"> 病理検査室</t>
    <phoneticPr fontId="2"/>
  </si>
  <si>
    <t xml:space="preserve"> 輸血部</t>
    <phoneticPr fontId="2"/>
  </si>
  <si>
    <t xml:space="preserve"> 輸血検査室</t>
    <rPh sb="1" eb="3">
      <t>ユケツ</t>
    </rPh>
    <rPh sb="3" eb="6">
      <t>ケンサシツ</t>
    </rPh>
    <phoneticPr fontId="2"/>
  </si>
  <si>
    <t xml:space="preserve"> 臨床工学部</t>
    <rPh sb="3" eb="5">
      <t>コウガク</t>
    </rPh>
    <rPh sb="5" eb="6">
      <t>ブ</t>
    </rPh>
    <phoneticPr fontId="2"/>
  </si>
  <si>
    <t xml:space="preserve"> 臨床工学室</t>
    <rPh sb="3" eb="5">
      <t>コウガク</t>
    </rPh>
    <rPh sb="5" eb="6">
      <t>シツ</t>
    </rPh>
    <phoneticPr fontId="2"/>
  </si>
  <si>
    <t xml:space="preserve"> リハビリテーション部</t>
    <rPh sb="10" eb="11">
      <t>ブ</t>
    </rPh>
    <phoneticPr fontId="2"/>
  </si>
  <si>
    <t xml:space="preserve"> リハビリテーション室</t>
    <rPh sb="10" eb="11">
      <t>シツ</t>
    </rPh>
    <phoneticPr fontId="2"/>
  </si>
  <si>
    <t xml:space="preserve"> 栄養部</t>
    <rPh sb="1" eb="3">
      <t>エイヨウ</t>
    </rPh>
    <rPh sb="3" eb="4">
      <t>ブ</t>
    </rPh>
    <phoneticPr fontId="2"/>
  </si>
  <si>
    <t xml:space="preserve"> 栄養管理室</t>
    <rPh sb="1" eb="3">
      <t>エイヨウ</t>
    </rPh>
    <rPh sb="3" eb="5">
      <t>カンリ</t>
    </rPh>
    <rPh sb="5" eb="6">
      <t>シツ</t>
    </rPh>
    <phoneticPr fontId="2"/>
  </si>
  <si>
    <t xml:space="preserve"> 薬剤部</t>
    <rPh sb="1" eb="3">
      <t>ヤクザイ</t>
    </rPh>
    <rPh sb="3" eb="4">
      <t>ブ</t>
    </rPh>
    <phoneticPr fontId="2"/>
  </si>
  <si>
    <t xml:space="preserve"> 薬務室</t>
    <phoneticPr fontId="2"/>
  </si>
  <si>
    <t xml:space="preserve"> 調剤室</t>
    <phoneticPr fontId="2"/>
  </si>
  <si>
    <t xml:space="preserve"> 医薬品情報管理室</t>
    <phoneticPr fontId="2"/>
  </si>
  <si>
    <t xml:space="preserve"> 看護部</t>
    <phoneticPr fontId="2"/>
  </si>
  <si>
    <t xml:space="preserve"> 医療情報部</t>
    <rPh sb="1" eb="3">
      <t>イリョウ</t>
    </rPh>
    <rPh sb="3" eb="5">
      <t>ジョウホウ</t>
    </rPh>
    <rPh sb="5" eb="6">
      <t>ブ</t>
    </rPh>
    <phoneticPr fontId="2"/>
  </si>
  <si>
    <t xml:space="preserve"> 医療情報室</t>
    <rPh sb="1" eb="3">
      <t>イリョウ</t>
    </rPh>
    <rPh sb="3" eb="6">
      <t>ジョウホウシツ</t>
    </rPh>
    <phoneticPr fontId="2"/>
  </si>
  <si>
    <t xml:space="preserve"> 医療情報係</t>
    <rPh sb="1" eb="3">
      <t>イリョウ</t>
    </rPh>
    <rPh sb="3" eb="5">
      <t>ジョウホウ</t>
    </rPh>
    <rPh sb="5" eb="6">
      <t>カカリ</t>
    </rPh>
    <phoneticPr fontId="2"/>
  </si>
  <si>
    <t xml:space="preserve"> 診療情報管理部</t>
    <rPh sb="1" eb="3">
      <t>シンリョウ</t>
    </rPh>
    <rPh sb="3" eb="5">
      <t>ジョウホウ</t>
    </rPh>
    <rPh sb="5" eb="7">
      <t>カンリ</t>
    </rPh>
    <rPh sb="7" eb="8">
      <t>ブ</t>
    </rPh>
    <phoneticPr fontId="2"/>
  </si>
  <si>
    <t xml:space="preserve"> 診療情報管理室</t>
    <rPh sb="1" eb="3">
      <t>シンリョウ</t>
    </rPh>
    <rPh sb="3" eb="5">
      <t>ジョウホウ</t>
    </rPh>
    <rPh sb="5" eb="7">
      <t>カンリ</t>
    </rPh>
    <rPh sb="7" eb="8">
      <t>シツ</t>
    </rPh>
    <phoneticPr fontId="2"/>
  </si>
  <si>
    <t xml:space="preserve"> 地域連携部</t>
    <phoneticPr fontId="2"/>
  </si>
  <si>
    <t xml:space="preserve"> 地域連携室</t>
    <rPh sb="1" eb="3">
      <t>チイキ</t>
    </rPh>
    <rPh sb="3" eb="5">
      <t>レンケイ</t>
    </rPh>
    <rPh sb="5" eb="6">
      <t>シツ</t>
    </rPh>
    <phoneticPr fontId="2"/>
  </si>
  <si>
    <t xml:space="preserve"> 患者総合支援センター</t>
    <rPh sb="1" eb="3">
      <t>カンジャ</t>
    </rPh>
    <rPh sb="3" eb="5">
      <t>ソウゴウ</t>
    </rPh>
    <rPh sb="5" eb="7">
      <t>シエン</t>
    </rPh>
    <phoneticPr fontId="2"/>
  </si>
  <si>
    <t xml:space="preserve"> 入院支援係</t>
    <phoneticPr fontId="2"/>
  </si>
  <si>
    <t xml:space="preserve"> 後方連携係</t>
    <phoneticPr fontId="2"/>
  </si>
  <si>
    <t xml:space="preserve"> 医療相談係</t>
    <phoneticPr fontId="2"/>
  </si>
  <si>
    <t xml:space="preserve"> 医療支援部</t>
    <rPh sb="1" eb="3">
      <t>イリョウ</t>
    </rPh>
    <rPh sb="3" eb="5">
      <t>シエン</t>
    </rPh>
    <phoneticPr fontId="2"/>
  </si>
  <si>
    <t xml:space="preserve"> 医療クラーク室</t>
    <rPh sb="1" eb="3">
      <t>イリョウ</t>
    </rPh>
    <rPh sb="7" eb="8">
      <t>シツ</t>
    </rPh>
    <phoneticPr fontId="2"/>
  </si>
  <si>
    <t xml:space="preserve"> 医療メディエーター室</t>
    <rPh sb="1" eb="3">
      <t>イリョウ</t>
    </rPh>
    <rPh sb="10" eb="11">
      <t>シツ</t>
    </rPh>
    <phoneticPr fontId="2"/>
  </si>
  <si>
    <t xml:space="preserve"> 循環器病センター</t>
    <rPh sb="1" eb="4">
      <t>ジュンカンキ</t>
    </rPh>
    <rPh sb="4" eb="5">
      <t>ビョウ</t>
    </rPh>
    <phoneticPr fontId="2"/>
  </si>
  <si>
    <t xml:space="preserve"> 循環器病相談室</t>
    <rPh sb="1" eb="5">
      <t>ジュンカンキビョウ</t>
    </rPh>
    <rPh sb="5" eb="7">
      <t>ソウダン</t>
    </rPh>
    <rPh sb="7" eb="8">
      <t>シツ</t>
    </rPh>
    <phoneticPr fontId="2"/>
  </si>
  <si>
    <t xml:space="preserve"> 心不全センター</t>
    <rPh sb="1" eb="4">
      <t>シンフゼン</t>
    </rPh>
    <phoneticPr fontId="2"/>
  </si>
  <si>
    <t xml:space="preserve"> 消化器病センター</t>
    <phoneticPr fontId="2"/>
  </si>
  <si>
    <t xml:space="preserve"> 口腔ケアセンター</t>
    <rPh sb="1" eb="3">
      <t>コウクウ</t>
    </rPh>
    <phoneticPr fontId="2"/>
  </si>
  <si>
    <t xml:space="preserve"> がんセンター</t>
    <phoneticPr fontId="2"/>
  </si>
  <si>
    <t xml:space="preserve"> がん診療支援室</t>
    <rPh sb="3" eb="5">
      <t>シンリョウ</t>
    </rPh>
    <rPh sb="5" eb="7">
      <t>シエン</t>
    </rPh>
    <rPh sb="7" eb="8">
      <t>シツ</t>
    </rPh>
    <phoneticPr fontId="2"/>
  </si>
  <si>
    <t xml:space="preserve"> 外来化学療法センター</t>
    <rPh sb="1" eb="3">
      <t>ガイライ</t>
    </rPh>
    <rPh sb="3" eb="5">
      <t>カガク</t>
    </rPh>
    <rPh sb="5" eb="7">
      <t>リョウホウ</t>
    </rPh>
    <phoneticPr fontId="2"/>
  </si>
  <si>
    <t xml:space="preserve"> ゲノム医療センター</t>
    <rPh sb="4" eb="6">
      <t>イリョウ</t>
    </rPh>
    <phoneticPr fontId="2"/>
  </si>
  <si>
    <t xml:space="preserve"> 小児血液疾患センター</t>
    <rPh sb="1" eb="3">
      <t>ショウニ</t>
    </rPh>
    <rPh sb="3" eb="5">
      <t>ケツエキ</t>
    </rPh>
    <rPh sb="5" eb="7">
      <t>シッカン</t>
    </rPh>
    <phoneticPr fontId="2"/>
  </si>
  <si>
    <t xml:space="preserve"> 緩和医療センター</t>
    <rPh sb="1" eb="3">
      <t>カンワ</t>
    </rPh>
    <rPh sb="3" eb="5">
      <t>イリョウ</t>
    </rPh>
    <phoneticPr fontId="2"/>
  </si>
  <si>
    <t xml:space="preserve"> 腎臓病・血液浄化センター</t>
    <rPh sb="1" eb="4">
      <t>ジンゾウビョウ</t>
    </rPh>
    <rPh sb="5" eb="7">
      <t>ケツエキ</t>
    </rPh>
    <rPh sb="7" eb="9">
      <t>ジョウカ</t>
    </rPh>
    <phoneticPr fontId="2"/>
  </si>
  <si>
    <t xml:space="preserve"> 自己血・細胞療法センター</t>
    <rPh sb="1" eb="4">
      <t>ジコケツ</t>
    </rPh>
    <rPh sb="5" eb="7">
      <t>サイボウ</t>
    </rPh>
    <rPh sb="7" eb="9">
      <t>リョウホウ</t>
    </rPh>
    <phoneticPr fontId="2"/>
  </si>
  <si>
    <t xml:space="preserve"> 認知症疾患医療センター</t>
    <rPh sb="1" eb="4">
      <t>ニンチショウ</t>
    </rPh>
    <rPh sb="4" eb="6">
      <t>シッカン</t>
    </rPh>
    <rPh sb="6" eb="8">
      <t>イリョウ</t>
    </rPh>
    <phoneticPr fontId="2"/>
  </si>
  <si>
    <t xml:space="preserve"> 精神科デイ・ケアセンター</t>
    <rPh sb="1" eb="3">
      <t>セイシン</t>
    </rPh>
    <rPh sb="3" eb="4">
      <t>カ</t>
    </rPh>
    <phoneticPr fontId="2"/>
  </si>
  <si>
    <t xml:space="preserve"> 脳卒中センター</t>
    <phoneticPr fontId="2"/>
  </si>
  <si>
    <t xml:space="preserve"> 脳卒中相談室</t>
    <rPh sb="1" eb="4">
      <t>ノウソッチュウ</t>
    </rPh>
    <rPh sb="4" eb="6">
      <t>ソウダン</t>
    </rPh>
    <rPh sb="6" eb="7">
      <t>シツ</t>
    </rPh>
    <phoneticPr fontId="2"/>
  </si>
  <si>
    <t xml:space="preserve"> 産婦人科内視鏡治療センター</t>
    <rPh sb="1" eb="5">
      <t>サンフジンカ</t>
    </rPh>
    <rPh sb="5" eb="8">
      <t>ナイシキョウ</t>
    </rPh>
    <rPh sb="8" eb="10">
      <t>チリョウ</t>
    </rPh>
    <phoneticPr fontId="2"/>
  </si>
  <si>
    <t xml:space="preserve"> 治験・臨床研究管理センター</t>
    <rPh sb="1" eb="3">
      <t>チケン</t>
    </rPh>
    <rPh sb="4" eb="6">
      <t>リンショウ</t>
    </rPh>
    <rPh sb="6" eb="8">
      <t>ケンキュウ</t>
    </rPh>
    <rPh sb="8" eb="10">
      <t>カンリ</t>
    </rPh>
    <phoneticPr fontId="2"/>
  </si>
  <si>
    <t xml:space="preserve"> 健康管理センター</t>
    <rPh sb="1" eb="3">
      <t>ケンコウ</t>
    </rPh>
    <rPh sb="3" eb="5">
      <t>カンリ</t>
    </rPh>
    <phoneticPr fontId="2"/>
  </si>
  <si>
    <t>税制課</t>
  </si>
  <si>
    <t>2. 市税等事務の総合調整に関すること。</t>
  </si>
  <si>
    <t>6. 市税等の犯則事件に関すること。</t>
  </si>
  <si>
    <t>7. 市税等に関する職員の身分に関すること。</t>
  </si>
  <si>
    <t>3.　各種統計資料に関すること。</t>
  </si>
  <si>
    <t>5.　個人市・県民税及び森林環境税額の調定に関すること。</t>
  </si>
  <si>
    <t>1. 個人市・県民税及び森林環境税の賦課及び申告に関すること。</t>
  </si>
  <si>
    <t>2. 個人市・県民税及び森林環境税の納期限の延長及び減免等に関すること。</t>
  </si>
  <si>
    <t>3. 個人市・県民税及び森林環境税の特別徴収義務者の指定及び特別徴収税額の通知に関すること。</t>
  </si>
  <si>
    <r>
      <t>4. 個人市・県民</t>
    </r>
    <r>
      <rPr>
        <sz val="9.5"/>
        <rFont val="ＭＳ Ｐゴシック"/>
        <family val="3"/>
        <charset val="128"/>
      </rPr>
      <t>税及び森林環境税の普通徴収に関すること。</t>
    </r>
  </si>
  <si>
    <t>1.　固定資産に関する証明、固定資産価格通知書の交付に関すること。</t>
  </si>
  <si>
    <t>2. 市税の過誤納金の還付、充当に関すること。</t>
  </si>
  <si>
    <t>3. 市税の口座振替に関すること。</t>
  </si>
  <si>
    <t>4. 市税の収納に関すること。</t>
  </si>
  <si>
    <t>5. 市税の督促状に関すること。</t>
  </si>
  <si>
    <t>6. 市税の収入日計表に関すること。</t>
  </si>
  <si>
    <t>8. 市税に係る執行停止及び不納欠損処分の執行、集計に関 すること。</t>
  </si>
  <si>
    <t>10.地方譲与税、地方税法（昭和２５年法律第２２６号）に基づく交付金及び国有提供施設等所在市助成交付金に関すること。</t>
    <phoneticPr fontId="2"/>
  </si>
  <si>
    <t>10.岐阜市債権管理調整会議の運営に関すること。</t>
    <phoneticPr fontId="2"/>
  </si>
  <si>
    <t>特別整理係</t>
    <phoneticPr fontId="2"/>
  </si>
  <si>
    <t>4. 市税に係る執行停止に関すること。</t>
  </si>
  <si>
    <t>5. 滞納処分に関する財産調査に関すること。</t>
  </si>
  <si>
    <t>6. 滞納整理の催告等に関すること。</t>
  </si>
  <si>
    <r>
      <t>1.</t>
    </r>
    <r>
      <rPr>
        <sz val="7"/>
        <rFont val="Times New Roman"/>
        <family val="1"/>
      </rPr>
      <t xml:space="preserve">    </t>
    </r>
    <r>
      <rPr>
        <sz val="9.5"/>
        <rFont val="ＭＳ Ｐゴシック"/>
        <family val="3"/>
        <charset val="128"/>
      </rPr>
      <t>国民健康保険料の滞納整理に関すること。</t>
    </r>
  </si>
  <si>
    <r>
      <t>2.</t>
    </r>
    <r>
      <rPr>
        <sz val="7"/>
        <rFont val="Times New Roman"/>
        <family val="1"/>
      </rPr>
      <t xml:space="preserve">    </t>
    </r>
    <r>
      <rPr>
        <sz val="9.5"/>
        <rFont val="ＭＳ Ｐゴシック"/>
        <family val="3"/>
        <charset val="128"/>
      </rPr>
      <t>国民健康保険料に係る差押え及び参加差押えの執行に関すること。</t>
    </r>
  </si>
  <si>
    <r>
      <t>3.</t>
    </r>
    <r>
      <rPr>
        <sz val="7"/>
        <rFont val="Times New Roman"/>
        <family val="1"/>
      </rPr>
      <t xml:space="preserve">    </t>
    </r>
    <r>
      <rPr>
        <sz val="9.5"/>
        <rFont val="ＭＳ Ｐゴシック"/>
        <family val="3"/>
        <charset val="128"/>
      </rPr>
      <t>国民健康保険料に係る徴収猶予、換価の猶予及び納付誓約に関すること。</t>
    </r>
  </si>
  <si>
    <r>
      <t>4.</t>
    </r>
    <r>
      <rPr>
        <sz val="7"/>
        <rFont val="Times New Roman"/>
        <family val="1"/>
      </rPr>
      <t xml:space="preserve">    </t>
    </r>
    <r>
      <rPr>
        <sz val="9.5"/>
        <rFont val="ＭＳ Ｐゴシック"/>
        <family val="3"/>
        <charset val="128"/>
      </rPr>
      <t>国民健康保険料に係る執行停止に関すること。</t>
    </r>
  </si>
  <si>
    <r>
      <t>5.</t>
    </r>
    <r>
      <rPr>
        <sz val="7"/>
        <rFont val="Times New Roman"/>
        <family val="1"/>
      </rPr>
      <t xml:space="preserve">    </t>
    </r>
    <r>
      <rPr>
        <sz val="9.5"/>
        <rFont val="ＭＳ Ｐゴシック"/>
        <family val="3"/>
        <charset val="128"/>
      </rPr>
      <t>滞納処分に関する財産調査に関すること。</t>
    </r>
  </si>
  <si>
    <r>
      <t>6.</t>
    </r>
    <r>
      <rPr>
        <sz val="7"/>
        <rFont val="Times New Roman"/>
        <family val="1"/>
      </rPr>
      <t xml:space="preserve">    </t>
    </r>
    <r>
      <rPr>
        <sz val="9.5"/>
        <rFont val="ＭＳ Ｐゴシック"/>
        <family val="3"/>
        <charset val="128"/>
      </rPr>
      <t>滞納整理の催告等に関すること。</t>
    </r>
  </si>
  <si>
    <r>
      <t>7.</t>
    </r>
    <r>
      <rPr>
        <sz val="7"/>
        <rFont val="Times New Roman"/>
        <family val="1"/>
      </rPr>
      <t xml:space="preserve">    </t>
    </r>
    <r>
      <rPr>
        <sz val="9.5"/>
        <rFont val="ＭＳ Ｐゴシック"/>
        <family val="3"/>
        <charset val="128"/>
      </rPr>
      <t>国民健康保険料の過誤納金の還付、充当、精算に関すること。</t>
    </r>
  </si>
  <si>
    <t>税事務推進課</t>
    <phoneticPr fontId="2"/>
  </si>
  <si>
    <t>税事務推進係</t>
    <phoneticPr fontId="2"/>
  </si>
  <si>
    <t>令和６年7月1日現在（単位：人）</t>
    <rPh sb="0" eb="2">
      <t>レイワ</t>
    </rPh>
    <rPh sb="11" eb="13">
      <t>タンイ</t>
    </rPh>
    <rPh sb="14" eb="15">
      <t>ニン</t>
    </rPh>
    <phoneticPr fontId="2"/>
  </si>
  <si>
    <r>
      <t xml:space="preserve">参与
</t>
    </r>
    <r>
      <rPr>
        <sz val="5"/>
        <color indexed="8"/>
        <rFont val="ＭＳ Ｐゴシック"/>
        <family val="3"/>
        <charset val="128"/>
      </rPr>
      <t>（税務参与)</t>
    </r>
    <rPh sb="0" eb="2">
      <t>サンヨ</t>
    </rPh>
    <rPh sb="4" eb="6">
      <t>ゼイム</t>
    </rPh>
    <rPh sb="6" eb="8">
      <t>サンヨ</t>
    </rPh>
    <phoneticPr fontId="2"/>
  </si>
  <si>
    <t>参事</t>
    <phoneticPr fontId="2"/>
  </si>
  <si>
    <t>副参事</t>
    <rPh sb="0" eb="3">
      <t>フクサンジ</t>
    </rPh>
    <phoneticPr fontId="2"/>
  </si>
  <si>
    <t>税事務推進係</t>
    <rPh sb="0" eb="1">
      <t>ゼイ</t>
    </rPh>
    <rPh sb="1" eb="3">
      <t>ジム</t>
    </rPh>
    <rPh sb="3" eb="5">
      <t>スイシン</t>
    </rPh>
    <rPh sb="5" eb="6">
      <t>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</si>
</sst>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
    <numFmt numFmtId="178" formatCode="[$-411]ggge&quot;年&quot;m&quot;月&quot;d&quot;日&quot;;@"/>
  </numFmts>
  <fonts count="56">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0"/>
      <name val="ＭＳ 明朝"/>
      <family val="1"/>
      <charset val="128"/>
    </font>
    <font>
      <sz val="14"/>
      <name val="ＭＳ Ｐゴシック"/>
      <family val="3"/>
      <charset val="128"/>
    </font>
    <font>
      <b/>
      <sz val="11"/>
      <name val="ＭＳ Ｐゴシック"/>
      <family val="3"/>
      <charset val="128"/>
    </font>
    <font>
      <sz val="14"/>
      <name val="ＭＳ ゴシック"/>
      <family val="3"/>
      <charset val="128"/>
    </font>
    <font>
      <sz val="8"/>
      <name val="ＭＳ Ｐ明朝"/>
      <family val="1"/>
      <charset val="128"/>
    </font>
    <font>
      <sz val="8"/>
      <name val="ＭＳ Ｐゴシック"/>
      <family val="3"/>
      <charset val="128"/>
    </font>
    <font>
      <sz val="11"/>
      <color theme="1"/>
      <name val="ＭＳ Ｐゴシック"/>
      <family val="3"/>
      <charset val="128"/>
    </font>
    <font>
      <sz val="10"/>
      <name val="ＭＳ Ｐ明朝"/>
      <family val="1"/>
      <charset val="128"/>
    </font>
    <font>
      <b/>
      <sz val="10"/>
      <name val="ＭＳ Ｐゴシック"/>
      <family val="3"/>
      <charset val="128"/>
    </font>
    <font>
      <sz val="9"/>
      <name val="ＭＳ Ｐゴシック"/>
      <family val="3"/>
      <charset val="128"/>
    </font>
    <font>
      <sz val="9"/>
      <name val="ＭＳ 明朝"/>
      <family val="1"/>
      <charset val="128"/>
    </font>
    <font>
      <strike/>
      <sz val="9"/>
      <name val="ＭＳ 明朝"/>
      <family val="1"/>
      <charset val="128"/>
    </font>
    <font>
      <sz val="11"/>
      <name val="ＭＳ 明朝"/>
      <family val="1"/>
      <charset val="128"/>
    </font>
    <font>
      <sz val="9"/>
      <name val="ＭＳ Ｐ明朝"/>
      <family val="1"/>
      <charset val="128"/>
    </font>
    <font>
      <sz val="11"/>
      <name val="ＭＳ Ｐ明朝"/>
      <family val="1"/>
      <charset val="128"/>
    </font>
    <font>
      <strike/>
      <u/>
      <sz val="9"/>
      <name val="ＭＳ 明朝"/>
      <family val="1"/>
      <charset val="128"/>
    </font>
    <font>
      <u/>
      <sz val="9"/>
      <name val="ＭＳ 明朝"/>
      <family val="1"/>
      <charset val="128"/>
    </font>
    <font>
      <sz val="8"/>
      <name val="ＭＳ 明朝"/>
      <family val="1"/>
      <charset val="128"/>
    </font>
    <font>
      <sz val="10"/>
      <name val="ＭＳ ゴシック"/>
      <family val="3"/>
      <charset val="128"/>
    </font>
    <font>
      <strike/>
      <sz val="10"/>
      <name val="ＭＳ Ｐゴシック"/>
      <family val="3"/>
      <charset val="128"/>
    </font>
    <font>
      <sz val="10"/>
      <name val="游ゴシック"/>
      <family val="3"/>
      <charset val="128"/>
      <scheme val="minor"/>
    </font>
    <font>
      <sz val="9"/>
      <name val="游ゴシック"/>
      <family val="3"/>
      <charset val="128"/>
      <scheme val="minor"/>
    </font>
    <font>
      <sz val="7"/>
      <name val="ＭＳ 明朝"/>
      <family val="1"/>
      <charset val="128"/>
    </font>
    <font>
      <sz val="12"/>
      <name val="ＭＳ 明朝"/>
      <family val="1"/>
      <charset val="128"/>
    </font>
    <font>
      <b/>
      <sz val="11"/>
      <name val="ＭＳ 明朝"/>
      <family val="1"/>
      <charset val="128"/>
    </font>
    <font>
      <u/>
      <sz val="8"/>
      <name val="ＭＳ 明朝"/>
      <family val="1"/>
      <charset val="128"/>
    </font>
    <font>
      <sz val="11"/>
      <name val="Century"/>
      <family val="1"/>
    </font>
    <font>
      <b/>
      <sz val="14"/>
      <name val="ＭＳ Ｐゴシック"/>
      <family val="3"/>
      <charset val="128"/>
    </font>
    <font>
      <sz val="9.5"/>
      <name val="ＭＳ Ｐゴシック"/>
      <family val="3"/>
      <charset val="128"/>
    </font>
    <font>
      <sz val="9.5"/>
      <color indexed="8"/>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b/>
      <sz val="16"/>
      <name val="ＭＳ Ｐゴシック"/>
      <family val="3"/>
      <charset val="128"/>
    </font>
    <font>
      <sz val="16"/>
      <name val="ＭＳ 明朝"/>
      <family val="1"/>
      <charset val="128"/>
    </font>
    <font>
      <sz val="14"/>
      <name val="ＭＳ 明朝"/>
      <family val="1"/>
      <charset val="128"/>
    </font>
    <font>
      <sz val="11"/>
      <color rgb="FFFF0000"/>
      <name val="Century"/>
      <family val="1"/>
    </font>
    <font>
      <b/>
      <sz val="18"/>
      <name val="ＭＳ Ｐ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b/>
      <strike/>
      <sz val="11"/>
      <color rgb="FFFF0000"/>
      <name val="ＭＳ 明朝"/>
      <family val="1"/>
      <charset val="128"/>
    </font>
    <font>
      <sz val="11"/>
      <name val="ＭＳ ゴシック"/>
      <family val="3"/>
      <charset val="128"/>
    </font>
    <font>
      <sz val="9"/>
      <color theme="0" tint="-0.34998626667073579"/>
      <name val="ＭＳ 明朝"/>
      <family val="1"/>
      <charset val="128"/>
    </font>
    <font>
      <strike/>
      <sz val="11"/>
      <name val="ＭＳ ゴシック"/>
      <family val="3"/>
      <charset val="128"/>
    </font>
    <font>
      <sz val="11"/>
      <color theme="1"/>
      <name val="ＭＳ ゴシック"/>
      <family val="3"/>
      <charset val="128"/>
    </font>
    <font>
      <sz val="11"/>
      <name val="Times New Roman"/>
      <family val="1"/>
    </font>
    <font>
      <sz val="11"/>
      <color theme="1"/>
      <name val="Century"/>
      <family val="1"/>
    </font>
    <font>
      <sz val="9.5"/>
      <color rgb="FF000000"/>
      <name val="ＭＳ Ｐゴシック"/>
      <family val="3"/>
      <charset val="128"/>
    </font>
    <font>
      <sz val="7"/>
      <name val="Times New Roman"/>
      <family val="1"/>
    </font>
    <font>
      <sz val="5"/>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29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diagonal/>
    </border>
    <border>
      <left/>
      <right style="hair">
        <color indexed="64"/>
      </right>
      <top style="dotted">
        <color indexed="64"/>
      </top>
      <bottom/>
      <diagonal/>
    </border>
    <border>
      <left style="hair">
        <color indexed="64"/>
      </left>
      <right/>
      <top/>
      <bottom/>
      <diagonal/>
    </border>
    <border>
      <left style="thin">
        <color indexed="64"/>
      </left>
      <right style="dotted">
        <color indexed="64"/>
      </right>
      <top style="thin">
        <color indexed="64"/>
      </top>
      <bottom/>
      <diagonal/>
    </border>
    <border>
      <left/>
      <right style="hair">
        <color indexed="64"/>
      </right>
      <top/>
      <bottom style="dotted">
        <color indexed="64"/>
      </bottom>
      <diagonal/>
    </border>
    <border>
      <left style="thin">
        <color rgb="FF000000"/>
      </left>
      <right/>
      <top/>
      <bottom/>
      <diagonal/>
    </border>
    <border>
      <left/>
      <right style="thin">
        <color rgb="FF000000"/>
      </right>
      <top/>
      <bottom/>
      <diagonal/>
    </border>
    <border>
      <left style="thin">
        <color indexed="64"/>
      </left>
      <right style="thin">
        <color indexed="64"/>
      </right>
      <top/>
      <bottom/>
      <diagonal/>
    </border>
    <border>
      <left/>
      <right style="dotted">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theme="1"/>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9"/>
      </bottom>
      <diagonal/>
    </border>
    <border>
      <left style="medium">
        <color indexed="64"/>
      </left>
      <right/>
      <top style="thin">
        <color indexed="64"/>
      </top>
      <bottom style="thin">
        <color indexed="64"/>
      </bottom>
      <diagonal/>
    </border>
    <border>
      <left style="thin">
        <color indexed="64"/>
      </left>
      <right style="medium">
        <color indexed="64"/>
      </right>
      <top style="thin">
        <color indexed="9"/>
      </top>
      <bottom style="thin">
        <color indexed="9"/>
      </bottom>
      <diagonal/>
    </border>
    <border>
      <left style="medium">
        <color indexed="64"/>
      </left>
      <right/>
      <top style="thin">
        <color indexed="64"/>
      </top>
      <bottom/>
      <diagonal/>
    </border>
    <border>
      <left style="thin">
        <color indexed="64"/>
      </left>
      <right style="medium">
        <color indexed="64"/>
      </right>
      <top style="thin">
        <color indexed="9"/>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9"/>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style="dotted">
        <color indexed="64"/>
      </right>
      <top style="thin">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thick">
        <color indexed="8"/>
      </left>
      <right style="medium">
        <color indexed="8"/>
      </right>
      <top style="medium">
        <color indexed="8"/>
      </top>
      <bottom/>
      <diagonal/>
    </border>
    <border>
      <left style="medium">
        <color indexed="8"/>
      </left>
      <right style="medium">
        <color indexed="8"/>
      </right>
      <top style="medium">
        <color indexed="8"/>
      </top>
      <bottom/>
      <diagonal/>
    </border>
    <border>
      <left style="thick">
        <color indexed="8"/>
      </left>
      <right style="medium">
        <color indexed="8"/>
      </right>
      <top/>
      <bottom/>
      <diagonal/>
    </border>
    <border>
      <left style="medium">
        <color indexed="8"/>
      </left>
      <right style="medium">
        <color indexed="8"/>
      </right>
      <top/>
      <bottom/>
      <diagonal/>
    </border>
    <border>
      <left/>
      <right style="thick">
        <color indexed="8"/>
      </right>
      <top/>
      <bottom/>
      <diagonal/>
    </border>
    <border>
      <left style="medium">
        <color indexed="8"/>
      </left>
      <right style="medium">
        <color indexed="8"/>
      </right>
      <top/>
      <bottom style="medium">
        <color indexed="64"/>
      </bottom>
      <diagonal/>
    </border>
    <border>
      <left/>
      <right style="thick">
        <color indexed="8"/>
      </right>
      <top/>
      <bottom style="medium">
        <color indexed="64"/>
      </bottom>
      <diagonal/>
    </border>
    <border>
      <left style="medium">
        <color indexed="8"/>
      </left>
      <right style="medium">
        <color indexed="8"/>
      </right>
      <top style="medium">
        <color indexed="64"/>
      </top>
      <bottom/>
      <diagonal/>
    </border>
    <border>
      <left style="thick">
        <color indexed="8"/>
      </left>
      <right style="medium">
        <color indexed="8"/>
      </right>
      <top/>
      <bottom style="medium">
        <color indexed="64"/>
      </bottom>
      <diagonal/>
    </border>
    <border>
      <left style="thick">
        <color indexed="8"/>
      </left>
      <right style="medium">
        <color indexed="8"/>
      </right>
      <top style="medium">
        <color indexed="64"/>
      </top>
      <bottom/>
      <diagonal/>
    </border>
    <border>
      <left style="thick">
        <color indexed="8"/>
      </left>
      <right style="medium">
        <color indexed="8"/>
      </right>
      <top/>
      <bottom style="thick">
        <color indexed="64"/>
      </bottom>
      <diagonal/>
    </border>
    <border>
      <left style="medium">
        <color indexed="8"/>
      </left>
      <right style="medium">
        <color indexed="8"/>
      </right>
      <top/>
      <bottom style="thick">
        <color indexed="64"/>
      </bottom>
      <diagonal/>
    </border>
    <border>
      <left/>
      <right style="thick">
        <color indexed="8"/>
      </right>
      <top/>
      <bottom style="thick">
        <color indexed="64"/>
      </bottom>
      <diagonal/>
    </border>
    <border>
      <left style="thick">
        <color indexed="8"/>
      </left>
      <right/>
      <top style="thick">
        <color indexed="64"/>
      </top>
      <bottom style="medium">
        <color indexed="64"/>
      </bottom>
      <diagonal/>
    </border>
    <border>
      <left style="medium">
        <color indexed="8"/>
      </left>
      <right style="medium">
        <color indexed="8"/>
      </right>
      <top style="thick">
        <color indexed="64"/>
      </top>
      <bottom style="medium">
        <color indexed="64"/>
      </bottom>
      <diagonal/>
    </border>
    <border>
      <left/>
      <right style="thick">
        <color indexed="8"/>
      </right>
      <top style="thick">
        <color indexed="64"/>
      </top>
      <bottom style="medium">
        <color indexed="64"/>
      </bottom>
      <diagonal/>
    </border>
    <border>
      <left style="thick">
        <color indexed="8"/>
      </left>
      <right/>
      <top style="medium">
        <color indexed="64"/>
      </top>
      <bottom/>
      <diagonal/>
    </border>
    <border>
      <left style="thick">
        <color indexed="8"/>
      </left>
      <right/>
      <top/>
      <bottom/>
      <diagonal/>
    </border>
    <border>
      <left style="medium">
        <color indexed="8"/>
      </left>
      <right style="medium">
        <color indexed="8"/>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8"/>
      </left>
      <right style="thick">
        <color indexed="8"/>
      </right>
      <top/>
      <bottom/>
      <diagonal/>
    </border>
    <border>
      <left style="thick">
        <color indexed="8"/>
      </left>
      <right/>
      <top/>
      <bottom style="thick">
        <color indexed="64"/>
      </bottom>
      <diagonal/>
    </border>
    <border>
      <left style="medium">
        <color indexed="64"/>
      </left>
      <right style="medium">
        <color indexed="8"/>
      </right>
      <top/>
      <bottom style="thick">
        <color indexed="64"/>
      </bottom>
      <diagonal/>
    </border>
    <border>
      <left style="thick">
        <color indexed="64"/>
      </left>
      <right style="medium">
        <color indexed="64"/>
      </right>
      <top style="thick">
        <color indexed="64"/>
      </top>
      <bottom style="medium">
        <color indexed="64"/>
      </bottom>
      <diagonal/>
    </border>
    <border>
      <left/>
      <right/>
      <top style="thick">
        <color indexed="64"/>
      </top>
      <bottom style="medium">
        <color indexed="64"/>
      </bottom>
      <diagonal/>
    </border>
    <border>
      <left style="medium">
        <color indexed="8"/>
      </left>
      <right style="thick">
        <color indexed="8"/>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8"/>
      </left>
      <right style="thick">
        <color indexed="8"/>
      </right>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medium">
        <color indexed="8"/>
      </right>
      <top/>
      <bottom style="medium">
        <color indexed="8"/>
      </bottom>
      <diagonal/>
    </border>
    <border>
      <left/>
      <right style="medium">
        <color indexed="8"/>
      </right>
      <top/>
      <bottom/>
      <diagonal/>
    </border>
    <border>
      <left/>
      <right/>
      <top/>
      <bottom style="medium">
        <color indexed="8"/>
      </bottom>
      <diagonal/>
    </border>
    <border>
      <left style="medium">
        <color indexed="8"/>
      </left>
      <right/>
      <top style="medium">
        <color indexed="8"/>
      </top>
      <bottom/>
      <diagonal/>
    </border>
    <border>
      <left/>
      <right/>
      <top style="medium">
        <color indexed="8"/>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medium">
        <color indexed="64"/>
      </left>
      <right style="medium">
        <color indexed="64"/>
      </right>
      <top style="medium">
        <color indexed="64"/>
      </top>
      <bottom/>
      <diagonal/>
    </border>
    <border>
      <left/>
      <right style="medium">
        <color indexed="8"/>
      </right>
      <top style="medium">
        <color indexed="8"/>
      </top>
      <bottom/>
      <diagonal/>
    </border>
    <border>
      <left style="medium">
        <color indexed="8"/>
      </left>
      <right/>
      <top/>
      <bottom style="double">
        <color indexed="8"/>
      </bottom>
      <diagonal/>
    </border>
    <border>
      <left/>
      <right/>
      <top/>
      <bottom style="double">
        <color indexed="8"/>
      </bottom>
      <diagonal/>
    </border>
    <border>
      <left style="medium">
        <color indexed="64"/>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top/>
      <bottom style="double">
        <color indexed="8"/>
      </bottom>
      <diagonal/>
    </border>
    <border>
      <left style="medium">
        <color indexed="64"/>
      </left>
      <right style="medium">
        <color indexed="64"/>
      </right>
      <top/>
      <bottom style="double">
        <color indexed="8"/>
      </bottom>
      <diagonal/>
    </border>
    <border>
      <left/>
      <right style="medium">
        <color indexed="8"/>
      </right>
      <top/>
      <bottom style="double">
        <color indexed="8"/>
      </bottom>
      <diagonal/>
    </border>
    <border>
      <left style="medium">
        <color indexed="8"/>
      </left>
      <right/>
      <top style="double">
        <color indexed="8"/>
      </top>
      <bottom style="hair">
        <color indexed="8"/>
      </bottom>
      <diagonal/>
    </border>
    <border>
      <left/>
      <right/>
      <top style="double">
        <color indexed="8"/>
      </top>
      <bottom style="hair">
        <color indexed="8"/>
      </bottom>
      <diagonal/>
    </border>
    <border>
      <left style="medium">
        <color indexed="64"/>
      </left>
      <right style="thin">
        <color indexed="8"/>
      </right>
      <top style="double">
        <color indexed="8"/>
      </top>
      <bottom style="hair">
        <color indexed="8"/>
      </bottom>
      <diagonal/>
    </border>
    <border>
      <left style="thin">
        <color indexed="8"/>
      </left>
      <right style="thin">
        <color indexed="8"/>
      </right>
      <top style="double">
        <color indexed="8"/>
      </top>
      <bottom style="hair">
        <color indexed="8"/>
      </bottom>
      <diagonal/>
    </border>
    <border>
      <left style="thin">
        <color indexed="8"/>
      </left>
      <right/>
      <top style="double">
        <color indexed="8"/>
      </top>
      <bottom style="hair">
        <color indexed="8"/>
      </bottom>
      <diagonal/>
    </border>
    <border>
      <left style="medium">
        <color indexed="64"/>
      </left>
      <right style="medium">
        <color indexed="64"/>
      </right>
      <top style="double">
        <color indexed="8"/>
      </top>
      <bottom style="hair">
        <color indexed="8"/>
      </bottom>
      <diagonal/>
    </border>
    <border>
      <left/>
      <right style="medium">
        <color indexed="8"/>
      </right>
      <top/>
      <bottom style="hair">
        <color indexed="8"/>
      </bottom>
      <diagonal/>
    </border>
    <border>
      <left style="medium">
        <color indexed="8"/>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medium">
        <color indexed="64"/>
      </left>
      <right style="medium">
        <color indexed="64"/>
      </right>
      <top style="hair">
        <color indexed="8"/>
      </top>
      <bottom style="hair">
        <color indexed="8"/>
      </bottom>
      <diagonal/>
    </border>
    <border>
      <left/>
      <right style="medium">
        <color indexed="8"/>
      </right>
      <top style="hair">
        <color indexed="8"/>
      </top>
      <bottom style="hair">
        <color indexed="8"/>
      </bottom>
      <diagonal/>
    </border>
    <border>
      <left style="medium">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style="medium">
        <color indexed="64"/>
      </left>
      <right style="medium">
        <color indexed="64"/>
      </right>
      <top/>
      <bottom style="hair">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style="hair">
        <color indexed="8"/>
      </bottom>
      <diagonal/>
    </border>
    <border>
      <left/>
      <right/>
      <top style="thin">
        <color indexed="8"/>
      </top>
      <bottom style="hair">
        <color indexed="8"/>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64"/>
      </left>
      <right style="medium">
        <color indexed="64"/>
      </right>
      <top/>
      <bottom/>
      <diagonal/>
    </border>
    <border>
      <left style="medium">
        <color indexed="64"/>
      </left>
      <right style="medium">
        <color indexed="64"/>
      </right>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medium">
        <color indexed="64"/>
      </left>
      <right style="medium">
        <color indexed="64"/>
      </right>
      <top style="thin">
        <color indexed="64"/>
      </top>
      <bottom style="thin">
        <color indexed="64"/>
      </bottom>
      <diagonal/>
    </border>
    <border>
      <left style="medium">
        <color indexed="8"/>
      </left>
      <right/>
      <top style="thin">
        <color indexed="8"/>
      </top>
      <bottom/>
      <diagonal/>
    </border>
    <border>
      <left/>
      <right/>
      <top style="thin">
        <color indexed="8"/>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64"/>
      </left>
      <right style="medium">
        <color indexed="64"/>
      </right>
      <top style="thin">
        <color indexed="8"/>
      </top>
      <bottom/>
      <diagonal/>
    </border>
    <border>
      <left style="medium">
        <color indexed="64"/>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top style="hair">
        <color indexed="8"/>
      </top>
      <bottom/>
      <diagonal/>
    </border>
    <border>
      <left style="medium">
        <color indexed="64"/>
      </left>
      <right style="medium">
        <color indexed="64"/>
      </right>
      <top style="hair">
        <color indexed="8"/>
      </top>
      <bottom/>
      <diagonal/>
    </border>
    <border>
      <left/>
      <right style="medium">
        <color indexed="64"/>
      </right>
      <top style="hair">
        <color indexed="8"/>
      </top>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8"/>
      </bottom>
      <diagonal/>
    </border>
    <border>
      <left style="medium">
        <color indexed="64"/>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medium">
        <color indexed="64"/>
      </left>
      <right style="medium">
        <color indexed="64"/>
      </right>
      <top style="thin">
        <color indexed="64"/>
      </top>
      <bottom style="hair">
        <color indexed="8"/>
      </bottom>
      <diagonal/>
    </border>
    <border>
      <left/>
      <right style="medium">
        <color indexed="64"/>
      </right>
      <top/>
      <bottom style="hair">
        <color indexed="8"/>
      </bottom>
      <diagonal/>
    </border>
    <border>
      <left style="medium">
        <color indexed="64"/>
      </left>
      <right style="thin">
        <color indexed="8"/>
      </right>
      <top style="hair">
        <color indexed="64"/>
      </top>
      <bottom style="thin">
        <color indexed="8"/>
      </bottom>
      <diagonal/>
    </border>
    <border>
      <left style="thin">
        <color indexed="8"/>
      </left>
      <right style="thin">
        <color indexed="8"/>
      </right>
      <top style="hair">
        <color indexed="64"/>
      </top>
      <bottom style="thin">
        <color indexed="8"/>
      </bottom>
      <diagonal/>
    </border>
    <border>
      <left style="thin">
        <color indexed="8"/>
      </left>
      <right style="medium">
        <color indexed="64"/>
      </right>
      <top style="hair">
        <color indexed="64"/>
      </top>
      <bottom style="thin">
        <color indexed="8"/>
      </bottom>
      <diagonal/>
    </border>
    <border>
      <left style="medium">
        <color indexed="64"/>
      </left>
      <right style="medium">
        <color indexed="64"/>
      </right>
      <top style="hair">
        <color indexed="64"/>
      </top>
      <bottom style="thin">
        <color indexed="8"/>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right style="medium">
        <color indexed="64"/>
      </right>
      <top style="thin">
        <color indexed="64"/>
      </top>
      <bottom style="thin">
        <color indexed="64"/>
      </bottom>
      <diagonal/>
    </border>
    <border>
      <left style="medium">
        <color indexed="8"/>
      </left>
      <right/>
      <top style="thin">
        <color indexed="64"/>
      </top>
      <bottom style="hair">
        <color indexed="8"/>
      </bottom>
      <diagonal/>
    </border>
    <border>
      <left style="medium">
        <color indexed="64"/>
      </left>
      <right style="thin">
        <color indexed="8"/>
      </right>
      <top style="thin">
        <color indexed="64"/>
      </top>
      <bottom style="hair">
        <color indexed="8"/>
      </bottom>
      <diagonal/>
    </border>
    <border>
      <left style="thin">
        <color indexed="8"/>
      </left>
      <right style="thin">
        <color indexed="8"/>
      </right>
      <top style="thin">
        <color indexed="64"/>
      </top>
      <bottom style="hair">
        <color indexed="8"/>
      </bottom>
      <diagonal/>
    </border>
    <border>
      <left style="thin">
        <color indexed="8"/>
      </left>
      <right/>
      <top style="thin">
        <color indexed="64"/>
      </top>
      <bottom style="hair">
        <color indexed="8"/>
      </bottom>
      <diagonal/>
    </border>
    <border>
      <left/>
      <right style="medium">
        <color indexed="64"/>
      </right>
      <top style="thin">
        <color indexed="64"/>
      </top>
      <bottom style="hair">
        <color indexed="8"/>
      </bottom>
      <diagonal/>
    </border>
    <border>
      <left style="medium">
        <color indexed="64"/>
      </left>
      <right style="medium">
        <color indexed="64"/>
      </right>
      <top style="hair">
        <color indexed="64"/>
      </top>
      <bottom style="hair">
        <color indexed="64"/>
      </bottom>
      <diagonal/>
    </border>
    <border>
      <left/>
      <right style="medium">
        <color indexed="64"/>
      </right>
      <top/>
      <bottom/>
      <diagonal/>
    </border>
    <border>
      <left style="medium">
        <color indexed="8"/>
      </left>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64"/>
      </right>
      <top style="thin">
        <color indexed="8"/>
      </top>
      <bottom style="medium">
        <color indexed="8"/>
      </bottom>
      <diagonal/>
    </border>
    <border>
      <left style="thin">
        <color indexed="64"/>
      </left>
      <right style="thin">
        <color indexed="64"/>
      </right>
      <top style="thin">
        <color indexed="8"/>
      </top>
      <bottom style="medium">
        <color indexed="8"/>
      </bottom>
      <diagonal/>
    </border>
    <border>
      <left/>
      <right style="thin">
        <color indexed="64"/>
      </right>
      <top style="thin">
        <color indexed="8"/>
      </top>
      <bottom style="medium">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8"/>
      </top>
      <bottom style="medium">
        <color indexed="8"/>
      </bottom>
      <diagonal/>
    </border>
    <border>
      <left style="medium">
        <color indexed="8"/>
      </left>
      <right/>
      <top/>
      <bottom style="medium">
        <color indexed="8"/>
      </bottom>
      <diagonal/>
    </border>
    <border>
      <left style="medium">
        <color indexed="64"/>
      </left>
      <right style="thin">
        <color indexed="64"/>
      </right>
      <top style="medium">
        <color indexed="8"/>
      </top>
      <bottom style="medium">
        <color indexed="64"/>
      </bottom>
      <diagonal/>
    </border>
    <border>
      <left style="thin">
        <color indexed="64"/>
      </left>
      <right style="thin">
        <color indexed="64"/>
      </right>
      <top style="medium">
        <color indexed="8"/>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dotted">
        <color theme="1"/>
      </left>
      <right/>
      <top/>
      <bottom/>
      <diagonal/>
    </border>
    <border>
      <left style="dotted">
        <color theme="1"/>
      </left>
      <right/>
      <top/>
      <bottom style="dotted">
        <color indexed="64"/>
      </bottom>
      <diagonal/>
    </border>
    <border>
      <left style="thick">
        <color rgb="FF000000"/>
      </left>
      <right style="medium">
        <color rgb="FF000000"/>
      </right>
      <top style="thick">
        <color rgb="FF000000"/>
      </top>
      <bottom style="medium">
        <color rgb="FF000000"/>
      </bottom>
      <diagonal/>
    </border>
    <border>
      <left/>
      <right style="medium">
        <color rgb="FF000000"/>
      </right>
      <top style="thick">
        <color rgb="FF000000"/>
      </top>
      <bottom/>
      <diagonal/>
    </border>
    <border>
      <left/>
      <right style="thick">
        <color rgb="FF000000"/>
      </right>
      <top style="thick">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right style="thick">
        <color rgb="FF000000"/>
      </right>
      <top style="medium">
        <color rgb="FF000000"/>
      </top>
      <bottom/>
      <diagonal/>
    </border>
    <border>
      <left/>
      <right style="thick">
        <color rgb="FF000000"/>
      </right>
      <top/>
      <bottom/>
      <diagonal/>
    </border>
    <border>
      <left/>
      <right style="thick">
        <color rgb="FF000000"/>
      </right>
      <top/>
      <bottom style="medium">
        <color indexed="64"/>
      </bottom>
      <diagonal/>
    </border>
    <border>
      <left style="medium">
        <color rgb="FF000000"/>
      </left>
      <right style="medium">
        <color rgb="FF000000"/>
      </right>
      <top/>
      <bottom style="thick">
        <color indexed="64"/>
      </bottom>
      <diagonal/>
    </border>
    <border>
      <left/>
      <right style="thick">
        <color rgb="FF000000"/>
      </right>
      <top/>
      <bottom style="thick">
        <color indexed="64"/>
      </bottom>
      <diagonal/>
    </border>
    <border>
      <left style="thick">
        <color rgb="FF000000"/>
      </left>
      <right style="medium">
        <color rgb="FF000000"/>
      </right>
      <top style="medium">
        <color rgb="FF000000"/>
      </top>
      <bottom/>
      <diagonal/>
    </border>
    <border>
      <left style="thick">
        <color rgb="FF000000"/>
      </left>
      <right style="medium">
        <color rgb="FF000000"/>
      </right>
      <top/>
      <bottom/>
      <diagonal/>
    </border>
    <border>
      <left style="thick">
        <color rgb="FF000000"/>
      </left>
      <right style="medium">
        <color rgb="FF000000"/>
      </right>
      <top/>
      <bottom style="medium">
        <color indexed="64"/>
      </bottom>
      <diagonal/>
    </border>
    <border>
      <left style="medium">
        <color rgb="FF000000"/>
      </left>
      <right style="medium">
        <color rgb="FF000000"/>
      </right>
      <top style="medium">
        <color indexed="64"/>
      </top>
      <bottom/>
      <diagonal/>
    </border>
    <border>
      <left style="thick">
        <color rgb="FF000000"/>
      </left>
      <right style="medium">
        <color rgb="FF000000"/>
      </right>
      <top style="medium">
        <color indexed="64"/>
      </top>
      <bottom/>
      <diagonal/>
    </border>
    <border>
      <left style="thick">
        <color rgb="FF000000"/>
      </left>
      <right style="medium">
        <color rgb="FF000000"/>
      </right>
      <top/>
      <bottom style="thick">
        <color indexed="64"/>
      </bottom>
      <diagonal/>
    </border>
    <border>
      <left style="medium">
        <color rgb="FF000000"/>
      </left>
      <right style="medium">
        <color rgb="FF000000"/>
      </right>
      <top/>
      <bottom style="medium">
        <color rgb="FF000000"/>
      </bottom>
      <diagonal/>
    </border>
    <border>
      <left/>
      <right style="thick">
        <color rgb="FF000000"/>
      </right>
      <top style="medium">
        <color indexed="64"/>
      </top>
      <bottom/>
      <diagonal/>
    </border>
    <border>
      <left/>
      <right style="thick">
        <color rgb="FF000000"/>
      </right>
      <top/>
      <bottom style="medium">
        <color rgb="FF000000"/>
      </bottom>
      <diagonal/>
    </border>
    <border>
      <left style="medium">
        <color rgb="FF000000"/>
      </left>
      <right style="medium">
        <color rgb="FF000000"/>
      </right>
      <top/>
      <bottom style="medium">
        <color indexed="8"/>
      </bottom>
      <diagonal/>
    </border>
    <border>
      <left/>
      <right style="thick">
        <color rgb="FF000000"/>
      </right>
      <top/>
      <bottom style="dotted">
        <color indexed="64"/>
      </bottom>
      <diagonal/>
    </border>
    <border>
      <left style="medium">
        <color indexed="64"/>
      </left>
      <right style="thick">
        <color indexed="64"/>
      </right>
      <top/>
      <bottom style="medium">
        <color indexed="64"/>
      </bottom>
      <diagonal/>
    </border>
    <border>
      <left style="medium">
        <color indexed="64"/>
      </left>
      <right style="thick">
        <color indexed="64"/>
      </right>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top style="medium">
        <color indexed="64"/>
      </top>
      <bottom/>
      <diagonal/>
    </border>
    <border>
      <left style="medium">
        <color rgb="FF000000"/>
      </left>
      <right style="thick">
        <color rgb="FF000000"/>
      </right>
      <top style="medium">
        <color indexed="64"/>
      </top>
      <bottom/>
      <diagonal/>
    </border>
    <border>
      <left style="medium">
        <color rgb="FF000000"/>
      </left>
      <right style="thick">
        <color rgb="FF000000"/>
      </right>
      <top/>
      <bottom style="thick">
        <color indexed="64"/>
      </bottom>
      <diagonal/>
    </border>
    <border>
      <left style="medium">
        <color indexed="64"/>
      </left>
      <right style="medium">
        <color rgb="FF000000"/>
      </right>
      <top/>
      <bottom style="thick">
        <color indexed="64"/>
      </bottom>
      <diagonal/>
    </border>
    <border>
      <left style="medium">
        <color rgb="FF000000"/>
      </left>
      <right style="thick">
        <color rgb="FF000000"/>
      </right>
      <top/>
      <bottom style="medium">
        <color indexed="64"/>
      </bottom>
      <diagonal/>
    </border>
    <border>
      <left style="medium">
        <color indexed="8"/>
      </left>
      <right style="thick">
        <color indexed="8"/>
      </right>
      <top style="thick">
        <color indexed="64"/>
      </top>
      <bottom style="medium">
        <color indexed="8"/>
      </bottom>
      <diagonal/>
    </border>
    <border>
      <left style="medium">
        <color indexed="64"/>
      </left>
      <right/>
      <top/>
      <bottom style="double">
        <color indexed="8"/>
      </bottom>
      <diagonal/>
    </border>
    <border>
      <left style="medium">
        <color indexed="64"/>
      </left>
      <right/>
      <top style="double">
        <color indexed="8"/>
      </top>
      <bottom style="hair">
        <color indexed="8"/>
      </bottom>
      <diagonal/>
    </border>
    <border>
      <left/>
      <right style="thin">
        <color indexed="8"/>
      </right>
      <top style="double">
        <color indexed="8"/>
      </top>
      <bottom style="hair">
        <color indexed="8"/>
      </bottom>
      <diagonal/>
    </border>
    <border>
      <left/>
      <right/>
      <top style="hair">
        <color indexed="8"/>
      </top>
      <bottom style="hair">
        <color indexed="8"/>
      </bottom>
      <diagonal/>
    </border>
    <border>
      <left style="medium">
        <color indexed="64"/>
      </left>
      <right/>
      <top style="hair">
        <color indexed="8"/>
      </top>
      <bottom style="hair">
        <color indexed="8"/>
      </bottom>
      <diagonal/>
    </border>
    <border>
      <left/>
      <right style="thin">
        <color indexed="8"/>
      </right>
      <top style="hair">
        <color indexed="8"/>
      </top>
      <bottom style="hair">
        <color indexed="8"/>
      </bottom>
      <diagonal/>
    </border>
    <border>
      <left style="medium">
        <color indexed="8"/>
      </left>
      <right/>
      <top/>
      <bottom style="hair">
        <color indexed="8"/>
      </bottom>
      <diagonal/>
    </border>
    <border>
      <left/>
      <right/>
      <top/>
      <bottom style="hair">
        <color indexed="8"/>
      </bottom>
      <diagonal/>
    </border>
    <border>
      <left style="medium">
        <color indexed="64"/>
      </left>
      <right/>
      <top/>
      <bottom style="hair">
        <color indexed="8"/>
      </bottom>
      <diagonal/>
    </border>
    <border>
      <left/>
      <right style="thin">
        <color indexed="8"/>
      </right>
      <top/>
      <bottom style="hair">
        <color indexed="8"/>
      </bottom>
      <diagonal/>
    </border>
    <border>
      <left style="medium">
        <color indexed="64"/>
      </left>
      <right/>
      <top style="thin">
        <color indexed="8"/>
      </top>
      <bottom style="thin">
        <color indexed="8"/>
      </bottom>
      <diagonal/>
    </border>
    <border>
      <left/>
      <right style="medium">
        <color indexed="64"/>
      </right>
      <top style="thin">
        <color indexed="8"/>
      </top>
      <bottom style="hair">
        <color indexed="8"/>
      </bottom>
      <diagonal/>
    </border>
    <border>
      <left style="medium">
        <color indexed="8"/>
      </left>
      <right/>
      <top/>
      <bottom style="thin">
        <color indexed="8"/>
      </bottom>
      <diagonal/>
    </border>
    <border>
      <left/>
      <right/>
      <top/>
      <bottom style="thin">
        <color indexed="8"/>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bottom/>
      <diagonal/>
    </border>
    <border>
      <left style="medium">
        <color indexed="64"/>
      </left>
      <right/>
      <top style="thin">
        <color indexed="8"/>
      </top>
      <bottom/>
      <diagonal/>
    </border>
    <border>
      <left/>
      <right style="thin">
        <color indexed="8"/>
      </right>
      <top style="thin">
        <color indexed="8"/>
      </top>
      <bottom/>
      <diagonal/>
    </border>
    <border>
      <left style="medium">
        <color indexed="64"/>
      </left>
      <right/>
      <top style="hair">
        <color indexed="8"/>
      </top>
      <bottom/>
      <diagonal/>
    </border>
    <border>
      <left/>
      <right style="thin">
        <color indexed="8"/>
      </right>
      <top style="hair">
        <color indexed="8"/>
      </top>
      <bottom/>
      <diagonal/>
    </border>
    <border>
      <left style="medium">
        <color indexed="64"/>
      </left>
      <right/>
      <top style="thin">
        <color indexed="8"/>
      </top>
      <bottom style="hair">
        <color indexed="8"/>
      </bottom>
      <diagonal/>
    </border>
    <border>
      <left/>
      <right style="thin">
        <color indexed="8"/>
      </right>
      <top style="thin">
        <color indexed="8"/>
      </top>
      <bottom style="hair">
        <color indexed="8"/>
      </bottom>
      <diagonal/>
    </border>
    <border>
      <left style="medium">
        <color indexed="8"/>
      </left>
      <right/>
      <top style="hair">
        <color indexed="8"/>
      </top>
      <bottom/>
      <diagonal/>
    </border>
    <border>
      <left/>
      <right/>
      <top style="hair">
        <color indexed="8"/>
      </top>
      <bottom/>
      <diagonal/>
    </border>
    <border>
      <left style="medium">
        <color indexed="64"/>
      </left>
      <right/>
      <top style="hair">
        <color indexed="64"/>
      </top>
      <bottom style="thin">
        <color indexed="8"/>
      </bottom>
      <diagonal/>
    </border>
    <border>
      <left/>
      <right style="thin">
        <color indexed="8"/>
      </right>
      <top style="hair">
        <color indexed="64"/>
      </top>
      <bottom style="thin">
        <color indexed="8"/>
      </bottom>
      <diagonal/>
    </border>
    <border>
      <left style="medium">
        <color indexed="64"/>
      </left>
      <right/>
      <top style="thin">
        <color indexed="8"/>
      </top>
      <bottom style="thin">
        <color indexed="64"/>
      </bottom>
      <diagonal/>
    </border>
    <border>
      <left style="medium">
        <color indexed="64"/>
      </left>
      <right/>
      <top style="thin">
        <color indexed="64"/>
      </top>
      <bottom style="hair">
        <color indexed="8"/>
      </bottom>
      <diagonal/>
    </border>
    <border>
      <left style="medium">
        <color indexed="64"/>
      </left>
      <right style="medium">
        <color indexed="64"/>
      </right>
      <top style="thin">
        <color indexed="64"/>
      </top>
      <bottom style="hair">
        <color indexed="64"/>
      </bottom>
      <diagonal/>
    </border>
    <border>
      <left style="medium">
        <color indexed="8"/>
      </left>
      <right/>
      <top/>
      <bottom/>
      <diagonal/>
    </border>
    <border>
      <left/>
      <right/>
      <top style="thin">
        <color indexed="8"/>
      </top>
      <bottom style="medium">
        <color indexed="8"/>
      </bottom>
      <diagonal/>
    </border>
    <border>
      <left style="medium">
        <color indexed="64"/>
      </left>
      <right/>
      <top style="thin">
        <color indexed="8"/>
      </top>
      <bottom style="medium">
        <color indexed="8"/>
      </bottom>
      <diagonal/>
    </border>
    <border>
      <left style="medium">
        <color indexed="64"/>
      </left>
      <right/>
      <top/>
      <bottom style="medium">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cellStyleXfs>
  <cellXfs count="947">
    <xf numFmtId="0" fontId="0" fillId="0" borderId="0" xfId="0"/>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shrinkToFit="1"/>
    </xf>
    <xf numFmtId="0" fontId="4" fillId="0" borderId="0" xfId="0" quotePrefix="1" applyFont="1" applyAlignment="1">
      <alignment horizontal="right" vertical="center"/>
    </xf>
    <xf numFmtId="0" fontId="8" fillId="0" borderId="0" xfId="0" applyFont="1" applyAlignment="1">
      <alignment horizontal="center" vertical="center"/>
    </xf>
    <xf numFmtId="0" fontId="9" fillId="0" borderId="0" xfId="0" applyFont="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12" fillId="0" borderId="8" xfId="0" applyFont="1" applyBorder="1" applyAlignment="1">
      <alignment vertical="center"/>
    </xf>
    <xf numFmtId="0" fontId="4" fillId="0" borderId="4" xfId="0" applyFont="1" applyBorder="1" applyAlignment="1">
      <alignment vertical="center"/>
    </xf>
    <xf numFmtId="0" fontId="12" fillId="0" borderId="0" xfId="0"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center" vertical="center"/>
    </xf>
    <xf numFmtId="0" fontId="4" fillId="0" borderId="1" xfId="0" applyFont="1" applyBorder="1" applyAlignment="1">
      <alignment vertical="center"/>
    </xf>
    <xf numFmtId="0" fontId="4" fillId="0" borderId="2" xfId="0" quotePrefix="1" applyFont="1" applyBorder="1" applyAlignment="1">
      <alignment vertical="center"/>
    </xf>
    <xf numFmtId="0" fontId="0" fillId="0" borderId="2" xfId="0" applyBorder="1" applyAlignment="1">
      <alignment vertical="center"/>
    </xf>
    <xf numFmtId="0" fontId="4" fillId="0" borderId="0" xfId="0" quotePrefix="1" applyFont="1" applyAlignment="1">
      <alignment vertical="center" shrinkToFit="1"/>
    </xf>
    <xf numFmtId="0" fontId="4" fillId="0" borderId="12" xfId="0" applyFont="1" applyBorder="1" applyAlignment="1">
      <alignment vertical="center"/>
    </xf>
    <xf numFmtId="0" fontId="4" fillId="0" borderId="13" xfId="0" applyFont="1" applyBorder="1" applyAlignment="1">
      <alignment vertical="center"/>
    </xf>
    <xf numFmtId="0" fontId="4" fillId="0" borderId="5"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0" fillId="0" borderId="0" xfId="0" applyAlignment="1">
      <alignment wrapText="1"/>
    </xf>
    <xf numFmtId="176" fontId="4" fillId="0" borderId="12" xfId="0" quotePrefix="1" applyNumberFormat="1" applyFont="1" applyBorder="1" applyAlignment="1">
      <alignment horizontal="right" vertical="center"/>
    </xf>
    <xf numFmtId="176" fontId="4" fillId="0" borderId="0" xfId="0" applyNumberFormat="1" applyFont="1" applyAlignment="1">
      <alignment vertical="center"/>
    </xf>
    <xf numFmtId="0" fontId="4" fillId="0" borderId="0" xfId="0" quotePrefix="1" applyFont="1" applyAlignment="1">
      <alignment vertical="center"/>
    </xf>
    <xf numFmtId="176" fontId="4" fillId="0" borderId="12" xfId="0" applyNumberFormat="1" applyFont="1" applyBorder="1" applyAlignment="1">
      <alignment horizontal="center" vertical="center"/>
    </xf>
    <xf numFmtId="0" fontId="0" fillId="0" borderId="0" xfId="0" applyAlignment="1">
      <alignment horizontal="center" vertical="center"/>
    </xf>
    <xf numFmtId="0" fontId="4" fillId="0" borderId="12" xfId="0" applyFont="1" applyBorder="1"/>
    <xf numFmtId="0" fontId="4" fillId="0" borderId="0" xfId="0" applyFont="1" applyAlignment="1">
      <alignment horizontal="left" vertical="center"/>
    </xf>
    <xf numFmtId="176" fontId="4" fillId="0" borderId="0" xfId="0" quotePrefix="1" applyNumberFormat="1" applyFont="1" applyAlignment="1">
      <alignment horizontal="right" vertical="center"/>
    </xf>
    <xf numFmtId="0" fontId="4" fillId="0" borderId="0" xfId="0" applyFont="1"/>
    <xf numFmtId="0" fontId="0" fillId="0" borderId="4" xfId="0" applyBorder="1" applyAlignment="1">
      <alignment horizontal="right" vertical="center"/>
    </xf>
    <xf numFmtId="0" fontId="0" fillId="0" borderId="5"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center"/>
    </xf>
    <xf numFmtId="0" fontId="0" fillId="0" borderId="1" xfId="0" applyBorder="1" applyAlignment="1">
      <alignment horizontal="left"/>
    </xf>
    <xf numFmtId="0" fontId="0" fillId="0" borderId="0" xfId="0" applyAlignment="1">
      <alignment horizontal="right" vertical="center"/>
    </xf>
    <xf numFmtId="0" fontId="14" fillId="0" borderId="0" xfId="0" applyFont="1" applyAlignment="1">
      <alignment vertical="center"/>
    </xf>
    <xf numFmtId="0" fontId="4" fillId="0" borderId="0" xfId="0" applyFont="1" applyAlignment="1">
      <alignment vertical="center" shrinkToFit="1"/>
    </xf>
    <xf numFmtId="0" fontId="4" fillId="0" borderId="12" xfId="0" applyFont="1" applyBorder="1" applyAlignment="1">
      <alignment horizontal="center" vertical="center" shrinkToFit="1"/>
    </xf>
    <xf numFmtId="0" fontId="15" fillId="0" borderId="0" xfId="0" applyFont="1" applyAlignment="1">
      <alignment horizontal="left" vertical="center"/>
    </xf>
    <xf numFmtId="0" fontId="15" fillId="0" borderId="0" xfId="0" applyFont="1" applyAlignment="1">
      <alignment vertical="center"/>
    </xf>
    <xf numFmtId="0" fontId="16" fillId="0" borderId="0" xfId="0" applyFont="1" applyAlignment="1">
      <alignment vertical="center" shrinkToFit="1"/>
    </xf>
    <xf numFmtId="0" fontId="15" fillId="0" borderId="0" xfId="0" applyFont="1" applyAlignment="1">
      <alignment vertical="center" shrinkToFit="1"/>
    </xf>
    <xf numFmtId="0" fontId="4" fillId="0" borderId="0" xfId="0" applyFont="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left" vertical="center"/>
    </xf>
    <xf numFmtId="0" fontId="4" fillId="0" borderId="2" xfId="0" applyFont="1" applyBorder="1"/>
    <xf numFmtId="0" fontId="0" fillId="0" borderId="12" xfId="0" applyBorder="1" applyAlignment="1">
      <alignment horizontal="center" vertical="center" shrinkToFit="1"/>
    </xf>
    <xf numFmtId="0" fontId="4" fillId="0" borderId="13" xfId="0" applyFont="1" applyBorder="1" applyAlignment="1">
      <alignment horizontal="left" vertical="center"/>
    </xf>
    <xf numFmtId="0" fontId="4" fillId="0" borderId="8" xfId="0" applyFont="1" applyBorder="1"/>
    <xf numFmtId="0" fontId="0" fillId="0" borderId="8" xfId="0" applyBorder="1"/>
    <xf numFmtId="0" fontId="0" fillId="0" borderId="0" xfId="0" applyAlignment="1">
      <alignment vertical="center" shrinkToFit="1"/>
    </xf>
    <xf numFmtId="0" fontId="4" fillId="0" borderId="23" xfId="0" applyFont="1" applyBorder="1" applyAlignment="1">
      <alignment vertical="center" shrinkToFit="1"/>
    </xf>
    <xf numFmtId="0" fontId="4" fillId="0" borderId="25" xfId="0" applyFont="1" applyBorder="1" applyAlignment="1">
      <alignment vertical="center"/>
    </xf>
    <xf numFmtId="0" fontId="0" fillId="0" borderId="23" xfId="0" applyBorder="1" applyAlignment="1">
      <alignment vertical="center" shrinkToFit="1"/>
    </xf>
    <xf numFmtId="0" fontId="4" fillId="0" borderId="26" xfId="0" applyFont="1" applyBorder="1" applyAlignment="1">
      <alignment vertical="center"/>
    </xf>
    <xf numFmtId="0" fontId="15" fillId="0" borderId="13" xfId="0" applyFont="1" applyBorder="1" applyAlignment="1">
      <alignment vertical="center" shrinkToFit="1"/>
    </xf>
    <xf numFmtId="0" fontId="17" fillId="0" borderId="0" xfId="0" applyFont="1" applyAlignment="1">
      <alignment vertical="center"/>
    </xf>
    <xf numFmtId="0" fontId="15" fillId="0" borderId="13" xfId="0" applyFont="1" applyBorder="1" applyAlignment="1">
      <alignment vertical="center"/>
    </xf>
    <xf numFmtId="0" fontId="4" fillId="0" borderId="17" xfId="0" applyFont="1" applyBorder="1" applyAlignment="1">
      <alignment vertical="center"/>
    </xf>
    <xf numFmtId="0" fontId="4" fillId="0" borderId="13" xfId="0" applyFont="1" applyBorder="1" applyAlignment="1">
      <alignment vertical="center" shrinkToFit="1"/>
    </xf>
    <xf numFmtId="0" fontId="4" fillId="0" borderId="28" xfId="0" applyFont="1" applyBorder="1" applyAlignment="1">
      <alignment vertical="center"/>
    </xf>
    <xf numFmtId="0" fontId="4" fillId="0" borderId="23" xfId="0" applyFont="1" applyBorder="1" applyAlignment="1">
      <alignment vertical="center"/>
    </xf>
    <xf numFmtId="0" fontId="15" fillId="0" borderId="0" xfId="0" applyFont="1" applyAlignment="1">
      <alignment horizontal="left" vertical="center" shrinkToFit="1"/>
    </xf>
    <xf numFmtId="0" fontId="4" fillId="0" borderId="29" xfId="0" applyFont="1" applyBorder="1" applyAlignment="1">
      <alignment vertical="center"/>
    </xf>
    <xf numFmtId="0" fontId="15" fillId="0" borderId="15" xfId="0" applyFont="1" applyBorder="1" applyAlignment="1">
      <alignment vertical="center"/>
    </xf>
    <xf numFmtId="0" fontId="5" fillId="0" borderId="13" xfId="0" applyFont="1" applyBorder="1" applyAlignment="1">
      <alignment vertical="center" shrinkToFit="1"/>
    </xf>
    <xf numFmtId="0" fontId="15" fillId="0" borderId="14" xfId="0" applyFont="1" applyBorder="1" applyAlignment="1">
      <alignment vertical="center"/>
    </xf>
    <xf numFmtId="0" fontId="19" fillId="0" borderId="0" xfId="0" applyFont="1" applyAlignment="1">
      <alignment vertical="center"/>
    </xf>
    <xf numFmtId="0" fontId="0" fillId="0" borderId="13" xfId="0" applyBorder="1" applyAlignment="1">
      <alignment horizontal="right" vertical="center"/>
    </xf>
    <xf numFmtId="0" fontId="4" fillId="0" borderId="30" xfId="0" applyFont="1" applyBorder="1" applyAlignment="1">
      <alignment vertical="center"/>
    </xf>
    <xf numFmtId="0" fontId="20" fillId="0" borderId="0" xfId="0" applyFont="1" applyAlignment="1">
      <alignment vertical="center" shrinkToFit="1"/>
    </xf>
    <xf numFmtId="49" fontId="0" fillId="0" borderId="13" xfId="0" applyNumberFormat="1" applyBorder="1" applyAlignment="1">
      <alignment vertical="center"/>
    </xf>
    <xf numFmtId="0" fontId="15" fillId="0" borderId="17" xfId="0" applyFont="1" applyBorder="1" applyAlignment="1">
      <alignment vertical="center"/>
    </xf>
    <xf numFmtId="0" fontId="4" fillId="0" borderId="31" xfId="0" applyFont="1" applyBorder="1" applyAlignment="1">
      <alignment vertical="center"/>
    </xf>
    <xf numFmtId="0" fontId="17" fillId="0" borderId="13" xfId="0" applyFont="1" applyBorder="1" applyAlignment="1">
      <alignment vertical="center" shrinkToFit="1"/>
    </xf>
    <xf numFmtId="0" fontId="4" fillId="0" borderId="14" xfId="0" applyFont="1" applyBorder="1" applyAlignment="1">
      <alignment vertical="center"/>
    </xf>
    <xf numFmtId="0" fontId="5" fillId="0" borderId="0" xfId="0" applyFont="1" applyAlignment="1">
      <alignment horizontal="left" vertical="center"/>
    </xf>
    <xf numFmtId="0" fontId="22" fillId="0" borderId="13" xfId="0" applyFont="1" applyBorder="1" applyAlignment="1">
      <alignment vertical="center" shrinkToFit="1"/>
    </xf>
    <xf numFmtId="0" fontId="4" fillId="0" borderId="15" xfId="0" applyFont="1" applyBorder="1" applyAlignment="1">
      <alignment vertical="center"/>
    </xf>
    <xf numFmtId="0" fontId="21" fillId="0" borderId="0" xfId="0" applyFont="1" applyAlignment="1">
      <alignment vertical="center" shrinkToFit="1"/>
    </xf>
    <xf numFmtId="0" fontId="14" fillId="0" borderId="0" xfId="0" applyFont="1" applyAlignment="1">
      <alignment horizontal="center" vertical="center"/>
    </xf>
    <xf numFmtId="49" fontId="0" fillId="0" borderId="0" xfId="0" applyNumberFormat="1" applyAlignment="1">
      <alignment vertical="center"/>
    </xf>
    <xf numFmtId="0" fontId="24" fillId="0" borderId="0" xfId="0" applyFont="1" applyAlignment="1">
      <alignment vertical="center"/>
    </xf>
    <xf numFmtId="0" fontId="0" fillId="0" borderId="31" xfId="0" applyBorder="1" applyAlignment="1">
      <alignment vertical="center" shrinkToFit="1"/>
    </xf>
    <xf numFmtId="0" fontId="16" fillId="0" borderId="0" xfId="0" applyFont="1" applyAlignment="1">
      <alignment vertical="center"/>
    </xf>
    <xf numFmtId="0" fontId="15" fillId="0" borderId="8" xfId="0" applyFont="1" applyBorder="1" applyAlignment="1">
      <alignment vertical="center" shrinkToFit="1"/>
    </xf>
    <xf numFmtId="0" fontId="15" fillId="0" borderId="14" xfId="0" applyFont="1" applyBorder="1" applyAlignment="1">
      <alignment horizontal="left" vertical="center"/>
    </xf>
    <xf numFmtId="0" fontId="15" fillId="0" borderId="23" xfId="0" applyFont="1" applyBorder="1" applyAlignment="1">
      <alignment vertical="center" shrinkToFit="1"/>
    </xf>
    <xf numFmtId="0" fontId="10" fillId="0" borderId="12" xfId="0" applyFont="1" applyBorder="1" applyAlignment="1">
      <alignment vertical="center"/>
    </xf>
    <xf numFmtId="0" fontId="4" fillId="0" borderId="12" xfId="0" applyFont="1" applyBorder="1" applyAlignment="1">
      <alignment vertical="center" shrinkToFit="1"/>
    </xf>
    <xf numFmtId="0" fontId="0" fillId="0" borderId="12" xfId="0" applyBorder="1" applyAlignment="1">
      <alignment horizontal="left" vertical="center"/>
    </xf>
    <xf numFmtId="0" fontId="14" fillId="0" borderId="0" xfId="0" quotePrefix="1" applyFont="1" applyAlignment="1">
      <alignment horizontal="center" vertical="center"/>
    </xf>
    <xf numFmtId="0" fontId="22" fillId="0" borderId="12" xfId="0" applyFont="1" applyBorder="1" applyAlignment="1">
      <alignment vertical="center" shrinkToFit="1"/>
    </xf>
    <xf numFmtId="0" fontId="22" fillId="0" borderId="0" xfId="0" applyFont="1" applyAlignment="1">
      <alignment vertical="center" shrinkToFit="1"/>
    </xf>
    <xf numFmtId="0" fontId="0" fillId="0" borderId="13" xfId="0" applyBorder="1" applyAlignment="1">
      <alignment horizontal="left" vertical="center"/>
    </xf>
    <xf numFmtId="0" fontId="0" fillId="0" borderId="13" xfId="0" applyBorder="1" applyAlignment="1">
      <alignment vertical="center" shrinkToFit="1"/>
    </xf>
    <xf numFmtId="0" fontId="22" fillId="0" borderId="0" xfId="0" quotePrefix="1" applyFont="1" applyAlignment="1">
      <alignment horizontal="left" vertical="center"/>
    </xf>
    <xf numFmtId="0" fontId="15" fillId="0" borderId="23" xfId="0" applyFont="1" applyBorder="1" applyAlignment="1">
      <alignment horizontal="left" vertical="center"/>
    </xf>
    <xf numFmtId="0" fontId="22" fillId="0" borderId="0" xfId="0" quotePrefix="1" applyFont="1" applyAlignment="1">
      <alignment horizontal="left" vertical="center" shrinkToFit="1"/>
    </xf>
    <xf numFmtId="0" fontId="4" fillId="0" borderId="32" xfId="0" applyFont="1" applyBorder="1" applyAlignment="1">
      <alignment vertical="center"/>
    </xf>
    <xf numFmtId="0" fontId="21" fillId="0" borderId="0" xfId="0" applyFont="1" applyAlignment="1">
      <alignment horizontal="left" vertical="center" wrapText="1"/>
    </xf>
    <xf numFmtId="0" fontId="15" fillId="0" borderId="1" xfId="0" applyFont="1" applyBorder="1" applyAlignment="1">
      <alignment vertical="center"/>
    </xf>
    <xf numFmtId="0" fontId="15" fillId="0" borderId="2" xfId="0" applyFont="1" applyBorder="1" applyAlignment="1">
      <alignment vertical="center"/>
    </xf>
    <xf numFmtId="0" fontId="14" fillId="0" borderId="12" xfId="0" applyFont="1" applyBorder="1" applyAlignment="1">
      <alignment vertical="center"/>
    </xf>
    <xf numFmtId="0" fontId="0" fillId="0" borderId="4" xfId="0" applyBorder="1" applyAlignment="1">
      <alignment horizontal="left" vertical="center"/>
    </xf>
    <xf numFmtId="0" fontId="4" fillId="0" borderId="0" xfId="0" quotePrefix="1" applyFont="1" applyAlignment="1">
      <alignment horizontal="left" vertical="center" shrinkToFit="1"/>
    </xf>
    <xf numFmtId="0" fontId="15" fillId="0" borderId="17" xfId="0" applyFont="1" applyBorder="1" applyAlignment="1">
      <alignment horizontal="left" vertical="center"/>
    </xf>
    <xf numFmtId="0" fontId="4" fillId="0" borderId="12" xfId="0" applyFont="1" applyBorder="1" applyAlignment="1">
      <alignment horizontal="left" vertical="center" shrinkToFit="1"/>
    </xf>
    <xf numFmtId="0" fontId="0" fillId="0" borderId="13" xfId="0" applyBorder="1" applyAlignment="1">
      <alignment vertical="center"/>
    </xf>
    <xf numFmtId="0" fontId="14" fillId="0" borderId="13" xfId="0" applyFont="1" applyBorder="1" applyAlignment="1">
      <alignment vertical="center"/>
    </xf>
    <xf numFmtId="0" fontId="14" fillId="0" borderId="0" xfId="0" applyFont="1" applyAlignment="1">
      <alignment vertical="center" shrinkToFit="1"/>
    </xf>
    <xf numFmtId="0" fontId="0" fillId="0" borderId="4" xfId="0" applyBorder="1" applyAlignment="1">
      <alignment vertical="center"/>
    </xf>
    <xf numFmtId="0" fontId="0" fillId="0" borderId="6" xfId="0" applyBorder="1" applyAlignment="1">
      <alignment vertical="center"/>
    </xf>
    <xf numFmtId="0" fontId="14" fillId="0" borderId="0" xfId="0" quotePrefix="1" applyFont="1" applyAlignment="1">
      <alignment vertical="center" shrinkToFit="1"/>
    </xf>
    <xf numFmtId="0" fontId="18" fillId="0" borderId="0" xfId="0" applyFont="1" applyAlignment="1">
      <alignment vertical="center"/>
    </xf>
    <xf numFmtId="0" fontId="15" fillId="0" borderId="7" xfId="0" applyFont="1" applyBorder="1" applyAlignment="1">
      <alignment vertical="center"/>
    </xf>
    <xf numFmtId="0" fontId="22" fillId="0" borderId="0" xfId="0" applyFont="1" applyAlignment="1">
      <alignment horizontal="left" vertical="center" shrinkToFit="1"/>
    </xf>
    <xf numFmtId="0" fontId="22" fillId="0" borderId="0" xfId="0" quotePrefix="1" applyFont="1" applyAlignment="1">
      <alignment vertical="center" shrinkToFit="1"/>
    </xf>
    <xf numFmtId="0" fontId="4" fillId="0" borderId="34" xfId="0" applyFont="1" applyBorder="1" applyAlignment="1">
      <alignment vertical="center"/>
    </xf>
    <xf numFmtId="0" fontId="4" fillId="0" borderId="35" xfId="0" applyFont="1" applyBorder="1" applyAlignment="1">
      <alignment vertical="center"/>
    </xf>
    <xf numFmtId="0" fontId="0" fillId="0" borderId="35" xfId="0" applyBorder="1" applyAlignment="1">
      <alignment vertical="center"/>
    </xf>
    <xf numFmtId="0" fontId="0" fillId="0" borderId="35" xfId="0" applyBorder="1" applyAlignment="1">
      <alignment vertical="center" wrapText="1"/>
    </xf>
    <xf numFmtId="0" fontId="4" fillId="0" borderId="36" xfId="0" applyFont="1" applyBorder="1" applyAlignment="1">
      <alignment vertical="center"/>
    </xf>
    <xf numFmtId="0" fontId="15" fillId="0" borderId="2" xfId="0" applyFont="1" applyBorder="1" applyAlignment="1">
      <alignment vertical="center" shrinkToFit="1"/>
    </xf>
    <xf numFmtId="0" fontId="4" fillId="0" borderId="37" xfId="0" applyFont="1" applyBorder="1" applyAlignment="1">
      <alignment vertical="center"/>
    </xf>
    <xf numFmtId="0" fontId="25" fillId="0" borderId="0" xfId="0" applyFont="1" applyAlignment="1">
      <alignment vertical="center"/>
    </xf>
    <xf numFmtId="0" fontId="10" fillId="0" borderId="0" xfId="0" applyFont="1" applyAlignment="1">
      <alignment horizontal="center" vertical="center" shrinkToFit="1"/>
    </xf>
    <xf numFmtId="0" fontId="4" fillId="0" borderId="38" xfId="0" applyFont="1" applyBorder="1" applyAlignment="1">
      <alignment vertical="center"/>
    </xf>
    <xf numFmtId="0" fontId="4" fillId="0" borderId="39" xfId="0" applyFont="1" applyBorder="1" applyAlignment="1">
      <alignment vertical="center"/>
    </xf>
    <xf numFmtId="0" fontId="0" fillId="0" borderId="39" xfId="0" applyBorder="1" applyAlignment="1">
      <alignment vertical="center"/>
    </xf>
    <xf numFmtId="0" fontId="4" fillId="0" borderId="40" xfId="0" applyFont="1" applyBorder="1" applyAlignment="1">
      <alignment vertical="center"/>
    </xf>
    <xf numFmtId="0" fontId="0" fillId="0" borderId="8" xfId="0" applyBorder="1" applyAlignment="1">
      <alignment vertical="center"/>
    </xf>
    <xf numFmtId="0" fontId="4" fillId="0" borderId="41" xfId="0" applyFont="1" applyBorder="1" applyAlignment="1">
      <alignment vertical="center"/>
    </xf>
    <xf numFmtId="0" fontId="4" fillId="0" borderId="43" xfId="0" quotePrefix="1" applyFont="1" applyBorder="1" applyAlignment="1">
      <alignment vertical="center"/>
    </xf>
    <xf numFmtId="176" fontId="4" fillId="0" borderId="5" xfId="0" applyNumberFormat="1" applyFont="1" applyBorder="1" applyAlignment="1">
      <alignment vertical="center"/>
    </xf>
    <xf numFmtId="176" fontId="0" fillId="0" borderId="5" xfId="0" applyNumberFormat="1" applyBorder="1" applyAlignment="1">
      <alignment vertical="center"/>
    </xf>
    <xf numFmtId="0" fontId="0" fillId="0" borderId="0" xfId="0" quotePrefix="1" applyAlignment="1">
      <alignment vertical="center"/>
    </xf>
    <xf numFmtId="0" fontId="4" fillId="0" borderId="44" xfId="0" applyFont="1" applyBorder="1" applyAlignment="1">
      <alignment vertical="center"/>
    </xf>
    <xf numFmtId="0" fontId="12" fillId="0" borderId="0" xfId="0" applyFont="1" applyAlignment="1">
      <alignment vertical="center" shrinkToFit="1"/>
    </xf>
    <xf numFmtId="0" fontId="12" fillId="0" borderId="0" xfId="0" applyFont="1" applyAlignment="1">
      <alignment horizontal="left" vertical="center" shrinkToFit="1"/>
    </xf>
    <xf numFmtId="0" fontId="15" fillId="0" borderId="4" xfId="0" applyFont="1" applyBorder="1" applyAlignment="1">
      <alignment vertical="center" shrinkToFit="1"/>
    </xf>
    <xf numFmtId="0" fontId="26" fillId="0" borderId="13" xfId="0" quotePrefix="1" applyFont="1" applyBorder="1" applyAlignment="1">
      <alignment vertical="center" shrinkToFit="1"/>
    </xf>
    <xf numFmtId="0" fontId="15" fillId="0" borderId="8" xfId="0" applyFont="1" applyBorder="1" applyAlignment="1">
      <alignment vertical="center"/>
    </xf>
    <xf numFmtId="0" fontId="15" fillId="0" borderId="13" xfId="0" applyFont="1" applyBorder="1" applyAlignment="1">
      <alignment horizontal="left" vertical="center" shrinkToFit="1"/>
    </xf>
    <xf numFmtId="176" fontId="4" fillId="0" borderId="0" xfId="0" applyNumberFormat="1" applyFont="1" applyAlignment="1">
      <alignment horizontal="center" vertical="center"/>
    </xf>
    <xf numFmtId="0" fontId="4" fillId="0" borderId="43" xfId="0" applyFont="1" applyBorder="1" applyAlignment="1">
      <alignment vertical="center"/>
    </xf>
    <xf numFmtId="0" fontId="0" fillId="0" borderId="5" xfId="0" applyBorder="1"/>
    <xf numFmtId="0" fontId="0" fillId="0" borderId="5" xfId="0" applyBorder="1" applyAlignment="1">
      <alignment horizontal="right" vertical="center"/>
    </xf>
    <xf numFmtId="0" fontId="14" fillId="0" borderId="12" xfId="0" applyFont="1" applyBorder="1" applyAlignment="1">
      <alignment horizontal="center" vertical="center"/>
    </xf>
    <xf numFmtId="0" fontId="0" fillId="0" borderId="12" xfId="0" applyBorder="1" applyAlignment="1">
      <alignment horizontal="right"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31" xfId="0" applyFont="1" applyBorder="1" applyAlignment="1">
      <alignment horizontal="center" vertical="center"/>
    </xf>
    <xf numFmtId="0" fontId="15" fillId="0" borderId="17" xfId="0" applyFont="1" applyBorder="1" applyAlignment="1">
      <alignment vertical="center" shrinkToFit="1"/>
    </xf>
    <xf numFmtId="0" fontId="27" fillId="0" borderId="0" xfId="0" applyFont="1" applyAlignment="1">
      <alignment vertical="center" shrinkToFit="1"/>
    </xf>
    <xf numFmtId="0" fontId="15" fillId="0" borderId="23" xfId="0" applyFont="1" applyBorder="1" applyAlignment="1">
      <alignment horizontal="left" vertical="center" shrinkToFit="1"/>
    </xf>
    <xf numFmtId="0" fontId="4" fillId="0" borderId="31" xfId="0" applyFont="1" applyBorder="1" applyAlignment="1">
      <alignment horizontal="center" vertical="center" shrinkToFit="1"/>
    </xf>
    <xf numFmtId="0" fontId="4" fillId="0" borderId="47" xfId="0" applyFont="1" applyBorder="1" applyAlignment="1">
      <alignment vertical="center"/>
    </xf>
    <xf numFmtId="0" fontId="5" fillId="0" borderId="0" xfId="0" applyFont="1" applyAlignment="1">
      <alignment vertical="center"/>
    </xf>
    <xf numFmtId="38" fontId="28" fillId="0" borderId="0" xfId="1" applyFont="1" applyFill="1" applyBorder="1" applyAlignment="1">
      <alignment horizontal="right" vertical="center"/>
    </xf>
    <xf numFmtId="0" fontId="5" fillId="0" borderId="48" xfId="0" applyFont="1" applyBorder="1" applyAlignment="1">
      <alignment vertical="center"/>
    </xf>
    <xf numFmtId="0" fontId="4" fillId="0" borderId="23" xfId="0" applyFont="1" applyBorder="1" applyAlignment="1">
      <alignment horizontal="left" vertical="center" shrinkToFit="1"/>
    </xf>
    <xf numFmtId="0" fontId="28" fillId="0" borderId="12" xfId="0" applyFont="1" applyBorder="1" applyAlignment="1">
      <alignment horizontal="left" vertical="center" shrinkToFit="1"/>
    </xf>
    <xf numFmtId="0" fontId="28" fillId="0" borderId="0" xfId="0" applyFont="1" applyAlignment="1">
      <alignment horizontal="left" vertical="center" shrinkToFit="1"/>
    </xf>
    <xf numFmtId="0" fontId="14" fillId="0" borderId="0" xfId="0" applyFont="1" applyAlignment="1">
      <alignment vertical="center" wrapText="1"/>
    </xf>
    <xf numFmtId="0" fontId="18" fillId="0" borderId="0" xfId="0" quotePrefix="1" applyFont="1" applyAlignment="1">
      <alignment vertical="center" shrinkToFit="1"/>
    </xf>
    <xf numFmtId="38" fontId="4" fillId="0" borderId="0" xfId="0" applyNumberFormat="1" applyFont="1" applyAlignment="1">
      <alignment vertical="center"/>
    </xf>
    <xf numFmtId="0" fontId="23" fillId="0" borderId="0" xfId="0" applyFont="1" applyAlignment="1">
      <alignment vertical="center"/>
    </xf>
    <xf numFmtId="0" fontId="22" fillId="0" borderId="9" xfId="0" quotePrefix="1" applyFont="1" applyBorder="1" applyAlignment="1">
      <alignment horizontal="center" vertical="center"/>
    </xf>
    <xf numFmtId="0" fontId="22" fillId="0" borderId="2" xfId="0" applyFont="1" applyBorder="1" applyAlignment="1">
      <alignment horizontal="center" vertical="center"/>
    </xf>
    <xf numFmtId="0" fontId="22" fillId="0" borderId="10" xfId="0" applyFont="1" applyBorder="1" applyAlignment="1">
      <alignment horizontal="left" vertical="center"/>
    </xf>
    <xf numFmtId="0" fontId="22" fillId="0" borderId="10" xfId="0" quotePrefix="1" applyFont="1" applyBorder="1" applyAlignment="1">
      <alignment horizontal="center" vertical="center"/>
    </xf>
    <xf numFmtId="0" fontId="30" fillId="0" borderId="66" xfId="0" applyFont="1" applyBorder="1" applyAlignment="1">
      <alignment horizontal="left" vertical="center"/>
    </xf>
    <xf numFmtId="0" fontId="22" fillId="0" borderId="0" xfId="2" applyFont="1" applyAlignment="1">
      <alignment horizontal="left" vertical="center"/>
    </xf>
    <xf numFmtId="0" fontId="22" fillId="0" borderId="1" xfId="0" applyFont="1" applyBorder="1" applyAlignment="1">
      <alignment horizontal="center" vertical="center"/>
    </xf>
    <xf numFmtId="0" fontId="22" fillId="0" borderId="2" xfId="0" applyFont="1" applyBorder="1" applyAlignment="1">
      <alignment horizontal="left" vertical="center"/>
    </xf>
    <xf numFmtId="0" fontId="22" fillId="0" borderId="2" xfId="0" quotePrefix="1" applyFont="1" applyBorder="1" applyAlignment="1">
      <alignment horizontal="center" vertical="center"/>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69" xfId="0" quotePrefix="1" applyFont="1" applyBorder="1" applyAlignment="1">
      <alignment horizontal="center" vertical="center"/>
    </xf>
    <xf numFmtId="0" fontId="30" fillId="0" borderId="66" xfId="0" applyFont="1" applyBorder="1" applyAlignment="1">
      <alignment horizontal="left" vertical="center" wrapText="1"/>
    </xf>
    <xf numFmtId="0" fontId="22" fillId="0" borderId="3" xfId="0" applyFont="1" applyBorder="1" applyAlignment="1">
      <alignment horizontal="left"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70" xfId="0" applyFont="1" applyBorder="1" applyAlignment="1">
      <alignment horizontal="left" vertical="center"/>
    </xf>
    <xf numFmtId="0" fontId="22" fillId="0" borderId="21" xfId="0" quotePrefix="1" applyFont="1" applyBorder="1" applyAlignment="1">
      <alignment horizontal="center" vertical="center"/>
    </xf>
    <xf numFmtId="0" fontId="30" fillId="0" borderId="71" xfId="0" applyFont="1" applyBorder="1" applyAlignment="1">
      <alignment horizontal="left" vertical="center"/>
    </xf>
    <xf numFmtId="0" fontId="22" fillId="0" borderId="72" xfId="0" applyFont="1" applyBorder="1" applyAlignment="1">
      <alignment horizontal="left" vertical="center"/>
    </xf>
    <xf numFmtId="0" fontId="22" fillId="0" borderId="73" xfId="0" applyFont="1" applyBorder="1" applyAlignment="1">
      <alignment horizontal="left" vertical="center"/>
    </xf>
    <xf numFmtId="0" fontId="22" fillId="0" borderId="14" xfId="0" applyFont="1" applyBorder="1" applyAlignment="1">
      <alignment horizontal="left" vertical="center"/>
    </xf>
    <xf numFmtId="0" fontId="22" fillId="0" borderId="15" xfId="0" quotePrefix="1"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left" vertical="center"/>
    </xf>
    <xf numFmtId="0" fontId="22" fillId="0" borderId="5" xfId="0" quotePrefix="1" applyFont="1" applyBorder="1" applyAlignment="1">
      <alignment horizontal="center" vertical="center"/>
    </xf>
    <xf numFmtId="0" fontId="22" fillId="0" borderId="45" xfId="0" quotePrefix="1" applyFont="1" applyBorder="1" applyAlignment="1">
      <alignment horizontal="center" vertical="center"/>
    </xf>
    <xf numFmtId="0" fontId="22" fillId="0" borderId="5" xfId="0" applyFont="1" applyBorder="1" applyAlignment="1">
      <alignment horizontal="left" vertical="center"/>
    </xf>
    <xf numFmtId="0" fontId="22" fillId="0" borderId="42" xfId="0" quotePrefix="1" applyFont="1" applyBorder="1" applyAlignment="1">
      <alignment horizontal="center" vertical="center"/>
    </xf>
    <xf numFmtId="0" fontId="22" fillId="0" borderId="13" xfId="0" applyFont="1" applyBorder="1" applyAlignment="1">
      <alignment horizontal="left" vertical="center"/>
    </xf>
    <xf numFmtId="0" fontId="22" fillId="0" borderId="16" xfId="0" quotePrefix="1" applyFont="1" applyBorder="1" applyAlignment="1">
      <alignment horizontal="center" vertical="center"/>
    </xf>
    <xf numFmtId="0" fontId="22" fillId="0" borderId="23" xfId="0" applyFont="1" applyBorder="1" applyAlignment="1">
      <alignment horizontal="left" vertical="center"/>
    </xf>
    <xf numFmtId="0" fontId="22" fillId="0" borderId="2" xfId="0" quotePrefix="1" applyFont="1" applyBorder="1" applyAlignment="1">
      <alignment horizontal="center" vertical="center" shrinkToFit="1"/>
    </xf>
    <xf numFmtId="0" fontId="22" fillId="0" borderId="0" xfId="0" quotePrefix="1" applyFont="1" applyAlignment="1">
      <alignment horizontal="center" vertical="center" shrinkToFit="1"/>
    </xf>
    <xf numFmtId="0" fontId="22" fillId="0" borderId="1" xfId="0" quotePrefix="1" applyFont="1" applyBorder="1" applyAlignment="1">
      <alignment horizontal="center" vertical="center"/>
    </xf>
    <xf numFmtId="0" fontId="22" fillId="0" borderId="66" xfId="0" applyFont="1" applyBorder="1" applyAlignment="1">
      <alignment horizontal="left" vertical="center"/>
    </xf>
    <xf numFmtId="0" fontId="22" fillId="0" borderId="0" xfId="0" quotePrefix="1" applyFont="1" applyAlignment="1">
      <alignment horizontal="center" vertical="center"/>
    </xf>
    <xf numFmtId="0" fontId="31" fillId="0" borderId="0" xfId="0" applyFont="1" applyAlignment="1">
      <alignment horizontal="justify" vertical="center"/>
    </xf>
    <xf numFmtId="0" fontId="32" fillId="0" borderId="0" xfId="0" applyFont="1"/>
    <xf numFmtId="0" fontId="33" fillId="0" borderId="80" xfId="0" applyFont="1" applyBorder="1" applyAlignment="1">
      <alignment horizontal="justify" vertical="center" wrapText="1"/>
    </xf>
    <xf numFmtId="0" fontId="33" fillId="0" borderId="82" xfId="0" applyFont="1" applyBorder="1" applyAlignment="1">
      <alignment horizontal="justify" vertical="center" wrapText="1"/>
    </xf>
    <xf numFmtId="0" fontId="33" fillId="0" borderId="88" xfId="0" applyFont="1" applyBorder="1" applyAlignment="1">
      <alignment horizontal="justify" vertical="center" wrapText="1"/>
    </xf>
    <xf numFmtId="0" fontId="33" fillId="0" borderId="89" xfId="0" applyFont="1" applyBorder="1" applyAlignment="1">
      <alignment horizontal="center" vertical="center" wrapText="1"/>
    </xf>
    <xf numFmtId="0" fontId="33" fillId="0" borderId="90" xfId="0" applyFont="1" applyBorder="1" applyAlignment="1">
      <alignment horizontal="center" vertical="center" wrapText="1"/>
    </xf>
    <xf numFmtId="0" fontId="33" fillId="0" borderId="91" xfId="0" applyFont="1" applyBorder="1" applyAlignment="1">
      <alignment horizontal="center" vertical="center" wrapText="1"/>
    </xf>
    <xf numFmtId="0" fontId="33" fillId="0" borderId="0" xfId="0" applyFont="1" applyAlignment="1">
      <alignment horizontal="justify" vertical="center" wrapText="1"/>
    </xf>
    <xf numFmtId="0" fontId="33" fillId="0" borderId="100" xfId="0" applyFont="1" applyBorder="1" applyAlignment="1">
      <alignment horizontal="justify" vertical="center" wrapText="1"/>
    </xf>
    <xf numFmtId="0" fontId="33" fillId="0" borderId="103" xfId="0" applyFont="1" applyBorder="1" applyAlignment="1">
      <alignment horizontal="center" vertical="center" wrapText="1"/>
    </xf>
    <xf numFmtId="0" fontId="33" fillId="0" borderId="104" xfId="0" applyFont="1" applyBorder="1" applyAlignment="1">
      <alignment horizontal="center" vertical="center" wrapText="1"/>
    </xf>
    <xf numFmtId="0" fontId="33" fillId="0" borderId="105" xfId="0" applyFont="1" applyBorder="1" applyAlignment="1">
      <alignment horizontal="center" vertical="center" wrapText="1"/>
    </xf>
    <xf numFmtId="0" fontId="33" fillId="0" borderId="108" xfId="0" applyFont="1" applyBorder="1" applyAlignment="1">
      <alignment horizontal="justify" vertical="center" wrapText="1"/>
    </xf>
    <xf numFmtId="0" fontId="33" fillId="0" borderId="111" xfId="0" applyFont="1" applyBorder="1" applyAlignment="1">
      <alignment horizontal="center" vertical="center" wrapText="1"/>
    </xf>
    <xf numFmtId="0" fontId="33" fillId="0" borderId="111" xfId="0" applyFont="1" applyBorder="1" applyAlignment="1">
      <alignment horizontal="justify" vertical="center" wrapText="1"/>
    </xf>
    <xf numFmtId="0" fontId="33" fillId="0" borderId="112" xfId="0" applyFont="1" applyBorder="1" applyAlignment="1">
      <alignment horizontal="center" vertical="center" wrapText="1"/>
    </xf>
    <xf numFmtId="0" fontId="33" fillId="0" borderId="112" xfId="0" applyFont="1" applyBorder="1" applyAlignment="1">
      <alignment horizontal="justify" vertical="center" wrapText="1"/>
    </xf>
    <xf numFmtId="0" fontId="33" fillId="0" borderId="113" xfId="0" applyFont="1" applyBorder="1" applyAlignment="1">
      <alignment horizontal="center" vertical="center" wrapText="1"/>
    </xf>
    <xf numFmtId="0" fontId="33" fillId="0" borderId="114" xfId="0" applyFont="1" applyBorder="1" applyAlignment="1">
      <alignment horizontal="center" vertical="center" wrapText="1"/>
    </xf>
    <xf numFmtId="0" fontId="33" fillId="0" borderId="81"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15" fillId="0" borderId="0" xfId="0" applyFont="1" applyAlignment="1">
      <alignment vertical="center" shrinkToFit="1"/>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shrinkToFit="1"/>
    </xf>
    <xf numFmtId="0" fontId="0" fillId="0" borderId="0" xfId="0" applyAlignment="1">
      <alignment vertical="center" shrinkToFit="1"/>
    </xf>
    <xf numFmtId="0" fontId="21" fillId="0" borderId="0" xfId="0" applyFont="1" applyAlignment="1">
      <alignment horizontal="center" vertical="center" shrinkToFit="1"/>
    </xf>
    <xf numFmtId="0" fontId="14" fillId="0" borderId="0" xfId="0" applyFont="1" applyAlignment="1">
      <alignment horizontal="center" vertical="center"/>
    </xf>
    <xf numFmtId="0" fontId="15" fillId="0" borderId="12" xfId="0" applyFont="1" applyBorder="1" applyAlignment="1">
      <alignment vertical="center" shrinkToFit="1"/>
    </xf>
    <xf numFmtId="0" fontId="0" fillId="0" borderId="12" xfId="0" applyBorder="1" applyAlignment="1">
      <alignment vertical="center" shrinkToFit="1"/>
    </xf>
    <xf numFmtId="0" fontId="15" fillId="0" borderId="0" xfId="0" applyFont="1" applyAlignment="1">
      <alignment horizontal="left"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0" fontId="15" fillId="0" borderId="12" xfId="0" applyFont="1" applyBorder="1" applyAlignment="1">
      <alignment horizontal="left" vertical="center"/>
    </xf>
    <xf numFmtId="0" fontId="5" fillId="0" borderId="0" xfId="0" applyFont="1" applyAlignment="1">
      <alignment vertical="center" shrinkToFit="1"/>
    </xf>
    <xf numFmtId="0" fontId="15" fillId="0" borderId="12" xfId="0" applyFont="1" applyBorder="1" applyAlignment="1">
      <alignment vertical="center"/>
    </xf>
    <xf numFmtId="0" fontId="21" fillId="0" borderId="0" xfId="0" applyFont="1" applyAlignment="1">
      <alignment horizontal="left" vertical="center"/>
    </xf>
    <xf numFmtId="0" fontId="10" fillId="0" borderId="0" xfId="0" applyFont="1" applyAlignment="1">
      <alignment horizontal="left" vertical="center" shrinkToFit="1"/>
    </xf>
    <xf numFmtId="0" fontId="4" fillId="0" borderId="0" xfId="0" applyFont="1" applyAlignment="1">
      <alignment vertical="center"/>
    </xf>
    <xf numFmtId="0" fontId="15" fillId="0" borderId="12" xfId="0" applyFont="1" applyBorder="1" applyAlignment="1">
      <alignment horizontal="left" vertical="center" shrinkToFit="1"/>
    </xf>
    <xf numFmtId="0" fontId="0" fillId="0" borderId="0" xfId="0" applyAlignment="1">
      <alignment vertical="center"/>
    </xf>
    <xf numFmtId="0" fontId="0" fillId="0" borderId="0" xfId="0" applyAlignment="1">
      <alignment horizontal="center" vertical="center"/>
    </xf>
    <xf numFmtId="0" fontId="14" fillId="0" borderId="0" xfId="0" quotePrefix="1" applyFont="1" applyAlignment="1">
      <alignment horizontal="center" vertical="center" shrinkToFit="1"/>
    </xf>
    <xf numFmtId="0" fontId="14" fillId="0" borderId="0" xfId="0" applyFont="1" applyAlignment="1">
      <alignment vertical="center" shrinkToFit="1"/>
    </xf>
    <xf numFmtId="0" fontId="21" fillId="0" borderId="0" xfId="0" applyFont="1" applyAlignment="1">
      <alignment vertical="center" shrinkToFit="1"/>
    </xf>
    <xf numFmtId="0" fontId="14" fillId="0" borderId="0" xfId="0" applyFont="1" applyAlignment="1">
      <alignment horizontal="center" vertical="center" shrinkToFit="1"/>
    </xf>
    <xf numFmtId="0" fontId="14" fillId="0" borderId="0" xfId="0" applyFont="1" applyAlignment="1">
      <alignment horizontal="left" vertical="center" shrinkToFit="1"/>
    </xf>
    <xf numFmtId="0" fontId="14" fillId="0" borderId="0" xfId="0" applyFont="1" applyAlignment="1">
      <alignment horizontal="left" vertical="center"/>
    </xf>
    <xf numFmtId="0" fontId="15" fillId="0" borderId="0" xfId="0" applyFont="1" applyAlignment="1">
      <alignment horizontal="center" vertical="center"/>
    </xf>
    <xf numFmtId="0" fontId="0" fillId="0" borderId="0" xfId="0" applyAlignment="1">
      <alignment horizontal="center" vertical="center" shrinkToFit="1"/>
    </xf>
    <xf numFmtId="0" fontId="17" fillId="0" borderId="0" xfId="0" applyFont="1" applyAlignment="1">
      <alignment vertical="center" shrinkToFit="1"/>
    </xf>
    <xf numFmtId="0" fontId="10" fillId="0" borderId="0" xfId="0" applyFont="1" applyAlignment="1">
      <alignment vertical="center" shrinkToFit="1"/>
    </xf>
    <xf numFmtId="0" fontId="21" fillId="0" borderId="0" xfId="0" applyFont="1" applyAlignment="1">
      <alignment horizontal="left" vertical="center" shrinkToFit="1"/>
    </xf>
    <xf numFmtId="0" fontId="0" fillId="0" borderId="0" xfId="0" applyAlignment="1">
      <alignment horizontal="left" vertical="center" shrinkToFit="1"/>
    </xf>
    <xf numFmtId="0" fontId="5" fillId="0" borderId="0" xfId="0" applyFont="1" applyAlignment="1">
      <alignment horizontal="center" vertical="center"/>
    </xf>
    <xf numFmtId="0" fontId="4" fillId="0" borderId="2" xfId="0" applyFont="1" applyBorder="1" applyAlignment="1">
      <alignment horizontal="center" vertical="center"/>
    </xf>
    <xf numFmtId="0" fontId="15" fillId="0" borderId="13" xfId="0" applyFont="1" applyBorder="1" applyAlignment="1">
      <alignment vertical="center" shrinkToFit="1"/>
    </xf>
    <xf numFmtId="0" fontId="18" fillId="0" borderId="0" xfId="0" applyFont="1" applyAlignment="1">
      <alignment horizontal="left" vertical="center"/>
    </xf>
    <xf numFmtId="0" fontId="15" fillId="0" borderId="17" xfId="0" applyFont="1" applyBorder="1" applyAlignment="1">
      <alignment horizontal="left" vertical="center" shrinkToFit="1"/>
    </xf>
    <xf numFmtId="0" fontId="15" fillId="0" borderId="8" xfId="0" applyFont="1" applyBorder="1" applyAlignment="1">
      <alignment horizontal="left" vertical="center" shrinkToFit="1"/>
    </xf>
    <xf numFmtId="0" fontId="21" fillId="0" borderId="0" xfId="0" applyFont="1" applyAlignment="1">
      <alignment vertical="center"/>
    </xf>
    <xf numFmtId="0" fontId="18" fillId="0" borderId="0" xfId="0" applyFont="1" applyAlignment="1">
      <alignment vertical="center" shrinkToFit="1"/>
    </xf>
    <xf numFmtId="0" fontId="4" fillId="0" borderId="17" xfId="0" applyFont="1" applyBorder="1" applyAlignment="1">
      <alignment vertical="center" shrinkToFit="1"/>
    </xf>
    <xf numFmtId="0" fontId="4" fillId="0" borderId="14"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xf>
    <xf numFmtId="0" fontId="4" fillId="0" borderId="8" xfId="0" applyFont="1" applyBorder="1" applyAlignment="1">
      <alignment vertical="center"/>
    </xf>
    <xf numFmtId="0" fontId="0" fillId="0" borderId="12" xfId="0" applyBorder="1" applyAlignment="1">
      <alignment vertical="center"/>
    </xf>
    <xf numFmtId="0" fontId="15" fillId="0" borderId="23" xfId="0" applyFont="1" applyBorder="1" applyAlignment="1">
      <alignment vertical="center"/>
    </xf>
    <xf numFmtId="0" fontId="15" fillId="0" borderId="15" xfId="0" applyFont="1" applyBorder="1" applyAlignment="1">
      <alignment horizontal="left" vertical="center"/>
    </xf>
    <xf numFmtId="0" fontId="4" fillId="0" borderId="17" xfId="0" applyFont="1" applyBorder="1" applyAlignment="1">
      <alignment horizontal="left" vertical="center"/>
    </xf>
    <xf numFmtId="0" fontId="4" fillId="0" borderId="0" xfId="0" quotePrefix="1" applyFont="1" applyAlignment="1">
      <alignment horizontal="left" vertical="center"/>
    </xf>
    <xf numFmtId="0" fontId="0" fillId="0" borderId="2" xfId="0" applyBorder="1" applyAlignment="1">
      <alignment vertical="center" shrinkToFit="1"/>
    </xf>
    <xf numFmtId="0" fontId="4" fillId="0" borderId="0" xfId="0" quotePrefix="1" applyFont="1" applyAlignment="1">
      <alignment vertical="center"/>
    </xf>
    <xf numFmtId="0" fontId="0" fillId="0" borderId="8" xfId="0" applyBorder="1" applyAlignment="1">
      <alignment vertical="center"/>
    </xf>
    <xf numFmtId="0" fontId="12" fillId="0" borderId="0" xfId="0" applyFont="1" applyAlignment="1">
      <alignment horizontal="left" vertical="center" shrinkToFit="1"/>
    </xf>
    <xf numFmtId="0" fontId="15" fillId="0" borderId="13" xfId="0" applyFont="1" applyBorder="1" applyAlignment="1">
      <alignment horizontal="left" vertical="center" shrinkToFit="1"/>
    </xf>
    <xf numFmtId="0" fontId="0" fillId="0" borderId="0" xfId="0" applyAlignment="1">
      <alignment horizontal="left" vertical="center"/>
    </xf>
    <xf numFmtId="0" fontId="12" fillId="0" borderId="0" xfId="0" applyFont="1" applyAlignment="1">
      <alignment horizontal="center" vertical="center" shrinkToFit="1"/>
    </xf>
    <xf numFmtId="49" fontId="4" fillId="0" borderId="0" xfId="0" applyNumberFormat="1" applyFont="1" applyAlignment="1">
      <alignment horizontal="left" vertical="center" shrinkToFit="1"/>
    </xf>
    <xf numFmtId="0" fontId="23" fillId="0" borderId="0" xfId="0" applyFont="1" applyAlignment="1">
      <alignment vertical="center" shrinkToFit="1"/>
    </xf>
    <xf numFmtId="0" fontId="22" fillId="0" borderId="0" xfId="0" applyFont="1" applyAlignment="1">
      <alignment vertical="center"/>
    </xf>
    <xf numFmtId="0" fontId="10" fillId="0" borderId="0" xfId="0" applyFont="1" applyAlignment="1">
      <alignment vertical="center"/>
    </xf>
    <xf numFmtId="0" fontId="22" fillId="0" borderId="0" xfId="0" applyFont="1" applyAlignment="1">
      <alignment horizontal="left" vertical="center"/>
    </xf>
    <xf numFmtId="0" fontId="0" fillId="0" borderId="0" xfId="0" applyAlignment="1">
      <alignment vertical="center" wrapText="1"/>
    </xf>
    <xf numFmtId="0" fontId="0" fillId="0" borderId="2" xfId="0" applyBorder="1" applyAlignment="1">
      <alignment vertical="center"/>
    </xf>
    <xf numFmtId="0" fontId="0" fillId="0" borderId="3" xfId="0" applyBorder="1" applyAlignment="1">
      <alignment vertical="center"/>
    </xf>
    <xf numFmtId="0" fontId="12" fillId="0" borderId="0" xfId="0" applyFont="1" applyAlignment="1">
      <alignment vertical="center" shrinkToFit="1"/>
    </xf>
    <xf numFmtId="0" fontId="0" fillId="0" borderId="12" xfId="0" applyBorder="1" applyAlignment="1">
      <alignment horizontal="left" vertical="center" shrinkToFit="1"/>
    </xf>
    <xf numFmtId="0" fontId="4" fillId="0" borderId="12" xfId="0" applyFont="1" applyBorder="1" applyAlignment="1">
      <alignment vertical="center"/>
    </xf>
    <xf numFmtId="0" fontId="4" fillId="0" borderId="0" xfId="0" quotePrefix="1" applyFont="1" applyAlignment="1">
      <alignment vertical="center" shrinkToFit="1"/>
    </xf>
    <xf numFmtId="0" fontId="4" fillId="0" borderId="23" xfId="0" applyFont="1" applyBorder="1" applyAlignment="1">
      <alignment vertical="center"/>
    </xf>
    <xf numFmtId="0" fontId="4" fillId="0" borderId="0" xfId="0" applyFont="1" applyAlignment="1">
      <alignment horizontal="center"/>
    </xf>
    <xf numFmtId="0" fontId="0" fillId="0" borderId="5" xfId="0" applyBorder="1" applyAlignment="1">
      <alignment horizontal="center" vertical="center"/>
    </xf>
    <xf numFmtId="0" fontId="22" fillId="0" borderId="67" xfId="0" applyFont="1" applyBorder="1" applyAlignment="1">
      <alignment horizontal="left" vertical="center" wrapText="1"/>
    </xf>
    <xf numFmtId="0" fontId="14" fillId="0" borderId="0" xfId="0" applyFont="1" applyAlignment="1">
      <alignment vertical="center"/>
    </xf>
    <xf numFmtId="0" fontId="15" fillId="0" borderId="7" xfId="0" applyFont="1" applyBorder="1" applyAlignment="1">
      <alignment horizontal="left" vertical="center"/>
    </xf>
    <xf numFmtId="0" fontId="4" fillId="0" borderId="31" xfId="0" applyFont="1" applyBorder="1" applyAlignment="1">
      <alignment horizontal="left" vertical="center" shrinkToFit="1"/>
    </xf>
    <xf numFmtId="0" fontId="4" fillId="0" borderId="6" xfId="0" applyFont="1" applyBorder="1" applyAlignment="1">
      <alignment vertical="center"/>
    </xf>
    <xf numFmtId="49" fontId="4" fillId="0" borderId="222" xfId="0" applyNumberFormat="1" applyFont="1" applyBorder="1" applyAlignment="1">
      <alignment horizontal="left" vertical="center" shrinkToFit="1"/>
    </xf>
    <xf numFmtId="49" fontId="4" fillId="0" borderId="223" xfId="0" applyNumberFormat="1" applyFont="1" applyBorder="1" applyAlignment="1">
      <alignment horizontal="left" vertical="center" shrinkToFit="1"/>
    </xf>
    <xf numFmtId="0" fontId="14" fillId="0" borderId="15" xfId="0" applyFont="1" applyBorder="1" applyAlignment="1">
      <alignment horizontal="left" vertical="center"/>
    </xf>
    <xf numFmtId="0" fontId="7" fillId="0" borderId="0" xfId="0" applyFont="1" applyAlignment="1">
      <alignment horizontal="center" vertical="center"/>
    </xf>
    <xf numFmtId="0" fontId="41" fillId="0" borderId="0" xfId="0" applyFont="1" applyAlignment="1">
      <alignment horizontal="justify" vertical="center"/>
    </xf>
    <xf numFmtId="0" fontId="7" fillId="0" borderId="0" xfId="0" applyFont="1" applyAlignment="1">
      <alignment horizontal="left" vertical="center"/>
    </xf>
    <xf numFmtId="0" fontId="17" fillId="0" borderId="0" xfId="0" applyFont="1" applyAlignment="1">
      <alignment horizontal="left" vertical="center"/>
    </xf>
    <xf numFmtId="0" fontId="42" fillId="0" borderId="0" xfId="0" applyFont="1" applyAlignment="1">
      <alignment vertical="top"/>
    </xf>
    <xf numFmtId="0" fontId="43" fillId="0" borderId="0" xfId="0" applyFont="1" applyAlignment="1">
      <alignment horizontal="justify" vertical="center"/>
    </xf>
    <xf numFmtId="178" fontId="40" fillId="0" borderId="0" xfId="0" applyNumberFormat="1" applyFont="1" applyAlignment="1">
      <alignment horizontal="right" vertical="center"/>
    </xf>
    <xf numFmtId="0" fontId="43" fillId="0" borderId="0" xfId="0" applyFont="1" applyAlignment="1">
      <alignment horizontal="center" vertical="center"/>
    </xf>
    <xf numFmtId="178" fontId="17" fillId="0" borderId="0" xfId="0" applyNumberFormat="1" applyFont="1" applyAlignment="1">
      <alignment horizontal="right" vertical="top"/>
    </xf>
    <xf numFmtId="0" fontId="31" fillId="0" borderId="0" xfId="0" applyFont="1" applyAlignment="1">
      <alignment horizontal="left" vertical="center"/>
    </xf>
    <xf numFmtId="0" fontId="19" fillId="0" borderId="0" xfId="0" applyFont="1" applyAlignment="1">
      <alignment horizontal="left" vertical="center"/>
    </xf>
    <xf numFmtId="0" fontId="41" fillId="0" borderId="5" xfId="0" applyFont="1" applyBorder="1" applyAlignment="1">
      <alignment horizontal="justify" vertical="center"/>
    </xf>
    <xf numFmtId="0" fontId="31" fillId="0" borderId="5" xfId="0" applyFont="1" applyBorder="1" applyAlignment="1">
      <alignment horizontal="left" vertical="center"/>
    </xf>
    <xf numFmtId="0" fontId="31" fillId="0" borderId="13" xfId="0" applyFont="1" applyBorder="1" applyAlignment="1">
      <alignment horizontal="justify" vertical="center"/>
    </xf>
    <xf numFmtId="0" fontId="31" fillId="0" borderId="2" xfId="0" applyFont="1" applyBorder="1" applyAlignment="1">
      <alignment horizontal="left" vertical="center"/>
    </xf>
    <xf numFmtId="0" fontId="31" fillId="0" borderId="1" xfId="0" applyFont="1" applyBorder="1" applyAlignment="1">
      <alignment horizontal="left" vertical="center"/>
    </xf>
    <xf numFmtId="178" fontId="17" fillId="0" borderId="0" xfId="0" applyNumberFormat="1" applyFont="1" applyAlignment="1">
      <alignment horizontal="left" vertical="top"/>
    </xf>
    <xf numFmtId="178" fontId="17" fillId="0" borderId="0" xfId="0" applyNumberFormat="1" applyFont="1" applyAlignment="1">
      <alignment vertical="center"/>
    </xf>
    <xf numFmtId="0" fontId="31" fillId="0" borderId="4" xfId="0" applyFont="1" applyBorder="1" applyAlignment="1">
      <alignment horizontal="left" vertical="center"/>
    </xf>
    <xf numFmtId="0" fontId="44" fillId="0" borderId="0" xfId="0" applyFont="1" applyAlignment="1">
      <alignment vertical="center"/>
    </xf>
    <xf numFmtId="0" fontId="31" fillId="0" borderId="5" xfId="0" applyFont="1" applyBorder="1" applyAlignment="1">
      <alignment horizontal="justify" vertical="center"/>
    </xf>
    <xf numFmtId="0" fontId="31" fillId="0" borderId="2" xfId="0" applyFont="1" applyBorder="1" applyAlignment="1">
      <alignment horizontal="justify"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41" fillId="0" borderId="13" xfId="0" applyFont="1" applyBorder="1" applyAlignment="1">
      <alignment horizontal="justify" vertical="center"/>
    </xf>
    <xf numFmtId="0" fontId="45" fillId="0" borderId="0" xfId="0" applyFont="1" applyAlignment="1">
      <alignment horizontal="left" vertical="center"/>
    </xf>
    <xf numFmtId="0" fontId="11" fillId="0" borderId="0" xfId="0" applyFont="1" applyAlignment="1">
      <alignment vertical="center"/>
    </xf>
    <xf numFmtId="0" fontId="46" fillId="0" borderId="0" xfId="0" applyFont="1" applyAlignment="1">
      <alignment vertical="center"/>
    </xf>
    <xf numFmtId="0" fontId="47" fillId="0" borderId="0" xfId="0" applyFont="1" applyAlignment="1">
      <alignment horizontal="center" vertical="center"/>
    </xf>
    <xf numFmtId="0" fontId="46" fillId="0" borderId="0" xfId="0" applyFont="1" applyAlignment="1">
      <alignment horizontal="left" vertical="center"/>
    </xf>
    <xf numFmtId="0" fontId="11" fillId="0" borderId="0" xfId="0" applyFont="1" applyAlignment="1">
      <alignment horizontal="left" vertical="center"/>
    </xf>
    <xf numFmtId="0" fontId="48" fillId="0" borderId="0" xfId="0" applyFont="1" applyAlignment="1">
      <alignment horizontal="center" vertical="top"/>
    </xf>
    <xf numFmtId="0" fontId="44" fillId="0" borderId="0" xfId="0" applyFont="1" applyAlignment="1">
      <alignment horizontal="left" vertical="center"/>
    </xf>
    <xf numFmtId="0" fontId="0" fillId="0" borderId="1" xfId="0" applyBorder="1" applyAlignment="1">
      <alignment vertical="center"/>
    </xf>
    <xf numFmtId="0" fontId="48" fillId="0" borderId="12" xfId="0" applyFont="1" applyBorder="1" applyAlignment="1">
      <alignment horizontal="center" vertical="top"/>
    </xf>
    <xf numFmtId="0" fontId="31" fillId="0" borderId="12" xfId="0" applyFont="1" applyBorder="1" applyAlignment="1">
      <alignment horizontal="justify" vertical="center"/>
    </xf>
    <xf numFmtId="0" fontId="47" fillId="0" borderId="0" xfId="0" applyFont="1" applyAlignment="1">
      <alignment horizontal="left" vertical="center"/>
    </xf>
    <xf numFmtId="0" fontId="19" fillId="0" borderId="0" xfId="0" applyFont="1" applyAlignment="1">
      <alignment wrapText="1"/>
    </xf>
    <xf numFmtId="0" fontId="19" fillId="0" borderId="13" xfId="0" applyFont="1" applyBorder="1" applyAlignment="1">
      <alignment wrapText="1"/>
    </xf>
    <xf numFmtId="0" fontId="49" fillId="0" borderId="0" xfId="0" applyFont="1" applyAlignment="1">
      <alignment horizontal="center" vertical="center"/>
    </xf>
    <xf numFmtId="0" fontId="17" fillId="0" borderId="2" xfId="0" applyFont="1" applyBorder="1" applyAlignment="1">
      <alignment horizontal="left" vertical="center"/>
    </xf>
    <xf numFmtId="0" fontId="31" fillId="0" borderId="4" xfId="0" applyFont="1" applyBorder="1" applyAlignment="1">
      <alignment horizontal="justify" vertical="center"/>
    </xf>
    <xf numFmtId="0" fontId="0" fillId="0" borderId="5" xfId="0" applyBorder="1" applyAlignment="1">
      <alignment horizontal="left" vertical="center"/>
    </xf>
    <xf numFmtId="0" fontId="0" fillId="0" borderId="6" xfId="0" applyBorder="1" applyAlignment="1">
      <alignment horizontal="left" vertical="center"/>
    </xf>
    <xf numFmtId="0" fontId="31" fillId="0" borderId="1" xfId="0" applyFont="1" applyBorder="1" applyAlignment="1">
      <alignment horizontal="justify" vertical="center"/>
    </xf>
    <xf numFmtId="0" fontId="31" fillId="0" borderId="3" xfId="0" applyFont="1" applyBorder="1" applyAlignment="1">
      <alignment horizontal="justify" vertical="center"/>
    </xf>
    <xf numFmtId="0" fontId="19" fillId="0" borderId="0" xfId="0" applyFont="1" applyAlignment="1">
      <alignment vertical="top" wrapText="1"/>
    </xf>
    <xf numFmtId="0" fontId="19" fillId="0" borderId="12" xfId="0" applyFont="1" applyBorder="1" applyAlignment="1">
      <alignment vertical="top" wrapText="1"/>
    </xf>
    <xf numFmtId="0" fontId="19" fillId="0" borderId="13" xfId="0" applyFont="1" applyBorder="1" applyAlignment="1">
      <alignment vertical="top" wrapText="1"/>
    </xf>
    <xf numFmtId="0" fontId="0" fillId="0" borderId="0" xfId="0" applyAlignment="1">
      <alignment horizontal="justify" vertical="center" wrapText="1"/>
    </xf>
    <xf numFmtId="0" fontId="0" fillId="0" borderId="12" xfId="0" applyBorder="1" applyAlignment="1">
      <alignment horizontal="justify" vertical="center" wrapText="1"/>
    </xf>
    <xf numFmtId="0" fontId="0" fillId="0" borderId="13" xfId="0" applyBorder="1" applyAlignment="1">
      <alignment horizontal="justify" vertical="center" wrapText="1"/>
    </xf>
    <xf numFmtId="0" fontId="0" fillId="0" borderId="2" xfId="0" applyBorder="1" applyAlignment="1">
      <alignment horizontal="justify" vertical="center" wrapText="1"/>
    </xf>
    <xf numFmtId="0" fontId="17" fillId="0" borderId="1" xfId="0" applyFont="1" applyBorder="1" applyAlignment="1">
      <alignment horizontal="left" vertical="center"/>
    </xf>
    <xf numFmtId="0" fontId="50" fillId="0" borderId="0" xfId="0" applyFont="1" applyAlignment="1">
      <alignment horizontal="left" vertical="center"/>
    </xf>
    <xf numFmtId="0" fontId="17" fillId="0" borderId="4" xfId="0" applyFont="1" applyBorder="1" applyAlignment="1">
      <alignment horizontal="left" vertical="center"/>
    </xf>
    <xf numFmtId="0" fontId="0" fillId="0" borderId="2" xfId="0" applyBorder="1" applyAlignment="1">
      <alignment horizontal="left" vertical="center"/>
    </xf>
    <xf numFmtId="0" fontId="51" fillId="0" borderId="0" xfId="0" applyFont="1" applyAlignment="1">
      <alignment horizontal="left" vertical="center"/>
    </xf>
    <xf numFmtId="0" fontId="0" fillId="0" borderId="0" xfId="0" applyAlignment="1">
      <alignment horizontal="left" vertical="top"/>
    </xf>
    <xf numFmtId="0" fontId="0" fillId="0" borderId="12" xfId="0" applyBorder="1" applyAlignment="1">
      <alignment horizontal="left" vertical="top"/>
    </xf>
    <xf numFmtId="0" fontId="17" fillId="0" borderId="3" xfId="0" applyFont="1" applyBorder="1" applyAlignment="1">
      <alignment horizontal="left" vertical="center"/>
    </xf>
    <xf numFmtId="0" fontId="17" fillId="0" borderId="13" xfId="0" applyFont="1" applyBorder="1" applyAlignment="1">
      <alignment horizontal="left" vertical="center"/>
    </xf>
    <xf numFmtId="0" fontId="31" fillId="0" borderId="0" xfId="0" applyFont="1" applyAlignment="1">
      <alignment wrapText="1"/>
    </xf>
    <xf numFmtId="0" fontId="31" fillId="0" borderId="12" xfId="0" applyFont="1" applyBorder="1" applyAlignment="1">
      <alignment wrapText="1"/>
    </xf>
    <xf numFmtId="0" fontId="45" fillId="0" borderId="2" xfId="0" applyFont="1" applyBorder="1" applyAlignment="1">
      <alignment horizontal="left" vertical="center"/>
    </xf>
    <xf numFmtId="0" fontId="45" fillId="0" borderId="5" xfId="0" applyFont="1" applyBorder="1" applyAlignment="1">
      <alignment horizontal="left" vertical="center"/>
    </xf>
    <xf numFmtId="0" fontId="52" fillId="0" borderId="0" xfId="0" applyFont="1" applyAlignment="1">
      <alignment horizontal="left" vertical="center"/>
    </xf>
    <xf numFmtId="0" fontId="47" fillId="0" borderId="0" xfId="0" applyFont="1" applyAlignment="1">
      <alignment vertical="center"/>
    </xf>
    <xf numFmtId="0" fontId="45" fillId="0" borderId="1" xfId="0" applyFont="1" applyBorder="1" applyAlignment="1">
      <alignment horizontal="left" vertical="center"/>
    </xf>
    <xf numFmtId="0" fontId="31" fillId="0" borderId="0" xfId="0" applyFont="1" applyAlignment="1">
      <alignment horizontal="justify" vertical="center" wrapText="1"/>
    </xf>
    <xf numFmtId="0" fontId="31" fillId="0" borderId="12" xfId="0" applyFont="1" applyBorder="1" applyAlignment="1">
      <alignment horizontal="justify" vertical="center" wrapText="1"/>
    </xf>
    <xf numFmtId="0" fontId="45" fillId="0" borderId="4" xfId="0" applyFont="1" applyBorder="1" applyAlignment="1">
      <alignment horizontal="left" vertical="center"/>
    </xf>
    <xf numFmtId="0" fontId="17" fillId="0" borderId="12" xfId="0" applyFont="1" applyBorder="1" applyAlignment="1">
      <alignment horizontal="left" vertical="center"/>
    </xf>
    <xf numFmtId="0" fontId="22" fillId="0" borderId="0" xfId="0" applyFont="1" applyAlignment="1">
      <alignment shrinkToFit="1"/>
    </xf>
    <xf numFmtId="0" fontId="0" fillId="0" borderId="0" xfId="0" applyAlignment="1">
      <alignment horizontal="justify" vertical="center"/>
    </xf>
    <xf numFmtId="0" fontId="0" fillId="0" borderId="12" xfId="0" applyBorder="1" applyAlignment="1">
      <alignment horizontal="justify" vertical="center"/>
    </xf>
    <xf numFmtId="0" fontId="22" fillId="0" borderId="0" xfId="0" applyFont="1" applyAlignment="1">
      <alignment horizontal="left" shrinkToFit="1"/>
    </xf>
    <xf numFmtId="0" fontId="53" fillId="0" borderId="224" xfId="0" applyFont="1" applyBorder="1" applyAlignment="1">
      <alignment horizontal="center" vertical="center" wrapText="1"/>
    </xf>
    <xf numFmtId="0" fontId="53" fillId="0" borderId="225" xfId="0" applyFont="1" applyBorder="1" applyAlignment="1">
      <alignment horizontal="center" vertical="center" wrapText="1"/>
    </xf>
    <xf numFmtId="0" fontId="53" fillId="0" borderId="226" xfId="0" applyFont="1" applyBorder="1" applyAlignment="1">
      <alignment horizontal="center" vertical="center" wrapText="1"/>
    </xf>
    <xf numFmtId="0" fontId="53" fillId="0" borderId="230" xfId="0" applyFont="1" applyBorder="1" applyAlignment="1">
      <alignment horizontal="justify" vertical="center" wrapText="1"/>
    </xf>
    <xf numFmtId="0" fontId="53" fillId="0" borderId="231" xfId="0" applyFont="1" applyBorder="1" applyAlignment="1">
      <alignment horizontal="justify" vertical="center" wrapText="1"/>
    </xf>
    <xf numFmtId="0" fontId="53" fillId="0" borderId="232" xfId="0" applyFont="1" applyBorder="1" applyAlignment="1">
      <alignment horizontal="justify" vertical="center" wrapText="1"/>
    </xf>
    <xf numFmtId="0" fontId="33" fillId="0" borderId="231" xfId="0" applyFont="1" applyBorder="1" applyAlignment="1">
      <alignment horizontal="justify" vertical="center" wrapText="1"/>
    </xf>
    <xf numFmtId="0" fontId="33" fillId="0" borderId="232" xfId="0" applyFont="1" applyBorder="1" applyAlignment="1">
      <alignment horizontal="justify" vertical="center" wrapText="1"/>
    </xf>
    <xf numFmtId="0" fontId="33" fillId="0" borderId="234" xfId="0" applyFont="1" applyBorder="1" applyAlignment="1">
      <alignment horizontal="justify" vertical="center" wrapText="1"/>
    </xf>
    <xf numFmtId="0" fontId="53" fillId="0" borderId="242" xfId="0" applyFont="1" applyBorder="1" applyAlignment="1">
      <alignment horizontal="justify" vertical="center" wrapText="1"/>
    </xf>
    <xf numFmtId="0" fontId="53" fillId="0" borderId="243" xfId="0" applyFont="1" applyBorder="1" applyAlignment="1">
      <alignment horizontal="justify" vertical="center" wrapText="1"/>
    </xf>
    <xf numFmtId="0" fontId="53" fillId="0" borderId="245" xfId="0" applyFont="1" applyBorder="1" applyAlignment="1">
      <alignment horizontal="justify" vertical="center" wrapText="1"/>
    </xf>
    <xf numFmtId="0" fontId="53" fillId="0" borderId="247" xfId="0" applyFont="1" applyBorder="1" applyAlignment="1">
      <alignment horizontal="justify" vertical="center" wrapText="1"/>
    </xf>
    <xf numFmtId="0" fontId="53" fillId="0" borderId="246" xfId="0" applyFont="1" applyBorder="1" applyAlignment="1">
      <alignment horizontal="justify" vertical="center" wrapText="1"/>
    </xf>
    <xf numFmtId="0" fontId="53" fillId="0" borderId="252" xfId="0" applyFont="1" applyBorder="1" applyAlignment="1">
      <alignment horizontal="justify" vertical="center" wrapText="1"/>
    </xf>
    <xf numFmtId="0" fontId="53" fillId="0" borderId="253" xfId="0" applyFont="1" applyBorder="1" applyAlignment="1">
      <alignment horizontal="justify" vertical="center" wrapText="1"/>
    </xf>
    <xf numFmtId="0" fontId="53" fillId="0" borderId="255" xfId="0" applyFont="1" applyBorder="1" applyAlignment="1">
      <alignment horizontal="justify" vertical="center" wrapText="1"/>
    </xf>
    <xf numFmtId="0" fontId="53" fillId="0" borderId="48" xfId="0" applyFont="1" applyBorder="1" applyAlignment="1">
      <alignment horizontal="center" vertical="center" wrapText="1"/>
    </xf>
    <xf numFmtId="0" fontId="53" fillId="0" borderId="0" xfId="0" applyFont="1" applyAlignment="1">
      <alignment horizontal="justify" vertical="center"/>
    </xf>
    <xf numFmtId="0" fontId="53" fillId="0" borderId="0" xfId="0" applyFont="1" applyAlignment="1">
      <alignment vertical="center"/>
    </xf>
    <xf numFmtId="0" fontId="33" fillId="0" borderId="256" xfId="0" applyFont="1" applyBorder="1" applyAlignment="1">
      <alignment horizontal="center" vertical="center" wrapText="1"/>
    </xf>
    <xf numFmtId="0" fontId="33" fillId="0" borderId="242" xfId="0" applyFont="1" applyBorder="1" applyAlignment="1">
      <alignment horizontal="justify" vertical="center" wrapText="1"/>
    </xf>
    <xf numFmtId="0" fontId="35" fillId="0" borderId="0" xfId="0" applyFont="1" applyAlignment="1">
      <alignment horizontal="justify"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115" xfId="0" applyFont="1" applyBorder="1" applyAlignment="1">
      <alignment horizontal="right" vertical="center"/>
    </xf>
    <xf numFmtId="0" fontId="37" fillId="0" borderId="258" xfId="0" applyFont="1" applyBorder="1" applyAlignment="1">
      <alignment horizontal="right" vertical="center" wrapText="1"/>
    </xf>
    <xf numFmtId="0" fontId="37" fillId="0" borderId="132" xfId="0" applyFont="1" applyBorder="1" applyAlignment="1">
      <alignment horizontal="right" vertical="center" wrapText="1"/>
    </xf>
    <xf numFmtId="0" fontId="37" fillId="0" borderId="259" xfId="0" applyFont="1" applyBorder="1" applyAlignment="1">
      <alignment horizontal="right" vertical="center" wrapText="1"/>
    </xf>
    <xf numFmtId="0" fontId="37" fillId="0" borderId="133" xfId="0" applyFont="1" applyBorder="1" applyAlignment="1">
      <alignment horizontal="right" vertical="center" wrapText="1"/>
    </xf>
    <xf numFmtId="0" fontId="37" fillId="0" borderId="134" xfId="0" applyFont="1" applyBorder="1" applyAlignment="1">
      <alignment horizontal="right" vertical="center" wrapText="1"/>
    </xf>
    <xf numFmtId="0" fontId="37" fillId="0" borderId="135" xfId="0" applyFont="1" applyBorder="1" applyAlignment="1">
      <alignment horizontal="right" vertical="center" wrapText="1"/>
    </xf>
    <xf numFmtId="0" fontId="37" fillId="0" borderId="136" xfId="0" applyFont="1" applyBorder="1" applyAlignment="1">
      <alignment horizontal="right" vertical="center"/>
    </xf>
    <xf numFmtId="0" fontId="11" fillId="0" borderId="137" xfId="0" applyFont="1" applyBorder="1" applyAlignment="1">
      <alignment horizontal="justify" vertical="top" wrapText="1"/>
    </xf>
    <xf numFmtId="0" fontId="11" fillId="0" borderId="260" xfId="0" applyFont="1" applyBorder="1" applyAlignment="1">
      <alignment horizontal="justify" vertical="top" wrapText="1"/>
    </xf>
    <xf numFmtId="0" fontId="37" fillId="0" borderId="261" xfId="0" applyFont="1" applyBorder="1" applyAlignment="1">
      <alignment horizontal="right" vertical="center" wrapText="1"/>
    </xf>
    <xf numFmtId="0" fontId="37" fillId="0" borderId="139" xfId="0" applyFont="1" applyBorder="1" applyAlignment="1">
      <alignment horizontal="right" vertical="center" wrapText="1"/>
    </xf>
    <xf numFmtId="0" fontId="37" fillId="0" borderId="262" xfId="0" applyFont="1" applyBorder="1" applyAlignment="1">
      <alignment horizontal="right" vertical="center" wrapText="1"/>
    </xf>
    <xf numFmtId="0" fontId="37" fillId="0" borderId="140" xfId="0" applyFont="1" applyBorder="1" applyAlignment="1">
      <alignment horizontal="right" vertical="center" wrapText="1"/>
    </xf>
    <xf numFmtId="0" fontId="37" fillId="0" borderId="141" xfId="0" applyFont="1" applyBorder="1" applyAlignment="1">
      <alignment horizontal="right" vertical="center" wrapText="1"/>
    </xf>
    <xf numFmtId="0" fontId="37" fillId="0" borderId="142" xfId="0" applyFont="1" applyBorder="1" applyAlignment="1">
      <alignment horizontal="right" vertical="center" wrapText="1"/>
    </xf>
    <xf numFmtId="0" fontId="37" fillId="0" borderId="143" xfId="0" applyFont="1" applyBorder="1" applyAlignment="1">
      <alignment horizontal="right" vertical="center"/>
    </xf>
    <xf numFmtId="0" fontId="11" fillId="0" borderId="263" xfId="0" applyFont="1" applyBorder="1" applyAlignment="1">
      <alignment horizontal="justify" vertical="top" wrapText="1"/>
    </xf>
    <xf numFmtId="0" fontId="11" fillId="0" borderId="264" xfId="0" applyFont="1" applyBorder="1" applyAlignment="1">
      <alignment horizontal="justify" vertical="top" wrapText="1"/>
    </xf>
    <xf numFmtId="0" fontId="37" fillId="0" borderId="265" xfId="0" applyFont="1" applyBorder="1" applyAlignment="1">
      <alignment horizontal="right" vertical="center" wrapText="1"/>
    </xf>
    <xf numFmtId="0" fontId="37" fillId="0" borderId="146" xfId="0" applyFont="1" applyBorder="1" applyAlignment="1">
      <alignment horizontal="right" vertical="center" wrapText="1"/>
    </xf>
    <xf numFmtId="0" fontId="37" fillId="0" borderId="266" xfId="0" applyFont="1" applyBorder="1" applyAlignment="1">
      <alignment horizontal="right" vertical="center" wrapText="1"/>
    </xf>
    <xf numFmtId="0" fontId="37" fillId="0" borderId="147" xfId="0" applyFont="1" applyBorder="1" applyAlignment="1">
      <alignment horizontal="right" vertical="center" wrapText="1"/>
    </xf>
    <xf numFmtId="0" fontId="37" fillId="0" borderId="148" xfId="0" applyFont="1" applyBorder="1" applyAlignment="1">
      <alignment horizontal="right" vertical="center" wrapText="1"/>
    </xf>
    <xf numFmtId="0" fontId="37" fillId="0" borderId="149" xfId="0" applyFont="1" applyBorder="1" applyAlignment="1">
      <alignment horizontal="right" vertical="center" wrapText="1"/>
    </xf>
    <xf numFmtId="177" fontId="37" fillId="0" borderId="267" xfId="0" applyNumberFormat="1" applyFont="1" applyBorder="1" applyAlignment="1">
      <alignment horizontal="right" vertical="center" wrapText="1"/>
    </xf>
    <xf numFmtId="177" fontId="37" fillId="0" borderId="152" xfId="0" applyNumberFormat="1" applyFont="1" applyBorder="1" applyAlignment="1">
      <alignment horizontal="right" vertical="center" wrapText="1"/>
    </xf>
    <xf numFmtId="177" fontId="37" fillId="0" borderId="153" xfId="0" applyNumberFormat="1" applyFont="1" applyBorder="1" applyAlignment="1">
      <alignment horizontal="right" vertical="center" wrapText="1"/>
    </xf>
    <xf numFmtId="177" fontId="37" fillId="0" borderId="154" xfId="0" applyNumberFormat="1" applyFont="1" applyBorder="1" applyAlignment="1">
      <alignment horizontal="right" vertical="center" wrapText="1"/>
    </xf>
    <xf numFmtId="0" fontId="37" fillId="0" borderId="155" xfId="0" applyFont="1" applyBorder="1" applyAlignment="1">
      <alignment horizontal="right" vertical="center" wrapText="1"/>
    </xf>
    <xf numFmtId="0" fontId="37" fillId="2" borderId="155" xfId="0" applyFont="1" applyFill="1" applyBorder="1" applyAlignment="1">
      <alignment horizontal="right" vertical="center" wrapText="1"/>
    </xf>
    <xf numFmtId="0" fontId="37" fillId="2" borderId="156" xfId="0" applyFont="1" applyFill="1" applyBorder="1" applyAlignment="1">
      <alignment horizontal="right" vertical="center"/>
    </xf>
    <xf numFmtId="0" fontId="37" fillId="2" borderId="149" xfId="0" applyFont="1" applyFill="1" applyBorder="1" applyAlignment="1">
      <alignment horizontal="right" vertical="center" wrapText="1"/>
    </xf>
    <xf numFmtId="0" fontId="37" fillId="2" borderId="136" xfId="0" applyFont="1" applyFill="1" applyBorder="1" applyAlignment="1">
      <alignment horizontal="right" vertical="center"/>
    </xf>
    <xf numFmtId="0" fontId="37" fillId="2" borderId="142" xfId="0" applyFont="1" applyFill="1" applyBorder="1" applyAlignment="1">
      <alignment horizontal="right" vertical="center" wrapText="1"/>
    </xf>
    <xf numFmtId="0" fontId="37" fillId="2" borderId="143" xfId="0" applyFont="1" applyFill="1" applyBorder="1" applyAlignment="1">
      <alignment horizontal="right" vertical="center"/>
    </xf>
    <xf numFmtId="0" fontId="11" fillId="0" borderId="269" xfId="0" applyFont="1" applyBorder="1" applyAlignment="1">
      <alignment horizontal="justify" vertical="top" wrapText="1"/>
    </xf>
    <xf numFmtId="0" fontId="11" fillId="0" borderId="270" xfId="0" applyFont="1" applyBorder="1" applyAlignment="1">
      <alignment horizontal="justify" vertical="top" wrapText="1"/>
    </xf>
    <xf numFmtId="0" fontId="37" fillId="0" borderId="271" xfId="0" applyFont="1" applyBorder="1" applyAlignment="1">
      <alignment horizontal="right" vertical="center" wrapText="1"/>
    </xf>
    <xf numFmtId="0" fontId="37" fillId="0" borderId="159" xfId="0" applyFont="1" applyBorder="1" applyAlignment="1">
      <alignment horizontal="right" vertical="center" wrapText="1"/>
    </xf>
    <xf numFmtId="0" fontId="37" fillId="0" borderId="272" xfId="0" applyFont="1" applyBorder="1" applyAlignment="1">
      <alignment horizontal="right" vertical="center" wrapText="1"/>
    </xf>
    <xf numFmtId="0" fontId="37" fillId="0" borderId="160" xfId="0" applyFont="1" applyBorder="1" applyAlignment="1">
      <alignment horizontal="right" vertical="center" wrapText="1"/>
    </xf>
    <xf numFmtId="0" fontId="37" fillId="0" borderId="161" xfId="0" applyFont="1" applyBorder="1" applyAlignment="1">
      <alignment horizontal="right" vertical="center" wrapText="1"/>
    </xf>
    <xf numFmtId="0" fontId="37" fillId="0" borderId="162" xfId="0" applyFont="1" applyBorder="1" applyAlignment="1">
      <alignment horizontal="right" vertical="center" wrapText="1"/>
    </xf>
    <xf numFmtId="0" fontId="37" fillId="2" borderId="163" xfId="0" applyFont="1" applyFill="1" applyBorder="1" applyAlignment="1">
      <alignment horizontal="right" vertical="center" wrapText="1"/>
    </xf>
    <xf numFmtId="0" fontId="37" fillId="2" borderId="114" xfId="0" applyFont="1" applyFill="1" applyBorder="1" applyAlignment="1">
      <alignment horizontal="right" vertical="center"/>
    </xf>
    <xf numFmtId="177" fontId="37" fillId="0" borderId="273" xfId="0" applyNumberFormat="1" applyFont="1" applyBorder="1" applyAlignment="1">
      <alignment horizontal="right" vertical="center" wrapText="1"/>
    </xf>
    <xf numFmtId="177" fontId="37" fillId="0" borderId="164" xfId="0" applyNumberFormat="1" applyFont="1" applyBorder="1" applyAlignment="1">
      <alignment horizontal="right" vertical="center" wrapText="1"/>
    </xf>
    <xf numFmtId="177" fontId="37" fillId="0" borderId="165" xfId="0" applyNumberFormat="1" applyFont="1" applyBorder="1" applyAlignment="1">
      <alignment horizontal="right" vertical="center" wrapText="1"/>
    </xf>
    <xf numFmtId="177" fontId="37" fillId="0" borderId="166" xfId="0" applyNumberFormat="1" applyFont="1" applyBorder="1" applyAlignment="1">
      <alignment horizontal="right" vertical="center" wrapText="1"/>
    </xf>
    <xf numFmtId="0" fontId="37" fillId="0" borderId="167" xfId="0" applyFont="1" applyBorder="1" applyAlignment="1">
      <alignment horizontal="right" vertical="center" wrapText="1"/>
    </xf>
    <xf numFmtId="0" fontId="37" fillId="2" borderId="162" xfId="0" applyFont="1" applyFill="1" applyBorder="1" applyAlignment="1">
      <alignment horizontal="right" vertical="center" wrapText="1"/>
    </xf>
    <xf numFmtId="0" fontId="37" fillId="0" borderId="274" xfId="0" applyFont="1" applyBorder="1" applyAlignment="1">
      <alignment horizontal="right" vertical="center" wrapText="1"/>
    </xf>
    <xf numFmtId="0" fontId="37" fillId="0" borderId="170" xfId="0" applyFont="1" applyBorder="1" applyAlignment="1">
      <alignment horizontal="right" vertical="center" wrapText="1"/>
    </xf>
    <xf numFmtId="0" fontId="37" fillId="0" borderId="275" xfId="0" applyFont="1" applyBorder="1" applyAlignment="1">
      <alignment horizontal="right" vertical="center" wrapText="1"/>
    </xf>
    <xf numFmtId="0" fontId="37" fillId="0" borderId="171" xfId="0" applyFont="1" applyBorder="1" applyAlignment="1">
      <alignment horizontal="right" vertical="center" wrapText="1"/>
    </xf>
    <xf numFmtId="0" fontId="37" fillId="0" borderId="172" xfId="0" applyFont="1" applyBorder="1" applyAlignment="1">
      <alignment horizontal="right" vertical="center" wrapText="1"/>
    </xf>
    <xf numFmtId="0" fontId="37" fillId="2" borderId="173" xfId="0" applyFont="1" applyFill="1" applyBorder="1" applyAlignment="1">
      <alignment horizontal="right" vertical="center" wrapText="1"/>
    </xf>
    <xf numFmtId="0" fontId="37" fillId="2" borderId="138" xfId="0" applyFont="1" applyFill="1" applyBorder="1" applyAlignment="1">
      <alignment horizontal="right" vertical="center"/>
    </xf>
    <xf numFmtId="0" fontId="37" fillId="0" borderId="276" xfId="0" applyFont="1" applyBorder="1" applyAlignment="1">
      <alignment horizontal="right" vertical="center" wrapText="1"/>
    </xf>
    <xf numFmtId="0" fontId="37" fillId="0" borderId="174" xfId="0" applyFont="1" applyBorder="1" applyAlignment="1">
      <alignment horizontal="right" vertical="center" wrapText="1"/>
    </xf>
    <xf numFmtId="0" fontId="37" fillId="0" borderId="277" xfId="0" applyFont="1" applyBorder="1" applyAlignment="1">
      <alignment horizontal="right" vertical="center" wrapText="1"/>
    </xf>
    <xf numFmtId="0" fontId="37" fillId="0" borderId="175" xfId="0" applyFont="1" applyBorder="1" applyAlignment="1">
      <alignment horizontal="right" vertical="center" wrapText="1"/>
    </xf>
    <xf numFmtId="0" fontId="37" fillId="0" borderId="176" xfId="0" applyFont="1" applyBorder="1" applyAlignment="1">
      <alignment horizontal="right" vertical="center" wrapText="1"/>
    </xf>
    <xf numFmtId="0" fontId="37" fillId="2" borderId="177" xfId="0" applyFont="1" applyFill="1" applyBorder="1" applyAlignment="1">
      <alignment horizontal="right" vertical="center" wrapText="1"/>
    </xf>
    <xf numFmtId="0" fontId="37" fillId="2" borderId="178" xfId="0" applyFont="1" applyFill="1" applyBorder="1" applyAlignment="1">
      <alignment horizontal="right" vertical="center"/>
    </xf>
    <xf numFmtId="177" fontId="37" fillId="0" borderId="55" xfId="0" applyNumberFormat="1" applyFont="1" applyBorder="1" applyAlignment="1">
      <alignment horizontal="right" vertical="center" wrapText="1"/>
    </xf>
    <xf numFmtId="177" fontId="37" fillId="0" borderId="179" xfId="0" applyNumberFormat="1" applyFont="1" applyBorder="1" applyAlignment="1">
      <alignment horizontal="right" vertical="center" wrapText="1"/>
    </xf>
    <xf numFmtId="177" fontId="37" fillId="0" borderId="180" xfId="0" applyNumberFormat="1" applyFont="1" applyBorder="1" applyAlignment="1">
      <alignment horizontal="right" vertical="center" wrapText="1"/>
    </xf>
    <xf numFmtId="177" fontId="37" fillId="0" borderId="181" xfId="0" applyNumberFormat="1" applyFont="1" applyBorder="1" applyAlignment="1">
      <alignment horizontal="right" vertical="center" wrapText="1"/>
    </xf>
    <xf numFmtId="0" fontId="37" fillId="0" borderId="182" xfId="0" applyFont="1" applyBorder="1" applyAlignment="1">
      <alignment horizontal="right" vertical="center" wrapText="1"/>
    </xf>
    <xf numFmtId="0" fontId="37" fillId="2" borderId="182" xfId="0" applyFont="1" applyFill="1" applyBorder="1" applyAlignment="1">
      <alignment horizontal="right" vertical="center" wrapText="1"/>
    </xf>
    <xf numFmtId="0" fontId="37" fillId="2" borderId="183" xfId="0" applyFont="1" applyFill="1" applyBorder="1" applyAlignment="1">
      <alignment horizontal="right" vertical="center"/>
    </xf>
    <xf numFmtId="0" fontId="37" fillId="0" borderId="278" xfId="0" applyFont="1" applyBorder="1" applyAlignment="1">
      <alignment horizontal="right" vertical="center" wrapText="1"/>
    </xf>
    <xf numFmtId="0" fontId="37" fillId="0" borderId="184" xfId="0" applyFont="1" applyBorder="1" applyAlignment="1">
      <alignment horizontal="right" vertical="center" wrapText="1"/>
    </xf>
    <xf numFmtId="0" fontId="37" fillId="0" borderId="279" xfId="0" applyFont="1" applyBorder="1" applyAlignment="1">
      <alignment horizontal="right" vertical="center" wrapText="1"/>
    </xf>
    <xf numFmtId="0" fontId="37" fillId="0" borderId="185" xfId="0" applyFont="1" applyBorder="1" applyAlignment="1">
      <alignment horizontal="right" vertical="center" wrapText="1"/>
    </xf>
    <xf numFmtId="0" fontId="37" fillId="0" borderId="186" xfId="0" applyFont="1" applyBorder="1" applyAlignment="1">
      <alignment horizontal="right" vertical="center" wrapText="1"/>
    </xf>
    <xf numFmtId="0" fontId="37" fillId="0" borderId="187" xfId="0" applyFont="1" applyBorder="1" applyAlignment="1">
      <alignment horizontal="right" vertical="center" wrapText="1"/>
    </xf>
    <xf numFmtId="0" fontId="37" fillId="2" borderId="188" xfId="0" applyFont="1" applyFill="1" applyBorder="1" applyAlignment="1">
      <alignment horizontal="right" vertical="center"/>
    </xf>
    <xf numFmtId="0" fontId="11" fillId="0" borderId="280" xfId="0" applyFont="1" applyBorder="1" applyAlignment="1">
      <alignment horizontal="justify" vertical="top" wrapText="1"/>
    </xf>
    <xf numFmtId="0" fontId="11" fillId="0" borderId="281" xfId="0" applyFont="1" applyBorder="1" applyAlignment="1">
      <alignment horizontal="justify" vertical="top" wrapText="1"/>
    </xf>
    <xf numFmtId="0" fontId="37" fillId="0" borderId="177" xfId="0" applyFont="1" applyBorder="1" applyAlignment="1">
      <alignment horizontal="right" vertical="center" wrapText="1"/>
    </xf>
    <xf numFmtId="0" fontId="11" fillId="0" borderId="144" xfId="0" applyFont="1" applyBorder="1" applyAlignment="1">
      <alignment horizontal="justify" vertical="top" wrapText="1"/>
    </xf>
    <xf numFmtId="0" fontId="11" fillId="0" borderId="145" xfId="0" applyFont="1" applyBorder="1" applyAlignment="1">
      <alignment horizontal="justify" vertical="top" wrapText="1"/>
    </xf>
    <xf numFmtId="0" fontId="37" fillId="0" borderId="282" xfId="0" applyFont="1" applyBorder="1" applyAlignment="1">
      <alignment horizontal="right" vertical="center" wrapText="1"/>
    </xf>
    <xf numFmtId="0" fontId="37" fillId="0" borderId="189" xfId="0" applyFont="1" applyBorder="1" applyAlignment="1">
      <alignment horizontal="right" vertical="center" wrapText="1"/>
    </xf>
    <xf numFmtId="0" fontId="37" fillId="0" borderId="283" xfId="0" applyFont="1" applyBorder="1" applyAlignment="1">
      <alignment horizontal="right" vertical="center" wrapText="1"/>
    </xf>
    <xf numFmtId="0" fontId="37" fillId="0" borderId="190" xfId="0" applyFont="1" applyBorder="1" applyAlignment="1">
      <alignment horizontal="right" vertical="center" wrapText="1"/>
    </xf>
    <xf numFmtId="0" fontId="37" fillId="0" borderId="191" xfId="0" applyFont="1" applyBorder="1" applyAlignment="1">
      <alignment horizontal="right" vertical="center" wrapText="1"/>
    </xf>
    <xf numFmtId="0" fontId="37" fillId="0" borderId="192" xfId="0" applyFont="1" applyBorder="1" applyAlignment="1">
      <alignment horizontal="right" vertical="center" wrapText="1"/>
    </xf>
    <xf numFmtId="0" fontId="37" fillId="0" borderId="193" xfId="0" applyFont="1" applyBorder="1" applyAlignment="1">
      <alignment horizontal="right" vertical="center" wrapText="1"/>
    </xf>
    <xf numFmtId="0" fontId="37" fillId="2" borderId="194" xfId="0" applyFont="1" applyFill="1" applyBorder="1" applyAlignment="1">
      <alignment horizontal="right" vertical="center"/>
    </xf>
    <xf numFmtId="177" fontId="37" fillId="0" borderId="284" xfId="0" applyNumberFormat="1" applyFont="1" applyBorder="1" applyAlignment="1">
      <alignment horizontal="right" vertical="center" wrapText="1"/>
    </xf>
    <xf numFmtId="177" fontId="37" fillId="0" borderId="197" xfId="0" applyNumberFormat="1" applyFont="1" applyBorder="1" applyAlignment="1">
      <alignment horizontal="right" vertical="center" wrapText="1"/>
    </xf>
    <xf numFmtId="177" fontId="37" fillId="0" borderId="198" xfId="0" applyNumberFormat="1" applyFont="1" applyBorder="1" applyAlignment="1">
      <alignment horizontal="right" vertical="center" wrapText="1"/>
    </xf>
    <xf numFmtId="177" fontId="37" fillId="0" borderId="199" xfId="0" applyNumberFormat="1" applyFont="1" applyBorder="1" applyAlignment="1">
      <alignment horizontal="right" vertical="center" wrapText="1"/>
    </xf>
    <xf numFmtId="0" fontId="37" fillId="0" borderId="200" xfId="0" applyFont="1" applyBorder="1" applyAlignment="1">
      <alignment horizontal="right" vertical="center" wrapText="1"/>
    </xf>
    <xf numFmtId="0" fontId="37" fillId="2" borderId="167" xfId="0" applyFont="1" applyFill="1" applyBorder="1" applyAlignment="1">
      <alignment horizontal="right" vertical="center" wrapText="1"/>
    </xf>
    <xf numFmtId="0" fontId="37" fillId="2" borderId="201" xfId="0" applyFont="1" applyFill="1" applyBorder="1" applyAlignment="1">
      <alignment horizontal="right" vertical="center"/>
    </xf>
    <xf numFmtId="177" fontId="37" fillId="0" borderId="285" xfId="0" applyNumberFormat="1" applyFont="1" applyBorder="1" applyAlignment="1">
      <alignment horizontal="right" vertical="center" wrapText="1"/>
    </xf>
    <xf numFmtId="177" fontId="37" fillId="0" borderId="203" xfId="0" applyNumberFormat="1" applyFont="1" applyBorder="1" applyAlignment="1">
      <alignment horizontal="right" vertical="center" wrapText="1"/>
    </xf>
    <xf numFmtId="177" fontId="37" fillId="0" borderId="204" xfId="0" applyNumberFormat="1" applyFont="1" applyBorder="1" applyAlignment="1">
      <alignment horizontal="right" vertical="center" wrapText="1"/>
    </xf>
    <xf numFmtId="177" fontId="37" fillId="0" borderId="205" xfId="0" applyNumberFormat="1" applyFont="1" applyBorder="1" applyAlignment="1">
      <alignment horizontal="right" vertical="center" wrapText="1"/>
    </xf>
    <xf numFmtId="177" fontId="37" fillId="0" borderId="286" xfId="0" applyNumberFormat="1" applyFont="1" applyBorder="1" applyAlignment="1">
      <alignment horizontal="right" vertical="center" wrapText="1"/>
    </xf>
    <xf numFmtId="0" fontId="37" fillId="2" borderId="187" xfId="0" applyFont="1" applyFill="1" applyBorder="1" applyAlignment="1">
      <alignment horizontal="right" vertical="center" wrapText="1"/>
    </xf>
    <xf numFmtId="0" fontId="37" fillId="2" borderId="206" xfId="0" applyFont="1" applyFill="1" applyBorder="1" applyAlignment="1">
      <alignment horizontal="right" vertical="center"/>
    </xf>
    <xf numFmtId="0" fontId="11" fillId="0" borderId="137" xfId="0" applyFont="1" applyBorder="1" applyAlignment="1">
      <alignment horizontal="left" vertical="top" wrapText="1"/>
    </xf>
    <xf numFmtId="0" fontId="11" fillId="0" borderId="260" xfId="0" applyFont="1" applyBorder="1" applyAlignment="1">
      <alignment horizontal="left" vertical="top" wrapText="1"/>
    </xf>
    <xf numFmtId="177" fontId="37" fillId="0" borderId="261" xfId="0" applyNumberFormat="1" applyFont="1" applyBorder="1" applyAlignment="1">
      <alignment horizontal="right" vertical="center" wrapText="1"/>
    </xf>
    <xf numFmtId="177" fontId="37" fillId="0" borderId="139" xfId="0" applyNumberFormat="1" applyFont="1" applyBorder="1" applyAlignment="1">
      <alignment horizontal="right" vertical="center" wrapText="1"/>
    </xf>
    <xf numFmtId="177" fontId="37" fillId="0" borderId="140" xfId="0" applyNumberFormat="1" applyFont="1" applyBorder="1" applyAlignment="1">
      <alignment horizontal="right" vertical="center" wrapText="1"/>
    </xf>
    <xf numFmtId="177" fontId="37" fillId="0" borderId="141" xfId="0" applyNumberFormat="1" applyFont="1" applyBorder="1" applyAlignment="1">
      <alignment horizontal="right" vertical="center" wrapText="1"/>
    </xf>
    <xf numFmtId="177" fontId="37" fillId="0" borderId="207" xfId="0" applyNumberFormat="1" applyFont="1" applyBorder="1" applyAlignment="1">
      <alignment horizontal="right" vertical="center" wrapText="1"/>
    </xf>
    <xf numFmtId="0" fontId="11" fillId="0" borderId="287" xfId="0" applyFont="1" applyBorder="1" applyAlignment="1">
      <alignment horizontal="center" vertical="top" wrapText="1"/>
    </xf>
    <xf numFmtId="0" fontId="11" fillId="0" borderId="0" xfId="0" applyFont="1" applyAlignment="1">
      <alignment horizontal="left" vertical="top" wrapText="1"/>
    </xf>
    <xf numFmtId="177" fontId="37" fillId="0" borderId="149" xfId="0" applyNumberFormat="1" applyFont="1" applyBorder="1" applyAlignment="1">
      <alignment horizontal="right" vertical="center" wrapText="1"/>
    </xf>
    <xf numFmtId="0" fontId="37" fillId="2" borderId="208" xfId="0" applyFont="1" applyFill="1" applyBorder="1" applyAlignment="1">
      <alignment horizontal="right" vertical="center"/>
    </xf>
    <xf numFmtId="0" fontId="11" fillId="0" borderId="209" xfId="0" applyFont="1" applyBorder="1" applyAlignment="1">
      <alignment horizontal="center" vertical="top" wrapText="1"/>
    </xf>
    <xf numFmtId="0" fontId="11" fillId="0" borderId="288" xfId="0" applyFont="1" applyBorder="1" applyAlignment="1">
      <alignment horizontal="left" vertical="top" wrapText="1"/>
    </xf>
    <xf numFmtId="177" fontId="37" fillId="0" borderId="289" xfId="0" applyNumberFormat="1" applyFont="1" applyBorder="1" applyAlignment="1">
      <alignment horizontal="right" vertical="center" wrapText="1"/>
    </xf>
    <xf numFmtId="177" fontId="37" fillId="0" borderId="211" xfId="0" applyNumberFormat="1" applyFont="1" applyBorder="1" applyAlignment="1">
      <alignment horizontal="right" vertical="center" wrapText="1"/>
    </xf>
    <xf numFmtId="177" fontId="37" fillId="0" borderId="212" xfId="0" applyNumberFormat="1" applyFont="1" applyBorder="1" applyAlignment="1">
      <alignment horizontal="right" vertical="center" wrapText="1"/>
    </xf>
    <xf numFmtId="177" fontId="37" fillId="0" borderId="213" xfId="0" applyNumberFormat="1" applyFont="1" applyBorder="1" applyAlignment="1">
      <alignment horizontal="right" vertical="center" wrapText="1"/>
    </xf>
    <xf numFmtId="0" fontId="37" fillId="0" borderId="214" xfId="0" applyFont="1" applyBorder="1" applyAlignment="1">
      <alignment horizontal="right" vertical="center" wrapText="1"/>
    </xf>
    <xf numFmtId="177" fontId="37" fillId="2" borderId="215" xfId="0" applyNumberFormat="1" applyFont="1" applyFill="1" applyBorder="1" applyAlignment="1">
      <alignment horizontal="right" vertical="center" wrapText="1"/>
    </xf>
    <xf numFmtId="177" fontId="37" fillId="2" borderId="210" xfId="0" applyNumberFormat="1" applyFont="1" applyFill="1" applyBorder="1" applyAlignment="1">
      <alignment horizontal="right" vertical="center" wrapText="1"/>
    </xf>
    <xf numFmtId="177" fontId="37" fillId="0" borderId="290" xfId="0" applyNumberFormat="1" applyFont="1" applyBorder="1" applyAlignment="1">
      <alignment horizontal="right" vertical="center" wrapText="1"/>
    </xf>
    <xf numFmtId="177" fontId="37" fillId="0" borderId="217" xfId="0" applyNumberFormat="1" applyFont="1" applyBorder="1" applyAlignment="1">
      <alignment horizontal="right" vertical="center" wrapText="1"/>
    </xf>
    <xf numFmtId="177" fontId="37" fillId="0" borderId="218" xfId="0" applyNumberFormat="1" applyFont="1" applyBorder="1" applyAlignment="1">
      <alignment horizontal="right" vertical="center" wrapText="1"/>
    </xf>
    <xf numFmtId="177" fontId="37" fillId="0" borderId="219" xfId="0" applyNumberFormat="1" applyFont="1" applyBorder="1" applyAlignment="1">
      <alignment horizontal="right" vertical="center" wrapText="1"/>
    </xf>
    <xf numFmtId="177" fontId="37" fillId="0" borderId="220" xfId="0" applyNumberFormat="1" applyFont="1" applyBorder="1" applyAlignment="1">
      <alignment horizontal="right" vertical="center" wrapText="1"/>
    </xf>
    <xf numFmtId="177" fontId="37" fillId="0" borderId="96" xfId="0" applyNumberFormat="1" applyFont="1" applyBorder="1" applyAlignment="1">
      <alignment horizontal="right" vertical="center" wrapText="1"/>
    </xf>
    <xf numFmtId="177" fontId="37" fillId="0" borderId="221" xfId="0" applyNumberFormat="1" applyFont="1" applyBorder="1" applyAlignment="1">
      <alignment horizontal="right" vertical="center" wrapText="1"/>
    </xf>
    <xf numFmtId="0" fontId="15" fillId="0" borderId="0" xfId="0" applyFont="1" applyAlignment="1">
      <alignment horizontal="left" vertical="center"/>
    </xf>
    <xf numFmtId="0" fontId="4" fillId="0" borderId="0" xfId="0" applyFont="1" applyAlignment="1">
      <alignment horizontal="left" vertical="center"/>
    </xf>
    <xf numFmtId="0" fontId="15" fillId="0" borderId="12" xfId="0" applyFont="1" applyBorder="1" applyAlignment="1">
      <alignment vertical="center" shrinkToFit="1"/>
    </xf>
    <xf numFmtId="0" fontId="15" fillId="0" borderId="0" xfId="0" applyFont="1" applyAlignment="1">
      <alignment vertical="center" shrinkToFit="1"/>
    </xf>
    <xf numFmtId="0" fontId="5" fillId="0" borderId="0" xfId="0" applyFont="1" applyAlignment="1">
      <alignment vertical="center" shrinkToFit="1"/>
    </xf>
    <xf numFmtId="0" fontId="17" fillId="0" borderId="0" xfId="0" applyFont="1" applyAlignment="1">
      <alignment horizontal="left" vertical="center" shrinkToFit="1"/>
    </xf>
    <xf numFmtId="0" fontId="21" fillId="0" borderId="0" xfId="0" applyFont="1" applyAlignment="1">
      <alignment horizontal="left" vertical="center"/>
    </xf>
    <xf numFmtId="0" fontId="15" fillId="0" borderId="0" xfId="0" applyFont="1" applyAlignment="1">
      <alignment horizontal="left" vertical="center" shrinkToFit="1"/>
    </xf>
    <xf numFmtId="0" fontId="14"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15"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vertical="center"/>
    </xf>
    <xf numFmtId="0" fontId="14" fillId="0" borderId="0" xfId="0" quotePrefix="1" applyFont="1" applyAlignment="1">
      <alignment horizontal="center" vertical="center" shrinkToFit="1"/>
    </xf>
    <xf numFmtId="0" fontId="21" fillId="0" borderId="0" xfId="0" applyFont="1" applyAlignment="1">
      <alignment vertical="center" shrinkToFit="1"/>
    </xf>
    <xf numFmtId="0" fontId="14" fillId="0" borderId="0" xfId="0" applyFont="1" applyAlignment="1">
      <alignment vertical="center" shrinkToFit="1"/>
    </xf>
    <xf numFmtId="0" fontId="15" fillId="0" borderId="12" xfId="0" applyFont="1" applyBorder="1" applyAlignment="1">
      <alignment horizontal="left" vertical="center"/>
    </xf>
    <xf numFmtId="0" fontId="15" fillId="0" borderId="12" xfId="0" applyFont="1" applyBorder="1" applyAlignment="1">
      <alignment vertical="center"/>
    </xf>
    <xf numFmtId="0" fontId="21" fillId="0" borderId="0" xfId="0" applyFont="1" applyAlignment="1">
      <alignment horizontal="left" vertical="center" shrinkToFit="1"/>
    </xf>
    <xf numFmtId="0" fontId="14" fillId="0" borderId="0" xfId="0" applyFont="1" applyAlignment="1">
      <alignment horizontal="center" vertical="center" shrinkToFit="1"/>
    </xf>
    <xf numFmtId="0" fontId="14" fillId="0" borderId="0" xfId="0" applyFont="1" applyAlignment="1">
      <alignment horizontal="left" vertical="center"/>
    </xf>
    <xf numFmtId="0" fontId="15" fillId="0" borderId="0" xfId="0" applyFont="1" applyAlignment="1">
      <alignment horizontal="center" vertical="center"/>
    </xf>
    <xf numFmtId="0" fontId="0" fillId="0" borderId="0" xfId="0" applyAlignment="1">
      <alignment horizontal="center" vertical="center" shrinkToFit="1"/>
    </xf>
    <xf numFmtId="0" fontId="15" fillId="0" borderId="1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0" xfId="0" applyFont="1" applyAlignment="1">
      <alignment horizontal="center" vertical="center"/>
    </xf>
    <xf numFmtId="0" fontId="17" fillId="0" borderId="0" xfId="0" applyFont="1" applyAlignment="1">
      <alignment vertical="center" shrinkToFit="1"/>
    </xf>
    <xf numFmtId="0" fontId="21" fillId="0" borderId="0" xfId="0" applyFont="1" applyAlignment="1">
      <alignment vertical="center"/>
    </xf>
    <xf numFmtId="0" fontId="0" fillId="0" borderId="0" xfId="0" applyAlignment="1">
      <alignment horizontal="left" vertical="center" shrinkToFit="1"/>
    </xf>
    <xf numFmtId="0" fontId="0" fillId="0" borderId="0" xfId="0" applyAlignment="1">
      <alignment vertical="center" shrinkToFit="1"/>
    </xf>
    <xf numFmtId="0" fontId="18" fillId="0" borderId="0" xfId="0" applyFont="1" applyAlignment="1">
      <alignment horizontal="left" vertical="center"/>
    </xf>
    <xf numFmtId="0" fontId="18" fillId="0" borderId="0" xfId="0" applyFont="1" applyAlignment="1">
      <alignment vertical="center" shrinkToFit="1"/>
    </xf>
    <xf numFmtId="0" fontId="18" fillId="0" borderId="0" xfId="0" applyFont="1" applyAlignment="1">
      <alignment vertical="center"/>
    </xf>
    <xf numFmtId="0" fontId="0" fillId="0" borderId="0" xfId="0" applyAlignment="1">
      <alignment vertical="center"/>
    </xf>
    <xf numFmtId="0" fontId="23" fillId="0" borderId="0" xfId="0" applyFont="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horizontal="center" vertical="center"/>
    </xf>
    <xf numFmtId="0" fontId="0" fillId="0" borderId="12" xfId="0" applyBorder="1" applyAlignment="1">
      <alignment vertical="center" shrinkToFit="1"/>
    </xf>
    <xf numFmtId="0" fontId="15" fillId="0" borderId="12" xfId="0" applyFont="1" applyBorder="1" applyAlignment="1">
      <alignment horizontal="left" vertical="center" shrinkToFit="1"/>
    </xf>
    <xf numFmtId="0" fontId="22" fillId="0" borderId="0" xfId="0" quotePrefix="1" applyFont="1" applyAlignment="1">
      <alignment vertical="center" wrapText="1"/>
    </xf>
    <xf numFmtId="0" fontId="15" fillId="0" borderId="0" xfId="0" applyFont="1" applyAlignment="1">
      <alignment horizontal="center" vertical="top" shrinkToFit="1"/>
    </xf>
    <xf numFmtId="0" fontId="14" fillId="0" borderId="0" xfId="0" applyFont="1" applyAlignment="1">
      <alignment horizontal="left" vertical="center" shrinkToFit="1"/>
    </xf>
    <xf numFmtId="0" fontId="15" fillId="0" borderId="13" xfId="0" applyFont="1" applyBorder="1" applyAlignment="1">
      <alignment horizontal="left" vertical="center"/>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8" xfId="0" applyFont="1" applyBorder="1" applyAlignment="1">
      <alignment horizontal="center" vertical="center" shrinkToFit="1"/>
    </xf>
    <xf numFmtId="0" fontId="0" fillId="0" borderId="0" xfId="0" applyAlignment="1">
      <alignment horizontal="center" vertical="center"/>
    </xf>
    <xf numFmtId="0" fontId="15" fillId="0" borderId="31" xfId="0" applyFont="1" applyBorder="1" applyAlignment="1">
      <alignment horizontal="center" vertical="center"/>
    </xf>
    <xf numFmtId="0" fontId="14" fillId="0" borderId="0" xfId="0" applyFont="1" applyAlignment="1">
      <alignment horizontal="center" vertical="center"/>
    </xf>
    <xf numFmtId="0" fontId="18" fillId="0" borderId="0" xfId="0" applyFont="1" applyAlignment="1">
      <alignment horizontal="left" vertical="center" shrinkToFit="1"/>
    </xf>
    <xf numFmtId="0" fontId="4" fillId="0" borderId="0" xfId="0" quotePrefix="1" applyFont="1" applyAlignment="1">
      <alignment horizontal="center" vertical="center"/>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8" xfId="0" applyFont="1" applyBorder="1" applyAlignment="1">
      <alignment vertical="center" shrinkToFit="1"/>
    </xf>
    <xf numFmtId="0" fontId="4" fillId="0" borderId="18" xfId="0" applyFont="1" applyBorder="1" applyAlignment="1">
      <alignment vertical="center" shrinkToFit="1"/>
    </xf>
    <xf numFmtId="0" fontId="4" fillId="0" borderId="23" xfId="0" applyFont="1" applyBorder="1" applyAlignment="1">
      <alignment horizontal="center" vertical="center" shrinkToFit="1"/>
    </xf>
    <xf numFmtId="0" fontId="5" fillId="0" borderId="0" xfId="0" applyFont="1" applyAlignment="1">
      <alignment horizontal="left" vertical="center" shrinkToFit="1"/>
    </xf>
    <xf numFmtId="0" fontId="0" fillId="0" borderId="12" xfId="0" applyBorder="1" applyAlignment="1">
      <alignment vertical="center"/>
    </xf>
    <xf numFmtId="0" fontId="15" fillId="0" borderId="15" xfId="0" applyFont="1" applyBorder="1" applyAlignment="1">
      <alignment horizontal="left" vertical="center"/>
    </xf>
    <xf numFmtId="0" fontId="4" fillId="0" borderId="23" xfId="0" applyFont="1" applyBorder="1" applyAlignment="1">
      <alignment horizontal="center" vertical="center"/>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0" fillId="0" borderId="15" xfId="0" applyBorder="1" applyAlignment="1">
      <alignment vertical="center" shrinkToFit="1"/>
    </xf>
    <xf numFmtId="0" fontId="0" fillId="0" borderId="16" xfId="0" applyBorder="1" applyAlignment="1">
      <alignment vertical="center" shrinkToFit="1"/>
    </xf>
    <xf numFmtId="0" fontId="0" fillId="0" borderId="8" xfId="0" applyBorder="1" applyAlignment="1">
      <alignment vertical="center" shrinkToFit="1"/>
    </xf>
    <xf numFmtId="0" fontId="0" fillId="0" borderId="18" xfId="0" applyBorder="1" applyAlignment="1">
      <alignment vertical="center" shrinkToFit="1"/>
    </xf>
    <xf numFmtId="0" fontId="4" fillId="0" borderId="9" xfId="0" applyFont="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22" xfId="0" applyFont="1" applyBorder="1" applyAlignment="1">
      <alignment horizontal="center" vertical="center" shrinkToFit="1"/>
    </xf>
    <xf numFmtId="0" fontId="0" fillId="0" borderId="22" xfId="0" applyBorder="1" applyAlignment="1">
      <alignment horizontal="center" vertical="center" shrinkToFit="1"/>
    </xf>
    <xf numFmtId="0" fontId="0" fillId="0" borderId="22" xfId="0" applyBorder="1" applyAlignment="1">
      <alignment vertical="center" shrinkToFit="1"/>
    </xf>
    <xf numFmtId="0" fontId="4" fillId="0" borderId="0" xfId="0" applyFont="1" applyAlignment="1">
      <alignment horizontal="left"/>
    </xf>
    <xf numFmtId="0" fontId="4" fillId="0" borderId="13"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4" fillId="0" borderId="0" xfId="0" applyFont="1" applyAlignment="1">
      <alignment horizontal="left" shrinkToFit="1"/>
    </xf>
    <xf numFmtId="0" fontId="0" fillId="0" borderId="13" xfId="0" applyBorder="1" applyAlignment="1">
      <alignment horizontal="left" shrinkToFit="1"/>
    </xf>
    <xf numFmtId="0" fontId="0" fillId="0" borderId="5" xfId="0" applyBorder="1" applyAlignment="1">
      <alignment horizontal="left" shrinkToFit="1"/>
    </xf>
    <xf numFmtId="0" fontId="0" fillId="0" borderId="6" xfId="0" applyBorder="1" applyAlignment="1">
      <alignment horizontal="left" shrinkToFit="1"/>
    </xf>
    <xf numFmtId="0" fontId="0" fillId="0" borderId="0" xfId="0"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0" xfId="0" quotePrefix="1" applyFont="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8" xfId="0" applyBorder="1" applyAlignment="1">
      <alignment vertical="center"/>
    </xf>
    <xf numFmtId="0" fontId="0" fillId="0" borderId="18" xfId="0" applyBorder="1" applyAlignment="1">
      <alignment vertical="center"/>
    </xf>
    <xf numFmtId="0" fontId="0" fillId="0" borderId="17" xfId="0" applyBorder="1" applyAlignment="1">
      <alignment vertical="center" shrinkToFi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38" fillId="0" borderId="0" xfId="0" applyFont="1" applyAlignment="1">
      <alignment horizontal="left" vertical="center"/>
    </xf>
    <xf numFmtId="0" fontId="6" fillId="0" borderId="0" xfId="0" applyFont="1" applyAlignment="1">
      <alignment horizontal="left" vertical="center"/>
    </xf>
    <xf numFmtId="49" fontId="4" fillId="0" borderId="0" xfId="0" applyNumberFormat="1" applyFont="1" applyAlignment="1">
      <alignment horizontal="center" vertical="center" shrinkToFit="1"/>
    </xf>
    <xf numFmtId="49" fontId="0" fillId="0" borderId="0" xfId="0" applyNumberFormat="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 xfId="0" quotePrefix="1" applyFont="1" applyBorder="1" applyAlignment="1">
      <alignment vertical="center" shrinkToFit="1"/>
    </xf>
    <xf numFmtId="0" fontId="0" fillId="0" borderId="2" xfId="0" applyBorder="1" applyAlignment="1">
      <alignment vertical="center" shrinkToFit="1"/>
    </xf>
    <xf numFmtId="0" fontId="0" fillId="0" borderId="7" xfId="0" applyBorder="1" applyAlignment="1">
      <alignment vertical="center" shrinkToFit="1"/>
    </xf>
    <xf numFmtId="0" fontId="12" fillId="0" borderId="0" xfId="0" applyFont="1" applyAlignment="1">
      <alignment horizontal="left" vertical="center" shrinkToFit="1"/>
    </xf>
    <xf numFmtId="0" fontId="15" fillId="0" borderId="23" xfId="0" applyFont="1" applyBorder="1" applyAlignment="1">
      <alignment horizontal="center" vertical="center" shrinkToFit="1"/>
    </xf>
    <xf numFmtId="0" fontId="15" fillId="0" borderId="0" xfId="0" applyFont="1" applyAlignment="1">
      <alignment horizontal="center" vertical="center" shrinkToFit="1"/>
    </xf>
    <xf numFmtId="0" fontId="15" fillId="0" borderId="13" xfId="0" applyFont="1" applyBorder="1" applyAlignment="1">
      <alignment horizontal="left" vertical="center" shrinkToFit="1"/>
    </xf>
    <xf numFmtId="0" fontId="0" fillId="0" borderId="0" xfId="0" applyAlignment="1">
      <alignment horizontal="left" vertical="center"/>
    </xf>
    <xf numFmtId="0" fontId="15" fillId="0" borderId="15" xfId="0" applyFont="1" applyBorder="1" applyAlignment="1">
      <alignment vertical="center" shrinkToFit="1"/>
    </xf>
    <xf numFmtId="0" fontId="4" fillId="0" borderId="14"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xf>
    <xf numFmtId="0" fontId="4" fillId="0" borderId="8" xfId="0" applyFont="1" applyBorder="1" applyAlignment="1">
      <alignment vertical="center"/>
    </xf>
    <xf numFmtId="0" fontId="25" fillId="0" borderId="0" xfId="0" applyFont="1" applyAlignment="1">
      <alignment horizontal="center" vertical="center"/>
    </xf>
    <xf numFmtId="0" fontId="0" fillId="0" borderId="13" xfId="0" applyBorder="1" applyAlignment="1">
      <alignment horizontal="left" vertical="center" shrinkToFit="1"/>
    </xf>
    <xf numFmtId="0" fontId="15" fillId="0" borderId="13" xfId="0" applyFont="1" applyBorder="1" applyAlignment="1">
      <alignment vertical="center" shrinkToFit="1"/>
    </xf>
    <xf numFmtId="0" fontId="4" fillId="0" borderId="16" xfId="0" applyFont="1" applyBorder="1" applyAlignment="1">
      <alignment vertical="center"/>
    </xf>
    <xf numFmtId="0" fontId="4" fillId="0" borderId="18" xfId="0" applyFont="1" applyBorder="1" applyAlignment="1">
      <alignment vertical="center"/>
    </xf>
    <xf numFmtId="0" fontId="21" fillId="0" borderId="0" xfId="0" applyFont="1" applyAlignment="1">
      <alignment horizontal="center" vertical="center" shrinkToFit="1"/>
    </xf>
    <xf numFmtId="0" fontId="15" fillId="0" borderId="12" xfId="0" applyFont="1" applyBorder="1" applyAlignment="1">
      <alignment horizontal="center" vertical="center" shrinkToFit="1"/>
    </xf>
    <xf numFmtId="0" fontId="25" fillId="0" borderId="0" xfId="0" quotePrefix="1" applyFont="1" applyAlignment="1">
      <alignment horizontal="center" vertical="center" shrinkToFit="1"/>
    </xf>
    <xf numFmtId="0" fontId="15" fillId="0" borderId="0" xfId="0" applyFont="1" applyAlignment="1">
      <alignment vertical="center" wrapText="1" shrinkToFit="1"/>
    </xf>
    <xf numFmtId="0" fontId="10" fillId="0" borderId="12" xfId="0" applyFont="1" applyBorder="1" applyAlignment="1">
      <alignment horizontal="right" vertical="top"/>
    </xf>
    <xf numFmtId="0" fontId="10" fillId="0" borderId="0" xfId="0" applyFont="1" applyAlignment="1">
      <alignment horizontal="right" vertical="top"/>
    </xf>
    <xf numFmtId="0" fontId="10" fillId="0" borderId="1" xfId="0" applyFont="1" applyBorder="1" applyAlignment="1">
      <alignment horizontal="left" shrinkToFit="1"/>
    </xf>
    <xf numFmtId="0" fontId="10" fillId="0" borderId="2" xfId="0" applyFont="1" applyBorder="1" applyAlignment="1">
      <alignment horizontal="left" shrinkToFit="1"/>
    </xf>
    <xf numFmtId="0" fontId="10" fillId="0" borderId="12" xfId="0" applyFont="1" applyBorder="1" applyAlignment="1">
      <alignment horizontal="left" shrinkToFit="1"/>
    </xf>
    <xf numFmtId="0" fontId="10" fillId="0" borderId="0" xfId="0" applyFont="1" applyAlignment="1">
      <alignment horizontal="left" shrinkToFit="1"/>
    </xf>
    <xf numFmtId="49" fontId="39" fillId="0" borderId="0" xfId="0" applyNumberFormat="1" applyFont="1" applyAlignment="1">
      <alignment horizontal="left"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0" borderId="1" xfId="0" applyFont="1" applyBorder="1" applyAlignment="1">
      <alignment horizontal="center" vertical="center"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14" fillId="0" borderId="22" xfId="0" applyFont="1" applyBorder="1" applyAlignment="1">
      <alignment horizontal="left" vertical="center" wrapText="1"/>
    </xf>
    <xf numFmtId="0" fontId="0" fillId="0" borderId="22" xfId="0" applyBorder="1" applyAlignment="1">
      <alignment vertical="center" wrapText="1"/>
    </xf>
    <xf numFmtId="0" fontId="4" fillId="0" borderId="13" xfId="0" applyFont="1" applyBorder="1" applyAlignment="1">
      <alignment horizontal="left" shrinkToFit="1"/>
    </xf>
    <xf numFmtId="0" fontId="0" fillId="0" borderId="42" xfId="0" applyBorder="1" applyAlignment="1">
      <alignment horizontal="left"/>
    </xf>
    <xf numFmtId="0" fontId="4" fillId="0" borderId="1" xfId="0" quotePrefix="1" applyFont="1" applyBorder="1" applyAlignment="1">
      <alignment horizontal="left" vertical="center"/>
    </xf>
    <xf numFmtId="0" fontId="4" fillId="0" borderId="2" xfId="0" quotePrefix="1" applyFont="1" applyBorder="1" applyAlignment="1">
      <alignment horizontal="left" vertical="center"/>
    </xf>
    <xf numFmtId="0" fontId="4" fillId="0" borderId="12" xfId="0" quotePrefix="1" applyFont="1" applyBorder="1" applyAlignment="1">
      <alignment horizontal="left" vertical="center"/>
    </xf>
    <xf numFmtId="0" fontId="4" fillId="0" borderId="0" xfId="0" quotePrefix="1" applyFont="1" applyAlignment="1">
      <alignment horizontal="left" vertical="center"/>
    </xf>
    <xf numFmtId="0" fontId="4" fillId="0" borderId="1" xfId="0" quotePrefix="1" applyFont="1" applyBorder="1" applyAlignment="1">
      <alignment horizontal="center" vertical="center"/>
    </xf>
    <xf numFmtId="0" fontId="4" fillId="0" borderId="2" xfId="0" quotePrefix="1" applyFont="1" applyBorder="1" applyAlignment="1">
      <alignment horizontal="center" vertical="center"/>
    </xf>
    <xf numFmtId="0" fontId="4" fillId="0" borderId="12" xfId="0" quotePrefix="1" applyFont="1" applyBorder="1" applyAlignment="1">
      <alignment horizontal="center" vertical="center"/>
    </xf>
    <xf numFmtId="0" fontId="0" fillId="0" borderId="14" xfId="0" applyBorder="1" applyAlignment="1">
      <alignment horizontal="center" vertical="center"/>
    </xf>
    <xf numFmtId="38" fontId="28" fillId="0" borderId="60" xfId="1" applyFont="1" applyFill="1" applyBorder="1" applyAlignment="1">
      <alignment horizontal="right" vertical="center"/>
    </xf>
    <xf numFmtId="38" fontId="28" fillId="0" borderId="58" xfId="1" applyFont="1" applyFill="1" applyBorder="1" applyAlignment="1">
      <alignment horizontal="right" vertical="center"/>
    </xf>
    <xf numFmtId="38" fontId="28" fillId="0" borderId="59" xfId="1" applyFont="1" applyFill="1" applyBorder="1" applyAlignment="1">
      <alignment horizontal="right" vertical="center"/>
    </xf>
    <xf numFmtId="0" fontId="15" fillId="0" borderId="53" xfId="0" applyFont="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53" xfId="0" applyBorder="1" applyAlignment="1">
      <alignment vertical="center" shrinkToFit="1"/>
    </xf>
    <xf numFmtId="0" fontId="0" fillId="0" borderId="61" xfId="0" applyBorder="1" applyAlignment="1">
      <alignment vertical="center" shrinkToFit="1"/>
    </xf>
    <xf numFmtId="0" fontId="0" fillId="0" borderId="62" xfId="0" applyBorder="1" applyAlignment="1">
      <alignment vertical="center" shrinkToFit="1"/>
    </xf>
    <xf numFmtId="0" fontId="0" fillId="0" borderId="63" xfId="0" applyBorder="1" applyAlignment="1">
      <alignment vertical="center" shrinkToFit="1"/>
    </xf>
    <xf numFmtId="0" fontId="5" fillId="0" borderId="64" xfId="0" applyFont="1" applyBorder="1" applyAlignment="1">
      <alignment horizontal="center" vertical="center" shrinkToFit="1"/>
    </xf>
    <xf numFmtId="0" fontId="0" fillId="0" borderId="5" xfId="0" applyBorder="1" applyAlignment="1">
      <alignment vertical="center" shrinkToFit="1"/>
    </xf>
    <xf numFmtId="0" fontId="0" fillId="0" borderId="6" xfId="0" applyBorder="1" applyAlignment="1">
      <alignment vertical="center" shrinkToFit="1"/>
    </xf>
    <xf numFmtId="38" fontId="28" fillId="0" borderId="52" xfId="1" applyFont="1" applyFill="1" applyBorder="1" applyAlignment="1">
      <alignment horizontal="right" vertical="center"/>
    </xf>
    <xf numFmtId="38" fontId="28" fillId="0" borderId="54" xfId="1" applyFont="1" applyFill="1" applyBorder="1" applyAlignment="1">
      <alignment horizontal="right" vertical="center"/>
    </xf>
    <xf numFmtId="38" fontId="28" fillId="0" borderId="65" xfId="1" applyFont="1" applyFill="1" applyBorder="1" applyAlignment="1">
      <alignment horizontal="right" vertical="center"/>
    </xf>
    <xf numFmtId="0" fontId="15" fillId="0" borderId="53"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53" xfId="0" applyBorder="1" applyAlignment="1">
      <alignment vertical="center"/>
    </xf>
    <xf numFmtId="0" fontId="3" fillId="0" borderId="58" xfId="0" applyFont="1" applyBorder="1" applyAlignment="1">
      <alignment horizontal="right"/>
    </xf>
    <xf numFmtId="0" fontId="3" fillId="0" borderId="59" xfId="0" applyFont="1" applyBorder="1" applyAlignment="1">
      <alignment horizontal="right"/>
    </xf>
    <xf numFmtId="0" fontId="29" fillId="0" borderId="0" xfId="0" applyFont="1" applyAlignment="1">
      <alignment vertical="center"/>
    </xf>
    <xf numFmtId="0" fontId="7" fillId="0" borderId="0" xfId="0" applyFont="1" applyAlignment="1">
      <alignment vertical="center"/>
    </xf>
    <xf numFmtId="0" fontId="5" fillId="0" borderId="49" xfId="0" applyFont="1"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55"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56" xfId="0" applyFont="1" applyBorder="1" applyAlignment="1">
      <alignment horizontal="center" vertical="center"/>
    </xf>
    <xf numFmtId="0" fontId="15" fillId="0" borderId="49" xfId="0" applyFont="1" applyBorder="1" applyAlignment="1">
      <alignment vertical="center"/>
    </xf>
    <xf numFmtId="38" fontId="28" fillId="0" borderId="57" xfId="1" applyFont="1" applyFill="1" applyBorder="1" applyAlignment="1">
      <alignment horizontal="right" vertical="center"/>
    </xf>
    <xf numFmtId="0" fontId="0" fillId="0" borderId="58" xfId="0" applyBorder="1"/>
    <xf numFmtId="0" fontId="0" fillId="0" borderId="59" xfId="0" applyBorder="1"/>
    <xf numFmtId="0" fontId="4" fillId="0" borderId="33" xfId="0" applyFont="1" applyBorder="1" applyAlignment="1">
      <alignment horizontal="center" vertical="center"/>
    </xf>
    <xf numFmtId="0" fontId="4" fillId="0" borderId="32" xfId="0" applyFont="1" applyBorder="1" applyAlignment="1">
      <alignment horizontal="center" vertical="center"/>
    </xf>
    <xf numFmtId="0" fontId="4" fillId="0" borderId="1" xfId="0" applyFont="1" applyBorder="1" applyAlignment="1">
      <alignment horizontal="center" vertical="center" shrinkToFit="1"/>
    </xf>
    <xf numFmtId="0" fontId="0" fillId="0" borderId="3" xfId="0" applyBorder="1" applyAlignment="1">
      <alignment horizontal="center" vertical="center" shrinkToFit="1"/>
    </xf>
    <xf numFmtId="0" fontId="4" fillId="0" borderId="4" xfId="0" applyFont="1" applyBorder="1" applyAlignment="1">
      <alignment horizontal="center" vertical="center" shrinkToFit="1"/>
    </xf>
    <xf numFmtId="0" fontId="0" fillId="0" borderId="6" xfId="0" applyBorder="1" applyAlignment="1">
      <alignment horizontal="center" vertical="center" shrinkToFit="1"/>
    </xf>
    <xf numFmtId="0" fontId="4" fillId="0" borderId="2" xfId="0" quotePrefix="1" applyFont="1" applyBorder="1" applyAlignment="1">
      <alignment horizontal="center" vertical="top" shrinkToFit="1"/>
    </xf>
    <xf numFmtId="0" fontId="4" fillId="0" borderId="0" xfId="0" applyFont="1" applyAlignment="1">
      <alignment horizontal="center" vertical="top" shrinkToFit="1"/>
    </xf>
    <xf numFmtId="0" fontId="4" fillId="0" borderId="2" xfId="0" quotePrefix="1" applyFont="1" applyBorder="1" applyAlignment="1">
      <alignment horizontal="center" vertical="top"/>
    </xf>
    <xf numFmtId="0" fontId="0" fillId="0" borderId="2" xfId="0" applyBorder="1" applyAlignment="1">
      <alignment vertical="top"/>
    </xf>
    <xf numFmtId="0" fontId="4" fillId="0" borderId="0" xfId="0" applyFont="1" applyAlignment="1">
      <alignment horizontal="center" vertical="top"/>
    </xf>
    <xf numFmtId="0" fontId="0" fillId="0" borderId="0" xfId="0" applyAlignment="1">
      <alignment vertical="top"/>
    </xf>
    <xf numFmtId="0" fontId="4" fillId="0" borderId="0" xfId="0" quotePrefix="1" applyFont="1" applyAlignment="1">
      <alignmen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15" fillId="0" borderId="0" xfId="0" applyFont="1" applyAlignment="1">
      <alignment horizontal="left" vertical="center" wrapText="1" shrinkToFit="1"/>
    </xf>
    <xf numFmtId="0" fontId="0" fillId="0" borderId="0" xfId="0" applyAlignment="1">
      <alignment vertical="center" wrapText="1"/>
    </xf>
    <xf numFmtId="0" fontId="12" fillId="0" borderId="0" xfId="0" applyFont="1" applyAlignment="1">
      <alignment vertical="center" shrinkToFit="1"/>
    </xf>
    <xf numFmtId="0" fontId="19" fillId="0" borderId="0" xfId="0" applyFont="1" applyAlignment="1">
      <alignment vertical="center" shrinkToFit="1"/>
    </xf>
    <xf numFmtId="0" fontId="23" fillId="0" borderId="0" xfId="0" applyFont="1" applyAlignment="1">
      <alignment horizontal="left" vertical="center" shrinkToFit="1"/>
    </xf>
    <xf numFmtId="0" fontId="4" fillId="0" borderId="31" xfId="0" applyFont="1" applyBorder="1" applyAlignment="1">
      <alignment horizontal="center" vertical="center"/>
    </xf>
    <xf numFmtId="0" fontId="23" fillId="0" borderId="0" xfId="0" applyFont="1" applyAlignment="1">
      <alignment vertical="center" shrinkToFit="1"/>
    </xf>
    <xf numFmtId="0" fontId="15" fillId="0" borderId="0" xfId="0" applyFont="1" applyAlignment="1">
      <alignment horizontal="right" vertical="center"/>
    </xf>
    <xf numFmtId="0" fontId="22" fillId="0" borderId="0" xfId="0" applyFont="1" applyAlignment="1">
      <alignment vertical="center"/>
    </xf>
    <xf numFmtId="0" fontId="10" fillId="0" borderId="0" xfId="0" applyFont="1" applyAlignment="1">
      <alignment vertical="center"/>
    </xf>
    <xf numFmtId="0" fontId="22"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horizontal="right" vertical="center" shrinkToFit="1"/>
    </xf>
    <xf numFmtId="0" fontId="12" fillId="0" borderId="0" xfId="0" applyFont="1" applyAlignment="1">
      <alignment horizontal="center" vertical="center" shrinkToFit="1"/>
    </xf>
    <xf numFmtId="0" fontId="0" fillId="0" borderId="31" xfId="0" applyBorder="1" applyAlignment="1">
      <alignment vertical="center"/>
    </xf>
    <xf numFmtId="0" fontId="0" fillId="0" borderId="12" xfId="0" applyBorder="1" applyAlignment="1">
      <alignment horizontal="left" vertical="center" shrinkToFit="1"/>
    </xf>
    <xf numFmtId="49" fontId="4" fillId="0" borderId="0" xfId="0" applyNumberFormat="1" applyFont="1" applyAlignment="1">
      <alignment horizontal="left" vertical="center" shrinkToFit="1"/>
    </xf>
    <xf numFmtId="0" fontId="0" fillId="0" borderId="31" xfId="0" applyBorder="1" applyAlignment="1">
      <alignment horizontal="left" vertical="center" shrinkToFit="1"/>
    </xf>
    <xf numFmtId="0" fontId="4" fillId="0" borderId="12" xfId="0" applyFont="1" applyBorder="1" applyAlignment="1">
      <alignment vertical="center"/>
    </xf>
    <xf numFmtId="0" fontId="4" fillId="0" borderId="23" xfId="0" applyFont="1" applyBorder="1" applyAlignment="1">
      <alignment vertical="center"/>
    </xf>
    <xf numFmtId="0" fontId="4" fillId="0" borderId="12" xfId="0" applyFont="1" applyBorder="1" applyAlignment="1">
      <alignment horizontal="left" vertical="center"/>
    </xf>
    <xf numFmtId="0" fontId="0" fillId="0" borderId="0" xfId="0" applyAlignment="1">
      <alignment horizontal="right"/>
    </xf>
    <xf numFmtId="0" fontId="0" fillId="0" borderId="5" xfId="0" applyBorder="1" applyAlignment="1">
      <alignment horizontal="right"/>
    </xf>
    <xf numFmtId="0" fontId="0" fillId="0" borderId="31" xfId="0" applyBorder="1" applyAlignment="1">
      <alignment horizontal="left"/>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4" fillId="0" borderId="12" xfId="0" quotePrefix="1" applyFont="1" applyBorder="1" applyAlignment="1">
      <alignment vertical="center" shrinkToFit="1"/>
    </xf>
    <xf numFmtId="0" fontId="22" fillId="0" borderId="67" xfId="0" applyFont="1" applyBorder="1" applyAlignment="1">
      <alignment horizontal="left" vertical="distributed" wrapText="1"/>
    </xf>
    <xf numFmtId="0" fontId="22" fillId="0" borderId="68" xfId="0" applyFont="1" applyBorder="1" applyAlignment="1">
      <alignment horizontal="left" vertical="distributed" wrapText="1"/>
    </xf>
    <xf numFmtId="0" fontId="22" fillId="0" borderId="75" xfId="0" applyFont="1" applyBorder="1" applyAlignment="1">
      <alignment horizontal="left" vertical="distributed" wrapText="1"/>
    </xf>
    <xf numFmtId="0" fontId="22" fillId="0" borderId="67" xfId="0" applyFont="1" applyBorder="1" applyAlignment="1">
      <alignment horizontal="left" vertical="center" wrapText="1"/>
    </xf>
    <xf numFmtId="0" fontId="22" fillId="0" borderId="75" xfId="0" applyFont="1" applyBorder="1" applyAlignment="1">
      <alignment horizontal="left" vertical="center" wrapText="1"/>
    </xf>
    <xf numFmtId="0" fontId="30" fillId="0" borderId="67" xfId="0" applyFont="1" applyBorder="1" applyAlignment="1">
      <alignment horizontal="left" vertical="center" wrapText="1"/>
    </xf>
    <xf numFmtId="0" fontId="30" fillId="0" borderId="75" xfId="0" applyFont="1" applyBorder="1" applyAlignment="1">
      <alignment horizontal="left" vertical="center" wrapText="1"/>
    </xf>
    <xf numFmtId="0" fontId="22" fillId="0" borderId="68" xfId="0" applyFont="1" applyBorder="1" applyAlignment="1">
      <alignment horizontal="left" vertical="center" wrapText="1"/>
    </xf>
    <xf numFmtId="0" fontId="30" fillId="0" borderId="74" xfId="0" applyFont="1" applyBorder="1" applyAlignment="1">
      <alignment horizontal="left" vertical="center" wrapText="1"/>
    </xf>
    <xf numFmtId="0" fontId="22" fillId="0" borderId="3" xfId="0" applyFont="1" applyBorder="1" applyAlignment="1">
      <alignment horizontal="left" vertical="center" wrapText="1"/>
    </xf>
    <xf numFmtId="0" fontId="0" fillId="0" borderId="6" xfId="0" applyBorder="1" applyAlignment="1">
      <alignment horizontal="left" vertical="center" wrapText="1"/>
    </xf>
    <xf numFmtId="0" fontId="17" fillId="0" borderId="0" xfId="0" applyFont="1" applyAlignment="1">
      <alignment horizontal="left" vertical="center"/>
    </xf>
    <xf numFmtId="0" fontId="45" fillId="0" borderId="0" xfId="0" applyFont="1" applyAlignment="1">
      <alignment horizontal="lef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3" fillId="0" borderId="0" xfId="0" applyFont="1" applyAlignment="1">
      <alignment horizontal="center" vertical="center"/>
    </xf>
    <xf numFmtId="178" fontId="40" fillId="0" borderId="0" xfId="0" applyNumberFormat="1" applyFont="1" applyAlignment="1">
      <alignment horizontal="right" vertical="center"/>
    </xf>
    <xf numFmtId="0" fontId="53" fillId="0" borderId="235" xfId="0" applyFont="1" applyBorder="1" applyAlignment="1">
      <alignment horizontal="center" vertical="center" wrapText="1"/>
    </xf>
    <xf numFmtId="0" fontId="53" fillId="0" borderId="236" xfId="0" applyFont="1" applyBorder="1" applyAlignment="1">
      <alignment horizontal="center" vertical="center" wrapText="1"/>
    </xf>
    <xf numFmtId="0" fontId="53" fillId="0" borderId="237" xfId="0" applyFont="1" applyBorder="1" applyAlignment="1">
      <alignment horizontal="center" vertical="center" wrapText="1"/>
    </xf>
    <xf numFmtId="0" fontId="53" fillId="0" borderId="227" xfId="0" applyFont="1" applyBorder="1" applyAlignment="1">
      <alignment horizontal="center" vertical="center" wrapText="1"/>
    </xf>
    <xf numFmtId="0" fontId="53" fillId="0" borderId="228" xfId="0" applyFont="1" applyBorder="1" applyAlignment="1">
      <alignment horizontal="center" vertical="center" wrapText="1"/>
    </xf>
    <xf numFmtId="0" fontId="53" fillId="0" borderId="229" xfId="0" applyFont="1" applyBorder="1" applyAlignment="1">
      <alignment horizontal="center" vertical="center" wrapText="1"/>
    </xf>
    <xf numFmtId="0" fontId="53" fillId="0" borderId="238" xfId="0" applyFont="1" applyBorder="1" applyAlignment="1">
      <alignment horizontal="center" vertical="center" wrapText="1"/>
    </xf>
    <xf numFmtId="0" fontId="53" fillId="0" borderId="239" xfId="0" applyFont="1" applyBorder="1" applyAlignment="1">
      <alignment horizontal="center" vertical="center" wrapText="1"/>
    </xf>
    <xf numFmtId="0" fontId="53" fillId="0" borderId="240" xfId="0" applyFont="1" applyBorder="1" applyAlignment="1">
      <alignment horizontal="center" vertical="center" wrapText="1"/>
    </xf>
    <xf numFmtId="0" fontId="53" fillId="0" borderId="233" xfId="0" applyFont="1" applyBorder="1" applyAlignment="1">
      <alignment horizontal="center" vertical="center" wrapText="1"/>
    </xf>
    <xf numFmtId="0" fontId="53" fillId="0" borderId="241" xfId="0" applyFont="1" applyBorder="1" applyAlignment="1">
      <alignment horizontal="center" vertical="center" wrapText="1"/>
    </xf>
    <xf numFmtId="0" fontId="33" fillId="0" borderId="0" xfId="0" applyFont="1" applyAlignment="1">
      <alignment horizontal="justify" vertical="center" wrapText="1"/>
    </xf>
    <xf numFmtId="0" fontId="53" fillId="0" borderId="244" xfId="0" applyFont="1" applyBorder="1" applyAlignment="1">
      <alignment horizontal="center" vertical="center" wrapText="1"/>
    </xf>
    <xf numFmtId="0" fontId="33" fillId="0" borderId="92" xfId="0" applyFont="1" applyBorder="1" applyAlignment="1">
      <alignment horizontal="center" vertical="center" wrapText="1"/>
    </xf>
    <xf numFmtId="0" fontId="33" fillId="0" borderId="93" xfId="0" applyFont="1" applyBorder="1" applyAlignment="1">
      <alignment horizontal="center" vertical="center" wrapText="1"/>
    </xf>
    <xf numFmtId="0" fontId="33" fillId="0" borderId="101"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95" xfId="0" applyFont="1" applyBorder="1" applyAlignment="1">
      <alignment horizontal="center" vertical="center" wrapText="1"/>
    </xf>
    <xf numFmtId="0" fontId="33" fillId="0" borderId="96" xfId="0" applyFont="1" applyBorder="1" applyAlignment="1">
      <alignment horizontal="center" vertical="center" wrapText="1"/>
    </xf>
    <xf numFmtId="0" fontId="53" fillId="0" borderId="248" xfId="0" applyFont="1" applyBorder="1" applyAlignment="1">
      <alignment horizontal="center" vertical="center" wrapText="1"/>
    </xf>
    <xf numFmtId="0" fontId="53" fillId="0" borderId="249" xfId="0" applyFont="1" applyBorder="1" applyAlignment="1">
      <alignment horizontal="center" vertical="center" wrapText="1"/>
    </xf>
    <xf numFmtId="0" fontId="53" fillId="0" borderId="250" xfId="0" applyFont="1" applyBorder="1" applyAlignment="1">
      <alignment horizontal="center" vertical="center" wrapText="1"/>
    </xf>
    <xf numFmtId="0" fontId="53" fillId="0" borderId="254" xfId="0" applyFont="1" applyBorder="1" applyAlignment="1">
      <alignment horizontal="center" vertical="center" wrapText="1"/>
    </xf>
    <xf numFmtId="0" fontId="33" fillId="0" borderId="93" xfId="0" applyFont="1" applyBorder="1" applyAlignment="1">
      <alignment horizontal="justify" vertical="center" wrapText="1"/>
    </xf>
    <xf numFmtId="0" fontId="53" fillId="0" borderId="106" xfId="0" applyFont="1" applyBorder="1" applyAlignment="1">
      <alignment horizontal="center" vertical="center" wrapText="1"/>
    </xf>
    <xf numFmtId="0" fontId="53" fillId="0" borderId="107" xfId="0" applyFont="1" applyBorder="1" applyAlignment="1">
      <alignment horizontal="center" vertical="center" wrapText="1"/>
    </xf>
    <xf numFmtId="0" fontId="53" fillId="0" borderId="109"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07"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97" xfId="0" applyFont="1" applyBorder="1" applyAlignment="1">
      <alignment horizontal="center" vertical="center" wrapText="1"/>
    </xf>
    <xf numFmtId="0" fontId="33" fillId="0" borderId="98" xfId="0" applyFont="1" applyBorder="1" applyAlignment="1">
      <alignment horizontal="center" vertical="center" wrapText="1"/>
    </xf>
    <xf numFmtId="0" fontId="33" fillId="0" borderId="99" xfId="0" applyFont="1" applyBorder="1" applyAlignment="1">
      <alignment horizontal="center" vertical="center" wrapText="1"/>
    </xf>
    <xf numFmtId="0" fontId="33" fillId="0" borderId="102"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84" xfId="0" applyFont="1" applyBorder="1" applyAlignment="1">
      <alignment horizontal="center" vertical="center" wrapText="1"/>
    </xf>
    <xf numFmtId="0" fontId="33" fillId="0" borderId="83" xfId="0" applyFont="1" applyBorder="1" applyAlignment="1">
      <alignment horizontal="center" vertical="center" wrapText="1"/>
    </xf>
    <xf numFmtId="0" fontId="33" fillId="0" borderId="81" xfId="0" applyFont="1" applyBorder="1" applyAlignment="1">
      <alignment horizontal="center" vertical="center" wrapText="1"/>
    </xf>
    <xf numFmtId="0" fontId="33" fillId="0" borderId="85" xfId="0" applyFont="1" applyBorder="1" applyAlignment="1">
      <alignment horizontal="center" vertical="center" wrapText="1"/>
    </xf>
    <xf numFmtId="0" fontId="33" fillId="0" borderId="86" xfId="0" applyFont="1" applyBorder="1" applyAlignment="1">
      <alignment horizontal="center" vertical="center" wrapText="1"/>
    </xf>
    <xf numFmtId="0" fontId="33" fillId="0" borderId="87" xfId="0" applyFont="1" applyBorder="1" applyAlignment="1">
      <alignment horizontal="center" vertical="center" wrapText="1"/>
    </xf>
    <xf numFmtId="0" fontId="11" fillId="0" borderId="121" xfId="0" applyFont="1" applyBorder="1" applyAlignment="1">
      <alignment horizontal="center" vertical="center"/>
    </xf>
    <xf numFmtId="0" fontId="11" fillId="0" borderId="128" xfId="0" applyFont="1" applyBorder="1" applyAlignment="1">
      <alignment horizontal="center" vertical="center"/>
    </xf>
    <xf numFmtId="0" fontId="36" fillId="0" borderId="122" xfId="0" applyFont="1" applyBorder="1" applyAlignment="1">
      <alignment horizontal="center" vertical="center" wrapText="1"/>
    </xf>
    <xf numFmtId="0" fontId="36" fillId="0" borderId="129" xfId="0" applyFont="1" applyBorder="1" applyAlignment="1">
      <alignment horizontal="center" vertical="center" wrapText="1"/>
    </xf>
    <xf numFmtId="0" fontId="11" fillId="0" borderId="116" xfId="0" applyFont="1" applyBorder="1" applyAlignment="1">
      <alignment horizontal="center" vertical="center"/>
    </xf>
    <xf numFmtId="0" fontId="11" fillId="0" borderId="117" xfId="0" applyFont="1" applyBorder="1" applyAlignment="1">
      <alignment horizontal="center" vertical="center"/>
    </xf>
    <xf numFmtId="0" fontId="11" fillId="0" borderId="123" xfId="0" applyFont="1" applyBorder="1" applyAlignment="1">
      <alignment horizontal="center" vertical="center"/>
    </xf>
    <xf numFmtId="0" fontId="11" fillId="0" borderId="124" xfId="0" applyFont="1" applyBorder="1" applyAlignment="1">
      <alignment horizontal="center" vertical="center"/>
    </xf>
    <xf numFmtId="0" fontId="11" fillId="0" borderId="251" xfId="0" applyFont="1" applyBorder="1" applyAlignment="1">
      <alignment horizontal="center" vertical="center" wrapText="1"/>
    </xf>
    <xf numFmtId="0" fontId="11" fillId="0" borderId="25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2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6" xfId="0" applyFont="1" applyBorder="1" applyAlignment="1">
      <alignment horizontal="center"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11" fillId="0" borderId="150" xfId="0" applyFont="1" applyBorder="1" applyAlignment="1">
      <alignment horizontal="center" vertical="top" wrapText="1"/>
    </xf>
    <xf numFmtId="0" fontId="11" fillId="0" borderId="151" xfId="0" applyFont="1" applyBorder="1" applyAlignment="1">
      <alignment horizontal="center" vertical="top" wrapText="1"/>
    </xf>
    <xf numFmtId="0" fontId="11" fillId="0" borderId="119" xfId="0" applyFont="1" applyBorder="1" applyAlignment="1">
      <alignment horizontal="center" vertical="center"/>
    </xf>
    <xf numFmtId="0" fontId="11" fillId="0" borderId="126" xfId="0" applyFont="1" applyBorder="1" applyAlignment="1">
      <alignment horizontal="center" vertical="center"/>
    </xf>
    <xf numFmtId="0" fontId="11" fillId="0" borderId="120" xfId="0" applyFont="1" applyBorder="1" applyAlignment="1">
      <alignment horizontal="center" vertical="center"/>
    </xf>
    <xf numFmtId="0" fontId="11" fillId="0" borderId="127" xfId="0" applyFont="1" applyBorder="1" applyAlignment="1">
      <alignment horizontal="center" vertical="center"/>
    </xf>
    <xf numFmtId="0" fontId="11" fillId="0" borderId="130" xfId="0" applyFont="1" applyBorder="1" applyAlignment="1">
      <alignment horizontal="justify" vertical="top" wrapText="1"/>
    </xf>
    <xf numFmtId="0" fontId="11" fillId="0" borderId="131" xfId="0" applyFont="1" applyBorder="1" applyAlignment="1">
      <alignment horizontal="justify" vertical="top" wrapText="1"/>
    </xf>
    <xf numFmtId="0" fontId="11" fillId="0" borderId="157" xfId="0" applyFont="1" applyBorder="1" applyAlignment="1">
      <alignment horizontal="justify" vertical="top" wrapText="1"/>
    </xf>
    <xf numFmtId="0" fontId="11" fillId="0" borderId="268" xfId="0" applyFont="1" applyBorder="1" applyAlignment="1">
      <alignment horizontal="justify" vertical="top" wrapText="1"/>
    </xf>
    <xf numFmtId="0" fontId="11" fillId="0" borderId="168" xfId="0" applyFont="1" applyBorder="1" applyAlignment="1">
      <alignment horizontal="justify" vertical="top" wrapText="1"/>
    </xf>
    <xf numFmtId="0" fontId="11" fillId="0" borderId="169" xfId="0" applyFont="1" applyBorder="1" applyAlignment="1">
      <alignment horizontal="justify" vertical="top" wrapText="1"/>
    </xf>
    <xf numFmtId="0" fontId="11" fillId="0" borderId="158" xfId="0" applyFont="1" applyBorder="1" applyAlignment="1">
      <alignment horizontal="justify" vertical="top" wrapText="1"/>
    </xf>
    <xf numFmtId="0" fontId="11" fillId="0" borderId="216" xfId="0" applyFont="1" applyBorder="1" applyAlignment="1">
      <alignment horizontal="center" vertical="top" wrapText="1"/>
    </xf>
    <xf numFmtId="0" fontId="11" fillId="0" borderId="115" xfId="0" applyFont="1" applyBorder="1" applyAlignment="1">
      <alignment horizontal="center" vertical="top" wrapText="1"/>
    </xf>
    <xf numFmtId="0" fontId="11" fillId="0" borderId="195" xfId="0" applyFont="1" applyBorder="1" applyAlignment="1">
      <alignment horizontal="center" vertical="top" wrapText="1"/>
    </xf>
    <xf numFmtId="0" fontId="11" fillId="0" borderId="196" xfId="0" applyFont="1" applyBorder="1" applyAlignment="1">
      <alignment horizontal="center" vertical="top" wrapText="1"/>
    </xf>
    <xf numFmtId="0" fontId="11" fillId="0" borderId="202" xfId="0" applyFont="1" applyBorder="1" applyAlignment="1">
      <alignment horizontal="left" vertical="top" wrapText="1"/>
    </xf>
    <xf numFmtId="0" fontId="11" fillId="0" borderId="206" xfId="0" applyFont="1" applyBorder="1" applyAlignment="1">
      <alignment horizontal="left" vertical="top" wrapText="1"/>
    </xf>
  </cellXfs>
  <cellStyles count="4">
    <cellStyle name="桁区切り 2" xfId="1" xr:uid="{FCE8D65E-E25A-4F25-9870-686B83FED4F6}"/>
    <cellStyle name="標準" xfId="0" builtinId="0"/>
    <cellStyle name="標準 2" xfId="3" xr:uid="{D8FE87E1-3B1A-4C87-A7EA-E9A33529632D}"/>
    <cellStyle name="標準_別表" xfId="2" xr:uid="{074B8EBE-381F-4890-9223-8624750C68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112</xdr:col>
      <xdr:colOff>91440</xdr:colOff>
      <xdr:row>102</xdr:row>
      <xdr:rowOff>30480</xdr:rowOff>
    </xdr:from>
    <xdr:to>
      <xdr:col>125</xdr:col>
      <xdr:colOff>99060</xdr:colOff>
      <xdr:row>114</xdr:row>
      <xdr:rowOff>30480</xdr:rowOff>
    </xdr:to>
    <xdr:sp macro="" textlink="">
      <xdr:nvSpPr>
        <xdr:cNvPr id="4" name="正方形/長方形 1">
          <a:extLst>
            <a:ext uri="{FF2B5EF4-FFF2-40B4-BE49-F238E27FC236}">
              <a16:creationId xmlns:a16="http://schemas.microsoft.com/office/drawing/2014/main" id="{90CBDA7E-34F5-4EE1-A217-7EA863879603}"/>
            </a:ext>
          </a:extLst>
        </xdr:cNvPr>
        <xdr:cNvSpPr>
          <a:spLocks noChangeArrowheads="1"/>
        </xdr:cNvSpPr>
      </xdr:nvSpPr>
      <xdr:spPr bwMode="auto">
        <a:xfrm>
          <a:off x="16466820" y="8877300"/>
          <a:ext cx="1882140" cy="914400"/>
        </a:xfrm>
        <a:prstGeom prst="rect">
          <a:avLst/>
        </a:prstGeom>
        <a:noFill/>
        <a:ln w="9525"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95</xdr:col>
      <xdr:colOff>121920</xdr:colOff>
      <xdr:row>71</xdr:row>
      <xdr:rowOff>7620</xdr:rowOff>
    </xdr:from>
    <xdr:to>
      <xdr:col>110</xdr:col>
      <xdr:colOff>45720</xdr:colOff>
      <xdr:row>160</xdr:row>
      <xdr:rowOff>30480</xdr:rowOff>
    </xdr:to>
    <xdr:sp macro="" textlink="">
      <xdr:nvSpPr>
        <xdr:cNvPr id="5" name="正方形/長方形 1">
          <a:extLst>
            <a:ext uri="{FF2B5EF4-FFF2-40B4-BE49-F238E27FC236}">
              <a16:creationId xmlns:a16="http://schemas.microsoft.com/office/drawing/2014/main" id="{2113BD53-8FA5-4CE9-AF1B-F796B693982F}"/>
            </a:ext>
          </a:extLst>
        </xdr:cNvPr>
        <xdr:cNvSpPr>
          <a:spLocks noChangeArrowheads="1"/>
        </xdr:cNvSpPr>
      </xdr:nvSpPr>
      <xdr:spPr bwMode="auto">
        <a:xfrm>
          <a:off x="14036040" y="6492240"/>
          <a:ext cx="2095500" cy="6804660"/>
        </a:xfrm>
        <a:prstGeom prst="rect">
          <a:avLst/>
        </a:prstGeom>
        <a:noFill/>
        <a:ln w="12700"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112</xdr:col>
      <xdr:colOff>91440</xdr:colOff>
      <xdr:row>102</xdr:row>
      <xdr:rowOff>30480</xdr:rowOff>
    </xdr:from>
    <xdr:to>
      <xdr:col>125</xdr:col>
      <xdr:colOff>99060</xdr:colOff>
      <xdr:row>114</xdr:row>
      <xdr:rowOff>30480</xdr:rowOff>
    </xdr:to>
    <xdr:sp macro="" textlink="">
      <xdr:nvSpPr>
        <xdr:cNvPr id="6" name="正方形/長方形 1">
          <a:extLst>
            <a:ext uri="{FF2B5EF4-FFF2-40B4-BE49-F238E27FC236}">
              <a16:creationId xmlns:a16="http://schemas.microsoft.com/office/drawing/2014/main" id="{D324ED6D-CF41-4958-A004-8ACAAA660279}"/>
            </a:ext>
          </a:extLst>
        </xdr:cNvPr>
        <xdr:cNvSpPr>
          <a:spLocks noChangeArrowheads="1"/>
        </xdr:cNvSpPr>
      </xdr:nvSpPr>
      <xdr:spPr bwMode="auto">
        <a:xfrm>
          <a:off x="16466820" y="8877300"/>
          <a:ext cx="1882140" cy="914400"/>
        </a:xfrm>
        <a:prstGeom prst="rect">
          <a:avLst/>
        </a:prstGeom>
        <a:noFill/>
        <a:ln w="9525"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95</xdr:col>
      <xdr:colOff>121920</xdr:colOff>
      <xdr:row>71</xdr:row>
      <xdr:rowOff>7620</xdr:rowOff>
    </xdr:from>
    <xdr:to>
      <xdr:col>110</xdr:col>
      <xdr:colOff>45720</xdr:colOff>
      <xdr:row>160</xdr:row>
      <xdr:rowOff>30480</xdr:rowOff>
    </xdr:to>
    <xdr:sp macro="" textlink="">
      <xdr:nvSpPr>
        <xdr:cNvPr id="7" name="正方形/長方形 1">
          <a:extLst>
            <a:ext uri="{FF2B5EF4-FFF2-40B4-BE49-F238E27FC236}">
              <a16:creationId xmlns:a16="http://schemas.microsoft.com/office/drawing/2014/main" id="{FC002566-2872-4734-9FCE-DC781E08231E}"/>
            </a:ext>
          </a:extLst>
        </xdr:cNvPr>
        <xdr:cNvSpPr>
          <a:spLocks noChangeArrowheads="1"/>
        </xdr:cNvSpPr>
      </xdr:nvSpPr>
      <xdr:spPr bwMode="auto">
        <a:xfrm>
          <a:off x="14036040" y="6492240"/>
          <a:ext cx="2095500" cy="6804660"/>
        </a:xfrm>
        <a:prstGeom prst="rect">
          <a:avLst/>
        </a:prstGeom>
        <a:noFill/>
        <a:ln w="12700"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B5612-EC64-4B37-B36F-09FEBF9E8E1A}">
  <dimension ref="A1:FL287"/>
  <sheetViews>
    <sheetView showGridLines="0" view="pageBreakPreview" topLeftCell="A26" zoomScale="80" zoomScaleNormal="55" zoomScaleSheetLayoutView="80" zoomScalePageLayoutView="10" workbookViewId="0">
      <selection activeCell="EH127" sqref="EH127"/>
    </sheetView>
  </sheetViews>
  <sheetFormatPr defaultColWidth="9" defaultRowHeight="13.2"/>
  <cols>
    <col min="1" max="1" width="1.21875" style="262" customWidth="1"/>
    <col min="2" max="49" width="2.109375" style="262" customWidth="1"/>
    <col min="50" max="50" width="2.21875" style="262" customWidth="1"/>
    <col min="51" max="86" width="2.109375" style="262" customWidth="1"/>
    <col min="87" max="87" width="3" style="262" customWidth="1"/>
    <col min="88" max="91" width="2.109375" style="262" customWidth="1"/>
    <col min="92" max="92" width="3.6640625" style="262" customWidth="1"/>
    <col min="93" max="93" width="2.77734375" style="262" customWidth="1"/>
    <col min="94" max="118" width="2.109375" style="262" customWidth="1"/>
    <col min="119" max="119" width="2" style="262" customWidth="1"/>
    <col min="120" max="136" width="2.109375" style="262" customWidth="1"/>
    <col min="137" max="168" width="9" style="264"/>
    <col min="169" max="176" width="9" style="262"/>
    <col min="177" max="177" width="1.21875" style="262" customWidth="1"/>
    <col min="178" max="225" width="2.109375" style="262" customWidth="1"/>
    <col min="226" max="226" width="2.21875" style="262" customWidth="1"/>
    <col min="227" max="262" width="2.109375" style="262" customWidth="1"/>
    <col min="263" max="263" width="3" style="262" customWidth="1"/>
    <col min="264" max="267" width="2.109375" style="262" customWidth="1"/>
    <col min="268" max="268" width="3.6640625" style="262" customWidth="1"/>
    <col min="269" max="269" width="2.77734375" style="262" customWidth="1"/>
    <col min="270" max="294" width="2.109375" style="262" customWidth="1"/>
    <col min="295" max="295" width="2" style="262" customWidth="1"/>
    <col min="296" max="316" width="2.109375" style="262" customWidth="1"/>
    <col min="317" max="317" width="3.6640625" style="262" customWidth="1"/>
    <col min="318" max="319" width="2.109375" style="262" customWidth="1"/>
    <col min="320" max="320" width="1.44140625" style="262" customWidth="1"/>
    <col min="321" max="321" width="1.21875" style="262" customWidth="1"/>
    <col min="322" max="322" width="2.33203125" style="262" customWidth="1"/>
    <col min="323" max="325" width="2.109375" style="262" customWidth="1"/>
    <col min="326" max="326" width="2.88671875" style="262" customWidth="1"/>
    <col min="327" max="327" width="1.88671875" style="262" customWidth="1"/>
    <col min="328" max="328" width="1" style="262" customWidth="1"/>
    <col min="329" max="329" width="1.21875" style="262" customWidth="1"/>
    <col min="330" max="392" width="2.109375" style="262" customWidth="1"/>
    <col min="393" max="432" width="9" style="262"/>
    <col min="433" max="433" width="1.21875" style="262" customWidth="1"/>
    <col min="434" max="481" width="2.109375" style="262" customWidth="1"/>
    <col min="482" max="482" width="2.21875" style="262" customWidth="1"/>
    <col min="483" max="518" width="2.109375" style="262" customWidth="1"/>
    <col min="519" max="519" width="3" style="262" customWidth="1"/>
    <col min="520" max="523" width="2.109375" style="262" customWidth="1"/>
    <col min="524" max="524" width="3.6640625" style="262" customWidth="1"/>
    <col min="525" max="525" width="2.77734375" style="262" customWidth="1"/>
    <col min="526" max="550" width="2.109375" style="262" customWidth="1"/>
    <col min="551" max="551" width="2" style="262" customWidth="1"/>
    <col min="552" max="572" width="2.109375" style="262" customWidth="1"/>
    <col min="573" max="573" width="3.6640625" style="262" customWidth="1"/>
    <col min="574" max="575" width="2.109375" style="262" customWidth="1"/>
    <col min="576" max="576" width="1.44140625" style="262" customWidth="1"/>
    <col min="577" max="577" width="1.21875" style="262" customWidth="1"/>
    <col min="578" max="578" width="2.33203125" style="262" customWidth="1"/>
    <col min="579" max="581" width="2.109375" style="262" customWidth="1"/>
    <col min="582" max="582" width="2.88671875" style="262" customWidth="1"/>
    <col min="583" max="583" width="1.88671875" style="262" customWidth="1"/>
    <col min="584" max="584" width="1" style="262" customWidth="1"/>
    <col min="585" max="585" width="1.21875" style="262" customWidth="1"/>
    <col min="586" max="648" width="2.109375" style="262" customWidth="1"/>
    <col min="649" max="688" width="9" style="262"/>
    <col min="689" max="689" width="1.21875" style="262" customWidth="1"/>
    <col min="690" max="737" width="2.109375" style="262" customWidth="1"/>
    <col min="738" max="738" width="2.21875" style="262" customWidth="1"/>
    <col min="739" max="774" width="2.109375" style="262" customWidth="1"/>
    <col min="775" max="775" width="3" style="262" customWidth="1"/>
    <col min="776" max="779" width="2.109375" style="262" customWidth="1"/>
    <col min="780" max="780" width="3.6640625" style="262" customWidth="1"/>
    <col min="781" max="781" width="2.77734375" style="262" customWidth="1"/>
    <col min="782" max="806" width="2.109375" style="262" customWidth="1"/>
    <col min="807" max="807" width="2" style="262" customWidth="1"/>
    <col min="808" max="828" width="2.109375" style="262" customWidth="1"/>
    <col min="829" max="829" width="3.6640625" style="262" customWidth="1"/>
    <col min="830" max="831" width="2.109375" style="262" customWidth="1"/>
    <col min="832" max="832" width="1.44140625" style="262" customWidth="1"/>
    <col min="833" max="833" width="1.21875" style="262" customWidth="1"/>
    <col min="834" max="834" width="2.33203125" style="262" customWidth="1"/>
    <col min="835" max="837" width="2.109375" style="262" customWidth="1"/>
    <col min="838" max="838" width="2.88671875" style="262" customWidth="1"/>
    <col min="839" max="839" width="1.88671875" style="262" customWidth="1"/>
    <col min="840" max="840" width="1" style="262" customWidth="1"/>
    <col min="841" max="841" width="1.21875" style="262" customWidth="1"/>
    <col min="842" max="904" width="2.109375" style="262" customWidth="1"/>
    <col min="905" max="944" width="9" style="262"/>
    <col min="945" max="945" width="1.21875" style="262" customWidth="1"/>
    <col min="946" max="993" width="2.109375" style="262" customWidth="1"/>
    <col min="994" max="994" width="2.21875" style="262" customWidth="1"/>
    <col min="995" max="1030" width="2.109375" style="262" customWidth="1"/>
    <col min="1031" max="1031" width="3" style="262" customWidth="1"/>
    <col min="1032" max="1035" width="2.109375" style="262" customWidth="1"/>
    <col min="1036" max="1036" width="3.6640625" style="262" customWidth="1"/>
    <col min="1037" max="1037" width="2.77734375" style="262" customWidth="1"/>
    <col min="1038" max="1062" width="2.109375" style="262" customWidth="1"/>
    <col min="1063" max="1063" width="2" style="262" customWidth="1"/>
    <col min="1064" max="1084" width="2.109375" style="262" customWidth="1"/>
    <col min="1085" max="1085" width="3.6640625" style="262" customWidth="1"/>
    <col min="1086" max="1087" width="2.109375" style="262" customWidth="1"/>
    <col min="1088" max="1088" width="1.44140625" style="262" customWidth="1"/>
    <col min="1089" max="1089" width="1.21875" style="262" customWidth="1"/>
    <col min="1090" max="1090" width="2.33203125" style="262" customWidth="1"/>
    <col min="1091" max="1093" width="2.109375" style="262" customWidth="1"/>
    <col min="1094" max="1094" width="2.88671875" style="262" customWidth="1"/>
    <col min="1095" max="1095" width="1.88671875" style="262" customWidth="1"/>
    <col min="1096" max="1096" width="1" style="262" customWidth="1"/>
    <col min="1097" max="1097" width="1.21875" style="262" customWidth="1"/>
    <col min="1098" max="1160" width="2.109375" style="262" customWidth="1"/>
    <col min="1161" max="1200" width="9" style="262"/>
    <col min="1201" max="1201" width="1.21875" style="262" customWidth="1"/>
    <col min="1202" max="1249" width="2.109375" style="262" customWidth="1"/>
    <col min="1250" max="1250" width="2.21875" style="262" customWidth="1"/>
    <col min="1251" max="1286" width="2.109375" style="262" customWidth="1"/>
    <col min="1287" max="1287" width="3" style="262" customWidth="1"/>
    <col min="1288" max="1291" width="2.109375" style="262" customWidth="1"/>
    <col min="1292" max="1292" width="3.6640625" style="262" customWidth="1"/>
    <col min="1293" max="1293" width="2.77734375" style="262" customWidth="1"/>
    <col min="1294" max="1318" width="2.109375" style="262" customWidth="1"/>
    <col min="1319" max="1319" width="2" style="262" customWidth="1"/>
    <col min="1320" max="1340" width="2.109375" style="262" customWidth="1"/>
    <col min="1341" max="1341" width="3.6640625" style="262" customWidth="1"/>
    <col min="1342" max="1343" width="2.109375" style="262" customWidth="1"/>
    <col min="1344" max="1344" width="1.44140625" style="262" customWidth="1"/>
    <col min="1345" max="1345" width="1.21875" style="262" customWidth="1"/>
    <col min="1346" max="1346" width="2.33203125" style="262" customWidth="1"/>
    <col min="1347" max="1349" width="2.109375" style="262" customWidth="1"/>
    <col min="1350" max="1350" width="2.88671875" style="262" customWidth="1"/>
    <col min="1351" max="1351" width="1.88671875" style="262" customWidth="1"/>
    <col min="1352" max="1352" width="1" style="262" customWidth="1"/>
    <col min="1353" max="1353" width="1.21875" style="262" customWidth="1"/>
    <col min="1354" max="1416" width="2.109375" style="262" customWidth="1"/>
    <col min="1417" max="1456" width="9" style="262"/>
    <col min="1457" max="1457" width="1.21875" style="262" customWidth="1"/>
    <col min="1458" max="1505" width="2.109375" style="262" customWidth="1"/>
    <col min="1506" max="1506" width="2.21875" style="262" customWidth="1"/>
    <col min="1507" max="1542" width="2.109375" style="262" customWidth="1"/>
    <col min="1543" max="1543" width="3" style="262" customWidth="1"/>
    <col min="1544" max="1547" width="2.109375" style="262" customWidth="1"/>
    <col min="1548" max="1548" width="3.6640625" style="262" customWidth="1"/>
    <col min="1549" max="1549" width="2.77734375" style="262" customWidth="1"/>
    <col min="1550" max="1574" width="2.109375" style="262" customWidth="1"/>
    <col min="1575" max="1575" width="2" style="262" customWidth="1"/>
    <col min="1576" max="1596" width="2.109375" style="262" customWidth="1"/>
    <col min="1597" max="1597" width="3.6640625" style="262" customWidth="1"/>
    <col min="1598" max="1599" width="2.109375" style="262" customWidth="1"/>
    <col min="1600" max="1600" width="1.44140625" style="262" customWidth="1"/>
    <col min="1601" max="1601" width="1.21875" style="262" customWidth="1"/>
    <col min="1602" max="1602" width="2.33203125" style="262" customWidth="1"/>
    <col min="1603" max="1605" width="2.109375" style="262" customWidth="1"/>
    <col min="1606" max="1606" width="2.88671875" style="262" customWidth="1"/>
    <col min="1607" max="1607" width="1.88671875" style="262" customWidth="1"/>
    <col min="1608" max="1608" width="1" style="262" customWidth="1"/>
    <col min="1609" max="1609" width="1.21875" style="262" customWidth="1"/>
    <col min="1610" max="1672" width="2.109375" style="262" customWidth="1"/>
    <col min="1673" max="1712" width="9" style="262"/>
    <col min="1713" max="1713" width="1.21875" style="262" customWidth="1"/>
    <col min="1714" max="1761" width="2.109375" style="262" customWidth="1"/>
    <col min="1762" max="1762" width="2.21875" style="262" customWidth="1"/>
    <col min="1763" max="1798" width="2.109375" style="262" customWidth="1"/>
    <col min="1799" max="1799" width="3" style="262" customWidth="1"/>
    <col min="1800" max="1803" width="2.109375" style="262" customWidth="1"/>
    <col min="1804" max="1804" width="3.6640625" style="262" customWidth="1"/>
    <col min="1805" max="1805" width="2.77734375" style="262" customWidth="1"/>
    <col min="1806" max="1830" width="2.109375" style="262" customWidth="1"/>
    <col min="1831" max="1831" width="2" style="262" customWidth="1"/>
    <col min="1832" max="1852" width="2.109375" style="262" customWidth="1"/>
    <col min="1853" max="1853" width="3.6640625" style="262" customWidth="1"/>
    <col min="1854" max="1855" width="2.109375" style="262" customWidth="1"/>
    <col min="1856" max="1856" width="1.44140625" style="262" customWidth="1"/>
    <col min="1857" max="1857" width="1.21875" style="262" customWidth="1"/>
    <col min="1858" max="1858" width="2.33203125" style="262" customWidth="1"/>
    <col min="1859" max="1861" width="2.109375" style="262" customWidth="1"/>
    <col min="1862" max="1862" width="2.88671875" style="262" customWidth="1"/>
    <col min="1863" max="1863" width="1.88671875" style="262" customWidth="1"/>
    <col min="1864" max="1864" width="1" style="262" customWidth="1"/>
    <col min="1865" max="1865" width="1.21875" style="262" customWidth="1"/>
    <col min="1866" max="1928" width="2.109375" style="262" customWidth="1"/>
    <col min="1929" max="1968" width="9" style="262"/>
    <col min="1969" max="1969" width="1.21875" style="262" customWidth="1"/>
    <col min="1970" max="2017" width="2.109375" style="262" customWidth="1"/>
    <col min="2018" max="2018" width="2.21875" style="262" customWidth="1"/>
    <col min="2019" max="2054" width="2.109375" style="262" customWidth="1"/>
    <col min="2055" max="2055" width="3" style="262" customWidth="1"/>
    <col min="2056" max="2059" width="2.109375" style="262" customWidth="1"/>
    <col min="2060" max="2060" width="3.6640625" style="262" customWidth="1"/>
    <col min="2061" max="2061" width="2.77734375" style="262" customWidth="1"/>
    <col min="2062" max="2086" width="2.109375" style="262" customWidth="1"/>
    <col min="2087" max="2087" width="2" style="262" customWidth="1"/>
    <col min="2088" max="2108" width="2.109375" style="262" customWidth="1"/>
    <col min="2109" max="2109" width="3.6640625" style="262" customWidth="1"/>
    <col min="2110" max="2111" width="2.109375" style="262" customWidth="1"/>
    <col min="2112" max="2112" width="1.44140625" style="262" customWidth="1"/>
    <col min="2113" max="2113" width="1.21875" style="262" customWidth="1"/>
    <col min="2114" max="2114" width="2.33203125" style="262" customWidth="1"/>
    <col min="2115" max="2117" width="2.109375" style="262" customWidth="1"/>
    <col min="2118" max="2118" width="2.88671875" style="262" customWidth="1"/>
    <col min="2119" max="2119" width="1.88671875" style="262" customWidth="1"/>
    <col min="2120" max="2120" width="1" style="262" customWidth="1"/>
    <col min="2121" max="2121" width="1.21875" style="262" customWidth="1"/>
    <col min="2122" max="2184" width="2.109375" style="262" customWidth="1"/>
    <col min="2185" max="2224" width="9" style="262"/>
    <col min="2225" max="2225" width="1.21875" style="262" customWidth="1"/>
    <col min="2226" max="2273" width="2.109375" style="262" customWidth="1"/>
    <col min="2274" max="2274" width="2.21875" style="262" customWidth="1"/>
    <col min="2275" max="2310" width="2.109375" style="262" customWidth="1"/>
    <col min="2311" max="2311" width="3" style="262" customWidth="1"/>
    <col min="2312" max="2315" width="2.109375" style="262" customWidth="1"/>
    <col min="2316" max="2316" width="3.6640625" style="262" customWidth="1"/>
    <col min="2317" max="2317" width="2.77734375" style="262" customWidth="1"/>
    <col min="2318" max="2342" width="2.109375" style="262" customWidth="1"/>
    <col min="2343" max="2343" width="2" style="262" customWidth="1"/>
    <col min="2344" max="2364" width="2.109375" style="262" customWidth="1"/>
    <col min="2365" max="2365" width="3.6640625" style="262" customWidth="1"/>
    <col min="2366" max="2367" width="2.109375" style="262" customWidth="1"/>
    <col min="2368" max="2368" width="1.44140625" style="262" customWidth="1"/>
    <col min="2369" max="2369" width="1.21875" style="262" customWidth="1"/>
    <col min="2370" max="2370" width="2.33203125" style="262" customWidth="1"/>
    <col min="2371" max="2373" width="2.109375" style="262" customWidth="1"/>
    <col min="2374" max="2374" width="2.88671875" style="262" customWidth="1"/>
    <col min="2375" max="2375" width="1.88671875" style="262" customWidth="1"/>
    <col min="2376" max="2376" width="1" style="262" customWidth="1"/>
    <col min="2377" max="2377" width="1.21875" style="262" customWidth="1"/>
    <col min="2378" max="2440" width="2.109375" style="262" customWidth="1"/>
    <col min="2441" max="2480" width="9" style="262"/>
    <col min="2481" max="2481" width="1.21875" style="262" customWidth="1"/>
    <col min="2482" max="2529" width="2.109375" style="262" customWidth="1"/>
    <col min="2530" max="2530" width="2.21875" style="262" customWidth="1"/>
    <col min="2531" max="2566" width="2.109375" style="262" customWidth="1"/>
    <col min="2567" max="2567" width="3" style="262" customWidth="1"/>
    <col min="2568" max="2571" width="2.109375" style="262" customWidth="1"/>
    <col min="2572" max="2572" width="3.6640625" style="262" customWidth="1"/>
    <col min="2573" max="2573" width="2.77734375" style="262" customWidth="1"/>
    <col min="2574" max="2598" width="2.109375" style="262" customWidth="1"/>
    <col min="2599" max="2599" width="2" style="262" customWidth="1"/>
    <col min="2600" max="2620" width="2.109375" style="262" customWidth="1"/>
    <col min="2621" max="2621" width="3.6640625" style="262" customWidth="1"/>
    <col min="2622" max="2623" width="2.109375" style="262" customWidth="1"/>
    <col min="2624" max="2624" width="1.44140625" style="262" customWidth="1"/>
    <col min="2625" max="2625" width="1.21875" style="262" customWidth="1"/>
    <col min="2626" max="2626" width="2.33203125" style="262" customWidth="1"/>
    <col min="2627" max="2629" width="2.109375" style="262" customWidth="1"/>
    <col min="2630" max="2630" width="2.88671875" style="262" customWidth="1"/>
    <col min="2631" max="2631" width="1.88671875" style="262" customWidth="1"/>
    <col min="2632" max="2632" width="1" style="262" customWidth="1"/>
    <col min="2633" max="2633" width="1.21875" style="262" customWidth="1"/>
    <col min="2634" max="2696" width="2.109375" style="262" customWidth="1"/>
    <col min="2697" max="2736" width="9" style="262"/>
    <col min="2737" max="2737" width="1.21875" style="262" customWidth="1"/>
    <col min="2738" max="2785" width="2.109375" style="262" customWidth="1"/>
    <col min="2786" max="2786" width="2.21875" style="262" customWidth="1"/>
    <col min="2787" max="2822" width="2.109375" style="262" customWidth="1"/>
    <col min="2823" max="2823" width="3" style="262" customWidth="1"/>
    <col min="2824" max="2827" width="2.109375" style="262" customWidth="1"/>
    <col min="2828" max="2828" width="3.6640625" style="262" customWidth="1"/>
    <col min="2829" max="2829" width="2.77734375" style="262" customWidth="1"/>
    <col min="2830" max="2854" width="2.109375" style="262" customWidth="1"/>
    <col min="2855" max="2855" width="2" style="262" customWidth="1"/>
    <col min="2856" max="2876" width="2.109375" style="262" customWidth="1"/>
    <col min="2877" max="2877" width="3.6640625" style="262" customWidth="1"/>
    <col min="2878" max="2879" width="2.109375" style="262" customWidth="1"/>
    <col min="2880" max="2880" width="1.44140625" style="262" customWidth="1"/>
    <col min="2881" max="2881" width="1.21875" style="262" customWidth="1"/>
    <col min="2882" max="2882" width="2.33203125" style="262" customWidth="1"/>
    <col min="2883" max="2885" width="2.109375" style="262" customWidth="1"/>
    <col min="2886" max="2886" width="2.88671875" style="262" customWidth="1"/>
    <col min="2887" max="2887" width="1.88671875" style="262" customWidth="1"/>
    <col min="2888" max="2888" width="1" style="262" customWidth="1"/>
    <col min="2889" max="2889" width="1.21875" style="262" customWidth="1"/>
    <col min="2890" max="2952" width="2.109375" style="262" customWidth="1"/>
    <col min="2953" max="2992" width="9" style="262"/>
    <col min="2993" max="2993" width="1.21875" style="262" customWidth="1"/>
    <col min="2994" max="3041" width="2.109375" style="262" customWidth="1"/>
    <col min="3042" max="3042" width="2.21875" style="262" customWidth="1"/>
    <col min="3043" max="3078" width="2.109375" style="262" customWidth="1"/>
    <col min="3079" max="3079" width="3" style="262" customWidth="1"/>
    <col min="3080" max="3083" width="2.109375" style="262" customWidth="1"/>
    <col min="3084" max="3084" width="3.6640625" style="262" customWidth="1"/>
    <col min="3085" max="3085" width="2.77734375" style="262" customWidth="1"/>
    <col min="3086" max="3110" width="2.109375" style="262" customWidth="1"/>
    <col min="3111" max="3111" width="2" style="262" customWidth="1"/>
    <col min="3112" max="3132" width="2.109375" style="262" customWidth="1"/>
    <col min="3133" max="3133" width="3.6640625" style="262" customWidth="1"/>
    <col min="3134" max="3135" width="2.109375" style="262" customWidth="1"/>
    <col min="3136" max="3136" width="1.44140625" style="262" customWidth="1"/>
    <col min="3137" max="3137" width="1.21875" style="262" customWidth="1"/>
    <col min="3138" max="3138" width="2.33203125" style="262" customWidth="1"/>
    <col min="3139" max="3141" width="2.109375" style="262" customWidth="1"/>
    <col min="3142" max="3142" width="2.88671875" style="262" customWidth="1"/>
    <col min="3143" max="3143" width="1.88671875" style="262" customWidth="1"/>
    <col min="3144" max="3144" width="1" style="262" customWidth="1"/>
    <col min="3145" max="3145" width="1.21875" style="262" customWidth="1"/>
    <col min="3146" max="3208" width="2.109375" style="262" customWidth="1"/>
    <col min="3209" max="3248" width="9" style="262"/>
    <col min="3249" max="3249" width="1.21875" style="262" customWidth="1"/>
    <col min="3250" max="3297" width="2.109375" style="262" customWidth="1"/>
    <col min="3298" max="3298" width="2.21875" style="262" customWidth="1"/>
    <col min="3299" max="3334" width="2.109375" style="262" customWidth="1"/>
    <col min="3335" max="3335" width="3" style="262" customWidth="1"/>
    <col min="3336" max="3339" width="2.109375" style="262" customWidth="1"/>
    <col min="3340" max="3340" width="3.6640625" style="262" customWidth="1"/>
    <col min="3341" max="3341" width="2.77734375" style="262" customWidth="1"/>
    <col min="3342" max="3366" width="2.109375" style="262" customWidth="1"/>
    <col min="3367" max="3367" width="2" style="262" customWidth="1"/>
    <col min="3368" max="3388" width="2.109375" style="262" customWidth="1"/>
    <col min="3389" max="3389" width="3.6640625" style="262" customWidth="1"/>
    <col min="3390" max="3391" width="2.109375" style="262" customWidth="1"/>
    <col min="3392" max="3392" width="1.44140625" style="262" customWidth="1"/>
    <col min="3393" max="3393" width="1.21875" style="262" customWidth="1"/>
    <col min="3394" max="3394" width="2.33203125" style="262" customWidth="1"/>
    <col min="3395" max="3397" width="2.109375" style="262" customWidth="1"/>
    <col min="3398" max="3398" width="2.88671875" style="262" customWidth="1"/>
    <col min="3399" max="3399" width="1.88671875" style="262" customWidth="1"/>
    <col min="3400" max="3400" width="1" style="262" customWidth="1"/>
    <col min="3401" max="3401" width="1.21875" style="262" customWidth="1"/>
    <col min="3402" max="3464" width="2.109375" style="262" customWidth="1"/>
    <col min="3465" max="3504" width="9" style="262"/>
    <col min="3505" max="3505" width="1.21875" style="262" customWidth="1"/>
    <col min="3506" max="3553" width="2.109375" style="262" customWidth="1"/>
    <col min="3554" max="3554" width="2.21875" style="262" customWidth="1"/>
    <col min="3555" max="3590" width="2.109375" style="262" customWidth="1"/>
    <col min="3591" max="3591" width="3" style="262" customWidth="1"/>
    <col min="3592" max="3595" width="2.109375" style="262" customWidth="1"/>
    <col min="3596" max="3596" width="3.6640625" style="262" customWidth="1"/>
    <col min="3597" max="3597" width="2.77734375" style="262" customWidth="1"/>
    <col min="3598" max="3622" width="2.109375" style="262" customWidth="1"/>
    <col min="3623" max="3623" width="2" style="262" customWidth="1"/>
    <col min="3624" max="3644" width="2.109375" style="262" customWidth="1"/>
    <col min="3645" max="3645" width="3.6640625" style="262" customWidth="1"/>
    <col min="3646" max="3647" width="2.109375" style="262" customWidth="1"/>
    <col min="3648" max="3648" width="1.44140625" style="262" customWidth="1"/>
    <col min="3649" max="3649" width="1.21875" style="262" customWidth="1"/>
    <col min="3650" max="3650" width="2.33203125" style="262" customWidth="1"/>
    <col min="3651" max="3653" width="2.109375" style="262" customWidth="1"/>
    <col min="3654" max="3654" width="2.88671875" style="262" customWidth="1"/>
    <col min="3655" max="3655" width="1.88671875" style="262" customWidth="1"/>
    <col min="3656" max="3656" width="1" style="262" customWidth="1"/>
    <col min="3657" max="3657" width="1.21875" style="262" customWidth="1"/>
    <col min="3658" max="3720" width="2.109375" style="262" customWidth="1"/>
    <col min="3721" max="3760" width="9" style="262"/>
    <col min="3761" max="3761" width="1.21875" style="262" customWidth="1"/>
    <col min="3762" max="3809" width="2.109375" style="262" customWidth="1"/>
    <col min="3810" max="3810" width="2.21875" style="262" customWidth="1"/>
    <col min="3811" max="3846" width="2.109375" style="262" customWidth="1"/>
    <col min="3847" max="3847" width="3" style="262" customWidth="1"/>
    <col min="3848" max="3851" width="2.109375" style="262" customWidth="1"/>
    <col min="3852" max="3852" width="3.6640625" style="262" customWidth="1"/>
    <col min="3853" max="3853" width="2.77734375" style="262" customWidth="1"/>
    <col min="3854" max="3878" width="2.109375" style="262" customWidth="1"/>
    <col min="3879" max="3879" width="2" style="262" customWidth="1"/>
    <col min="3880" max="3900" width="2.109375" style="262" customWidth="1"/>
    <col min="3901" max="3901" width="3.6640625" style="262" customWidth="1"/>
    <col min="3902" max="3903" width="2.109375" style="262" customWidth="1"/>
    <col min="3904" max="3904" width="1.44140625" style="262" customWidth="1"/>
    <col min="3905" max="3905" width="1.21875" style="262" customWidth="1"/>
    <col min="3906" max="3906" width="2.33203125" style="262" customWidth="1"/>
    <col min="3907" max="3909" width="2.109375" style="262" customWidth="1"/>
    <col min="3910" max="3910" width="2.88671875" style="262" customWidth="1"/>
    <col min="3911" max="3911" width="1.88671875" style="262" customWidth="1"/>
    <col min="3912" max="3912" width="1" style="262" customWidth="1"/>
    <col min="3913" max="3913" width="1.21875" style="262" customWidth="1"/>
    <col min="3914" max="3976" width="2.109375" style="262" customWidth="1"/>
    <col min="3977" max="4016" width="9" style="262"/>
    <col min="4017" max="4017" width="1.21875" style="262" customWidth="1"/>
    <col min="4018" max="4065" width="2.109375" style="262" customWidth="1"/>
    <col min="4066" max="4066" width="2.21875" style="262" customWidth="1"/>
    <col min="4067" max="4102" width="2.109375" style="262" customWidth="1"/>
    <col min="4103" max="4103" width="3" style="262" customWidth="1"/>
    <col min="4104" max="4107" width="2.109375" style="262" customWidth="1"/>
    <col min="4108" max="4108" width="3.6640625" style="262" customWidth="1"/>
    <col min="4109" max="4109" width="2.77734375" style="262" customWidth="1"/>
    <col min="4110" max="4134" width="2.109375" style="262" customWidth="1"/>
    <col min="4135" max="4135" width="2" style="262" customWidth="1"/>
    <col min="4136" max="4156" width="2.109375" style="262" customWidth="1"/>
    <col min="4157" max="4157" width="3.6640625" style="262" customWidth="1"/>
    <col min="4158" max="4159" width="2.109375" style="262" customWidth="1"/>
    <col min="4160" max="4160" width="1.44140625" style="262" customWidth="1"/>
    <col min="4161" max="4161" width="1.21875" style="262" customWidth="1"/>
    <col min="4162" max="4162" width="2.33203125" style="262" customWidth="1"/>
    <col min="4163" max="4165" width="2.109375" style="262" customWidth="1"/>
    <col min="4166" max="4166" width="2.88671875" style="262" customWidth="1"/>
    <col min="4167" max="4167" width="1.88671875" style="262" customWidth="1"/>
    <col min="4168" max="4168" width="1" style="262" customWidth="1"/>
    <col min="4169" max="4169" width="1.21875" style="262" customWidth="1"/>
    <col min="4170" max="4232" width="2.109375" style="262" customWidth="1"/>
    <col min="4233" max="4272" width="9" style="262"/>
    <col min="4273" max="4273" width="1.21875" style="262" customWidth="1"/>
    <col min="4274" max="4321" width="2.109375" style="262" customWidth="1"/>
    <col min="4322" max="4322" width="2.21875" style="262" customWidth="1"/>
    <col min="4323" max="4358" width="2.109375" style="262" customWidth="1"/>
    <col min="4359" max="4359" width="3" style="262" customWidth="1"/>
    <col min="4360" max="4363" width="2.109375" style="262" customWidth="1"/>
    <col min="4364" max="4364" width="3.6640625" style="262" customWidth="1"/>
    <col min="4365" max="4365" width="2.77734375" style="262" customWidth="1"/>
    <col min="4366" max="4390" width="2.109375" style="262" customWidth="1"/>
    <col min="4391" max="4391" width="2" style="262" customWidth="1"/>
    <col min="4392" max="4412" width="2.109375" style="262" customWidth="1"/>
    <col min="4413" max="4413" width="3.6640625" style="262" customWidth="1"/>
    <col min="4414" max="4415" width="2.109375" style="262" customWidth="1"/>
    <col min="4416" max="4416" width="1.44140625" style="262" customWidth="1"/>
    <col min="4417" max="4417" width="1.21875" style="262" customWidth="1"/>
    <col min="4418" max="4418" width="2.33203125" style="262" customWidth="1"/>
    <col min="4419" max="4421" width="2.109375" style="262" customWidth="1"/>
    <col min="4422" max="4422" width="2.88671875" style="262" customWidth="1"/>
    <col min="4423" max="4423" width="1.88671875" style="262" customWidth="1"/>
    <col min="4424" max="4424" width="1" style="262" customWidth="1"/>
    <col min="4425" max="4425" width="1.21875" style="262" customWidth="1"/>
    <col min="4426" max="4488" width="2.109375" style="262" customWidth="1"/>
    <col min="4489" max="4528" width="9" style="262"/>
    <col min="4529" max="4529" width="1.21875" style="262" customWidth="1"/>
    <col min="4530" max="4577" width="2.109375" style="262" customWidth="1"/>
    <col min="4578" max="4578" width="2.21875" style="262" customWidth="1"/>
    <col min="4579" max="4614" width="2.109375" style="262" customWidth="1"/>
    <col min="4615" max="4615" width="3" style="262" customWidth="1"/>
    <col min="4616" max="4619" width="2.109375" style="262" customWidth="1"/>
    <col min="4620" max="4620" width="3.6640625" style="262" customWidth="1"/>
    <col min="4621" max="4621" width="2.77734375" style="262" customWidth="1"/>
    <col min="4622" max="4646" width="2.109375" style="262" customWidth="1"/>
    <col min="4647" max="4647" width="2" style="262" customWidth="1"/>
    <col min="4648" max="4668" width="2.109375" style="262" customWidth="1"/>
    <col min="4669" max="4669" width="3.6640625" style="262" customWidth="1"/>
    <col min="4670" max="4671" width="2.109375" style="262" customWidth="1"/>
    <col min="4672" max="4672" width="1.44140625" style="262" customWidth="1"/>
    <col min="4673" max="4673" width="1.21875" style="262" customWidth="1"/>
    <col min="4674" max="4674" width="2.33203125" style="262" customWidth="1"/>
    <col min="4675" max="4677" width="2.109375" style="262" customWidth="1"/>
    <col min="4678" max="4678" width="2.88671875" style="262" customWidth="1"/>
    <col min="4679" max="4679" width="1.88671875" style="262" customWidth="1"/>
    <col min="4680" max="4680" width="1" style="262" customWidth="1"/>
    <col min="4681" max="4681" width="1.21875" style="262" customWidth="1"/>
    <col min="4682" max="4744" width="2.109375" style="262" customWidth="1"/>
    <col min="4745" max="4784" width="9" style="262"/>
    <col min="4785" max="4785" width="1.21875" style="262" customWidth="1"/>
    <col min="4786" max="4833" width="2.109375" style="262" customWidth="1"/>
    <col min="4834" max="4834" width="2.21875" style="262" customWidth="1"/>
    <col min="4835" max="4870" width="2.109375" style="262" customWidth="1"/>
    <col min="4871" max="4871" width="3" style="262" customWidth="1"/>
    <col min="4872" max="4875" width="2.109375" style="262" customWidth="1"/>
    <col min="4876" max="4876" width="3.6640625" style="262" customWidth="1"/>
    <col min="4877" max="4877" width="2.77734375" style="262" customWidth="1"/>
    <col min="4878" max="4902" width="2.109375" style="262" customWidth="1"/>
    <col min="4903" max="4903" width="2" style="262" customWidth="1"/>
    <col min="4904" max="4924" width="2.109375" style="262" customWidth="1"/>
    <col min="4925" max="4925" width="3.6640625" style="262" customWidth="1"/>
    <col min="4926" max="4927" width="2.109375" style="262" customWidth="1"/>
    <col min="4928" max="4928" width="1.44140625" style="262" customWidth="1"/>
    <col min="4929" max="4929" width="1.21875" style="262" customWidth="1"/>
    <col min="4930" max="4930" width="2.33203125" style="262" customWidth="1"/>
    <col min="4931" max="4933" width="2.109375" style="262" customWidth="1"/>
    <col min="4934" max="4934" width="2.88671875" style="262" customWidth="1"/>
    <col min="4935" max="4935" width="1.88671875" style="262" customWidth="1"/>
    <col min="4936" max="4936" width="1" style="262" customWidth="1"/>
    <col min="4937" max="4937" width="1.21875" style="262" customWidth="1"/>
    <col min="4938" max="5000" width="2.109375" style="262" customWidth="1"/>
    <col min="5001" max="5040" width="9" style="262"/>
    <col min="5041" max="5041" width="1.21875" style="262" customWidth="1"/>
    <col min="5042" max="5089" width="2.109375" style="262" customWidth="1"/>
    <col min="5090" max="5090" width="2.21875" style="262" customWidth="1"/>
    <col min="5091" max="5126" width="2.109375" style="262" customWidth="1"/>
    <col min="5127" max="5127" width="3" style="262" customWidth="1"/>
    <col min="5128" max="5131" width="2.109375" style="262" customWidth="1"/>
    <col min="5132" max="5132" width="3.6640625" style="262" customWidth="1"/>
    <col min="5133" max="5133" width="2.77734375" style="262" customWidth="1"/>
    <col min="5134" max="5158" width="2.109375" style="262" customWidth="1"/>
    <col min="5159" max="5159" width="2" style="262" customWidth="1"/>
    <col min="5160" max="5180" width="2.109375" style="262" customWidth="1"/>
    <col min="5181" max="5181" width="3.6640625" style="262" customWidth="1"/>
    <col min="5182" max="5183" width="2.109375" style="262" customWidth="1"/>
    <col min="5184" max="5184" width="1.44140625" style="262" customWidth="1"/>
    <col min="5185" max="5185" width="1.21875" style="262" customWidth="1"/>
    <col min="5186" max="5186" width="2.33203125" style="262" customWidth="1"/>
    <col min="5187" max="5189" width="2.109375" style="262" customWidth="1"/>
    <col min="5190" max="5190" width="2.88671875" style="262" customWidth="1"/>
    <col min="5191" max="5191" width="1.88671875" style="262" customWidth="1"/>
    <col min="5192" max="5192" width="1" style="262" customWidth="1"/>
    <col min="5193" max="5193" width="1.21875" style="262" customWidth="1"/>
    <col min="5194" max="5256" width="2.109375" style="262" customWidth="1"/>
    <col min="5257" max="5296" width="9" style="262"/>
    <col min="5297" max="5297" width="1.21875" style="262" customWidth="1"/>
    <col min="5298" max="5345" width="2.109375" style="262" customWidth="1"/>
    <col min="5346" max="5346" width="2.21875" style="262" customWidth="1"/>
    <col min="5347" max="5382" width="2.109375" style="262" customWidth="1"/>
    <col min="5383" max="5383" width="3" style="262" customWidth="1"/>
    <col min="5384" max="5387" width="2.109375" style="262" customWidth="1"/>
    <col min="5388" max="5388" width="3.6640625" style="262" customWidth="1"/>
    <col min="5389" max="5389" width="2.77734375" style="262" customWidth="1"/>
    <col min="5390" max="5414" width="2.109375" style="262" customWidth="1"/>
    <col min="5415" max="5415" width="2" style="262" customWidth="1"/>
    <col min="5416" max="5436" width="2.109375" style="262" customWidth="1"/>
    <col min="5437" max="5437" width="3.6640625" style="262" customWidth="1"/>
    <col min="5438" max="5439" width="2.109375" style="262" customWidth="1"/>
    <col min="5440" max="5440" width="1.44140625" style="262" customWidth="1"/>
    <col min="5441" max="5441" width="1.21875" style="262" customWidth="1"/>
    <col min="5442" max="5442" width="2.33203125" style="262" customWidth="1"/>
    <col min="5443" max="5445" width="2.109375" style="262" customWidth="1"/>
    <col min="5446" max="5446" width="2.88671875" style="262" customWidth="1"/>
    <col min="5447" max="5447" width="1.88671875" style="262" customWidth="1"/>
    <col min="5448" max="5448" width="1" style="262" customWidth="1"/>
    <col min="5449" max="5449" width="1.21875" style="262" customWidth="1"/>
    <col min="5450" max="5512" width="2.109375" style="262" customWidth="1"/>
    <col min="5513" max="5552" width="9" style="262"/>
    <col min="5553" max="5553" width="1.21875" style="262" customWidth="1"/>
    <col min="5554" max="5601" width="2.109375" style="262" customWidth="1"/>
    <col min="5602" max="5602" width="2.21875" style="262" customWidth="1"/>
    <col min="5603" max="5638" width="2.109375" style="262" customWidth="1"/>
    <col min="5639" max="5639" width="3" style="262" customWidth="1"/>
    <col min="5640" max="5643" width="2.109375" style="262" customWidth="1"/>
    <col min="5644" max="5644" width="3.6640625" style="262" customWidth="1"/>
    <col min="5645" max="5645" width="2.77734375" style="262" customWidth="1"/>
    <col min="5646" max="5670" width="2.109375" style="262" customWidth="1"/>
    <col min="5671" max="5671" width="2" style="262" customWidth="1"/>
    <col min="5672" max="5692" width="2.109375" style="262" customWidth="1"/>
    <col min="5693" max="5693" width="3.6640625" style="262" customWidth="1"/>
    <col min="5694" max="5695" width="2.109375" style="262" customWidth="1"/>
    <col min="5696" max="5696" width="1.44140625" style="262" customWidth="1"/>
    <col min="5697" max="5697" width="1.21875" style="262" customWidth="1"/>
    <col min="5698" max="5698" width="2.33203125" style="262" customWidth="1"/>
    <col min="5699" max="5701" width="2.109375" style="262" customWidth="1"/>
    <col min="5702" max="5702" width="2.88671875" style="262" customWidth="1"/>
    <col min="5703" max="5703" width="1.88671875" style="262" customWidth="1"/>
    <col min="5704" max="5704" width="1" style="262" customWidth="1"/>
    <col min="5705" max="5705" width="1.21875" style="262" customWidth="1"/>
    <col min="5706" max="5768" width="2.109375" style="262" customWidth="1"/>
    <col min="5769" max="5808" width="9" style="262"/>
    <col min="5809" max="5809" width="1.21875" style="262" customWidth="1"/>
    <col min="5810" max="5857" width="2.109375" style="262" customWidth="1"/>
    <col min="5858" max="5858" width="2.21875" style="262" customWidth="1"/>
    <col min="5859" max="5894" width="2.109375" style="262" customWidth="1"/>
    <col min="5895" max="5895" width="3" style="262" customWidth="1"/>
    <col min="5896" max="5899" width="2.109375" style="262" customWidth="1"/>
    <col min="5900" max="5900" width="3.6640625" style="262" customWidth="1"/>
    <col min="5901" max="5901" width="2.77734375" style="262" customWidth="1"/>
    <col min="5902" max="5926" width="2.109375" style="262" customWidth="1"/>
    <col min="5927" max="5927" width="2" style="262" customWidth="1"/>
    <col min="5928" max="5948" width="2.109375" style="262" customWidth="1"/>
    <col min="5949" max="5949" width="3.6640625" style="262" customWidth="1"/>
    <col min="5950" max="5951" width="2.109375" style="262" customWidth="1"/>
    <col min="5952" max="5952" width="1.44140625" style="262" customWidth="1"/>
    <col min="5953" max="5953" width="1.21875" style="262" customWidth="1"/>
    <col min="5954" max="5954" width="2.33203125" style="262" customWidth="1"/>
    <col min="5955" max="5957" width="2.109375" style="262" customWidth="1"/>
    <col min="5958" max="5958" width="2.88671875" style="262" customWidth="1"/>
    <col min="5959" max="5959" width="1.88671875" style="262" customWidth="1"/>
    <col min="5960" max="5960" width="1" style="262" customWidth="1"/>
    <col min="5961" max="5961" width="1.21875" style="262" customWidth="1"/>
    <col min="5962" max="6024" width="2.109375" style="262" customWidth="1"/>
    <col min="6025" max="6064" width="9" style="262"/>
    <col min="6065" max="6065" width="1.21875" style="262" customWidth="1"/>
    <col min="6066" max="6113" width="2.109375" style="262" customWidth="1"/>
    <col min="6114" max="6114" width="2.21875" style="262" customWidth="1"/>
    <col min="6115" max="6150" width="2.109375" style="262" customWidth="1"/>
    <col min="6151" max="6151" width="3" style="262" customWidth="1"/>
    <col min="6152" max="6155" width="2.109375" style="262" customWidth="1"/>
    <col min="6156" max="6156" width="3.6640625" style="262" customWidth="1"/>
    <col min="6157" max="6157" width="2.77734375" style="262" customWidth="1"/>
    <col min="6158" max="6182" width="2.109375" style="262" customWidth="1"/>
    <col min="6183" max="6183" width="2" style="262" customWidth="1"/>
    <col min="6184" max="6204" width="2.109375" style="262" customWidth="1"/>
    <col min="6205" max="6205" width="3.6640625" style="262" customWidth="1"/>
    <col min="6206" max="6207" width="2.109375" style="262" customWidth="1"/>
    <col min="6208" max="6208" width="1.44140625" style="262" customWidth="1"/>
    <col min="6209" max="6209" width="1.21875" style="262" customWidth="1"/>
    <col min="6210" max="6210" width="2.33203125" style="262" customWidth="1"/>
    <col min="6211" max="6213" width="2.109375" style="262" customWidth="1"/>
    <col min="6214" max="6214" width="2.88671875" style="262" customWidth="1"/>
    <col min="6215" max="6215" width="1.88671875" style="262" customWidth="1"/>
    <col min="6216" max="6216" width="1" style="262" customWidth="1"/>
    <col min="6217" max="6217" width="1.21875" style="262" customWidth="1"/>
    <col min="6218" max="6280" width="2.109375" style="262" customWidth="1"/>
    <col min="6281" max="6320" width="9" style="262"/>
    <col min="6321" max="6321" width="1.21875" style="262" customWidth="1"/>
    <col min="6322" max="6369" width="2.109375" style="262" customWidth="1"/>
    <col min="6370" max="6370" width="2.21875" style="262" customWidth="1"/>
    <col min="6371" max="6406" width="2.109375" style="262" customWidth="1"/>
    <col min="6407" max="6407" width="3" style="262" customWidth="1"/>
    <col min="6408" max="6411" width="2.109375" style="262" customWidth="1"/>
    <col min="6412" max="6412" width="3.6640625" style="262" customWidth="1"/>
    <col min="6413" max="6413" width="2.77734375" style="262" customWidth="1"/>
    <col min="6414" max="6438" width="2.109375" style="262" customWidth="1"/>
    <col min="6439" max="6439" width="2" style="262" customWidth="1"/>
    <col min="6440" max="6460" width="2.109375" style="262" customWidth="1"/>
    <col min="6461" max="6461" width="3.6640625" style="262" customWidth="1"/>
    <col min="6462" max="6463" width="2.109375" style="262" customWidth="1"/>
    <col min="6464" max="6464" width="1.44140625" style="262" customWidth="1"/>
    <col min="6465" max="6465" width="1.21875" style="262" customWidth="1"/>
    <col min="6466" max="6466" width="2.33203125" style="262" customWidth="1"/>
    <col min="6467" max="6469" width="2.109375" style="262" customWidth="1"/>
    <col min="6470" max="6470" width="2.88671875" style="262" customWidth="1"/>
    <col min="6471" max="6471" width="1.88671875" style="262" customWidth="1"/>
    <col min="6472" max="6472" width="1" style="262" customWidth="1"/>
    <col min="6473" max="6473" width="1.21875" style="262" customWidth="1"/>
    <col min="6474" max="6536" width="2.109375" style="262" customWidth="1"/>
    <col min="6537" max="6576" width="9" style="262"/>
    <col min="6577" max="6577" width="1.21875" style="262" customWidth="1"/>
    <col min="6578" max="6625" width="2.109375" style="262" customWidth="1"/>
    <col min="6626" max="6626" width="2.21875" style="262" customWidth="1"/>
    <col min="6627" max="6662" width="2.109375" style="262" customWidth="1"/>
    <col min="6663" max="6663" width="3" style="262" customWidth="1"/>
    <col min="6664" max="6667" width="2.109375" style="262" customWidth="1"/>
    <col min="6668" max="6668" width="3.6640625" style="262" customWidth="1"/>
    <col min="6669" max="6669" width="2.77734375" style="262" customWidth="1"/>
    <col min="6670" max="6694" width="2.109375" style="262" customWidth="1"/>
    <col min="6695" max="6695" width="2" style="262" customWidth="1"/>
    <col min="6696" max="6716" width="2.109375" style="262" customWidth="1"/>
    <col min="6717" max="6717" width="3.6640625" style="262" customWidth="1"/>
    <col min="6718" max="6719" width="2.109375" style="262" customWidth="1"/>
    <col min="6720" max="6720" width="1.44140625" style="262" customWidth="1"/>
    <col min="6721" max="6721" width="1.21875" style="262" customWidth="1"/>
    <col min="6722" max="6722" width="2.33203125" style="262" customWidth="1"/>
    <col min="6723" max="6725" width="2.109375" style="262" customWidth="1"/>
    <col min="6726" max="6726" width="2.88671875" style="262" customWidth="1"/>
    <col min="6727" max="6727" width="1.88671875" style="262" customWidth="1"/>
    <col min="6728" max="6728" width="1" style="262" customWidth="1"/>
    <col min="6729" max="6729" width="1.21875" style="262" customWidth="1"/>
    <col min="6730" max="6792" width="2.109375" style="262" customWidth="1"/>
    <col min="6793" max="6832" width="9" style="262"/>
    <col min="6833" max="6833" width="1.21875" style="262" customWidth="1"/>
    <col min="6834" max="6881" width="2.109375" style="262" customWidth="1"/>
    <col min="6882" max="6882" width="2.21875" style="262" customWidth="1"/>
    <col min="6883" max="6918" width="2.109375" style="262" customWidth="1"/>
    <col min="6919" max="6919" width="3" style="262" customWidth="1"/>
    <col min="6920" max="6923" width="2.109375" style="262" customWidth="1"/>
    <col min="6924" max="6924" width="3.6640625" style="262" customWidth="1"/>
    <col min="6925" max="6925" width="2.77734375" style="262" customWidth="1"/>
    <col min="6926" max="6950" width="2.109375" style="262" customWidth="1"/>
    <col min="6951" max="6951" width="2" style="262" customWidth="1"/>
    <col min="6952" max="6972" width="2.109375" style="262" customWidth="1"/>
    <col min="6973" max="6973" width="3.6640625" style="262" customWidth="1"/>
    <col min="6974" max="6975" width="2.109375" style="262" customWidth="1"/>
    <col min="6976" max="6976" width="1.44140625" style="262" customWidth="1"/>
    <col min="6977" max="6977" width="1.21875" style="262" customWidth="1"/>
    <col min="6978" max="6978" width="2.33203125" style="262" customWidth="1"/>
    <col min="6979" max="6981" width="2.109375" style="262" customWidth="1"/>
    <col min="6982" max="6982" width="2.88671875" style="262" customWidth="1"/>
    <col min="6983" max="6983" width="1.88671875" style="262" customWidth="1"/>
    <col min="6984" max="6984" width="1" style="262" customWidth="1"/>
    <col min="6985" max="6985" width="1.21875" style="262" customWidth="1"/>
    <col min="6986" max="7048" width="2.109375" style="262" customWidth="1"/>
    <col min="7049" max="7088" width="9" style="262"/>
    <col min="7089" max="7089" width="1.21875" style="262" customWidth="1"/>
    <col min="7090" max="7137" width="2.109375" style="262" customWidth="1"/>
    <col min="7138" max="7138" width="2.21875" style="262" customWidth="1"/>
    <col min="7139" max="7174" width="2.109375" style="262" customWidth="1"/>
    <col min="7175" max="7175" width="3" style="262" customWidth="1"/>
    <col min="7176" max="7179" width="2.109375" style="262" customWidth="1"/>
    <col min="7180" max="7180" width="3.6640625" style="262" customWidth="1"/>
    <col min="7181" max="7181" width="2.77734375" style="262" customWidth="1"/>
    <col min="7182" max="7206" width="2.109375" style="262" customWidth="1"/>
    <col min="7207" max="7207" width="2" style="262" customWidth="1"/>
    <col min="7208" max="7228" width="2.109375" style="262" customWidth="1"/>
    <col min="7229" max="7229" width="3.6640625" style="262" customWidth="1"/>
    <col min="7230" max="7231" width="2.109375" style="262" customWidth="1"/>
    <col min="7232" max="7232" width="1.44140625" style="262" customWidth="1"/>
    <col min="7233" max="7233" width="1.21875" style="262" customWidth="1"/>
    <col min="7234" max="7234" width="2.33203125" style="262" customWidth="1"/>
    <col min="7235" max="7237" width="2.109375" style="262" customWidth="1"/>
    <col min="7238" max="7238" width="2.88671875" style="262" customWidth="1"/>
    <col min="7239" max="7239" width="1.88671875" style="262" customWidth="1"/>
    <col min="7240" max="7240" width="1" style="262" customWidth="1"/>
    <col min="7241" max="7241" width="1.21875" style="262" customWidth="1"/>
    <col min="7242" max="7304" width="2.109375" style="262" customWidth="1"/>
    <col min="7305" max="7344" width="9" style="262"/>
    <col min="7345" max="7345" width="1.21875" style="262" customWidth="1"/>
    <col min="7346" max="7393" width="2.109375" style="262" customWidth="1"/>
    <col min="7394" max="7394" width="2.21875" style="262" customWidth="1"/>
    <col min="7395" max="7430" width="2.109375" style="262" customWidth="1"/>
    <col min="7431" max="7431" width="3" style="262" customWidth="1"/>
    <col min="7432" max="7435" width="2.109375" style="262" customWidth="1"/>
    <col min="7436" max="7436" width="3.6640625" style="262" customWidth="1"/>
    <col min="7437" max="7437" width="2.77734375" style="262" customWidth="1"/>
    <col min="7438" max="7462" width="2.109375" style="262" customWidth="1"/>
    <col min="7463" max="7463" width="2" style="262" customWidth="1"/>
    <col min="7464" max="7484" width="2.109375" style="262" customWidth="1"/>
    <col min="7485" max="7485" width="3.6640625" style="262" customWidth="1"/>
    <col min="7486" max="7487" width="2.109375" style="262" customWidth="1"/>
    <col min="7488" max="7488" width="1.44140625" style="262" customWidth="1"/>
    <col min="7489" max="7489" width="1.21875" style="262" customWidth="1"/>
    <col min="7490" max="7490" width="2.33203125" style="262" customWidth="1"/>
    <col min="7491" max="7493" width="2.109375" style="262" customWidth="1"/>
    <col min="7494" max="7494" width="2.88671875" style="262" customWidth="1"/>
    <col min="7495" max="7495" width="1.88671875" style="262" customWidth="1"/>
    <col min="7496" max="7496" width="1" style="262" customWidth="1"/>
    <col min="7497" max="7497" width="1.21875" style="262" customWidth="1"/>
    <col min="7498" max="7560" width="2.109375" style="262" customWidth="1"/>
    <col min="7561" max="7600" width="9" style="262"/>
    <col min="7601" max="7601" width="1.21875" style="262" customWidth="1"/>
    <col min="7602" max="7649" width="2.109375" style="262" customWidth="1"/>
    <col min="7650" max="7650" width="2.21875" style="262" customWidth="1"/>
    <col min="7651" max="7686" width="2.109375" style="262" customWidth="1"/>
    <col min="7687" max="7687" width="3" style="262" customWidth="1"/>
    <col min="7688" max="7691" width="2.109375" style="262" customWidth="1"/>
    <col min="7692" max="7692" width="3.6640625" style="262" customWidth="1"/>
    <col min="7693" max="7693" width="2.77734375" style="262" customWidth="1"/>
    <col min="7694" max="7718" width="2.109375" style="262" customWidth="1"/>
    <col min="7719" max="7719" width="2" style="262" customWidth="1"/>
    <col min="7720" max="7740" width="2.109375" style="262" customWidth="1"/>
    <col min="7741" max="7741" width="3.6640625" style="262" customWidth="1"/>
    <col min="7742" max="7743" width="2.109375" style="262" customWidth="1"/>
    <col min="7744" max="7744" width="1.44140625" style="262" customWidth="1"/>
    <col min="7745" max="7745" width="1.21875" style="262" customWidth="1"/>
    <col min="7746" max="7746" width="2.33203125" style="262" customWidth="1"/>
    <col min="7747" max="7749" width="2.109375" style="262" customWidth="1"/>
    <col min="7750" max="7750" width="2.88671875" style="262" customWidth="1"/>
    <col min="7751" max="7751" width="1.88671875" style="262" customWidth="1"/>
    <col min="7752" max="7752" width="1" style="262" customWidth="1"/>
    <col min="7753" max="7753" width="1.21875" style="262" customWidth="1"/>
    <col min="7754" max="7816" width="2.109375" style="262" customWidth="1"/>
    <col min="7817" max="7856" width="9" style="262"/>
    <col min="7857" max="7857" width="1.21875" style="262" customWidth="1"/>
    <col min="7858" max="7905" width="2.109375" style="262" customWidth="1"/>
    <col min="7906" max="7906" width="2.21875" style="262" customWidth="1"/>
    <col min="7907" max="7942" width="2.109375" style="262" customWidth="1"/>
    <col min="7943" max="7943" width="3" style="262" customWidth="1"/>
    <col min="7944" max="7947" width="2.109375" style="262" customWidth="1"/>
    <col min="7948" max="7948" width="3.6640625" style="262" customWidth="1"/>
    <col min="7949" max="7949" width="2.77734375" style="262" customWidth="1"/>
    <col min="7950" max="7974" width="2.109375" style="262" customWidth="1"/>
    <col min="7975" max="7975" width="2" style="262" customWidth="1"/>
    <col min="7976" max="7996" width="2.109375" style="262" customWidth="1"/>
    <col min="7997" max="7997" width="3.6640625" style="262" customWidth="1"/>
    <col min="7998" max="7999" width="2.109375" style="262" customWidth="1"/>
    <col min="8000" max="8000" width="1.44140625" style="262" customWidth="1"/>
    <col min="8001" max="8001" width="1.21875" style="262" customWidth="1"/>
    <col min="8002" max="8002" width="2.33203125" style="262" customWidth="1"/>
    <col min="8003" max="8005" width="2.109375" style="262" customWidth="1"/>
    <col min="8006" max="8006" width="2.88671875" style="262" customWidth="1"/>
    <col min="8007" max="8007" width="1.88671875" style="262" customWidth="1"/>
    <col min="8008" max="8008" width="1" style="262" customWidth="1"/>
    <col min="8009" max="8009" width="1.21875" style="262" customWidth="1"/>
    <col min="8010" max="8072" width="2.109375" style="262" customWidth="1"/>
    <col min="8073" max="8112" width="9" style="262"/>
    <col min="8113" max="8113" width="1.21875" style="262" customWidth="1"/>
    <col min="8114" max="8161" width="2.109375" style="262" customWidth="1"/>
    <col min="8162" max="8162" width="2.21875" style="262" customWidth="1"/>
    <col min="8163" max="8198" width="2.109375" style="262" customWidth="1"/>
    <col min="8199" max="8199" width="3" style="262" customWidth="1"/>
    <col min="8200" max="8203" width="2.109375" style="262" customWidth="1"/>
    <col min="8204" max="8204" width="3.6640625" style="262" customWidth="1"/>
    <col min="8205" max="8205" width="2.77734375" style="262" customWidth="1"/>
    <col min="8206" max="8230" width="2.109375" style="262" customWidth="1"/>
    <col min="8231" max="8231" width="2" style="262" customWidth="1"/>
    <col min="8232" max="8252" width="2.109375" style="262" customWidth="1"/>
    <col min="8253" max="8253" width="3.6640625" style="262" customWidth="1"/>
    <col min="8254" max="8255" width="2.109375" style="262" customWidth="1"/>
    <col min="8256" max="8256" width="1.44140625" style="262" customWidth="1"/>
    <col min="8257" max="8257" width="1.21875" style="262" customWidth="1"/>
    <col min="8258" max="8258" width="2.33203125" style="262" customWidth="1"/>
    <col min="8259" max="8261" width="2.109375" style="262" customWidth="1"/>
    <col min="8262" max="8262" width="2.88671875" style="262" customWidth="1"/>
    <col min="8263" max="8263" width="1.88671875" style="262" customWidth="1"/>
    <col min="8264" max="8264" width="1" style="262" customWidth="1"/>
    <col min="8265" max="8265" width="1.21875" style="262" customWidth="1"/>
    <col min="8266" max="8328" width="2.109375" style="262" customWidth="1"/>
    <col min="8329" max="8368" width="9" style="262"/>
    <col min="8369" max="8369" width="1.21875" style="262" customWidth="1"/>
    <col min="8370" max="8417" width="2.109375" style="262" customWidth="1"/>
    <col min="8418" max="8418" width="2.21875" style="262" customWidth="1"/>
    <col min="8419" max="8454" width="2.109375" style="262" customWidth="1"/>
    <col min="8455" max="8455" width="3" style="262" customWidth="1"/>
    <col min="8456" max="8459" width="2.109375" style="262" customWidth="1"/>
    <col min="8460" max="8460" width="3.6640625" style="262" customWidth="1"/>
    <col min="8461" max="8461" width="2.77734375" style="262" customWidth="1"/>
    <col min="8462" max="8486" width="2.109375" style="262" customWidth="1"/>
    <col min="8487" max="8487" width="2" style="262" customWidth="1"/>
    <col min="8488" max="8508" width="2.109375" style="262" customWidth="1"/>
    <col min="8509" max="8509" width="3.6640625" style="262" customWidth="1"/>
    <col min="8510" max="8511" width="2.109375" style="262" customWidth="1"/>
    <col min="8512" max="8512" width="1.44140625" style="262" customWidth="1"/>
    <col min="8513" max="8513" width="1.21875" style="262" customWidth="1"/>
    <col min="8514" max="8514" width="2.33203125" style="262" customWidth="1"/>
    <col min="8515" max="8517" width="2.109375" style="262" customWidth="1"/>
    <col min="8518" max="8518" width="2.88671875" style="262" customWidth="1"/>
    <col min="8519" max="8519" width="1.88671875" style="262" customWidth="1"/>
    <col min="8520" max="8520" width="1" style="262" customWidth="1"/>
    <col min="8521" max="8521" width="1.21875" style="262" customWidth="1"/>
    <col min="8522" max="8584" width="2.109375" style="262" customWidth="1"/>
    <col min="8585" max="8624" width="9" style="262"/>
    <col min="8625" max="8625" width="1.21875" style="262" customWidth="1"/>
    <col min="8626" max="8673" width="2.109375" style="262" customWidth="1"/>
    <col min="8674" max="8674" width="2.21875" style="262" customWidth="1"/>
    <col min="8675" max="8710" width="2.109375" style="262" customWidth="1"/>
    <col min="8711" max="8711" width="3" style="262" customWidth="1"/>
    <col min="8712" max="8715" width="2.109375" style="262" customWidth="1"/>
    <col min="8716" max="8716" width="3.6640625" style="262" customWidth="1"/>
    <col min="8717" max="8717" width="2.77734375" style="262" customWidth="1"/>
    <col min="8718" max="8742" width="2.109375" style="262" customWidth="1"/>
    <col min="8743" max="8743" width="2" style="262" customWidth="1"/>
    <col min="8744" max="8764" width="2.109375" style="262" customWidth="1"/>
    <col min="8765" max="8765" width="3.6640625" style="262" customWidth="1"/>
    <col min="8766" max="8767" width="2.109375" style="262" customWidth="1"/>
    <col min="8768" max="8768" width="1.44140625" style="262" customWidth="1"/>
    <col min="8769" max="8769" width="1.21875" style="262" customWidth="1"/>
    <col min="8770" max="8770" width="2.33203125" style="262" customWidth="1"/>
    <col min="8771" max="8773" width="2.109375" style="262" customWidth="1"/>
    <col min="8774" max="8774" width="2.88671875" style="262" customWidth="1"/>
    <col min="8775" max="8775" width="1.88671875" style="262" customWidth="1"/>
    <col min="8776" max="8776" width="1" style="262" customWidth="1"/>
    <col min="8777" max="8777" width="1.21875" style="262" customWidth="1"/>
    <col min="8778" max="8840" width="2.109375" style="262" customWidth="1"/>
    <col min="8841" max="8880" width="9" style="262"/>
    <col min="8881" max="8881" width="1.21875" style="262" customWidth="1"/>
    <col min="8882" max="8929" width="2.109375" style="262" customWidth="1"/>
    <col min="8930" max="8930" width="2.21875" style="262" customWidth="1"/>
    <col min="8931" max="8966" width="2.109375" style="262" customWidth="1"/>
    <col min="8967" max="8967" width="3" style="262" customWidth="1"/>
    <col min="8968" max="8971" width="2.109375" style="262" customWidth="1"/>
    <col min="8972" max="8972" width="3.6640625" style="262" customWidth="1"/>
    <col min="8973" max="8973" width="2.77734375" style="262" customWidth="1"/>
    <col min="8974" max="8998" width="2.109375" style="262" customWidth="1"/>
    <col min="8999" max="8999" width="2" style="262" customWidth="1"/>
    <col min="9000" max="9020" width="2.109375" style="262" customWidth="1"/>
    <col min="9021" max="9021" width="3.6640625" style="262" customWidth="1"/>
    <col min="9022" max="9023" width="2.109375" style="262" customWidth="1"/>
    <col min="9024" max="9024" width="1.44140625" style="262" customWidth="1"/>
    <col min="9025" max="9025" width="1.21875" style="262" customWidth="1"/>
    <col min="9026" max="9026" width="2.33203125" style="262" customWidth="1"/>
    <col min="9027" max="9029" width="2.109375" style="262" customWidth="1"/>
    <col min="9030" max="9030" width="2.88671875" style="262" customWidth="1"/>
    <col min="9031" max="9031" width="1.88671875" style="262" customWidth="1"/>
    <col min="9032" max="9032" width="1" style="262" customWidth="1"/>
    <col min="9033" max="9033" width="1.21875" style="262" customWidth="1"/>
    <col min="9034" max="9096" width="2.109375" style="262" customWidth="1"/>
    <col min="9097" max="9136" width="9" style="262"/>
    <col min="9137" max="9137" width="1.21875" style="262" customWidth="1"/>
    <col min="9138" max="9185" width="2.109375" style="262" customWidth="1"/>
    <col min="9186" max="9186" width="2.21875" style="262" customWidth="1"/>
    <col min="9187" max="9222" width="2.109375" style="262" customWidth="1"/>
    <col min="9223" max="9223" width="3" style="262" customWidth="1"/>
    <col min="9224" max="9227" width="2.109375" style="262" customWidth="1"/>
    <col min="9228" max="9228" width="3.6640625" style="262" customWidth="1"/>
    <col min="9229" max="9229" width="2.77734375" style="262" customWidth="1"/>
    <col min="9230" max="9254" width="2.109375" style="262" customWidth="1"/>
    <col min="9255" max="9255" width="2" style="262" customWidth="1"/>
    <col min="9256" max="9276" width="2.109375" style="262" customWidth="1"/>
    <col min="9277" max="9277" width="3.6640625" style="262" customWidth="1"/>
    <col min="9278" max="9279" width="2.109375" style="262" customWidth="1"/>
    <col min="9280" max="9280" width="1.44140625" style="262" customWidth="1"/>
    <col min="9281" max="9281" width="1.21875" style="262" customWidth="1"/>
    <col min="9282" max="9282" width="2.33203125" style="262" customWidth="1"/>
    <col min="9283" max="9285" width="2.109375" style="262" customWidth="1"/>
    <col min="9286" max="9286" width="2.88671875" style="262" customWidth="1"/>
    <col min="9287" max="9287" width="1.88671875" style="262" customWidth="1"/>
    <col min="9288" max="9288" width="1" style="262" customWidth="1"/>
    <col min="9289" max="9289" width="1.21875" style="262" customWidth="1"/>
    <col min="9290" max="9352" width="2.109375" style="262" customWidth="1"/>
    <col min="9353" max="9392" width="9" style="262"/>
    <col min="9393" max="9393" width="1.21875" style="262" customWidth="1"/>
    <col min="9394" max="9441" width="2.109375" style="262" customWidth="1"/>
    <col min="9442" max="9442" width="2.21875" style="262" customWidth="1"/>
    <col min="9443" max="9478" width="2.109375" style="262" customWidth="1"/>
    <col min="9479" max="9479" width="3" style="262" customWidth="1"/>
    <col min="9480" max="9483" width="2.109375" style="262" customWidth="1"/>
    <col min="9484" max="9484" width="3.6640625" style="262" customWidth="1"/>
    <col min="9485" max="9485" width="2.77734375" style="262" customWidth="1"/>
    <col min="9486" max="9510" width="2.109375" style="262" customWidth="1"/>
    <col min="9511" max="9511" width="2" style="262" customWidth="1"/>
    <col min="9512" max="9532" width="2.109375" style="262" customWidth="1"/>
    <col min="9533" max="9533" width="3.6640625" style="262" customWidth="1"/>
    <col min="9534" max="9535" width="2.109375" style="262" customWidth="1"/>
    <col min="9536" max="9536" width="1.44140625" style="262" customWidth="1"/>
    <col min="9537" max="9537" width="1.21875" style="262" customWidth="1"/>
    <col min="9538" max="9538" width="2.33203125" style="262" customWidth="1"/>
    <col min="9539" max="9541" width="2.109375" style="262" customWidth="1"/>
    <col min="9542" max="9542" width="2.88671875" style="262" customWidth="1"/>
    <col min="9543" max="9543" width="1.88671875" style="262" customWidth="1"/>
    <col min="9544" max="9544" width="1" style="262" customWidth="1"/>
    <col min="9545" max="9545" width="1.21875" style="262" customWidth="1"/>
    <col min="9546" max="9608" width="2.109375" style="262" customWidth="1"/>
    <col min="9609" max="9648" width="9" style="262"/>
    <col min="9649" max="9649" width="1.21875" style="262" customWidth="1"/>
    <col min="9650" max="9697" width="2.109375" style="262" customWidth="1"/>
    <col min="9698" max="9698" width="2.21875" style="262" customWidth="1"/>
    <col min="9699" max="9734" width="2.109375" style="262" customWidth="1"/>
    <col min="9735" max="9735" width="3" style="262" customWidth="1"/>
    <col min="9736" max="9739" width="2.109375" style="262" customWidth="1"/>
    <col min="9740" max="9740" width="3.6640625" style="262" customWidth="1"/>
    <col min="9741" max="9741" width="2.77734375" style="262" customWidth="1"/>
    <col min="9742" max="9766" width="2.109375" style="262" customWidth="1"/>
    <col min="9767" max="9767" width="2" style="262" customWidth="1"/>
    <col min="9768" max="9788" width="2.109375" style="262" customWidth="1"/>
    <col min="9789" max="9789" width="3.6640625" style="262" customWidth="1"/>
    <col min="9790" max="9791" width="2.109375" style="262" customWidth="1"/>
    <col min="9792" max="9792" width="1.44140625" style="262" customWidth="1"/>
    <col min="9793" max="9793" width="1.21875" style="262" customWidth="1"/>
    <col min="9794" max="9794" width="2.33203125" style="262" customWidth="1"/>
    <col min="9795" max="9797" width="2.109375" style="262" customWidth="1"/>
    <col min="9798" max="9798" width="2.88671875" style="262" customWidth="1"/>
    <col min="9799" max="9799" width="1.88671875" style="262" customWidth="1"/>
    <col min="9800" max="9800" width="1" style="262" customWidth="1"/>
    <col min="9801" max="9801" width="1.21875" style="262" customWidth="1"/>
    <col min="9802" max="9864" width="2.109375" style="262" customWidth="1"/>
    <col min="9865" max="9904" width="9" style="262"/>
    <col min="9905" max="9905" width="1.21875" style="262" customWidth="1"/>
    <col min="9906" max="9953" width="2.109375" style="262" customWidth="1"/>
    <col min="9954" max="9954" width="2.21875" style="262" customWidth="1"/>
    <col min="9955" max="9990" width="2.109375" style="262" customWidth="1"/>
    <col min="9991" max="9991" width="3" style="262" customWidth="1"/>
    <col min="9992" max="9995" width="2.109375" style="262" customWidth="1"/>
    <col min="9996" max="9996" width="3.6640625" style="262" customWidth="1"/>
    <col min="9997" max="9997" width="2.77734375" style="262" customWidth="1"/>
    <col min="9998" max="10022" width="2.109375" style="262" customWidth="1"/>
    <col min="10023" max="10023" width="2" style="262" customWidth="1"/>
    <col min="10024" max="10044" width="2.109375" style="262" customWidth="1"/>
    <col min="10045" max="10045" width="3.6640625" style="262" customWidth="1"/>
    <col min="10046" max="10047" width="2.109375" style="262" customWidth="1"/>
    <col min="10048" max="10048" width="1.44140625" style="262" customWidth="1"/>
    <col min="10049" max="10049" width="1.21875" style="262" customWidth="1"/>
    <col min="10050" max="10050" width="2.33203125" style="262" customWidth="1"/>
    <col min="10051" max="10053" width="2.109375" style="262" customWidth="1"/>
    <col min="10054" max="10054" width="2.88671875" style="262" customWidth="1"/>
    <col min="10055" max="10055" width="1.88671875" style="262" customWidth="1"/>
    <col min="10056" max="10056" width="1" style="262" customWidth="1"/>
    <col min="10057" max="10057" width="1.21875" style="262" customWidth="1"/>
    <col min="10058" max="10120" width="2.109375" style="262" customWidth="1"/>
    <col min="10121" max="10160" width="9" style="262"/>
    <col min="10161" max="10161" width="1.21875" style="262" customWidth="1"/>
    <col min="10162" max="10209" width="2.109375" style="262" customWidth="1"/>
    <col min="10210" max="10210" width="2.21875" style="262" customWidth="1"/>
    <col min="10211" max="10246" width="2.109375" style="262" customWidth="1"/>
    <col min="10247" max="10247" width="3" style="262" customWidth="1"/>
    <col min="10248" max="10251" width="2.109375" style="262" customWidth="1"/>
    <col min="10252" max="10252" width="3.6640625" style="262" customWidth="1"/>
    <col min="10253" max="10253" width="2.77734375" style="262" customWidth="1"/>
    <col min="10254" max="10278" width="2.109375" style="262" customWidth="1"/>
    <col min="10279" max="10279" width="2" style="262" customWidth="1"/>
    <col min="10280" max="10300" width="2.109375" style="262" customWidth="1"/>
    <col min="10301" max="10301" width="3.6640625" style="262" customWidth="1"/>
    <col min="10302" max="10303" width="2.109375" style="262" customWidth="1"/>
    <col min="10304" max="10304" width="1.44140625" style="262" customWidth="1"/>
    <col min="10305" max="10305" width="1.21875" style="262" customWidth="1"/>
    <col min="10306" max="10306" width="2.33203125" style="262" customWidth="1"/>
    <col min="10307" max="10309" width="2.109375" style="262" customWidth="1"/>
    <col min="10310" max="10310" width="2.88671875" style="262" customWidth="1"/>
    <col min="10311" max="10311" width="1.88671875" style="262" customWidth="1"/>
    <col min="10312" max="10312" width="1" style="262" customWidth="1"/>
    <col min="10313" max="10313" width="1.21875" style="262" customWidth="1"/>
    <col min="10314" max="10376" width="2.109375" style="262" customWidth="1"/>
    <col min="10377" max="10416" width="9" style="262"/>
    <col min="10417" max="10417" width="1.21875" style="262" customWidth="1"/>
    <col min="10418" max="10465" width="2.109375" style="262" customWidth="1"/>
    <col min="10466" max="10466" width="2.21875" style="262" customWidth="1"/>
    <col min="10467" max="10502" width="2.109375" style="262" customWidth="1"/>
    <col min="10503" max="10503" width="3" style="262" customWidth="1"/>
    <col min="10504" max="10507" width="2.109375" style="262" customWidth="1"/>
    <col min="10508" max="10508" width="3.6640625" style="262" customWidth="1"/>
    <col min="10509" max="10509" width="2.77734375" style="262" customWidth="1"/>
    <col min="10510" max="10534" width="2.109375" style="262" customWidth="1"/>
    <col min="10535" max="10535" width="2" style="262" customWidth="1"/>
    <col min="10536" max="10556" width="2.109375" style="262" customWidth="1"/>
    <col min="10557" max="10557" width="3.6640625" style="262" customWidth="1"/>
    <col min="10558" max="10559" width="2.109375" style="262" customWidth="1"/>
    <col min="10560" max="10560" width="1.44140625" style="262" customWidth="1"/>
    <col min="10561" max="10561" width="1.21875" style="262" customWidth="1"/>
    <col min="10562" max="10562" width="2.33203125" style="262" customWidth="1"/>
    <col min="10563" max="10565" width="2.109375" style="262" customWidth="1"/>
    <col min="10566" max="10566" width="2.88671875" style="262" customWidth="1"/>
    <col min="10567" max="10567" width="1.88671875" style="262" customWidth="1"/>
    <col min="10568" max="10568" width="1" style="262" customWidth="1"/>
    <col min="10569" max="10569" width="1.21875" style="262" customWidth="1"/>
    <col min="10570" max="10632" width="2.109375" style="262" customWidth="1"/>
    <col min="10633" max="10672" width="9" style="262"/>
    <col min="10673" max="10673" width="1.21875" style="262" customWidth="1"/>
    <col min="10674" max="10721" width="2.109375" style="262" customWidth="1"/>
    <col min="10722" max="10722" width="2.21875" style="262" customWidth="1"/>
    <col min="10723" max="10758" width="2.109375" style="262" customWidth="1"/>
    <col min="10759" max="10759" width="3" style="262" customWidth="1"/>
    <col min="10760" max="10763" width="2.109375" style="262" customWidth="1"/>
    <col min="10764" max="10764" width="3.6640625" style="262" customWidth="1"/>
    <col min="10765" max="10765" width="2.77734375" style="262" customWidth="1"/>
    <col min="10766" max="10790" width="2.109375" style="262" customWidth="1"/>
    <col min="10791" max="10791" width="2" style="262" customWidth="1"/>
    <col min="10792" max="10812" width="2.109375" style="262" customWidth="1"/>
    <col min="10813" max="10813" width="3.6640625" style="262" customWidth="1"/>
    <col min="10814" max="10815" width="2.109375" style="262" customWidth="1"/>
    <col min="10816" max="10816" width="1.44140625" style="262" customWidth="1"/>
    <col min="10817" max="10817" width="1.21875" style="262" customWidth="1"/>
    <col min="10818" max="10818" width="2.33203125" style="262" customWidth="1"/>
    <col min="10819" max="10821" width="2.109375" style="262" customWidth="1"/>
    <col min="10822" max="10822" width="2.88671875" style="262" customWidth="1"/>
    <col min="10823" max="10823" width="1.88671875" style="262" customWidth="1"/>
    <col min="10824" max="10824" width="1" style="262" customWidth="1"/>
    <col min="10825" max="10825" width="1.21875" style="262" customWidth="1"/>
    <col min="10826" max="10888" width="2.109375" style="262" customWidth="1"/>
    <col min="10889" max="10928" width="9" style="262"/>
    <col min="10929" max="10929" width="1.21875" style="262" customWidth="1"/>
    <col min="10930" max="10977" width="2.109375" style="262" customWidth="1"/>
    <col min="10978" max="10978" width="2.21875" style="262" customWidth="1"/>
    <col min="10979" max="11014" width="2.109375" style="262" customWidth="1"/>
    <col min="11015" max="11015" width="3" style="262" customWidth="1"/>
    <col min="11016" max="11019" width="2.109375" style="262" customWidth="1"/>
    <col min="11020" max="11020" width="3.6640625" style="262" customWidth="1"/>
    <col min="11021" max="11021" width="2.77734375" style="262" customWidth="1"/>
    <col min="11022" max="11046" width="2.109375" style="262" customWidth="1"/>
    <col min="11047" max="11047" width="2" style="262" customWidth="1"/>
    <col min="11048" max="11068" width="2.109375" style="262" customWidth="1"/>
    <col min="11069" max="11069" width="3.6640625" style="262" customWidth="1"/>
    <col min="11070" max="11071" width="2.109375" style="262" customWidth="1"/>
    <col min="11072" max="11072" width="1.44140625" style="262" customWidth="1"/>
    <col min="11073" max="11073" width="1.21875" style="262" customWidth="1"/>
    <col min="11074" max="11074" width="2.33203125" style="262" customWidth="1"/>
    <col min="11075" max="11077" width="2.109375" style="262" customWidth="1"/>
    <col min="11078" max="11078" width="2.88671875" style="262" customWidth="1"/>
    <col min="11079" max="11079" width="1.88671875" style="262" customWidth="1"/>
    <col min="11080" max="11080" width="1" style="262" customWidth="1"/>
    <col min="11081" max="11081" width="1.21875" style="262" customWidth="1"/>
    <col min="11082" max="11144" width="2.109375" style="262" customWidth="1"/>
    <col min="11145" max="11184" width="9" style="262"/>
    <col min="11185" max="11185" width="1.21875" style="262" customWidth="1"/>
    <col min="11186" max="11233" width="2.109375" style="262" customWidth="1"/>
    <col min="11234" max="11234" width="2.21875" style="262" customWidth="1"/>
    <col min="11235" max="11270" width="2.109375" style="262" customWidth="1"/>
    <col min="11271" max="11271" width="3" style="262" customWidth="1"/>
    <col min="11272" max="11275" width="2.109375" style="262" customWidth="1"/>
    <col min="11276" max="11276" width="3.6640625" style="262" customWidth="1"/>
    <col min="11277" max="11277" width="2.77734375" style="262" customWidth="1"/>
    <col min="11278" max="11302" width="2.109375" style="262" customWidth="1"/>
    <col min="11303" max="11303" width="2" style="262" customWidth="1"/>
    <col min="11304" max="11324" width="2.109375" style="262" customWidth="1"/>
    <col min="11325" max="11325" width="3.6640625" style="262" customWidth="1"/>
    <col min="11326" max="11327" width="2.109375" style="262" customWidth="1"/>
    <col min="11328" max="11328" width="1.44140625" style="262" customWidth="1"/>
    <col min="11329" max="11329" width="1.21875" style="262" customWidth="1"/>
    <col min="11330" max="11330" width="2.33203125" style="262" customWidth="1"/>
    <col min="11331" max="11333" width="2.109375" style="262" customWidth="1"/>
    <col min="11334" max="11334" width="2.88671875" style="262" customWidth="1"/>
    <col min="11335" max="11335" width="1.88671875" style="262" customWidth="1"/>
    <col min="11336" max="11336" width="1" style="262" customWidth="1"/>
    <col min="11337" max="11337" width="1.21875" style="262" customWidth="1"/>
    <col min="11338" max="11400" width="2.109375" style="262" customWidth="1"/>
    <col min="11401" max="11440" width="9" style="262"/>
    <col min="11441" max="11441" width="1.21875" style="262" customWidth="1"/>
    <col min="11442" max="11489" width="2.109375" style="262" customWidth="1"/>
    <col min="11490" max="11490" width="2.21875" style="262" customWidth="1"/>
    <col min="11491" max="11526" width="2.109375" style="262" customWidth="1"/>
    <col min="11527" max="11527" width="3" style="262" customWidth="1"/>
    <col min="11528" max="11531" width="2.109375" style="262" customWidth="1"/>
    <col min="11532" max="11532" width="3.6640625" style="262" customWidth="1"/>
    <col min="11533" max="11533" width="2.77734375" style="262" customWidth="1"/>
    <col min="11534" max="11558" width="2.109375" style="262" customWidth="1"/>
    <col min="11559" max="11559" width="2" style="262" customWidth="1"/>
    <col min="11560" max="11580" width="2.109375" style="262" customWidth="1"/>
    <col min="11581" max="11581" width="3.6640625" style="262" customWidth="1"/>
    <col min="11582" max="11583" width="2.109375" style="262" customWidth="1"/>
    <col min="11584" max="11584" width="1.44140625" style="262" customWidth="1"/>
    <col min="11585" max="11585" width="1.21875" style="262" customWidth="1"/>
    <col min="11586" max="11586" width="2.33203125" style="262" customWidth="1"/>
    <col min="11587" max="11589" width="2.109375" style="262" customWidth="1"/>
    <col min="11590" max="11590" width="2.88671875" style="262" customWidth="1"/>
    <col min="11591" max="11591" width="1.88671875" style="262" customWidth="1"/>
    <col min="11592" max="11592" width="1" style="262" customWidth="1"/>
    <col min="11593" max="11593" width="1.21875" style="262" customWidth="1"/>
    <col min="11594" max="11656" width="2.109375" style="262" customWidth="1"/>
    <col min="11657" max="11696" width="9" style="262"/>
    <col min="11697" max="11697" width="1.21875" style="262" customWidth="1"/>
    <col min="11698" max="11745" width="2.109375" style="262" customWidth="1"/>
    <col min="11746" max="11746" width="2.21875" style="262" customWidth="1"/>
    <col min="11747" max="11782" width="2.109375" style="262" customWidth="1"/>
    <col min="11783" max="11783" width="3" style="262" customWidth="1"/>
    <col min="11784" max="11787" width="2.109375" style="262" customWidth="1"/>
    <col min="11788" max="11788" width="3.6640625" style="262" customWidth="1"/>
    <col min="11789" max="11789" width="2.77734375" style="262" customWidth="1"/>
    <col min="11790" max="11814" width="2.109375" style="262" customWidth="1"/>
    <col min="11815" max="11815" width="2" style="262" customWidth="1"/>
    <col min="11816" max="11836" width="2.109375" style="262" customWidth="1"/>
    <col min="11837" max="11837" width="3.6640625" style="262" customWidth="1"/>
    <col min="11838" max="11839" width="2.109375" style="262" customWidth="1"/>
    <col min="11840" max="11840" width="1.44140625" style="262" customWidth="1"/>
    <col min="11841" max="11841" width="1.21875" style="262" customWidth="1"/>
    <col min="11842" max="11842" width="2.33203125" style="262" customWidth="1"/>
    <col min="11843" max="11845" width="2.109375" style="262" customWidth="1"/>
    <col min="11846" max="11846" width="2.88671875" style="262" customWidth="1"/>
    <col min="11847" max="11847" width="1.88671875" style="262" customWidth="1"/>
    <col min="11848" max="11848" width="1" style="262" customWidth="1"/>
    <col min="11849" max="11849" width="1.21875" style="262" customWidth="1"/>
    <col min="11850" max="11912" width="2.109375" style="262" customWidth="1"/>
    <col min="11913" max="11952" width="9" style="262"/>
    <col min="11953" max="11953" width="1.21875" style="262" customWidth="1"/>
    <col min="11954" max="12001" width="2.109375" style="262" customWidth="1"/>
    <col min="12002" max="12002" width="2.21875" style="262" customWidth="1"/>
    <col min="12003" max="12038" width="2.109375" style="262" customWidth="1"/>
    <col min="12039" max="12039" width="3" style="262" customWidth="1"/>
    <col min="12040" max="12043" width="2.109375" style="262" customWidth="1"/>
    <col min="12044" max="12044" width="3.6640625" style="262" customWidth="1"/>
    <col min="12045" max="12045" width="2.77734375" style="262" customWidth="1"/>
    <col min="12046" max="12070" width="2.109375" style="262" customWidth="1"/>
    <col min="12071" max="12071" width="2" style="262" customWidth="1"/>
    <col min="12072" max="12092" width="2.109375" style="262" customWidth="1"/>
    <col min="12093" max="12093" width="3.6640625" style="262" customWidth="1"/>
    <col min="12094" max="12095" width="2.109375" style="262" customWidth="1"/>
    <col min="12096" max="12096" width="1.44140625" style="262" customWidth="1"/>
    <col min="12097" max="12097" width="1.21875" style="262" customWidth="1"/>
    <col min="12098" max="12098" width="2.33203125" style="262" customWidth="1"/>
    <col min="12099" max="12101" width="2.109375" style="262" customWidth="1"/>
    <col min="12102" max="12102" width="2.88671875" style="262" customWidth="1"/>
    <col min="12103" max="12103" width="1.88671875" style="262" customWidth="1"/>
    <col min="12104" max="12104" width="1" style="262" customWidth="1"/>
    <col min="12105" max="12105" width="1.21875" style="262" customWidth="1"/>
    <col min="12106" max="12168" width="2.109375" style="262" customWidth="1"/>
    <col min="12169" max="12208" width="9" style="262"/>
    <col min="12209" max="12209" width="1.21875" style="262" customWidth="1"/>
    <col min="12210" max="12257" width="2.109375" style="262" customWidth="1"/>
    <col min="12258" max="12258" width="2.21875" style="262" customWidth="1"/>
    <col min="12259" max="12294" width="2.109375" style="262" customWidth="1"/>
    <col min="12295" max="12295" width="3" style="262" customWidth="1"/>
    <col min="12296" max="12299" width="2.109375" style="262" customWidth="1"/>
    <col min="12300" max="12300" width="3.6640625" style="262" customWidth="1"/>
    <col min="12301" max="12301" width="2.77734375" style="262" customWidth="1"/>
    <col min="12302" max="12326" width="2.109375" style="262" customWidth="1"/>
    <col min="12327" max="12327" width="2" style="262" customWidth="1"/>
    <col min="12328" max="12348" width="2.109375" style="262" customWidth="1"/>
    <col min="12349" max="12349" width="3.6640625" style="262" customWidth="1"/>
    <col min="12350" max="12351" width="2.109375" style="262" customWidth="1"/>
    <col min="12352" max="12352" width="1.44140625" style="262" customWidth="1"/>
    <col min="12353" max="12353" width="1.21875" style="262" customWidth="1"/>
    <col min="12354" max="12354" width="2.33203125" style="262" customWidth="1"/>
    <col min="12355" max="12357" width="2.109375" style="262" customWidth="1"/>
    <col min="12358" max="12358" width="2.88671875" style="262" customWidth="1"/>
    <col min="12359" max="12359" width="1.88671875" style="262" customWidth="1"/>
    <col min="12360" max="12360" width="1" style="262" customWidth="1"/>
    <col min="12361" max="12361" width="1.21875" style="262" customWidth="1"/>
    <col min="12362" max="12424" width="2.109375" style="262" customWidth="1"/>
    <col min="12425" max="12464" width="9" style="262"/>
    <col min="12465" max="12465" width="1.21875" style="262" customWidth="1"/>
    <col min="12466" max="12513" width="2.109375" style="262" customWidth="1"/>
    <col min="12514" max="12514" width="2.21875" style="262" customWidth="1"/>
    <col min="12515" max="12550" width="2.109375" style="262" customWidth="1"/>
    <col min="12551" max="12551" width="3" style="262" customWidth="1"/>
    <col min="12552" max="12555" width="2.109375" style="262" customWidth="1"/>
    <col min="12556" max="12556" width="3.6640625" style="262" customWidth="1"/>
    <col min="12557" max="12557" width="2.77734375" style="262" customWidth="1"/>
    <col min="12558" max="12582" width="2.109375" style="262" customWidth="1"/>
    <col min="12583" max="12583" width="2" style="262" customWidth="1"/>
    <col min="12584" max="12604" width="2.109375" style="262" customWidth="1"/>
    <col min="12605" max="12605" width="3.6640625" style="262" customWidth="1"/>
    <col min="12606" max="12607" width="2.109375" style="262" customWidth="1"/>
    <col min="12608" max="12608" width="1.44140625" style="262" customWidth="1"/>
    <col min="12609" max="12609" width="1.21875" style="262" customWidth="1"/>
    <col min="12610" max="12610" width="2.33203125" style="262" customWidth="1"/>
    <col min="12611" max="12613" width="2.109375" style="262" customWidth="1"/>
    <col min="12614" max="12614" width="2.88671875" style="262" customWidth="1"/>
    <col min="12615" max="12615" width="1.88671875" style="262" customWidth="1"/>
    <col min="12616" max="12616" width="1" style="262" customWidth="1"/>
    <col min="12617" max="12617" width="1.21875" style="262" customWidth="1"/>
    <col min="12618" max="12680" width="2.109375" style="262" customWidth="1"/>
    <col min="12681" max="12720" width="9" style="262"/>
    <col min="12721" max="12721" width="1.21875" style="262" customWidth="1"/>
    <col min="12722" max="12769" width="2.109375" style="262" customWidth="1"/>
    <col min="12770" max="12770" width="2.21875" style="262" customWidth="1"/>
    <col min="12771" max="12806" width="2.109375" style="262" customWidth="1"/>
    <col min="12807" max="12807" width="3" style="262" customWidth="1"/>
    <col min="12808" max="12811" width="2.109375" style="262" customWidth="1"/>
    <col min="12812" max="12812" width="3.6640625" style="262" customWidth="1"/>
    <col min="12813" max="12813" width="2.77734375" style="262" customWidth="1"/>
    <col min="12814" max="12838" width="2.109375" style="262" customWidth="1"/>
    <col min="12839" max="12839" width="2" style="262" customWidth="1"/>
    <col min="12840" max="12860" width="2.109375" style="262" customWidth="1"/>
    <col min="12861" max="12861" width="3.6640625" style="262" customWidth="1"/>
    <col min="12862" max="12863" width="2.109375" style="262" customWidth="1"/>
    <col min="12864" max="12864" width="1.44140625" style="262" customWidth="1"/>
    <col min="12865" max="12865" width="1.21875" style="262" customWidth="1"/>
    <col min="12866" max="12866" width="2.33203125" style="262" customWidth="1"/>
    <col min="12867" max="12869" width="2.109375" style="262" customWidth="1"/>
    <col min="12870" max="12870" width="2.88671875" style="262" customWidth="1"/>
    <col min="12871" max="12871" width="1.88671875" style="262" customWidth="1"/>
    <col min="12872" max="12872" width="1" style="262" customWidth="1"/>
    <col min="12873" max="12873" width="1.21875" style="262" customWidth="1"/>
    <col min="12874" max="12936" width="2.109375" style="262" customWidth="1"/>
    <col min="12937" max="12976" width="9" style="262"/>
    <col min="12977" max="12977" width="1.21875" style="262" customWidth="1"/>
    <col min="12978" max="13025" width="2.109375" style="262" customWidth="1"/>
    <col min="13026" max="13026" width="2.21875" style="262" customWidth="1"/>
    <col min="13027" max="13062" width="2.109375" style="262" customWidth="1"/>
    <col min="13063" max="13063" width="3" style="262" customWidth="1"/>
    <col min="13064" max="13067" width="2.109375" style="262" customWidth="1"/>
    <col min="13068" max="13068" width="3.6640625" style="262" customWidth="1"/>
    <col min="13069" max="13069" width="2.77734375" style="262" customWidth="1"/>
    <col min="13070" max="13094" width="2.109375" style="262" customWidth="1"/>
    <col min="13095" max="13095" width="2" style="262" customWidth="1"/>
    <col min="13096" max="13116" width="2.109375" style="262" customWidth="1"/>
    <col min="13117" max="13117" width="3.6640625" style="262" customWidth="1"/>
    <col min="13118" max="13119" width="2.109375" style="262" customWidth="1"/>
    <col min="13120" max="13120" width="1.44140625" style="262" customWidth="1"/>
    <col min="13121" max="13121" width="1.21875" style="262" customWidth="1"/>
    <col min="13122" max="13122" width="2.33203125" style="262" customWidth="1"/>
    <col min="13123" max="13125" width="2.109375" style="262" customWidth="1"/>
    <col min="13126" max="13126" width="2.88671875" style="262" customWidth="1"/>
    <col min="13127" max="13127" width="1.88671875" style="262" customWidth="1"/>
    <col min="13128" max="13128" width="1" style="262" customWidth="1"/>
    <col min="13129" max="13129" width="1.21875" style="262" customWidth="1"/>
    <col min="13130" max="13192" width="2.109375" style="262" customWidth="1"/>
    <col min="13193" max="13232" width="9" style="262"/>
    <col min="13233" max="13233" width="1.21875" style="262" customWidth="1"/>
    <col min="13234" max="13281" width="2.109375" style="262" customWidth="1"/>
    <col min="13282" max="13282" width="2.21875" style="262" customWidth="1"/>
    <col min="13283" max="13318" width="2.109375" style="262" customWidth="1"/>
    <col min="13319" max="13319" width="3" style="262" customWidth="1"/>
    <col min="13320" max="13323" width="2.109375" style="262" customWidth="1"/>
    <col min="13324" max="13324" width="3.6640625" style="262" customWidth="1"/>
    <col min="13325" max="13325" width="2.77734375" style="262" customWidth="1"/>
    <col min="13326" max="13350" width="2.109375" style="262" customWidth="1"/>
    <col min="13351" max="13351" width="2" style="262" customWidth="1"/>
    <col min="13352" max="13372" width="2.109375" style="262" customWidth="1"/>
    <col min="13373" max="13373" width="3.6640625" style="262" customWidth="1"/>
    <col min="13374" max="13375" width="2.109375" style="262" customWidth="1"/>
    <col min="13376" max="13376" width="1.44140625" style="262" customWidth="1"/>
    <col min="13377" max="13377" width="1.21875" style="262" customWidth="1"/>
    <col min="13378" max="13378" width="2.33203125" style="262" customWidth="1"/>
    <col min="13379" max="13381" width="2.109375" style="262" customWidth="1"/>
    <col min="13382" max="13382" width="2.88671875" style="262" customWidth="1"/>
    <col min="13383" max="13383" width="1.88671875" style="262" customWidth="1"/>
    <col min="13384" max="13384" width="1" style="262" customWidth="1"/>
    <col min="13385" max="13385" width="1.21875" style="262" customWidth="1"/>
    <col min="13386" max="13448" width="2.109375" style="262" customWidth="1"/>
    <col min="13449" max="13488" width="9" style="262"/>
    <col min="13489" max="13489" width="1.21875" style="262" customWidth="1"/>
    <col min="13490" max="13537" width="2.109375" style="262" customWidth="1"/>
    <col min="13538" max="13538" width="2.21875" style="262" customWidth="1"/>
    <col min="13539" max="13574" width="2.109375" style="262" customWidth="1"/>
    <col min="13575" max="13575" width="3" style="262" customWidth="1"/>
    <col min="13576" max="13579" width="2.109375" style="262" customWidth="1"/>
    <col min="13580" max="13580" width="3.6640625" style="262" customWidth="1"/>
    <col min="13581" max="13581" width="2.77734375" style="262" customWidth="1"/>
    <col min="13582" max="13606" width="2.109375" style="262" customWidth="1"/>
    <col min="13607" max="13607" width="2" style="262" customWidth="1"/>
    <col min="13608" max="13628" width="2.109375" style="262" customWidth="1"/>
    <col min="13629" max="13629" width="3.6640625" style="262" customWidth="1"/>
    <col min="13630" max="13631" width="2.109375" style="262" customWidth="1"/>
    <col min="13632" max="13632" width="1.44140625" style="262" customWidth="1"/>
    <col min="13633" max="13633" width="1.21875" style="262" customWidth="1"/>
    <col min="13634" max="13634" width="2.33203125" style="262" customWidth="1"/>
    <col min="13635" max="13637" width="2.109375" style="262" customWidth="1"/>
    <col min="13638" max="13638" width="2.88671875" style="262" customWidth="1"/>
    <col min="13639" max="13639" width="1.88671875" style="262" customWidth="1"/>
    <col min="13640" max="13640" width="1" style="262" customWidth="1"/>
    <col min="13641" max="13641" width="1.21875" style="262" customWidth="1"/>
    <col min="13642" max="13704" width="2.109375" style="262" customWidth="1"/>
    <col min="13705" max="13744" width="9" style="262"/>
    <col min="13745" max="13745" width="1.21875" style="262" customWidth="1"/>
    <col min="13746" max="13793" width="2.109375" style="262" customWidth="1"/>
    <col min="13794" max="13794" width="2.21875" style="262" customWidth="1"/>
    <col min="13795" max="13830" width="2.109375" style="262" customWidth="1"/>
    <col min="13831" max="13831" width="3" style="262" customWidth="1"/>
    <col min="13832" max="13835" width="2.109375" style="262" customWidth="1"/>
    <col min="13836" max="13836" width="3.6640625" style="262" customWidth="1"/>
    <col min="13837" max="13837" width="2.77734375" style="262" customWidth="1"/>
    <col min="13838" max="13862" width="2.109375" style="262" customWidth="1"/>
    <col min="13863" max="13863" width="2" style="262" customWidth="1"/>
    <col min="13864" max="13884" width="2.109375" style="262" customWidth="1"/>
    <col min="13885" max="13885" width="3.6640625" style="262" customWidth="1"/>
    <col min="13886" max="13887" width="2.109375" style="262" customWidth="1"/>
    <col min="13888" max="13888" width="1.44140625" style="262" customWidth="1"/>
    <col min="13889" max="13889" width="1.21875" style="262" customWidth="1"/>
    <col min="13890" max="13890" width="2.33203125" style="262" customWidth="1"/>
    <col min="13891" max="13893" width="2.109375" style="262" customWidth="1"/>
    <col min="13894" max="13894" width="2.88671875" style="262" customWidth="1"/>
    <col min="13895" max="13895" width="1.88671875" style="262" customWidth="1"/>
    <col min="13896" max="13896" width="1" style="262" customWidth="1"/>
    <col min="13897" max="13897" width="1.21875" style="262" customWidth="1"/>
    <col min="13898" max="13960" width="2.109375" style="262" customWidth="1"/>
    <col min="13961" max="14000" width="9" style="262"/>
    <col min="14001" max="14001" width="1.21875" style="262" customWidth="1"/>
    <col min="14002" max="14049" width="2.109375" style="262" customWidth="1"/>
    <col min="14050" max="14050" width="2.21875" style="262" customWidth="1"/>
    <col min="14051" max="14086" width="2.109375" style="262" customWidth="1"/>
    <col min="14087" max="14087" width="3" style="262" customWidth="1"/>
    <col min="14088" max="14091" width="2.109375" style="262" customWidth="1"/>
    <col min="14092" max="14092" width="3.6640625" style="262" customWidth="1"/>
    <col min="14093" max="14093" width="2.77734375" style="262" customWidth="1"/>
    <col min="14094" max="14118" width="2.109375" style="262" customWidth="1"/>
    <col min="14119" max="14119" width="2" style="262" customWidth="1"/>
    <col min="14120" max="14140" width="2.109375" style="262" customWidth="1"/>
    <col min="14141" max="14141" width="3.6640625" style="262" customWidth="1"/>
    <col min="14142" max="14143" width="2.109375" style="262" customWidth="1"/>
    <col min="14144" max="14144" width="1.44140625" style="262" customWidth="1"/>
    <col min="14145" max="14145" width="1.21875" style="262" customWidth="1"/>
    <col min="14146" max="14146" width="2.33203125" style="262" customWidth="1"/>
    <col min="14147" max="14149" width="2.109375" style="262" customWidth="1"/>
    <col min="14150" max="14150" width="2.88671875" style="262" customWidth="1"/>
    <col min="14151" max="14151" width="1.88671875" style="262" customWidth="1"/>
    <col min="14152" max="14152" width="1" style="262" customWidth="1"/>
    <col min="14153" max="14153" width="1.21875" style="262" customWidth="1"/>
    <col min="14154" max="14216" width="2.109375" style="262" customWidth="1"/>
    <col min="14217" max="14256" width="9" style="262"/>
    <col min="14257" max="14257" width="1.21875" style="262" customWidth="1"/>
    <col min="14258" max="14305" width="2.109375" style="262" customWidth="1"/>
    <col min="14306" max="14306" width="2.21875" style="262" customWidth="1"/>
    <col min="14307" max="14342" width="2.109375" style="262" customWidth="1"/>
    <col min="14343" max="14343" width="3" style="262" customWidth="1"/>
    <col min="14344" max="14347" width="2.109375" style="262" customWidth="1"/>
    <col min="14348" max="14348" width="3.6640625" style="262" customWidth="1"/>
    <col min="14349" max="14349" width="2.77734375" style="262" customWidth="1"/>
    <col min="14350" max="14374" width="2.109375" style="262" customWidth="1"/>
    <col min="14375" max="14375" width="2" style="262" customWidth="1"/>
    <col min="14376" max="14396" width="2.109375" style="262" customWidth="1"/>
    <col min="14397" max="14397" width="3.6640625" style="262" customWidth="1"/>
    <col min="14398" max="14399" width="2.109375" style="262" customWidth="1"/>
    <col min="14400" max="14400" width="1.44140625" style="262" customWidth="1"/>
    <col min="14401" max="14401" width="1.21875" style="262" customWidth="1"/>
    <col min="14402" max="14402" width="2.33203125" style="262" customWidth="1"/>
    <col min="14403" max="14405" width="2.109375" style="262" customWidth="1"/>
    <col min="14406" max="14406" width="2.88671875" style="262" customWidth="1"/>
    <col min="14407" max="14407" width="1.88671875" style="262" customWidth="1"/>
    <col min="14408" max="14408" width="1" style="262" customWidth="1"/>
    <col min="14409" max="14409" width="1.21875" style="262" customWidth="1"/>
    <col min="14410" max="14472" width="2.109375" style="262" customWidth="1"/>
    <col min="14473" max="14512" width="9" style="262"/>
    <col min="14513" max="14513" width="1.21875" style="262" customWidth="1"/>
    <col min="14514" max="14561" width="2.109375" style="262" customWidth="1"/>
    <col min="14562" max="14562" width="2.21875" style="262" customWidth="1"/>
    <col min="14563" max="14598" width="2.109375" style="262" customWidth="1"/>
    <col min="14599" max="14599" width="3" style="262" customWidth="1"/>
    <col min="14600" max="14603" width="2.109375" style="262" customWidth="1"/>
    <col min="14604" max="14604" width="3.6640625" style="262" customWidth="1"/>
    <col min="14605" max="14605" width="2.77734375" style="262" customWidth="1"/>
    <col min="14606" max="14630" width="2.109375" style="262" customWidth="1"/>
    <col min="14631" max="14631" width="2" style="262" customWidth="1"/>
    <col min="14632" max="14652" width="2.109375" style="262" customWidth="1"/>
    <col min="14653" max="14653" width="3.6640625" style="262" customWidth="1"/>
    <col min="14654" max="14655" width="2.109375" style="262" customWidth="1"/>
    <col min="14656" max="14656" width="1.44140625" style="262" customWidth="1"/>
    <col min="14657" max="14657" width="1.21875" style="262" customWidth="1"/>
    <col min="14658" max="14658" width="2.33203125" style="262" customWidth="1"/>
    <col min="14659" max="14661" width="2.109375" style="262" customWidth="1"/>
    <col min="14662" max="14662" width="2.88671875" style="262" customWidth="1"/>
    <col min="14663" max="14663" width="1.88671875" style="262" customWidth="1"/>
    <col min="14664" max="14664" width="1" style="262" customWidth="1"/>
    <col min="14665" max="14665" width="1.21875" style="262" customWidth="1"/>
    <col min="14666" max="14728" width="2.109375" style="262" customWidth="1"/>
    <col min="14729" max="14768" width="9" style="262"/>
    <col min="14769" max="14769" width="1.21875" style="262" customWidth="1"/>
    <col min="14770" max="14817" width="2.109375" style="262" customWidth="1"/>
    <col min="14818" max="14818" width="2.21875" style="262" customWidth="1"/>
    <col min="14819" max="14854" width="2.109375" style="262" customWidth="1"/>
    <col min="14855" max="14855" width="3" style="262" customWidth="1"/>
    <col min="14856" max="14859" width="2.109375" style="262" customWidth="1"/>
    <col min="14860" max="14860" width="3.6640625" style="262" customWidth="1"/>
    <col min="14861" max="14861" width="2.77734375" style="262" customWidth="1"/>
    <col min="14862" max="14886" width="2.109375" style="262" customWidth="1"/>
    <col min="14887" max="14887" width="2" style="262" customWidth="1"/>
    <col min="14888" max="14908" width="2.109375" style="262" customWidth="1"/>
    <col min="14909" max="14909" width="3.6640625" style="262" customWidth="1"/>
    <col min="14910" max="14911" width="2.109375" style="262" customWidth="1"/>
    <col min="14912" max="14912" width="1.44140625" style="262" customWidth="1"/>
    <col min="14913" max="14913" width="1.21875" style="262" customWidth="1"/>
    <col min="14914" max="14914" width="2.33203125" style="262" customWidth="1"/>
    <col min="14915" max="14917" width="2.109375" style="262" customWidth="1"/>
    <col min="14918" max="14918" width="2.88671875" style="262" customWidth="1"/>
    <col min="14919" max="14919" width="1.88671875" style="262" customWidth="1"/>
    <col min="14920" max="14920" width="1" style="262" customWidth="1"/>
    <col min="14921" max="14921" width="1.21875" style="262" customWidth="1"/>
    <col min="14922" max="14984" width="2.109375" style="262" customWidth="1"/>
    <col min="14985" max="15024" width="9" style="262"/>
    <col min="15025" max="15025" width="1.21875" style="262" customWidth="1"/>
    <col min="15026" max="15073" width="2.109375" style="262" customWidth="1"/>
    <col min="15074" max="15074" width="2.21875" style="262" customWidth="1"/>
    <col min="15075" max="15110" width="2.109375" style="262" customWidth="1"/>
    <col min="15111" max="15111" width="3" style="262" customWidth="1"/>
    <col min="15112" max="15115" width="2.109375" style="262" customWidth="1"/>
    <col min="15116" max="15116" width="3.6640625" style="262" customWidth="1"/>
    <col min="15117" max="15117" width="2.77734375" style="262" customWidth="1"/>
    <col min="15118" max="15142" width="2.109375" style="262" customWidth="1"/>
    <col min="15143" max="15143" width="2" style="262" customWidth="1"/>
    <col min="15144" max="15164" width="2.109375" style="262" customWidth="1"/>
    <col min="15165" max="15165" width="3.6640625" style="262" customWidth="1"/>
    <col min="15166" max="15167" width="2.109375" style="262" customWidth="1"/>
    <col min="15168" max="15168" width="1.44140625" style="262" customWidth="1"/>
    <col min="15169" max="15169" width="1.21875" style="262" customWidth="1"/>
    <col min="15170" max="15170" width="2.33203125" style="262" customWidth="1"/>
    <col min="15171" max="15173" width="2.109375" style="262" customWidth="1"/>
    <col min="15174" max="15174" width="2.88671875" style="262" customWidth="1"/>
    <col min="15175" max="15175" width="1.88671875" style="262" customWidth="1"/>
    <col min="15176" max="15176" width="1" style="262" customWidth="1"/>
    <col min="15177" max="15177" width="1.21875" style="262" customWidth="1"/>
    <col min="15178" max="15240" width="2.109375" style="262" customWidth="1"/>
    <col min="15241" max="15280" width="9" style="262"/>
    <col min="15281" max="15281" width="1.21875" style="262" customWidth="1"/>
    <col min="15282" max="15329" width="2.109375" style="262" customWidth="1"/>
    <col min="15330" max="15330" width="2.21875" style="262" customWidth="1"/>
    <col min="15331" max="15366" width="2.109375" style="262" customWidth="1"/>
    <col min="15367" max="15367" width="3" style="262" customWidth="1"/>
    <col min="15368" max="15371" width="2.109375" style="262" customWidth="1"/>
    <col min="15372" max="15372" width="3.6640625" style="262" customWidth="1"/>
    <col min="15373" max="15373" width="2.77734375" style="262" customWidth="1"/>
    <col min="15374" max="15398" width="2.109375" style="262" customWidth="1"/>
    <col min="15399" max="15399" width="2" style="262" customWidth="1"/>
    <col min="15400" max="15420" width="2.109375" style="262" customWidth="1"/>
    <col min="15421" max="15421" width="3.6640625" style="262" customWidth="1"/>
    <col min="15422" max="15423" width="2.109375" style="262" customWidth="1"/>
    <col min="15424" max="15424" width="1.44140625" style="262" customWidth="1"/>
    <col min="15425" max="15425" width="1.21875" style="262" customWidth="1"/>
    <col min="15426" max="15426" width="2.33203125" style="262" customWidth="1"/>
    <col min="15427" max="15429" width="2.109375" style="262" customWidth="1"/>
    <col min="15430" max="15430" width="2.88671875" style="262" customWidth="1"/>
    <col min="15431" max="15431" width="1.88671875" style="262" customWidth="1"/>
    <col min="15432" max="15432" width="1" style="262" customWidth="1"/>
    <col min="15433" max="15433" width="1.21875" style="262" customWidth="1"/>
    <col min="15434" max="15496" width="2.109375" style="262" customWidth="1"/>
    <col min="15497" max="15536" width="9" style="262"/>
    <col min="15537" max="15537" width="1.21875" style="262" customWidth="1"/>
    <col min="15538" max="15585" width="2.109375" style="262" customWidth="1"/>
    <col min="15586" max="15586" width="2.21875" style="262" customWidth="1"/>
    <col min="15587" max="15622" width="2.109375" style="262" customWidth="1"/>
    <col min="15623" max="15623" width="3" style="262" customWidth="1"/>
    <col min="15624" max="15627" width="2.109375" style="262" customWidth="1"/>
    <col min="15628" max="15628" width="3.6640625" style="262" customWidth="1"/>
    <col min="15629" max="15629" width="2.77734375" style="262" customWidth="1"/>
    <col min="15630" max="15654" width="2.109375" style="262" customWidth="1"/>
    <col min="15655" max="15655" width="2" style="262" customWidth="1"/>
    <col min="15656" max="15676" width="2.109375" style="262" customWidth="1"/>
    <col min="15677" max="15677" width="3.6640625" style="262" customWidth="1"/>
    <col min="15678" max="15679" width="2.109375" style="262" customWidth="1"/>
    <col min="15680" max="15680" width="1.44140625" style="262" customWidth="1"/>
    <col min="15681" max="15681" width="1.21875" style="262" customWidth="1"/>
    <col min="15682" max="15682" width="2.33203125" style="262" customWidth="1"/>
    <col min="15683" max="15685" width="2.109375" style="262" customWidth="1"/>
    <col min="15686" max="15686" width="2.88671875" style="262" customWidth="1"/>
    <col min="15687" max="15687" width="1.88671875" style="262" customWidth="1"/>
    <col min="15688" max="15688" width="1" style="262" customWidth="1"/>
    <col min="15689" max="15689" width="1.21875" style="262" customWidth="1"/>
    <col min="15690" max="15752" width="2.109375" style="262" customWidth="1"/>
    <col min="15753" max="15792" width="9" style="262"/>
    <col min="15793" max="15793" width="1.21875" style="262" customWidth="1"/>
    <col min="15794" max="15841" width="2.109375" style="262" customWidth="1"/>
    <col min="15842" max="15842" width="2.21875" style="262" customWidth="1"/>
    <col min="15843" max="15878" width="2.109375" style="262" customWidth="1"/>
    <col min="15879" max="15879" width="3" style="262" customWidth="1"/>
    <col min="15880" max="15883" width="2.109375" style="262" customWidth="1"/>
    <col min="15884" max="15884" width="3.6640625" style="262" customWidth="1"/>
    <col min="15885" max="15885" width="2.77734375" style="262" customWidth="1"/>
    <col min="15886" max="15910" width="2.109375" style="262" customWidth="1"/>
    <col min="15911" max="15911" width="2" style="262" customWidth="1"/>
    <col min="15912" max="15932" width="2.109375" style="262" customWidth="1"/>
    <col min="15933" max="15933" width="3.6640625" style="262" customWidth="1"/>
    <col min="15934" max="15935" width="2.109375" style="262" customWidth="1"/>
    <col min="15936" max="15936" width="1.44140625" style="262" customWidth="1"/>
    <col min="15937" max="15937" width="1.21875" style="262" customWidth="1"/>
    <col min="15938" max="15938" width="2.33203125" style="262" customWidth="1"/>
    <col min="15939" max="15941" width="2.109375" style="262" customWidth="1"/>
    <col min="15942" max="15942" width="2.88671875" style="262" customWidth="1"/>
    <col min="15943" max="15943" width="1.88671875" style="262" customWidth="1"/>
    <col min="15944" max="15944" width="1" style="262" customWidth="1"/>
    <col min="15945" max="15945" width="1.21875" style="262" customWidth="1"/>
    <col min="15946" max="16008" width="2.109375" style="262" customWidth="1"/>
    <col min="16009" max="16048" width="9" style="262"/>
    <col min="16049" max="16049" width="1.21875" style="262" customWidth="1"/>
    <col min="16050" max="16097" width="2.109375" style="262" customWidth="1"/>
    <col min="16098" max="16098" width="2.21875" style="262" customWidth="1"/>
    <col min="16099" max="16134" width="2.109375" style="262" customWidth="1"/>
    <col min="16135" max="16135" width="3" style="262" customWidth="1"/>
    <col min="16136" max="16139" width="2.109375" style="262" customWidth="1"/>
    <col min="16140" max="16140" width="3.6640625" style="262" customWidth="1"/>
    <col min="16141" max="16141" width="2.77734375" style="262" customWidth="1"/>
    <col min="16142" max="16166" width="2.109375" style="262" customWidth="1"/>
    <col min="16167" max="16167" width="2" style="262" customWidth="1"/>
    <col min="16168" max="16188" width="2.109375" style="262" customWidth="1"/>
    <col min="16189" max="16189" width="3.6640625" style="262" customWidth="1"/>
    <col min="16190" max="16191" width="2.109375" style="262" customWidth="1"/>
    <col min="16192" max="16192" width="1.44140625" style="262" customWidth="1"/>
    <col min="16193" max="16193" width="1.21875" style="262" customWidth="1"/>
    <col min="16194" max="16194" width="2.33203125" style="262" customWidth="1"/>
    <col min="16195" max="16197" width="2.109375" style="262" customWidth="1"/>
    <col min="16198" max="16198" width="2.88671875" style="262" customWidth="1"/>
    <col min="16199" max="16199" width="1.88671875" style="262" customWidth="1"/>
    <col min="16200" max="16200" width="1" style="262" customWidth="1"/>
    <col min="16201" max="16201" width="1.21875" style="262" customWidth="1"/>
    <col min="16202" max="16264" width="2.109375" style="262" customWidth="1"/>
    <col min="16265" max="16384" width="9" style="262"/>
  </cols>
  <sheetData>
    <row r="1" spans="1:168" ht="6.75" customHeight="1">
      <c r="A1" s="264"/>
      <c r="B1" s="264"/>
      <c r="C1" s="264"/>
      <c r="D1" s="264"/>
      <c r="E1" s="264"/>
      <c r="F1" s="2"/>
      <c r="G1" s="2"/>
      <c r="H1" s="2"/>
      <c r="AE1" s="278"/>
      <c r="AF1" s="278"/>
      <c r="AG1" s="278"/>
      <c r="AH1" s="278"/>
      <c r="AI1" s="278"/>
      <c r="AJ1" s="278"/>
      <c r="AK1" s="278"/>
      <c r="AV1" s="4"/>
      <c r="EF1" s="264"/>
      <c r="FL1" s="262"/>
    </row>
    <row r="2" spans="1:168" ht="21" customHeight="1">
      <c r="A2" s="693" t="s">
        <v>0</v>
      </c>
      <c r="B2" s="694"/>
      <c r="C2" s="694"/>
      <c r="D2" s="694"/>
      <c r="E2" s="694"/>
      <c r="F2" s="694"/>
      <c r="G2" s="694"/>
      <c r="H2" s="694"/>
      <c r="I2" s="694"/>
      <c r="J2" s="694"/>
      <c r="K2" s="694"/>
      <c r="L2" s="694"/>
      <c r="M2" s="694"/>
      <c r="N2" s="694"/>
      <c r="O2" s="694"/>
      <c r="P2" s="694"/>
      <c r="Q2" s="694"/>
      <c r="R2" s="694"/>
      <c r="S2" s="694"/>
      <c r="T2" s="694"/>
      <c r="U2" s="694"/>
      <c r="V2" s="694"/>
      <c r="W2" s="694"/>
      <c r="X2" s="694"/>
      <c r="Y2" s="5"/>
      <c r="Z2" s="5"/>
      <c r="AA2" s="5"/>
      <c r="AB2" s="5"/>
      <c r="AC2" s="5"/>
      <c r="AD2" s="264"/>
      <c r="AE2" s="6"/>
      <c r="AF2" s="695"/>
      <c r="AG2" s="696"/>
      <c r="AH2" s="696"/>
      <c r="AS2" s="264"/>
      <c r="AV2" s="7"/>
      <c r="EF2" s="264"/>
      <c r="FL2" s="262"/>
    </row>
    <row r="3" spans="1:168" ht="12" customHeight="1">
      <c r="A3" s="8"/>
      <c r="B3" s="264"/>
      <c r="C3" s="264"/>
      <c r="D3" s="264"/>
      <c r="E3" s="264"/>
      <c r="F3" s="264"/>
      <c r="G3" s="264"/>
      <c r="H3" s="264"/>
      <c r="I3" s="264"/>
      <c r="J3" s="264"/>
      <c r="K3" s="264"/>
      <c r="L3" s="264"/>
      <c r="M3" s="264"/>
      <c r="N3" s="264"/>
      <c r="O3" s="264"/>
      <c r="P3" s="264"/>
      <c r="Q3" s="264"/>
      <c r="R3" s="264"/>
      <c r="S3" s="8"/>
      <c r="T3" s="8"/>
      <c r="U3" s="8"/>
      <c r="V3" s="8"/>
      <c r="W3" s="8"/>
      <c r="X3" s="8"/>
      <c r="Y3" s="8"/>
      <c r="Z3" s="8"/>
      <c r="AA3" s="8"/>
      <c r="AB3" s="8"/>
      <c r="AC3" s="8"/>
      <c r="AD3" s="8"/>
      <c r="AE3" s="306"/>
      <c r="EF3" s="264"/>
      <c r="FL3" s="262"/>
    </row>
    <row r="4" spans="1:168" ht="7.5" customHeight="1">
      <c r="A4" s="264"/>
      <c r="B4" s="264"/>
      <c r="C4" s="694" t="s">
        <v>881</v>
      </c>
      <c r="D4" s="694"/>
      <c r="E4" s="694"/>
      <c r="F4" s="694"/>
      <c r="G4" s="694"/>
      <c r="H4" s="694"/>
      <c r="I4" s="694"/>
      <c r="J4" s="694"/>
      <c r="K4" s="694"/>
      <c r="L4" s="694"/>
      <c r="M4" s="264"/>
      <c r="N4" s="264"/>
      <c r="O4" s="264"/>
      <c r="P4" s="264"/>
      <c r="Q4" s="264"/>
      <c r="R4" s="264"/>
      <c r="S4" s="8"/>
      <c r="T4" s="697" t="s">
        <v>1</v>
      </c>
      <c r="U4" s="698"/>
      <c r="V4" s="698"/>
      <c r="W4" s="699"/>
      <c r="X4" s="8"/>
      <c r="Y4" s="8"/>
      <c r="Z4" s="8"/>
      <c r="AA4" s="8"/>
      <c r="AB4" s="8"/>
      <c r="AC4" s="8"/>
      <c r="AD4" s="8"/>
      <c r="AE4" s="306"/>
      <c r="EF4" s="264"/>
      <c r="FL4" s="262"/>
    </row>
    <row r="5" spans="1:168" ht="7.5" customHeight="1">
      <c r="A5" s="264"/>
      <c r="B5" s="264"/>
      <c r="C5" s="694"/>
      <c r="D5" s="694"/>
      <c r="E5" s="694"/>
      <c r="F5" s="694"/>
      <c r="G5" s="694"/>
      <c r="H5" s="694"/>
      <c r="I5" s="694"/>
      <c r="J5" s="694"/>
      <c r="K5" s="694"/>
      <c r="L5" s="694"/>
      <c r="M5" s="622" t="s">
        <v>882</v>
      </c>
      <c r="N5" s="622"/>
      <c r="O5" s="622"/>
      <c r="P5" s="622"/>
      <c r="Q5" s="622"/>
      <c r="R5" s="622"/>
      <c r="S5" s="8"/>
      <c r="T5" s="700"/>
      <c r="U5" s="701"/>
      <c r="V5" s="701"/>
      <c r="W5" s="702"/>
      <c r="X5" s="8"/>
      <c r="Y5" s="8"/>
      <c r="Z5" s="8"/>
      <c r="AA5" s="8"/>
      <c r="AB5" s="8"/>
      <c r="AC5" s="8"/>
      <c r="AD5" s="8"/>
      <c r="AE5" s="306"/>
      <c r="EF5" s="264"/>
      <c r="FL5" s="262"/>
    </row>
    <row r="6" spans="1:168" ht="7.5" customHeight="1">
      <c r="A6" s="264"/>
      <c r="B6" s="264"/>
      <c r="C6" s="694"/>
      <c r="D6" s="694"/>
      <c r="E6" s="694"/>
      <c r="F6" s="694"/>
      <c r="G6" s="694"/>
      <c r="H6" s="694"/>
      <c r="I6" s="694"/>
      <c r="J6" s="694"/>
      <c r="K6" s="694"/>
      <c r="L6" s="694"/>
      <c r="M6" s="622"/>
      <c r="N6" s="622"/>
      <c r="O6" s="622"/>
      <c r="P6" s="622"/>
      <c r="Q6" s="622"/>
      <c r="R6" s="622"/>
      <c r="S6" s="8"/>
      <c r="V6" s="9"/>
      <c r="W6" s="290"/>
      <c r="X6" s="11"/>
      <c r="Y6" s="11"/>
      <c r="Z6" s="11"/>
      <c r="AA6" s="11"/>
      <c r="AB6" s="11"/>
      <c r="AC6" s="11"/>
      <c r="AD6" s="11"/>
      <c r="AE6" s="12"/>
      <c r="AF6" s="290"/>
      <c r="AG6" s="290"/>
      <c r="AH6" s="290"/>
      <c r="AI6" s="290"/>
      <c r="AJ6" s="290"/>
      <c r="AK6" s="290"/>
      <c r="AL6" s="290"/>
      <c r="AM6" s="290"/>
      <c r="AN6" s="13"/>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c r="CQ6" s="290"/>
      <c r="CR6" s="290"/>
      <c r="CS6" s="290"/>
      <c r="CT6" s="290"/>
      <c r="CU6" s="290"/>
      <c r="CV6" s="290"/>
      <c r="CW6" s="290"/>
      <c r="CX6" s="290"/>
      <c r="CY6" s="290"/>
      <c r="CZ6" s="290"/>
      <c r="DA6" s="290"/>
      <c r="DB6" s="290"/>
      <c r="DC6" s="290"/>
      <c r="DD6" s="290"/>
      <c r="DE6" s="290"/>
      <c r="DF6" s="290"/>
      <c r="DG6" s="290"/>
      <c r="DH6" s="290"/>
      <c r="DI6" s="290"/>
      <c r="DJ6" s="290"/>
      <c r="DK6" s="290"/>
      <c r="DL6" s="290"/>
      <c r="DM6" s="290"/>
      <c r="DN6" s="290"/>
      <c r="DO6" s="290"/>
      <c r="DP6" s="290"/>
      <c r="DQ6" s="290"/>
      <c r="DR6" s="290"/>
      <c r="DS6" s="290"/>
      <c r="DT6" s="290"/>
      <c r="DU6" s="290"/>
      <c r="DV6" s="290"/>
      <c r="EF6" s="264"/>
      <c r="FL6" s="262"/>
    </row>
    <row r="7" spans="1:168" ht="7.5" customHeight="1">
      <c r="A7" s="264"/>
      <c r="B7" s="264"/>
      <c r="C7" s="264"/>
      <c r="D7" s="264"/>
      <c r="E7" s="264"/>
      <c r="F7" s="264"/>
      <c r="G7" s="264"/>
      <c r="H7" s="264"/>
      <c r="I7" s="264"/>
      <c r="J7" s="264"/>
      <c r="K7" s="264"/>
      <c r="L7" s="264"/>
      <c r="M7" s="264"/>
      <c r="N7" s="264"/>
      <c r="O7" s="264"/>
      <c r="P7" s="264"/>
      <c r="Q7" s="264"/>
      <c r="R7" s="264"/>
      <c r="S7" s="8"/>
      <c r="V7" s="14"/>
      <c r="X7" s="8"/>
      <c r="Y7" s="8"/>
      <c r="Z7" s="8"/>
      <c r="AA7" s="8"/>
      <c r="AB7" s="8"/>
      <c r="AC7" s="8"/>
      <c r="AD7" s="8"/>
      <c r="AE7" s="306"/>
      <c r="AN7" s="15"/>
      <c r="EF7" s="264"/>
      <c r="FL7" s="262"/>
    </row>
    <row r="8" spans="1:168" ht="15" customHeight="1">
      <c r="A8" s="264"/>
      <c r="B8" s="264"/>
      <c r="C8" s="264"/>
      <c r="D8" s="264"/>
      <c r="E8" s="264"/>
      <c r="F8" s="264"/>
      <c r="G8" s="264"/>
      <c r="H8" s="264"/>
      <c r="I8" s="264"/>
      <c r="J8" s="264"/>
      <c r="K8" s="264"/>
      <c r="L8" s="264"/>
      <c r="M8" s="264"/>
      <c r="N8" s="264"/>
      <c r="O8" s="264"/>
      <c r="P8" s="264"/>
      <c r="Q8" s="264"/>
      <c r="R8" s="264"/>
      <c r="S8" s="8"/>
      <c r="T8" s="703" t="s">
        <v>2</v>
      </c>
      <c r="U8" s="704"/>
      <c r="V8" s="704"/>
      <c r="W8" s="705"/>
      <c r="X8" s="8"/>
      <c r="Y8" s="8"/>
      <c r="Z8" s="8"/>
      <c r="AA8" s="8"/>
      <c r="AB8" s="8"/>
      <c r="AC8" s="8"/>
      <c r="AD8" s="8"/>
      <c r="AE8" s="306"/>
      <c r="EF8" s="264"/>
      <c r="FL8" s="262"/>
    </row>
    <row r="9" spans="1:168" ht="15" customHeight="1">
      <c r="T9" s="16"/>
      <c r="U9" s="17"/>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EF9" s="264"/>
      <c r="FL9" s="262"/>
    </row>
    <row r="10" spans="1:168" ht="7.5" customHeight="1">
      <c r="D10" s="19"/>
      <c r="E10" s="20"/>
      <c r="F10" s="309"/>
      <c r="G10" s="309"/>
      <c r="H10" s="309"/>
      <c r="I10" s="309"/>
      <c r="J10" s="309"/>
      <c r="K10" s="309"/>
      <c r="L10" s="309"/>
      <c r="M10" s="16"/>
      <c r="N10" s="16"/>
      <c r="O10" s="16"/>
      <c r="P10" s="16"/>
      <c r="Q10" s="16"/>
      <c r="R10" s="16"/>
      <c r="S10" s="16"/>
      <c r="T10" s="16"/>
      <c r="U10" s="16"/>
      <c r="V10" s="16"/>
      <c r="W10" s="16"/>
      <c r="X10" s="16"/>
      <c r="Y10" s="16"/>
      <c r="Z10" s="16"/>
      <c r="AA10" s="17"/>
      <c r="AB10" s="706" t="s">
        <v>3</v>
      </c>
      <c r="AC10" s="707"/>
      <c r="AD10" s="707"/>
      <c r="AE10" s="707"/>
      <c r="AF10" s="707"/>
      <c r="AG10" s="707"/>
      <c r="AH10" s="309"/>
      <c r="AI10" s="309"/>
      <c r="AJ10" s="16"/>
      <c r="AK10" s="16"/>
      <c r="AL10" s="16"/>
      <c r="AM10" s="16"/>
      <c r="AN10" s="16"/>
      <c r="AO10" s="16"/>
      <c r="AP10" s="16"/>
      <c r="AQ10" s="16"/>
      <c r="AR10" s="16"/>
      <c r="AS10" s="16"/>
      <c r="AT10" s="16"/>
      <c r="AU10" s="16"/>
      <c r="AV10" s="279"/>
      <c r="AW10" s="279"/>
      <c r="AX10" s="279"/>
      <c r="AY10" s="279"/>
      <c r="AZ10" s="279"/>
      <c r="BA10" s="279"/>
      <c r="BB10" s="16"/>
      <c r="BC10" s="16"/>
      <c r="BD10" s="16"/>
      <c r="BE10" s="16"/>
      <c r="BF10" s="16"/>
      <c r="BG10" s="16"/>
      <c r="BH10" s="16"/>
      <c r="BI10" s="279"/>
      <c r="BJ10" s="279"/>
      <c r="BK10" s="279"/>
      <c r="BL10" s="706" t="s">
        <v>4</v>
      </c>
      <c r="BM10" s="707"/>
      <c r="BN10" s="707"/>
      <c r="BO10" s="707"/>
      <c r="BP10" s="707"/>
      <c r="BQ10" s="707"/>
      <c r="BR10" s="707"/>
      <c r="BS10" s="16"/>
      <c r="BT10" s="16"/>
      <c r="BU10" s="16"/>
      <c r="BV10" s="16"/>
      <c r="BW10" s="16"/>
      <c r="BX10" s="16"/>
      <c r="BY10" s="16"/>
      <c r="BZ10" s="309"/>
      <c r="CA10" s="309"/>
      <c r="CB10" s="309"/>
      <c r="CC10" s="16"/>
      <c r="CD10" s="16"/>
      <c r="CE10" s="16"/>
      <c r="CF10" s="16"/>
      <c r="CG10" s="16"/>
      <c r="CH10" s="16"/>
      <c r="CI10" s="706" t="s">
        <v>4</v>
      </c>
      <c r="CJ10" s="707"/>
      <c r="CK10" s="707"/>
      <c r="CL10" s="707"/>
      <c r="CM10" s="707"/>
      <c r="CN10" s="707"/>
      <c r="CO10" s="707"/>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314"/>
      <c r="DX10" s="314"/>
      <c r="DY10" s="314"/>
      <c r="DZ10" s="314"/>
      <c r="EA10" s="314"/>
      <c r="EB10" s="314"/>
      <c r="EC10" s="314"/>
      <c r="ED10" s="314"/>
      <c r="EE10" s="314"/>
      <c r="EF10" s="264"/>
      <c r="FL10" s="262"/>
    </row>
    <row r="11" spans="1:168" ht="7.5" customHeight="1">
      <c r="D11" s="313"/>
      <c r="E11" s="264"/>
      <c r="F11" s="264"/>
      <c r="G11" s="264"/>
      <c r="H11" s="264"/>
      <c r="I11" s="264"/>
      <c r="AA11" s="24"/>
      <c r="AB11" s="708"/>
      <c r="AC11" s="658"/>
      <c r="AD11" s="658"/>
      <c r="AE11" s="658"/>
      <c r="AF11" s="658"/>
      <c r="AG11" s="658"/>
      <c r="AH11" s="264"/>
      <c r="AI11" s="264"/>
      <c r="BL11" s="610"/>
      <c r="BM11" s="598"/>
      <c r="BN11" s="598"/>
      <c r="BO11" s="598"/>
      <c r="BP11" s="598"/>
      <c r="BQ11" s="598"/>
      <c r="BR11" s="598"/>
      <c r="BZ11" s="264"/>
      <c r="CA11" s="264"/>
      <c r="CB11" s="264"/>
      <c r="CI11" s="610"/>
      <c r="CJ11" s="598"/>
      <c r="CK11" s="598"/>
      <c r="CL11" s="598"/>
      <c r="CM11" s="598"/>
      <c r="CN11" s="598"/>
      <c r="CO11" s="598"/>
      <c r="DW11" s="314"/>
      <c r="DX11" s="314"/>
      <c r="DY11" s="314"/>
      <c r="DZ11" s="314"/>
      <c r="EA11" s="314"/>
      <c r="EB11" s="314"/>
      <c r="EC11" s="314"/>
      <c r="ED11" s="314"/>
      <c r="EE11" s="314"/>
      <c r="EF11" s="264"/>
      <c r="FL11" s="262"/>
    </row>
    <row r="12" spans="1:168" ht="7.5" customHeight="1">
      <c r="A12" s="244"/>
      <c r="B12" s="264"/>
      <c r="C12" s="264"/>
      <c r="D12" s="291"/>
      <c r="E12" s="264"/>
      <c r="S12" s="683" t="s">
        <v>6</v>
      </c>
      <c r="T12" s="602"/>
      <c r="U12" s="602"/>
      <c r="V12" s="604" t="s">
        <v>7</v>
      </c>
      <c r="W12" s="605"/>
      <c r="X12" s="684"/>
      <c r="Y12" s="684"/>
      <c r="Z12" s="684"/>
      <c r="AA12" s="684"/>
      <c r="AB12" s="684"/>
      <c r="AC12" s="684"/>
      <c r="AD12" s="684"/>
      <c r="AE12" s="684"/>
      <c r="AF12" s="684"/>
      <c r="AG12" s="684"/>
      <c r="AH12" s="684"/>
      <c r="AI12" s="685"/>
      <c r="BG12" s="644" t="s">
        <v>8</v>
      </c>
      <c r="BH12" s="656"/>
      <c r="BI12" s="656"/>
      <c r="BJ12" s="656"/>
      <c r="BK12" s="656"/>
      <c r="BL12" s="656"/>
      <c r="BM12" s="656"/>
      <c r="BN12" s="656"/>
      <c r="BO12" s="656"/>
      <c r="BP12" s="657"/>
      <c r="BQ12" s="244"/>
      <c r="BR12" s="244"/>
      <c r="BZ12" s="244"/>
      <c r="CA12" s="244"/>
      <c r="CB12" s="244"/>
      <c r="CD12" s="604" t="s">
        <v>9</v>
      </c>
      <c r="CE12" s="690"/>
      <c r="CF12" s="690"/>
      <c r="CG12" s="690"/>
      <c r="CH12" s="690"/>
      <c r="CI12" s="690"/>
      <c r="CJ12" s="690"/>
      <c r="CK12" s="690"/>
      <c r="CL12" s="690"/>
      <c r="CM12" s="685"/>
      <c r="DM12" s="264"/>
      <c r="DN12" s="264"/>
      <c r="DO12" s="264"/>
      <c r="DP12" s="264"/>
      <c r="DQ12" s="264"/>
      <c r="DR12" s="264"/>
      <c r="DS12" s="264"/>
      <c r="DT12" s="264"/>
      <c r="DU12" s="264"/>
      <c r="DV12" s="264"/>
      <c r="DW12" s="314"/>
      <c r="DX12" s="314"/>
      <c r="DY12" s="314"/>
      <c r="DZ12" s="314"/>
      <c r="EA12" s="314"/>
      <c r="EB12" s="314"/>
      <c r="EC12" s="314"/>
      <c r="ED12" s="314"/>
      <c r="EE12" s="314"/>
      <c r="EG12" s="262"/>
      <c r="EH12" s="262"/>
      <c r="EI12" s="262"/>
      <c r="EJ12" s="262"/>
      <c r="EK12" s="262"/>
      <c r="EL12" s="262"/>
      <c r="EM12" s="262"/>
      <c r="EN12" s="262"/>
      <c r="EO12" s="262"/>
      <c r="EP12" s="262"/>
      <c r="EQ12" s="262"/>
      <c r="ER12" s="262"/>
      <c r="ES12" s="262"/>
      <c r="ET12" s="262"/>
      <c r="EU12" s="262"/>
      <c r="EV12" s="262"/>
      <c r="EW12" s="262"/>
      <c r="EX12" s="262"/>
      <c r="EY12" s="262"/>
      <c r="EZ12" s="262"/>
      <c r="FA12" s="262"/>
      <c r="FB12" s="262"/>
      <c r="FC12" s="262"/>
      <c r="FD12" s="262"/>
      <c r="FE12" s="262"/>
      <c r="FF12" s="262"/>
      <c r="FG12" s="262"/>
      <c r="FH12" s="262"/>
      <c r="FI12" s="262"/>
      <c r="FJ12" s="262"/>
      <c r="FK12" s="262"/>
      <c r="FL12" s="262"/>
    </row>
    <row r="13" spans="1:168" ht="7.5" customHeight="1">
      <c r="A13" s="264"/>
      <c r="B13" s="264"/>
      <c r="C13" s="264"/>
      <c r="D13" s="291"/>
      <c r="E13" s="264"/>
      <c r="S13" s="602"/>
      <c r="T13" s="602"/>
      <c r="U13" s="602"/>
      <c r="V13" s="686"/>
      <c r="W13" s="687"/>
      <c r="X13" s="687"/>
      <c r="Y13" s="687"/>
      <c r="Z13" s="687"/>
      <c r="AA13" s="687"/>
      <c r="AB13" s="687"/>
      <c r="AC13" s="687"/>
      <c r="AD13" s="687"/>
      <c r="AE13" s="687"/>
      <c r="AF13" s="687"/>
      <c r="AG13" s="687"/>
      <c r="AH13" s="687"/>
      <c r="AI13" s="688"/>
      <c r="BG13" s="689"/>
      <c r="BH13" s="658"/>
      <c r="BI13" s="658"/>
      <c r="BJ13" s="658"/>
      <c r="BK13" s="658"/>
      <c r="BL13" s="658"/>
      <c r="BM13" s="658"/>
      <c r="BN13" s="658"/>
      <c r="BO13" s="658"/>
      <c r="BP13" s="659"/>
      <c r="BQ13" s="244"/>
      <c r="BR13" s="244"/>
      <c r="BZ13" s="244"/>
      <c r="CA13" s="244"/>
      <c r="CB13" s="244"/>
      <c r="CD13" s="691"/>
      <c r="CE13" s="692"/>
      <c r="CF13" s="692"/>
      <c r="CG13" s="692"/>
      <c r="CH13" s="692"/>
      <c r="CI13" s="692"/>
      <c r="CJ13" s="692"/>
      <c r="CK13" s="692"/>
      <c r="CL13" s="692"/>
      <c r="CM13" s="688"/>
      <c r="DM13" s="264"/>
      <c r="DN13" s="264"/>
      <c r="DO13" s="264"/>
      <c r="DP13" s="264"/>
      <c r="DQ13" s="264"/>
      <c r="DR13" s="264"/>
      <c r="DS13" s="264"/>
      <c r="DT13" s="264"/>
      <c r="DU13" s="264"/>
      <c r="DV13" s="264"/>
      <c r="DW13" s="314"/>
      <c r="DX13" s="314"/>
      <c r="DY13" s="314"/>
      <c r="DZ13" s="314"/>
      <c r="EA13" s="314"/>
      <c r="EB13" s="314"/>
      <c r="EC13" s="314"/>
      <c r="ED13" s="314"/>
      <c r="EE13" s="314"/>
      <c r="EG13" s="262"/>
      <c r="EH13" s="262"/>
      <c r="EI13" s="262"/>
      <c r="EJ13" s="262"/>
      <c r="EK13" s="262"/>
      <c r="EL13" s="262"/>
      <c r="EM13" s="262"/>
      <c r="EN13" s="262"/>
      <c r="EO13" s="262"/>
      <c r="EP13" s="262"/>
      <c r="EQ13" s="262"/>
      <c r="ER13" s="262"/>
      <c r="ES13" s="262"/>
      <c r="ET13" s="262"/>
      <c r="EU13" s="262"/>
      <c r="EV13" s="262"/>
      <c r="EW13" s="262"/>
      <c r="EX13" s="262"/>
      <c r="EY13" s="262"/>
      <c r="EZ13" s="262"/>
      <c r="FA13" s="262"/>
      <c r="FB13" s="262"/>
      <c r="FC13" s="262"/>
      <c r="FD13" s="262"/>
      <c r="FE13" s="262"/>
      <c r="FF13" s="262"/>
      <c r="FG13" s="262"/>
      <c r="FH13" s="262"/>
      <c r="FI13" s="262"/>
      <c r="FJ13" s="262"/>
      <c r="FK13" s="262"/>
      <c r="FL13" s="262"/>
    </row>
    <row r="14" spans="1:168" ht="15" customHeight="1">
      <c r="D14" s="313"/>
      <c r="O14" s="25"/>
      <c r="AA14" s="26"/>
      <c r="AG14" s="25"/>
      <c r="AH14" s="25"/>
      <c r="AI14" s="25"/>
      <c r="AL14" s="25"/>
      <c r="AM14" s="25"/>
      <c r="AN14" s="25"/>
      <c r="AO14" s="25"/>
      <c r="AP14" s="25"/>
      <c r="AQ14" s="25"/>
      <c r="AR14" s="25"/>
      <c r="AV14" s="244"/>
      <c r="AW14" s="244"/>
      <c r="AX14" s="244"/>
      <c r="AY14" s="244"/>
      <c r="AZ14" s="244"/>
      <c r="BA14" s="244"/>
      <c r="BL14" s="14"/>
      <c r="CI14" s="27"/>
      <c r="CJ14" s="28"/>
      <c r="CR14" s="25"/>
      <c r="CS14" s="25"/>
      <c r="CT14" s="25"/>
      <c r="CU14" s="25"/>
      <c r="CV14" s="25"/>
      <c r="CW14" s="25"/>
      <c r="CX14" s="25"/>
      <c r="CY14" s="25"/>
      <c r="CZ14" s="25"/>
      <c r="DA14" s="25"/>
      <c r="DB14" s="25"/>
      <c r="DC14" s="25"/>
      <c r="DD14" s="25"/>
      <c r="DE14" s="25"/>
      <c r="DF14" s="25"/>
      <c r="DG14" s="25"/>
      <c r="DW14" s="314"/>
      <c r="DX14" s="314"/>
      <c r="DY14" s="314"/>
      <c r="DZ14" s="314"/>
      <c r="EA14" s="314"/>
      <c r="EB14" s="314"/>
      <c r="EC14" s="314"/>
      <c r="ED14" s="314"/>
      <c r="EE14" s="314"/>
      <c r="EF14" s="264"/>
      <c r="FL14" s="262"/>
    </row>
    <row r="15" spans="1:168" ht="7.5" customHeight="1">
      <c r="C15" s="24"/>
      <c r="O15" s="19"/>
      <c r="P15" s="16"/>
      <c r="Q15" s="16"/>
      <c r="R15" s="16"/>
      <c r="S15" s="16"/>
      <c r="T15" s="16"/>
      <c r="U15" s="16"/>
      <c r="V15" s="16"/>
      <c r="W15" s="16"/>
      <c r="X15" s="16"/>
      <c r="Y15" s="16"/>
      <c r="Z15" s="17"/>
      <c r="AA15" s="19"/>
      <c r="AB15" s="16"/>
      <c r="AC15" s="16"/>
      <c r="AD15" s="16"/>
      <c r="AE15" s="16"/>
      <c r="AF15" s="16"/>
      <c r="AG15" s="16"/>
      <c r="AH15" s="16"/>
      <c r="AI15" s="16"/>
      <c r="AJ15" s="16"/>
      <c r="AK15" s="16"/>
      <c r="AL15" s="17"/>
      <c r="AM15" s="19"/>
      <c r="AN15" s="16"/>
      <c r="AO15" s="16"/>
      <c r="AP15" s="16"/>
      <c r="AQ15" s="16"/>
      <c r="AR15" s="16"/>
      <c r="AS15" s="16"/>
      <c r="AT15" s="16"/>
      <c r="AU15" s="16"/>
      <c r="AV15" s="313"/>
      <c r="BD15" s="19"/>
      <c r="BE15" s="16"/>
      <c r="BF15" s="16"/>
      <c r="BG15" s="16"/>
      <c r="BH15" s="16"/>
      <c r="BI15" s="16"/>
      <c r="BJ15" s="16"/>
      <c r="BK15" s="16"/>
      <c r="BL15" s="16"/>
      <c r="BM15" s="16"/>
      <c r="BN15" s="16"/>
      <c r="BO15" s="16"/>
      <c r="BP15" s="16"/>
      <c r="BQ15" s="16"/>
      <c r="BR15" s="313"/>
      <c r="CD15" s="24"/>
      <c r="CE15" s="19"/>
      <c r="CF15" s="16"/>
      <c r="CG15" s="16"/>
      <c r="CH15" s="16"/>
      <c r="CI15" s="16"/>
      <c r="CJ15" s="16"/>
      <c r="CK15" s="16"/>
      <c r="CL15" s="16"/>
      <c r="CM15" s="16"/>
      <c r="CN15" s="16"/>
      <c r="CO15" s="16"/>
      <c r="CP15" s="16"/>
      <c r="CQ15" s="16"/>
      <c r="CR15" s="19"/>
      <c r="CS15" s="16"/>
      <c r="CT15" s="16"/>
      <c r="CU15" s="16"/>
      <c r="CV15" s="16"/>
      <c r="CW15" s="16"/>
      <c r="CX15" s="16"/>
      <c r="CY15" s="16"/>
      <c r="CZ15" s="16"/>
      <c r="DA15" s="16"/>
      <c r="DB15" s="16"/>
      <c r="DC15" s="16"/>
      <c r="DD15" s="16"/>
      <c r="DE15" s="16"/>
      <c r="DF15" s="16"/>
      <c r="DG15" s="17"/>
      <c r="DH15" s="313"/>
      <c r="DW15" s="314"/>
      <c r="DX15" s="314"/>
      <c r="DY15" s="314"/>
      <c r="DZ15" s="314"/>
      <c r="EA15" s="314"/>
      <c r="EB15" s="314"/>
      <c r="EC15" s="314"/>
      <c r="ED15" s="314"/>
      <c r="EE15" s="314"/>
      <c r="EF15" s="264"/>
      <c r="FL15" s="262"/>
    </row>
    <row r="16" spans="1:168" ht="9.75" customHeight="1">
      <c r="C16" s="24"/>
      <c r="O16" s="313"/>
      <c r="AA16" s="313"/>
      <c r="AL16" s="24"/>
      <c r="AM16" s="313"/>
      <c r="AV16" s="313"/>
      <c r="BD16" s="313"/>
      <c r="BR16" s="313"/>
      <c r="CD16" s="24"/>
      <c r="CR16" s="313"/>
      <c r="DG16" s="24"/>
      <c r="DH16" s="313"/>
      <c r="DI16" s="306"/>
      <c r="DJ16" s="306"/>
      <c r="DK16" s="306"/>
      <c r="DL16" s="306"/>
      <c r="DM16" s="306"/>
      <c r="DW16" s="314"/>
      <c r="DX16" s="314"/>
      <c r="DY16" s="314"/>
      <c r="DZ16" s="314"/>
      <c r="EA16" s="314"/>
      <c r="EB16" s="314"/>
      <c r="EC16" s="314"/>
      <c r="ED16" s="314"/>
      <c r="EE16" s="314"/>
      <c r="EF16" s="264"/>
      <c r="FL16" s="262"/>
    </row>
    <row r="17" spans="2:168" ht="9" customHeight="1">
      <c r="B17" s="671">
        <f>G22+J30</f>
        <v>24</v>
      </c>
      <c r="C17" s="675"/>
      <c r="D17" s="32"/>
      <c r="E17" s="33"/>
      <c r="F17" s="264"/>
      <c r="G17" s="297"/>
      <c r="M17" s="676">
        <f>T22+W41+U49+U57</f>
        <v>29</v>
      </c>
      <c r="N17" s="677"/>
      <c r="O17" s="35"/>
      <c r="P17" s="265"/>
      <c r="Q17" s="265"/>
      <c r="R17" s="297"/>
      <c r="Y17" s="671">
        <f>AD22+AH30+AD38+AF46+AF56+AE68+AH80</f>
        <v>167</v>
      </c>
      <c r="Z17" s="672"/>
      <c r="AA17" s="35"/>
      <c r="AB17" s="265"/>
      <c r="AC17" s="265"/>
      <c r="AD17" s="297"/>
      <c r="AK17" s="671">
        <f>AP22+AQ41+AS51+AS59+AT69+AS82+AQ95+AQ105+AT35</f>
        <v>143</v>
      </c>
      <c r="AL17" s="672"/>
      <c r="AM17" s="35"/>
      <c r="AN17" s="265"/>
      <c r="AO17" s="265"/>
      <c r="AP17" s="297"/>
      <c r="AT17" s="671">
        <v>7</v>
      </c>
      <c r="AU17" s="671"/>
      <c r="AV17" s="37"/>
      <c r="AW17"/>
      <c r="AY17" s="242"/>
      <c r="BB17" s="671">
        <f>BM22+BL32+BL67+BL75+BL89+BL95+BK114+BJ129</f>
        <v>93</v>
      </c>
      <c r="BC17" s="672"/>
      <c r="BD17" s="35"/>
      <c r="BE17" s="265"/>
      <c r="BF17" s="265"/>
      <c r="BG17" s="297"/>
      <c r="BP17" s="671">
        <f>BX22+BX30+CB45+CA53+BZ61+BX72+BX87+BX100+BY110+BY125</f>
        <v>109</v>
      </c>
      <c r="BQ17" s="672"/>
      <c r="BR17" s="35"/>
      <c r="BS17" s="265"/>
      <c r="BT17" s="265"/>
      <c r="BU17" s="297"/>
      <c r="CC17" s="671">
        <f>CL22+CM31+CK39+CM50+CJ61+CM80+CM92+CM97+CN105+CN110+CM118+CL124+CI142</f>
        <v>144</v>
      </c>
      <c r="CD17" s="672"/>
      <c r="CE17" s="35"/>
      <c r="CF17" s="265"/>
      <c r="CG17" s="265"/>
      <c r="CH17" s="297"/>
      <c r="CP17" s="671">
        <f>X22+CY51+CY59+DA77+DA85+DB93+CZ115+DA123+DA147+DD157+CX22</f>
        <v>240</v>
      </c>
      <c r="CQ17" s="672"/>
      <c r="CR17" s="35"/>
      <c r="CS17" s="265"/>
      <c r="CT17" s="265"/>
      <c r="CU17" s="297"/>
      <c r="DF17" s="671">
        <f>DO22+DT30+DN62+DN85+DN94</f>
        <v>244</v>
      </c>
      <c r="DG17" s="672"/>
      <c r="DH17" s="313"/>
      <c r="DI17" s="306"/>
      <c r="DJ17" s="306"/>
      <c r="DK17" s="306"/>
      <c r="DL17" s="306"/>
      <c r="DM17" s="306"/>
      <c r="DN17" s="264"/>
      <c r="DW17" s="314"/>
      <c r="DX17" s="314"/>
      <c r="DY17" s="314"/>
      <c r="DZ17" s="314"/>
      <c r="EA17" s="314"/>
      <c r="EB17" s="314"/>
      <c r="EC17" s="314"/>
      <c r="ED17" s="314"/>
      <c r="EE17" s="314"/>
      <c r="EF17" s="264"/>
      <c r="FL17" s="262"/>
    </row>
    <row r="18" spans="2:168" ht="15" customHeight="1">
      <c r="B18" s="673"/>
      <c r="C18" s="674"/>
      <c r="D18" s="41"/>
      <c r="E18" s="42"/>
      <c r="F18" s="42"/>
      <c r="G18" s="42"/>
      <c r="M18" s="678"/>
      <c r="N18" s="679"/>
      <c r="O18" s="43"/>
      <c r="P18" s="317"/>
      <c r="Q18" s="317"/>
      <c r="R18" s="42"/>
      <c r="Y18" s="673"/>
      <c r="Z18" s="674"/>
      <c r="AA18" s="43"/>
      <c r="AB18" s="317"/>
      <c r="AC18" s="317"/>
      <c r="AD18" s="42"/>
      <c r="AK18" s="680"/>
      <c r="AL18" s="675"/>
      <c r="AM18" s="45"/>
      <c r="AN18" s="265"/>
      <c r="AO18" s="265"/>
      <c r="AP18" s="264"/>
      <c r="AT18" s="671"/>
      <c r="AU18" s="671"/>
      <c r="AV18" s="37"/>
      <c r="AW18"/>
      <c r="BB18" s="680"/>
      <c r="BC18" s="675"/>
      <c r="BD18" s="45"/>
      <c r="BE18" s="265"/>
      <c r="BF18" s="265"/>
      <c r="BG18" s="264"/>
      <c r="BP18" s="681"/>
      <c r="BQ18" s="682"/>
      <c r="BR18" s="43"/>
      <c r="BS18" s="317"/>
      <c r="BT18" s="317"/>
      <c r="BU18" s="42"/>
      <c r="CC18" s="673"/>
      <c r="CD18" s="674"/>
      <c r="CE18" s="43"/>
      <c r="CF18" s="317"/>
      <c r="CG18" s="317"/>
      <c r="CH18" s="42"/>
      <c r="CP18" s="673"/>
      <c r="CQ18" s="674"/>
      <c r="CR18" s="43"/>
      <c r="CS18" s="317"/>
      <c r="CT18" s="317"/>
      <c r="CU18" s="42"/>
      <c r="CV18" s="264"/>
      <c r="DE18" s="40"/>
      <c r="DF18" s="681"/>
      <c r="DG18" s="682"/>
      <c r="DH18" s="313"/>
      <c r="DI18" s="242"/>
      <c r="DJ18" s="264"/>
      <c r="DK18" s="301"/>
      <c r="DL18" s="297"/>
      <c r="DM18" s="264"/>
      <c r="DN18" s="297"/>
      <c r="DO18" s="264"/>
      <c r="DW18" s="314"/>
      <c r="DX18" s="314"/>
      <c r="DY18" s="314"/>
      <c r="DZ18" s="314"/>
      <c r="EA18" s="314"/>
      <c r="EB18" s="314"/>
      <c r="EC18" s="314"/>
      <c r="ED18" s="314"/>
      <c r="EE18" s="314"/>
      <c r="EF18" s="264"/>
      <c r="FL18" s="262"/>
    </row>
    <row r="19" spans="2:168">
      <c r="B19" s="660" t="s">
        <v>13</v>
      </c>
      <c r="C19" s="661"/>
      <c r="D19" s="661"/>
      <c r="E19" s="661"/>
      <c r="F19" s="661"/>
      <c r="G19" s="662"/>
      <c r="M19" s="660" t="s">
        <v>14</v>
      </c>
      <c r="N19" s="661"/>
      <c r="O19" s="661"/>
      <c r="P19" s="661"/>
      <c r="Q19" s="661"/>
      <c r="R19" s="662"/>
      <c r="S19" s="264"/>
      <c r="T19" s="264"/>
      <c r="U19" s="264"/>
      <c r="V19" s="264"/>
      <c r="W19" s="264"/>
      <c r="Y19" s="660" t="s">
        <v>15</v>
      </c>
      <c r="Z19" s="661"/>
      <c r="AA19" s="661"/>
      <c r="AB19" s="661"/>
      <c r="AC19" s="661"/>
      <c r="AD19" s="662"/>
      <c r="AE19" s="319"/>
      <c r="AK19" s="660" t="s">
        <v>16</v>
      </c>
      <c r="AL19" s="666"/>
      <c r="AM19" s="666"/>
      <c r="AN19" s="666"/>
      <c r="AO19" s="666"/>
      <c r="AP19" s="667"/>
      <c r="AT19" s="660" t="s">
        <v>17</v>
      </c>
      <c r="AU19" s="666"/>
      <c r="AV19" s="666"/>
      <c r="AW19" s="666"/>
      <c r="AX19" s="666"/>
      <c r="AY19" s="667"/>
      <c r="BB19" s="668" t="s">
        <v>18</v>
      </c>
      <c r="BC19" s="669"/>
      <c r="BD19" s="669"/>
      <c r="BE19" s="669"/>
      <c r="BF19" s="669"/>
      <c r="BG19" s="669"/>
      <c r="BH19" s="670"/>
      <c r="BI19" s="670"/>
      <c r="BJ19" s="670"/>
      <c r="BP19" s="660" t="s">
        <v>19</v>
      </c>
      <c r="BQ19" s="666"/>
      <c r="BR19" s="666"/>
      <c r="BS19" s="666"/>
      <c r="BT19" s="666"/>
      <c r="BU19" s="667"/>
      <c r="CC19" s="660" t="s">
        <v>20</v>
      </c>
      <c r="CD19" s="661"/>
      <c r="CE19" s="661"/>
      <c r="CF19" s="661"/>
      <c r="CG19" s="661"/>
      <c r="CH19" s="662"/>
      <c r="CP19" s="660" t="s">
        <v>21</v>
      </c>
      <c r="CQ19" s="661"/>
      <c r="CR19" s="661"/>
      <c r="CS19" s="661"/>
      <c r="CT19" s="661"/>
      <c r="CU19" s="662"/>
      <c r="CV19" s="319"/>
      <c r="DE19" s="24"/>
      <c r="DF19" s="663" t="s">
        <v>22</v>
      </c>
      <c r="DG19" s="664"/>
      <c r="DH19" s="664"/>
      <c r="DI19" s="664"/>
      <c r="DJ19" s="664"/>
      <c r="DK19" s="665"/>
      <c r="DQ19" s="255"/>
      <c r="DW19" s="314"/>
      <c r="DX19" s="314"/>
      <c r="DY19" s="314"/>
      <c r="DZ19" s="314"/>
      <c r="EA19" s="314"/>
      <c r="EB19" s="314"/>
      <c r="EC19" s="314"/>
      <c r="ED19" s="314"/>
      <c r="EE19" s="314"/>
      <c r="EF19" s="264"/>
      <c r="FL19" s="262"/>
    </row>
    <row r="20" spans="2:168" ht="7.5" customHeight="1">
      <c r="C20" s="19"/>
      <c r="G20" s="242"/>
      <c r="H20" s="301"/>
      <c r="M20" s="264"/>
      <c r="N20" s="313"/>
      <c r="P20" s="242"/>
      <c r="Q20" s="246"/>
      <c r="R20" s="247"/>
      <c r="S20" s="247"/>
      <c r="T20" s="247"/>
      <c r="U20" s="264"/>
      <c r="V20" s="264"/>
      <c r="W20" s="264"/>
      <c r="Z20" s="313"/>
      <c r="AA20" s="319"/>
      <c r="AB20" s="319"/>
      <c r="AC20" s="319"/>
      <c r="AD20" s="319"/>
      <c r="AE20" s="319"/>
      <c r="AF20" s="319"/>
      <c r="AG20" s="319"/>
      <c r="AL20" s="313"/>
      <c r="AN20" s="242"/>
      <c r="AO20" s="301"/>
      <c r="AW20" s="54"/>
      <c r="AX20" s="245"/>
      <c r="AY20" s="245"/>
      <c r="AZ20" s="245"/>
      <c r="BA20" s="245"/>
      <c r="BC20" s="313"/>
      <c r="BD20" s="319"/>
      <c r="BE20" s="319"/>
      <c r="BF20" s="319"/>
      <c r="BG20" s="319"/>
      <c r="BH20" s="319"/>
      <c r="BI20" s="319"/>
      <c r="BJ20" s="319"/>
      <c r="BQ20" s="313"/>
      <c r="CD20" s="19"/>
      <c r="CP20" s="16"/>
      <c r="CQ20" s="17"/>
      <c r="CS20" s="319"/>
      <c r="CT20" s="319"/>
      <c r="CU20" s="319"/>
      <c r="CV20" s="319"/>
      <c r="CW20" s="319"/>
      <c r="CX20" s="319"/>
      <c r="CY20" s="319"/>
      <c r="DF20" s="16"/>
      <c r="DG20" s="17"/>
      <c r="DH20" s="313"/>
      <c r="DW20" s="314"/>
      <c r="DX20" s="314"/>
      <c r="DY20" s="314"/>
      <c r="DZ20" s="314"/>
      <c r="EA20" s="314"/>
      <c r="EB20" s="314"/>
      <c r="EC20" s="314"/>
      <c r="ED20" s="314"/>
      <c r="EE20" s="314"/>
      <c r="EF20" s="264"/>
      <c r="FL20" s="262"/>
    </row>
    <row r="21" spans="2:168" ht="7.5" customHeight="1">
      <c r="C21" s="313"/>
      <c r="G21" s="301"/>
      <c r="H21" s="301"/>
      <c r="M21" s="264"/>
      <c r="N21" s="313"/>
      <c r="P21" s="242"/>
      <c r="Q21" s="247"/>
      <c r="R21" s="247"/>
      <c r="S21" s="247"/>
      <c r="T21" s="247"/>
      <c r="U21" s="264"/>
      <c r="V21" s="264"/>
      <c r="W21" s="264"/>
      <c r="Z21" s="313"/>
      <c r="AA21" s="319"/>
      <c r="AB21" s="319"/>
      <c r="AC21" s="319"/>
      <c r="AD21" s="319"/>
      <c r="AE21" s="319"/>
      <c r="AF21" s="319"/>
      <c r="AG21" s="319"/>
      <c r="AL21" s="313"/>
      <c r="AN21" s="301"/>
      <c r="AO21" s="301"/>
      <c r="AW21" s="245"/>
      <c r="AX21" s="245"/>
      <c r="AY21" s="245"/>
      <c r="AZ21" s="245"/>
      <c r="BA21" s="245"/>
      <c r="BC21" s="313"/>
      <c r="BD21" s="319"/>
      <c r="BE21" s="319"/>
      <c r="BF21" s="319"/>
      <c r="BG21" s="319"/>
      <c r="BH21" s="319"/>
      <c r="BI21" s="319"/>
      <c r="BJ21" s="319"/>
      <c r="BQ21" s="313"/>
      <c r="CD21" s="313"/>
      <c r="CQ21" s="24"/>
      <c r="CS21" s="319"/>
      <c r="CT21" s="319"/>
      <c r="CU21" s="319"/>
      <c r="CV21" s="319"/>
      <c r="CW21" s="319"/>
      <c r="CX21" s="319"/>
      <c r="CY21" s="319"/>
      <c r="DG21" s="24"/>
      <c r="DH21" s="313"/>
      <c r="DW21" s="314"/>
      <c r="DX21" s="314"/>
      <c r="DY21" s="314"/>
      <c r="DZ21" s="314"/>
      <c r="EA21" s="314"/>
      <c r="EB21" s="314"/>
      <c r="EC21" s="314"/>
      <c r="ED21" s="314"/>
      <c r="EE21" s="314"/>
      <c r="EF21" s="264"/>
      <c r="FL21" s="262"/>
    </row>
    <row r="22" spans="2:168" ht="6" customHeight="1">
      <c r="C22" s="14"/>
      <c r="D22" s="650" t="s">
        <v>28</v>
      </c>
      <c r="E22" s="651"/>
      <c r="F22" s="654"/>
      <c r="G22" s="633">
        <v>12</v>
      </c>
      <c r="H22" s="575"/>
      <c r="I22" s="255"/>
      <c r="J22" s="249"/>
      <c r="M22" s="264"/>
      <c r="N22" s="14"/>
      <c r="O22" s="627" t="s">
        <v>29</v>
      </c>
      <c r="P22" s="628"/>
      <c r="Q22" s="628"/>
      <c r="R22" s="628"/>
      <c r="S22" s="629"/>
      <c r="T22" s="633">
        <v>12</v>
      </c>
      <c r="U22" s="575"/>
      <c r="V22" s="255"/>
      <c r="W22" s="249"/>
      <c r="Z22" s="14"/>
      <c r="AA22" s="638" t="s">
        <v>30</v>
      </c>
      <c r="AB22" s="639"/>
      <c r="AC22" s="640"/>
      <c r="AD22" s="637">
        <v>13</v>
      </c>
      <c r="AE22" s="572"/>
      <c r="AG22" s="264"/>
      <c r="AL22" s="313"/>
      <c r="AM22" s="638" t="s">
        <v>31</v>
      </c>
      <c r="AN22" s="639"/>
      <c r="AO22" s="640"/>
      <c r="AP22" s="633">
        <v>14</v>
      </c>
      <c r="AQ22" s="575"/>
      <c r="AR22" s="255"/>
      <c r="AS22" s="255"/>
      <c r="AU22" s="264"/>
      <c r="BC22" s="313"/>
      <c r="BD22" s="627" t="s">
        <v>32</v>
      </c>
      <c r="BE22" s="628"/>
      <c r="BF22" s="628"/>
      <c r="BG22" s="628"/>
      <c r="BH22" s="628"/>
      <c r="BI22" s="628"/>
      <c r="BJ22" s="628"/>
      <c r="BK22" s="656"/>
      <c r="BL22" s="657"/>
      <c r="BM22" s="575">
        <v>14</v>
      </c>
      <c r="BN22" s="575"/>
      <c r="BQ22" s="313"/>
      <c r="BR22" s="644" t="s">
        <v>33</v>
      </c>
      <c r="BS22" s="645"/>
      <c r="BT22" s="645"/>
      <c r="BU22" s="645"/>
      <c r="BV22" s="646"/>
      <c r="BW22" s="65"/>
      <c r="BX22" s="572">
        <v>10</v>
      </c>
      <c r="BY22" s="572"/>
      <c r="CA22" s="264"/>
      <c r="CD22" s="313"/>
      <c r="CE22" s="604" t="s">
        <v>34</v>
      </c>
      <c r="CF22" s="605"/>
      <c r="CG22" s="605"/>
      <c r="CH22" s="605"/>
      <c r="CI22" s="605"/>
      <c r="CJ22" s="606"/>
      <c r="CK22" s="315"/>
      <c r="CL22" s="572">
        <v>7</v>
      </c>
      <c r="CM22" s="572"/>
      <c r="CN22" s="264"/>
      <c r="CQ22" s="24"/>
      <c r="CS22" s="650" t="s">
        <v>35</v>
      </c>
      <c r="CT22" s="651"/>
      <c r="CU22" s="651"/>
      <c r="CV22" s="651"/>
      <c r="CW22" s="651"/>
      <c r="CX22" s="637">
        <v>32</v>
      </c>
      <c r="CY22" s="572"/>
      <c r="DB22" s="264"/>
      <c r="DG22" s="24"/>
      <c r="DH22" s="14"/>
      <c r="DI22" s="638" t="s">
        <v>36</v>
      </c>
      <c r="DJ22" s="639"/>
      <c r="DK22" s="639"/>
      <c r="DL22" s="639"/>
      <c r="DM22" s="639"/>
      <c r="DN22" s="640"/>
      <c r="DO22" s="637">
        <v>8</v>
      </c>
      <c r="DP22" s="572"/>
      <c r="DS22" s="264"/>
      <c r="DW22" s="314"/>
      <c r="DX22" s="314"/>
      <c r="DY22" s="314"/>
      <c r="DZ22" s="314"/>
      <c r="EA22" s="314"/>
      <c r="EB22" s="314"/>
      <c r="EC22" s="314"/>
      <c r="ED22" s="314"/>
      <c r="EE22" s="314"/>
      <c r="EF22" s="264"/>
      <c r="FL22" s="262"/>
    </row>
    <row r="23" spans="2:168" ht="6" customHeight="1">
      <c r="C23" s="313"/>
      <c r="D23" s="652"/>
      <c r="E23" s="653"/>
      <c r="F23" s="655"/>
      <c r="G23" s="633"/>
      <c r="H23" s="575"/>
      <c r="I23" s="255"/>
      <c r="J23" s="249"/>
      <c r="M23" s="264"/>
      <c r="N23" s="19"/>
      <c r="O23" s="630"/>
      <c r="P23" s="631"/>
      <c r="Q23" s="631"/>
      <c r="R23" s="631"/>
      <c r="S23" s="632"/>
      <c r="T23" s="633"/>
      <c r="U23" s="575"/>
      <c r="V23" s="249"/>
      <c r="W23" s="249"/>
      <c r="Z23" s="313"/>
      <c r="AA23" s="641"/>
      <c r="AB23" s="642"/>
      <c r="AC23" s="643"/>
      <c r="AD23" s="637"/>
      <c r="AE23" s="572"/>
      <c r="AG23" s="264"/>
      <c r="AL23" s="19"/>
      <c r="AM23" s="641"/>
      <c r="AN23" s="642"/>
      <c r="AO23" s="643"/>
      <c r="AP23" s="633"/>
      <c r="AQ23" s="575"/>
      <c r="AR23" s="255"/>
      <c r="AS23" s="255"/>
      <c r="AU23" s="264"/>
      <c r="BB23" s="247"/>
      <c r="BC23" s="19"/>
      <c r="BD23" s="630"/>
      <c r="BE23" s="631"/>
      <c r="BF23" s="631"/>
      <c r="BG23" s="631"/>
      <c r="BH23" s="631"/>
      <c r="BI23" s="631"/>
      <c r="BJ23" s="631"/>
      <c r="BK23" s="658"/>
      <c r="BL23" s="659"/>
      <c r="BM23" s="575"/>
      <c r="BN23" s="575"/>
      <c r="BP23" s="247"/>
      <c r="BQ23" s="19"/>
      <c r="BR23" s="647"/>
      <c r="BS23" s="648"/>
      <c r="BT23" s="648"/>
      <c r="BU23" s="648"/>
      <c r="BV23" s="649"/>
      <c r="BW23" s="65"/>
      <c r="BX23" s="572"/>
      <c r="BY23" s="572"/>
      <c r="CA23" s="247"/>
      <c r="CD23" s="19"/>
      <c r="CE23" s="607"/>
      <c r="CF23" s="608"/>
      <c r="CG23" s="608"/>
      <c r="CH23" s="608"/>
      <c r="CI23" s="608"/>
      <c r="CJ23" s="609"/>
      <c r="CK23" s="315"/>
      <c r="CL23" s="572"/>
      <c r="CM23" s="572"/>
      <c r="CN23" s="264"/>
      <c r="CR23" s="68"/>
      <c r="CS23" s="652"/>
      <c r="CT23" s="653"/>
      <c r="CU23" s="653"/>
      <c r="CV23" s="653"/>
      <c r="CW23" s="653"/>
      <c r="CX23" s="637"/>
      <c r="CY23" s="572"/>
      <c r="DB23" s="264"/>
      <c r="DG23" s="24"/>
      <c r="DH23" s="313"/>
      <c r="DI23" s="641"/>
      <c r="DJ23" s="642"/>
      <c r="DK23" s="642"/>
      <c r="DL23" s="642"/>
      <c r="DM23" s="642"/>
      <c r="DN23" s="643"/>
      <c r="DO23" s="637"/>
      <c r="DP23" s="572"/>
      <c r="DS23" s="264"/>
      <c r="DW23" s="314"/>
      <c r="DX23" s="314"/>
      <c r="DY23" s="314"/>
      <c r="DZ23" s="314"/>
      <c r="EA23" s="314"/>
      <c r="EB23" s="314"/>
      <c r="EC23" s="314"/>
      <c r="ED23" s="314"/>
      <c r="EE23" s="314"/>
      <c r="EF23" s="264"/>
      <c r="FL23" s="262"/>
    </row>
    <row r="24" spans="2:168" ht="6" customHeight="1">
      <c r="C24" s="313"/>
      <c r="E24" s="562" t="s">
        <v>42</v>
      </c>
      <c r="F24" s="562"/>
      <c r="G24" s="562"/>
      <c r="H24" s="562"/>
      <c r="I24" s="562"/>
      <c r="J24" s="247"/>
      <c r="M24" s="264"/>
      <c r="N24" s="313"/>
      <c r="P24" s="564" t="s">
        <v>43</v>
      </c>
      <c r="Q24" s="565"/>
      <c r="R24" s="565"/>
      <c r="S24" s="565"/>
      <c r="T24" s="565"/>
      <c r="U24" s="247"/>
      <c r="V24" s="247"/>
      <c r="W24" s="264"/>
      <c r="Z24" s="313"/>
      <c r="AB24" s="562" t="s">
        <v>44</v>
      </c>
      <c r="AC24" s="562"/>
      <c r="AD24" s="562"/>
      <c r="AE24" s="562"/>
      <c r="AF24" s="562"/>
      <c r="AG24" s="562"/>
      <c r="AH24" s="306"/>
      <c r="AI24" s="306"/>
      <c r="AJ24" s="306"/>
      <c r="AL24" s="313"/>
      <c r="AN24" s="564" t="s">
        <v>45</v>
      </c>
      <c r="AO24" s="598"/>
      <c r="AP24" s="598"/>
      <c r="AQ24" s="598"/>
      <c r="AR24" s="598"/>
      <c r="AS24" s="247"/>
      <c r="AT24" s="247"/>
      <c r="AU24" s="48"/>
      <c r="BB24" s="247"/>
      <c r="BC24" s="313"/>
      <c r="BE24" s="562" t="s">
        <v>46</v>
      </c>
      <c r="BF24" s="562"/>
      <c r="BG24" s="562"/>
      <c r="BH24" s="562"/>
      <c r="BI24" s="562"/>
      <c r="BJ24" s="247"/>
      <c r="BK24" s="247"/>
      <c r="BL24" s="247"/>
      <c r="BO24" s="247"/>
      <c r="BP24" s="24"/>
      <c r="BS24" s="636" t="s">
        <v>46</v>
      </c>
      <c r="BT24" s="636"/>
      <c r="BU24" s="636"/>
      <c r="BV24" s="636"/>
      <c r="BW24" s="562"/>
      <c r="BX24" s="562"/>
      <c r="BY24" s="247"/>
      <c r="BZ24" s="247"/>
      <c r="CD24" s="313"/>
      <c r="CF24" s="581" t="s">
        <v>47</v>
      </c>
      <c r="CG24" s="573"/>
      <c r="CH24" s="573"/>
      <c r="CI24" s="573"/>
      <c r="CJ24" s="573"/>
      <c r="CK24" s="573"/>
      <c r="CL24" s="573"/>
      <c r="CM24" s="573"/>
      <c r="CQ24" s="24"/>
      <c r="CT24" s="581" t="s">
        <v>46</v>
      </c>
      <c r="CU24" s="573"/>
      <c r="CV24" s="573"/>
      <c r="CW24" s="573"/>
      <c r="CX24" s="573"/>
      <c r="CY24" s="573"/>
      <c r="CZ24" s="573"/>
      <c r="DA24" s="573"/>
      <c r="DB24" s="573"/>
      <c r="DD24" s="247"/>
      <c r="DG24" s="24"/>
      <c r="DH24" s="313"/>
      <c r="DI24" s="245"/>
      <c r="DJ24" s="569" t="s">
        <v>48</v>
      </c>
      <c r="DK24" s="569"/>
      <c r="DL24" s="569"/>
      <c r="DM24" s="245"/>
      <c r="DN24" s="245"/>
      <c r="DO24" s="245"/>
      <c r="DP24" s="245"/>
      <c r="DQ24" s="245"/>
      <c r="DW24" s="314"/>
      <c r="DX24" s="314"/>
      <c r="DY24" s="314"/>
      <c r="DZ24" s="314"/>
      <c r="EA24" s="314"/>
      <c r="EB24" s="314"/>
      <c r="EC24" s="314"/>
      <c r="ED24" s="314"/>
      <c r="EE24" s="314"/>
      <c r="EF24" s="264"/>
      <c r="FL24" s="262"/>
    </row>
    <row r="25" spans="2:168" ht="6" customHeight="1">
      <c r="C25" s="313"/>
      <c r="E25" s="562"/>
      <c r="F25" s="562"/>
      <c r="G25" s="562"/>
      <c r="H25" s="562"/>
      <c r="I25" s="562"/>
      <c r="J25" s="247"/>
      <c r="N25" s="313"/>
      <c r="P25" s="564"/>
      <c r="Q25" s="565"/>
      <c r="R25" s="565"/>
      <c r="S25" s="565"/>
      <c r="T25" s="565"/>
      <c r="U25" s="247"/>
      <c r="V25" s="247"/>
      <c r="W25" s="264"/>
      <c r="Z25" s="313"/>
      <c r="AB25" s="562"/>
      <c r="AC25" s="562"/>
      <c r="AD25" s="562"/>
      <c r="AE25" s="562"/>
      <c r="AF25" s="562"/>
      <c r="AG25" s="562"/>
      <c r="AH25" s="306"/>
      <c r="AI25" s="306"/>
      <c r="AJ25" s="306"/>
      <c r="AL25" s="313"/>
      <c r="AN25" s="610"/>
      <c r="AO25" s="598"/>
      <c r="AP25" s="598"/>
      <c r="AQ25" s="598"/>
      <c r="AR25" s="598"/>
      <c r="AS25" s="247"/>
      <c r="AT25" s="247"/>
      <c r="AU25" s="48"/>
      <c r="BC25" s="313"/>
      <c r="BE25" s="562"/>
      <c r="BF25" s="562"/>
      <c r="BG25" s="562"/>
      <c r="BH25" s="562"/>
      <c r="BI25" s="562"/>
      <c r="BJ25" s="247"/>
      <c r="BK25" s="247"/>
      <c r="BL25" s="247"/>
      <c r="BO25" s="247"/>
      <c r="BP25" s="24"/>
      <c r="BS25" s="562"/>
      <c r="BT25" s="562"/>
      <c r="BU25" s="562"/>
      <c r="BV25" s="562"/>
      <c r="BW25" s="562"/>
      <c r="BX25" s="562"/>
      <c r="BY25" s="247"/>
      <c r="BZ25" s="247"/>
      <c r="CD25" s="313"/>
      <c r="CF25" s="581"/>
      <c r="CG25" s="573"/>
      <c r="CH25" s="573"/>
      <c r="CI25" s="573"/>
      <c r="CJ25" s="573"/>
      <c r="CK25" s="573"/>
      <c r="CL25" s="573"/>
      <c r="CM25" s="573"/>
      <c r="CQ25" s="24"/>
      <c r="CT25" s="581"/>
      <c r="CU25" s="573"/>
      <c r="CV25" s="573"/>
      <c r="CW25" s="573"/>
      <c r="CX25" s="573"/>
      <c r="CY25" s="573"/>
      <c r="CZ25" s="573"/>
      <c r="DA25" s="573"/>
      <c r="DB25" s="573"/>
      <c r="DD25" s="247"/>
      <c r="DG25" s="24"/>
      <c r="DH25" s="313"/>
      <c r="DI25" s="245"/>
      <c r="DJ25" s="569"/>
      <c r="DK25" s="569"/>
      <c r="DL25" s="569"/>
      <c r="DM25" s="245"/>
      <c r="DN25" s="245"/>
      <c r="DO25" s="245"/>
      <c r="DP25" s="245"/>
      <c r="DQ25" s="245"/>
      <c r="DW25" s="314"/>
      <c r="DX25" s="314"/>
      <c r="DY25" s="314"/>
      <c r="DZ25" s="314"/>
      <c r="EA25" s="314"/>
      <c r="EB25" s="314"/>
      <c r="EC25" s="314"/>
      <c r="ED25" s="314"/>
      <c r="EE25" s="314"/>
      <c r="EF25" s="264"/>
      <c r="FL25" s="262"/>
    </row>
    <row r="26" spans="2:168" ht="6" customHeight="1">
      <c r="C26" s="313"/>
      <c r="E26" s="562" t="s">
        <v>45</v>
      </c>
      <c r="F26" s="562"/>
      <c r="G26" s="562"/>
      <c r="H26" s="562"/>
      <c r="I26" s="562"/>
      <c r="J26" s="247"/>
      <c r="N26" s="313"/>
      <c r="P26" s="611" t="s">
        <v>51</v>
      </c>
      <c r="Q26" s="569"/>
      <c r="R26" s="569"/>
      <c r="S26" s="569"/>
      <c r="T26" s="569"/>
      <c r="U26" s="246"/>
      <c r="V26" s="247"/>
      <c r="W26" s="264"/>
      <c r="Y26" s="24"/>
      <c r="AB26" s="573" t="s">
        <v>52</v>
      </c>
      <c r="AC26" s="573"/>
      <c r="AD26" s="573"/>
      <c r="AE26" s="573"/>
      <c r="AF26" s="573"/>
      <c r="AG26" s="573"/>
      <c r="AL26" s="313"/>
      <c r="AN26" s="611" t="s">
        <v>53</v>
      </c>
      <c r="AO26" s="569"/>
      <c r="AP26" s="569"/>
      <c r="AQ26" s="569"/>
      <c r="AR26" s="569"/>
      <c r="AS26" s="246"/>
      <c r="AT26" s="247"/>
      <c r="BC26" s="313"/>
      <c r="BE26" s="562" t="s">
        <v>54</v>
      </c>
      <c r="BF26" s="562"/>
      <c r="BG26" s="562"/>
      <c r="BH26" s="562"/>
      <c r="BI26" s="562"/>
      <c r="BJ26" s="562"/>
      <c r="BK26" s="562"/>
      <c r="BL26" s="562"/>
      <c r="BM26" s="562"/>
      <c r="BO26" s="247"/>
      <c r="BP26" s="24"/>
      <c r="BS26" s="562" t="s">
        <v>45</v>
      </c>
      <c r="BT26" s="562"/>
      <c r="BU26" s="562"/>
      <c r="BV26" s="562"/>
      <c r="BW26" s="562"/>
      <c r="BX26" s="562"/>
      <c r="BY26" s="247"/>
      <c r="BZ26" s="247"/>
      <c r="CB26" s="247"/>
      <c r="CC26" s="24"/>
      <c r="CF26" s="292"/>
      <c r="CG26" s="247"/>
      <c r="CH26" s="247"/>
      <c r="CI26" s="247"/>
      <c r="CJ26" s="247"/>
      <c r="CK26" s="247"/>
      <c r="CL26" s="247"/>
      <c r="CM26" s="247"/>
      <c r="CQ26" s="24"/>
      <c r="CT26" s="581" t="s">
        <v>45</v>
      </c>
      <c r="CU26" s="602"/>
      <c r="CV26" s="602"/>
      <c r="CW26" s="602"/>
      <c r="CX26" s="602"/>
      <c r="CY26" s="602"/>
      <c r="CZ26" s="247"/>
      <c r="DA26" s="247"/>
      <c r="DD26" s="247"/>
      <c r="DG26" s="24"/>
      <c r="DH26" s="313"/>
      <c r="DI26" s="245"/>
      <c r="DJ26" s="569" t="s">
        <v>55</v>
      </c>
      <c r="DK26" s="569"/>
      <c r="DL26" s="569"/>
      <c r="DM26" s="245"/>
      <c r="DN26" s="245"/>
      <c r="DO26" s="245"/>
      <c r="DP26" s="245"/>
      <c r="DQ26" s="245"/>
      <c r="DW26" s="314"/>
      <c r="DX26" s="314"/>
      <c r="DY26" s="314"/>
      <c r="DZ26" s="314"/>
      <c r="EA26" s="314"/>
      <c r="EB26" s="314"/>
      <c r="EC26" s="314"/>
      <c r="ED26" s="314"/>
      <c r="EE26" s="314"/>
      <c r="EF26" s="264"/>
      <c r="FL26" s="262"/>
    </row>
    <row r="27" spans="2:168" ht="6" customHeight="1">
      <c r="C27" s="313"/>
      <c r="E27" s="562"/>
      <c r="F27" s="562"/>
      <c r="G27" s="562"/>
      <c r="H27" s="562"/>
      <c r="I27" s="562"/>
      <c r="J27" s="247"/>
      <c r="N27" s="313"/>
      <c r="P27" s="611"/>
      <c r="Q27" s="569"/>
      <c r="R27" s="569"/>
      <c r="S27" s="569"/>
      <c r="T27" s="569"/>
      <c r="U27" s="246"/>
      <c r="V27" s="247"/>
      <c r="W27" s="264"/>
      <c r="Y27" s="24"/>
      <c r="AB27" s="573"/>
      <c r="AC27" s="573"/>
      <c r="AD27" s="573"/>
      <c r="AE27" s="573"/>
      <c r="AF27" s="573"/>
      <c r="AG27" s="573"/>
      <c r="AL27" s="313"/>
      <c r="AN27" s="611"/>
      <c r="AO27" s="569"/>
      <c r="AP27" s="569"/>
      <c r="AQ27" s="569"/>
      <c r="AR27" s="569"/>
      <c r="AS27" s="246"/>
      <c r="AT27" s="247"/>
      <c r="BC27" s="313"/>
      <c r="BE27" s="562"/>
      <c r="BF27" s="562"/>
      <c r="BG27" s="562"/>
      <c r="BH27" s="562"/>
      <c r="BI27" s="562"/>
      <c r="BJ27" s="562"/>
      <c r="BK27" s="562"/>
      <c r="BL27" s="562"/>
      <c r="BM27" s="562"/>
      <c r="BO27" s="247"/>
      <c r="BP27" s="24"/>
      <c r="BQ27" s="313"/>
      <c r="BS27" s="562"/>
      <c r="BT27" s="562"/>
      <c r="BU27" s="562"/>
      <c r="BV27" s="562"/>
      <c r="BW27" s="562"/>
      <c r="BX27" s="562"/>
      <c r="BY27" s="247"/>
      <c r="BZ27" s="247"/>
      <c r="CB27" s="247"/>
      <c r="CC27" s="24"/>
      <c r="CD27" s="259"/>
      <c r="CF27" s="289"/>
      <c r="CG27" s="569" t="s">
        <v>60</v>
      </c>
      <c r="CH27" s="569"/>
      <c r="CI27" s="569"/>
      <c r="CJ27" s="569"/>
      <c r="CK27" s="574" t="s">
        <v>883</v>
      </c>
      <c r="CL27" s="574"/>
      <c r="CM27" s="247"/>
      <c r="CQ27" s="24"/>
      <c r="CT27" s="635"/>
      <c r="CU27" s="602"/>
      <c r="CV27" s="602"/>
      <c r="CW27" s="602"/>
      <c r="CX27" s="602"/>
      <c r="CY27" s="602"/>
      <c r="CZ27" s="247"/>
      <c r="DA27" s="247"/>
      <c r="DD27" s="247"/>
      <c r="DG27" s="24"/>
      <c r="DH27" s="313"/>
      <c r="DI27" s="245"/>
      <c r="DJ27" s="569"/>
      <c r="DK27" s="569"/>
      <c r="DL27" s="569"/>
      <c r="DM27" s="245"/>
      <c r="DN27" s="245"/>
      <c r="DO27" s="245"/>
      <c r="DP27" s="245"/>
      <c r="DQ27" s="245"/>
      <c r="DW27" s="314"/>
      <c r="DX27" s="314"/>
      <c r="DY27" s="314"/>
      <c r="DZ27" s="314"/>
      <c r="EA27" s="314"/>
      <c r="EB27" s="314"/>
      <c r="EC27" s="314"/>
      <c r="ED27" s="314"/>
      <c r="EE27" s="314"/>
      <c r="EF27" s="264"/>
      <c r="FL27" s="262"/>
    </row>
    <row r="28" spans="2:168" ht="6" customHeight="1">
      <c r="C28" s="313"/>
      <c r="E28" s="247"/>
      <c r="F28" s="247"/>
      <c r="G28" s="247"/>
      <c r="H28" s="247"/>
      <c r="I28" s="247"/>
      <c r="N28" s="313"/>
      <c r="P28" s="611" t="s">
        <v>58</v>
      </c>
      <c r="Q28" s="569"/>
      <c r="R28" s="569"/>
      <c r="S28" s="569"/>
      <c r="T28" s="569"/>
      <c r="U28" s="246"/>
      <c r="V28" s="247"/>
      <c r="W28" s="264"/>
      <c r="Y28" s="24"/>
      <c r="AL28" s="313"/>
      <c r="AN28" s="611" t="s">
        <v>59</v>
      </c>
      <c r="AO28" s="598"/>
      <c r="AP28" s="598"/>
      <c r="AQ28" s="598"/>
      <c r="AR28" s="598"/>
      <c r="AS28" s="246"/>
      <c r="AT28" s="247"/>
      <c r="BC28" s="313"/>
      <c r="BE28" s="573" t="s">
        <v>45</v>
      </c>
      <c r="BF28" s="573"/>
      <c r="BG28" s="573"/>
      <c r="BH28" s="573"/>
      <c r="BI28" s="573"/>
      <c r="BJ28" s="573"/>
      <c r="BK28" s="247"/>
      <c r="BL28" s="247"/>
      <c r="BM28" s="264"/>
      <c r="BN28" s="264"/>
      <c r="BP28" s="71"/>
      <c r="BQ28" s="313"/>
      <c r="BS28" s="246"/>
      <c r="BT28" s="246"/>
      <c r="BU28" s="246"/>
      <c r="BV28" s="246"/>
      <c r="BW28" s="246"/>
      <c r="BX28" s="246"/>
      <c r="BY28" s="247"/>
      <c r="BZ28" s="247"/>
      <c r="CB28" s="247"/>
      <c r="CC28" s="24"/>
      <c r="CD28" s="247"/>
      <c r="CG28" s="569"/>
      <c r="CH28" s="569"/>
      <c r="CI28" s="569"/>
      <c r="CJ28" s="569"/>
      <c r="CK28" s="574"/>
      <c r="CL28" s="574"/>
      <c r="CM28" s="247"/>
      <c r="CQ28" s="24"/>
      <c r="CT28" s="581" t="s">
        <v>61</v>
      </c>
      <c r="CU28" s="602"/>
      <c r="CV28" s="602"/>
      <c r="CW28" s="602"/>
      <c r="CX28" s="602"/>
      <c r="CY28" s="602"/>
      <c r="CZ28" s="247"/>
      <c r="DA28" s="247"/>
      <c r="DB28" s="247"/>
      <c r="DC28" s="301"/>
      <c r="DD28" s="301"/>
      <c r="DG28" s="24"/>
      <c r="DH28" s="313"/>
      <c r="DI28" s="245"/>
      <c r="DJ28" s="245"/>
      <c r="DK28" s="245"/>
      <c r="DL28" s="245"/>
      <c r="DM28" s="245"/>
      <c r="DN28" s="245"/>
      <c r="DO28" s="245"/>
      <c r="DP28" s="245"/>
      <c r="DQ28" s="245"/>
      <c r="DW28" s="314"/>
      <c r="DX28" s="314"/>
      <c r="DY28" s="314"/>
      <c r="DZ28" s="314"/>
      <c r="EA28" s="314"/>
      <c r="EB28" s="314"/>
      <c r="EC28" s="314"/>
      <c r="ED28" s="314"/>
      <c r="EE28" s="314"/>
      <c r="EF28" s="264"/>
      <c r="FL28" s="262"/>
    </row>
    <row r="29" spans="2:168" ht="6" customHeight="1">
      <c r="C29" s="313"/>
      <c r="E29" s="247"/>
      <c r="F29" s="247"/>
      <c r="G29" s="247"/>
      <c r="H29" s="247"/>
      <c r="I29" s="247"/>
      <c r="N29" s="313"/>
      <c r="P29" s="611"/>
      <c r="Q29" s="569"/>
      <c r="R29" s="569"/>
      <c r="S29" s="569"/>
      <c r="T29" s="569"/>
      <c r="U29" s="246"/>
      <c r="V29" s="247"/>
      <c r="W29" s="264"/>
      <c r="Z29" s="313"/>
      <c r="AL29" s="313"/>
      <c r="AN29" s="610"/>
      <c r="AO29" s="598"/>
      <c r="AP29" s="598"/>
      <c r="AQ29" s="598"/>
      <c r="AR29" s="598"/>
      <c r="AS29" s="246"/>
      <c r="AT29" s="247"/>
      <c r="AX29" s="247"/>
      <c r="AY29" s="247"/>
      <c r="AZ29" s="247"/>
      <c r="BA29" s="247"/>
      <c r="BB29" s="247"/>
      <c r="BC29" s="313"/>
      <c r="BE29" s="573"/>
      <c r="BF29" s="573"/>
      <c r="BG29" s="573"/>
      <c r="BH29" s="573"/>
      <c r="BI29" s="573"/>
      <c r="BJ29" s="573"/>
      <c r="BK29" s="247"/>
      <c r="BL29" s="247"/>
      <c r="BM29" s="264"/>
      <c r="BN29" s="264"/>
      <c r="BP29" s="264"/>
      <c r="BQ29" s="313"/>
      <c r="BS29" s="246"/>
      <c r="BT29" s="246"/>
      <c r="BU29" s="246"/>
      <c r="BV29" s="246"/>
      <c r="BW29" s="246"/>
      <c r="BX29" s="246"/>
      <c r="BY29" s="247"/>
      <c r="BZ29" s="247"/>
      <c r="CB29" s="247"/>
      <c r="CC29" s="24"/>
      <c r="CD29" s="247"/>
      <c r="CG29" s="254"/>
      <c r="CH29" s="254"/>
      <c r="CI29" s="254"/>
      <c r="CJ29" s="254"/>
      <c r="CK29" s="251"/>
      <c r="CL29" s="251"/>
      <c r="CM29" s="247"/>
      <c r="CQ29" s="24"/>
      <c r="CT29" s="635"/>
      <c r="CU29" s="602"/>
      <c r="CV29" s="602"/>
      <c r="CW29" s="602"/>
      <c r="CX29" s="602"/>
      <c r="CY29" s="602"/>
      <c r="CZ29" s="247"/>
      <c r="DA29" s="247"/>
      <c r="DB29" s="247"/>
      <c r="DC29" s="301"/>
      <c r="DD29" s="301"/>
      <c r="DG29" s="24"/>
      <c r="DH29" s="313"/>
      <c r="DI29" s="245"/>
      <c r="DJ29" s="245"/>
      <c r="DK29" s="245"/>
      <c r="DL29" s="245"/>
      <c r="DM29" s="245"/>
      <c r="DN29" s="245"/>
      <c r="DO29" s="245"/>
      <c r="DP29" s="245"/>
      <c r="DQ29" s="245"/>
      <c r="DW29" s="314"/>
      <c r="DX29" s="314"/>
      <c r="DY29" s="314"/>
      <c r="DZ29" s="314"/>
      <c r="EA29" s="314"/>
      <c r="EB29" s="314"/>
      <c r="EC29" s="314"/>
      <c r="ED29" s="314"/>
      <c r="EE29" s="314"/>
      <c r="EF29" s="264"/>
      <c r="FL29" s="262"/>
    </row>
    <row r="30" spans="2:168" ht="6" customHeight="1">
      <c r="C30" s="313"/>
      <c r="D30" s="255"/>
      <c r="E30" s="571" t="s">
        <v>65</v>
      </c>
      <c r="F30" s="571"/>
      <c r="G30" s="571"/>
      <c r="H30" s="571"/>
      <c r="I30" s="571"/>
      <c r="J30" s="575">
        <v>12</v>
      </c>
      <c r="K30" s="575"/>
      <c r="L30" s="264"/>
      <c r="N30" s="74"/>
      <c r="P30" s="611" t="s">
        <v>66</v>
      </c>
      <c r="Q30" s="569"/>
      <c r="R30" s="569"/>
      <c r="S30" s="569"/>
      <c r="T30" s="569"/>
      <c r="U30" s="247"/>
      <c r="V30" s="247"/>
      <c r="W30" s="264"/>
      <c r="Z30" s="14"/>
      <c r="AA30" s="25"/>
      <c r="AB30" s="574" t="s">
        <v>67</v>
      </c>
      <c r="AC30" s="574"/>
      <c r="AD30" s="574"/>
      <c r="AE30" s="574"/>
      <c r="AF30" s="574"/>
      <c r="AG30" s="598"/>
      <c r="AH30" s="571">
        <v>9</v>
      </c>
      <c r="AI30" s="571"/>
      <c r="AJ30" s="249"/>
      <c r="AL30" s="313"/>
      <c r="AN30" s="315"/>
      <c r="AO30" s="247"/>
      <c r="AP30" s="247"/>
      <c r="AQ30" s="247"/>
      <c r="AR30" s="247"/>
      <c r="AS30" s="247"/>
      <c r="AT30" s="247"/>
      <c r="BB30" s="247"/>
      <c r="BC30" s="313"/>
      <c r="BM30" s="247"/>
      <c r="BN30" s="247"/>
      <c r="BP30" s="247"/>
      <c r="BQ30" s="14"/>
      <c r="BR30" s="25"/>
      <c r="BS30" s="571" t="s">
        <v>68</v>
      </c>
      <c r="BT30" s="571"/>
      <c r="BU30" s="571"/>
      <c r="BV30" s="571"/>
      <c r="BW30" s="571"/>
      <c r="BX30" s="575">
        <v>15</v>
      </c>
      <c r="BY30" s="575"/>
      <c r="BZ30" s="249"/>
      <c r="CC30" s="24"/>
      <c r="CQ30" s="24"/>
      <c r="CT30" s="581" t="s">
        <v>69</v>
      </c>
      <c r="CU30" s="602"/>
      <c r="CV30" s="602"/>
      <c r="CW30" s="602"/>
      <c r="CX30" s="602"/>
      <c r="CY30" s="602"/>
      <c r="CZ30" s="247"/>
      <c r="DA30" s="247"/>
      <c r="DB30" s="247"/>
      <c r="DG30" s="24"/>
      <c r="DH30" s="14"/>
      <c r="DI30" s="571" t="s">
        <v>70</v>
      </c>
      <c r="DJ30" s="571"/>
      <c r="DK30" s="571"/>
      <c r="DL30" s="571"/>
      <c r="DM30" s="571"/>
      <c r="DN30" s="571"/>
      <c r="DO30" s="571"/>
      <c r="DP30" s="571"/>
      <c r="DQ30" s="571"/>
      <c r="DR30" s="571"/>
      <c r="DS30" s="571"/>
      <c r="DT30" s="575">
        <v>35</v>
      </c>
      <c r="DU30" s="586"/>
      <c r="DV30" s="244"/>
      <c r="DW30" s="314"/>
      <c r="DX30" s="314"/>
      <c r="DY30" s="314"/>
      <c r="DZ30" s="314"/>
      <c r="EA30" s="314"/>
      <c r="EB30" s="314"/>
      <c r="EC30" s="314"/>
      <c r="ED30" s="314"/>
      <c r="EE30" s="314"/>
      <c r="EF30" s="264"/>
      <c r="FL30" s="262"/>
    </row>
    <row r="31" spans="2:168" ht="6" customHeight="1">
      <c r="C31" s="16"/>
      <c r="D31" s="296"/>
      <c r="E31" s="571"/>
      <c r="F31" s="571"/>
      <c r="G31" s="571"/>
      <c r="H31" s="571"/>
      <c r="I31" s="571"/>
      <c r="J31" s="575"/>
      <c r="K31" s="575"/>
      <c r="L31" s="264"/>
      <c r="N31" s="74"/>
      <c r="P31" s="611"/>
      <c r="Q31" s="569"/>
      <c r="R31" s="569"/>
      <c r="S31" s="569"/>
      <c r="T31" s="569"/>
      <c r="U31" s="247"/>
      <c r="V31" s="247"/>
      <c r="W31" s="264"/>
      <c r="Z31" s="313"/>
      <c r="AB31" s="574"/>
      <c r="AC31" s="574"/>
      <c r="AD31" s="574"/>
      <c r="AE31" s="574"/>
      <c r="AF31" s="574"/>
      <c r="AG31" s="598"/>
      <c r="AH31" s="571"/>
      <c r="AI31" s="571"/>
      <c r="AJ31" s="249"/>
      <c r="AL31" s="313"/>
      <c r="AN31" s="315"/>
      <c r="AO31" s="573" t="s">
        <v>78</v>
      </c>
      <c r="AP31" s="602"/>
      <c r="AQ31" s="602"/>
      <c r="AR31" s="602"/>
      <c r="AS31" s="602"/>
      <c r="AT31" s="602"/>
      <c r="BB31" s="247"/>
      <c r="BC31" s="313"/>
      <c r="BM31" s="247"/>
      <c r="BN31" s="247"/>
      <c r="BO31" s="247"/>
      <c r="BP31" s="247"/>
      <c r="BQ31" s="19"/>
      <c r="BR31" s="16"/>
      <c r="BS31" s="571"/>
      <c r="BT31" s="571"/>
      <c r="BU31" s="571"/>
      <c r="BV31" s="571"/>
      <c r="BW31" s="571"/>
      <c r="BX31" s="575"/>
      <c r="BY31" s="575"/>
      <c r="BZ31" s="249"/>
      <c r="CC31" s="24"/>
      <c r="CF31" s="563" t="s">
        <v>74</v>
      </c>
      <c r="CG31" s="563"/>
      <c r="CH31" s="563"/>
      <c r="CI31" s="563"/>
      <c r="CJ31" s="563"/>
      <c r="CK31" s="563"/>
      <c r="CL31" s="563"/>
      <c r="CM31" s="572">
        <v>6</v>
      </c>
      <c r="CN31" s="572"/>
      <c r="CQ31" s="24"/>
      <c r="CT31" s="635"/>
      <c r="CU31" s="602"/>
      <c r="CV31" s="602"/>
      <c r="CW31" s="602"/>
      <c r="CX31" s="602"/>
      <c r="CY31" s="602"/>
      <c r="CZ31" s="247"/>
      <c r="DA31" s="247"/>
      <c r="DB31" s="247"/>
      <c r="DG31" s="24"/>
      <c r="DH31" s="313"/>
      <c r="DI31" s="571"/>
      <c r="DJ31" s="571"/>
      <c r="DK31" s="571"/>
      <c r="DL31" s="571"/>
      <c r="DM31" s="571"/>
      <c r="DN31" s="571"/>
      <c r="DO31" s="571"/>
      <c r="DP31" s="571"/>
      <c r="DQ31" s="571"/>
      <c r="DR31" s="571"/>
      <c r="DS31" s="571"/>
      <c r="DT31" s="586"/>
      <c r="DU31" s="586"/>
      <c r="DV31" s="244"/>
      <c r="DW31" s="314"/>
      <c r="DX31" s="314"/>
      <c r="DY31" s="314"/>
      <c r="DZ31" s="314"/>
      <c r="EA31" s="314"/>
      <c r="EB31" s="314"/>
      <c r="EC31" s="314"/>
      <c r="ED31" s="314"/>
      <c r="EE31" s="314"/>
      <c r="EF31" s="264"/>
      <c r="FL31" s="262"/>
    </row>
    <row r="32" spans="2:168" ht="6" customHeight="1">
      <c r="D32" s="255"/>
      <c r="F32" s="569" t="s">
        <v>76</v>
      </c>
      <c r="G32" s="569"/>
      <c r="H32" s="569"/>
      <c r="I32" s="569"/>
      <c r="J32" s="569"/>
      <c r="K32" s="569"/>
      <c r="L32" s="249"/>
      <c r="N32" s="74"/>
      <c r="P32" s="263"/>
      <c r="Q32" s="254"/>
      <c r="R32" s="254"/>
      <c r="S32" s="254"/>
      <c r="T32" s="254"/>
      <c r="W32" s="264"/>
      <c r="Z32" s="313"/>
      <c r="AC32" s="573" t="s">
        <v>77</v>
      </c>
      <c r="AD32" s="573"/>
      <c r="AE32" s="573"/>
      <c r="AF32" s="573"/>
      <c r="AG32" s="573"/>
      <c r="AH32" s="573"/>
      <c r="AI32" s="255"/>
      <c r="AL32" s="313"/>
      <c r="AN32" s="78"/>
      <c r="AO32" s="602"/>
      <c r="AP32" s="602"/>
      <c r="AQ32" s="602"/>
      <c r="AR32" s="602"/>
      <c r="AS32" s="602"/>
      <c r="AT32" s="602"/>
      <c r="BB32" s="24"/>
      <c r="BC32" s="14"/>
      <c r="BD32" s="25"/>
      <c r="BE32" s="574" t="s">
        <v>79</v>
      </c>
      <c r="BF32" s="574"/>
      <c r="BG32" s="574"/>
      <c r="BH32" s="574"/>
      <c r="BI32" s="574"/>
      <c r="BJ32" s="574"/>
      <c r="BK32" s="574"/>
      <c r="BL32" s="572">
        <v>19</v>
      </c>
      <c r="BM32" s="572"/>
      <c r="BO32" s="247"/>
      <c r="BP32" s="247"/>
      <c r="BQ32" s="313"/>
      <c r="BS32" s="242"/>
      <c r="BT32" s="581" t="s">
        <v>885</v>
      </c>
      <c r="BU32" s="573"/>
      <c r="BV32" s="573"/>
      <c r="BW32" s="573"/>
      <c r="BX32" s="573"/>
      <c r="BY32" s="246"/>
      <c r="BZ32" s="246"/>
      <c r="CA32" s="246"/>
      <c r="CB32" s="246"/>
      <c r="CD32" s="19"/>
      <c r="CE32" s="16"/>
      <c r="CF32" s="563"/>
      <c r="CG32" s="563"/>
      <c r="CH32" s="563"/>
      <c r="CI32" s="563"/>
      <c r="CJ32" s="563"/>
      <c r="CK32" s="563"/>
      <c r="CL32" s="563"/>
      <c r="CM32" s="572"/>
      <c r="CN32" s="572"/>
      <c r="CQ32" s="24"/>
      <c r="CT32" s="291"/>
      <c r="CU32" s="264"/>
      <c r="CV32" s="264"/>
      <c r="CW32" s="264"/>
      <c r="CX32" s="264"/>
      <c r="CY32" s="264"/>
      <c r="CZ32" s="247"/>
      <c r="DA32" s="247"/>
      <c r="DB32" s="247"/>
      <c r="DG32" s="24"/>
      <c r="DH32" s="313"/>
      <c r="DI32" s="245"/>
      <c r="DJ32" s="611" t="s">
        <v>80</v>
      </c>
      <c r="DK32" s="569"/>
      <c r="DL32" s="569"/>
      <c r="DM32" s="245"/>
      <c r="DN32" s="245"/>
      <c r="DO32" s="245"/>
      <c r="DP32" s="245"/>
      <c r="DQ32" s="245"/>
      <c r="DR32" s="247"/>
      <c r="DS32" s="264"/>
      <c r="DW32" s="314"/>
      <c r="DX32" s="314"/>
      <c r="DY32" s="314"/>
      <c r="DZ32" s="314"/>
      <c r="EA32" s="314"/>
      <c r="EB32" s="314"/>
      <c r="EC32" s="314"/>
      <c r="ED32" s="314"/>
      <c r="EE32" s="314"/>
      <c r="EF32" s="264"/>
      <c r="FL32" s="262"/>
    </row>
    <row r="33" spans="4:168" ht="6" customHeight="1">
      <c r="D33" s="249"/>
      <c r="F33" s="569"/>
      <c r="G33" s="569"/>
      <c r="H33" s="569"/>
      <c r="I33" s="569"/>
      <c r="J33" s="569"/>
      <c r="K33" s="569"/>
      <c r="L33" s="249"/>
      <c r="N33" s="74"/>
      <c r="O33" s="77"/>
      <c r="Q33" s="562" t="s">
        <v>81</v>
      </c>
      <c r="R33" s="562"/>
      <c r="S33" s="562"/>
      <c r="T33" s="562"/>
      <c r="U33" s="562"/>
      <c r="V33" s="562"/>
      <c r="W33" s="562"/>
      <c r="X33" s="562"/>
      <c r="Z33" s="313"/>
      <c r="AC33" s="573"/>
      <c r="AD33" s="573"/>
      <c r="AE33" s="573"/>
      <c r="AF33" s="573"/>
      <c r="AG33" s="573"/>
      <c r="AH33" s="573"/>
      <c r="AI33" s="255"/>
      <c r="AL33" s="313"/>
      <c r="AO33" s="247"/>
      <c r="AP33" s="308"/>
      <c r="AQ33" s="308"/>
      <c r="AT33" s="308"/>
      <c r="AU33" s="308"/>
      <c r="BB33" s="24"/>
      <c r="BE33" s="574"/>
      <c r="BF33" s="574"/>
      <c r="BG33" s="574"/>
      <c r="BH33" s="574"/>
      <c r="BI33" s="574"/>
      <c r="BJ33" s="574"/>
      <c r="BK33" s="574"/>
      <c r="BL33" s="572"/>
      <c r="BM33" s="572"/>
      <c r="BQ33" s="313"/>
      <c r="BS33" s="242"/>
      <c r="BT33" s="581"/>
      <c r="BU33" s="573"/>
      <c r="BV33" s="573"/>
      <c r="BW33" s="573"/>
      <c r="BX33" s="573"/>
      <c r="BY33" s="246"/>
      <c r="BZ33" s="246"/>
      <c r="CA33" s="246"/>
      <c r="CB33" s="246"/>
      <c r="CD33" s="313"/>
      <c r="CG33" s="562" t="s">
        <v>82</v>
      </c>
      <c r="CH33" s="573"/>
      <c r="CI33" s="573"/>
      <c r="CJ33" s="573"/>
      <c r="CK33" s="573"/>
      <c r="CL33" s="573"/>
      <c r="CM33" s="573"/>
      <c r="CQ33" s="24"/>
      <c r="CR33" s="313"/>
      <c r="CS33" s="24"/>
      <c r="CT33" s="290"/>
      <c r="CU33" s="600" t="s">
        <v>83</v>
      </c>
      <c r="CV33" s="598"/>
      <c r="CW33" s="598"/>
      <c r="CX33" s="598"/>
      <c r="CY33" s="598"/>
      <c r="CZ33" s="598"/>
      <c r="DA33" s="598"/>
      <c r="DG33" s="79"/>
      <c r="DH33" s="313"/>
      <c r="DI33" s="245"/>
      <c r="DJ33" s="611"/>
      <c r="DK33" s="569"/>
      <c r="DL33" s="569"/>
      <c r="DM33" s="245"/>
      <c r="DN33" s="245"/>
      <c r="DO33" s="245"/>
      <c r="DP33" s="245"/>
      <c r="DQ33" s="245"/>
      <c r="DR33" s="247"/>
      <c r="DS33" s="264"/>
      <c r="DW33" s="314"/>
      <c r="DX33" s="314"/>
      <c r="DY33" s="314"/>
      <c r="DZ33" s="314"/>
      <c r="EA33" s="314"/>
      <c r="EB33" s="314"/>
      <c r="EC33" s="314"/>
      <c r="ED33" s="314"/>
      <c r="EE33" s="314"/>
      <c r="EF33" s="264"/>
      <c r="FL33" s="262"/>
    </row>
    <row r="34" spans="4:168" ht="6" customHeight="1">
      <c r="E34" s="245"/>
      <c r="F34" s="569" t="s">
        <v>86</v>
      </c>
      <c r="G34" s="569"/>
      <c r="H34" s="569"/>
      <c r="I34" s="569"/>
      <c r="J34" s="569"/>
      <c r="K34" s="569"/>
      <c r="L34" s="245"/>
      <c r="N34" s="74"/>
      <c r="P34" s="78"/>
      <c r="Q34" s="562"/>
      <c r="R34" s="562"/>
      <c r="S34" s="562"/>
      <c r="T34" s="562"/>
      <c r="U34" s="562"/>
      <c r="V34" s="562"/>
      <c r="W34" s="562"/>
      <c r="X34" s="562"/>
      <c r="Z34" s="313"/>
      <c r="AC34" s="562" t="s">
        <v>87</v>
      </c>
      <c r="AD34" s="573"/>
      <c r="AE34" s="573"/>
      <c r="AF34" s="573"/>
      <c r="AG34" s="573"/>
      <c r="AH34" s="573"/>
      <c r="AL34" s="313"/>
      <c r="AO34" s="247"/>
      <c r="AP34" s="308"/>
      <c r="AQ34" s="308"/>
      <c r="AT34" s="308"/>
      <c r="AU34" s="308"/>
      <c r="BB34" s="24"/>
      <c r="BE34" s="24"/>
      <c r="BF34" s="581" t="s">
        <v>88</v>
      </c>
      <c r="BG34" s="573"/>
      <c r="BH34" s="573"/>
      <c r="BI34" s="573"/>
      <c r="BJ34" s="573"/>
      <c r="BK34" s="573"/>
      <c r="BL34" s="247"/>
      <c r="BM34" s="247"/>
      <c r="BP34" s="24"/>
      <c r="BQ34" s="313"/>
      <c r="BT34" s="580" t="s">
        <v>98</v>
      </c>
      <c r="BU34" s="562"/>
      <c r="BV34" s="562"/>
      <c r="BW34" s="562"/>
      <c r="BX34" s="562"/>
      <c r="BY34" s="562"/>
      <c r="CD34" s="313"/>
      <c r="CG34" s="573"/>
      <c r="CH34" s="573"/>
      <c r="CI34" s="573"/>
      <c r="CJ34" s="573"/>
      <c r="CK34" s="573"/>
      <c r="CL34" s="573"/>
      <c r="CM34" s="573"/>
      <c r="CQ34" s="24"/>
      <c r="CT34" s="80"/>
      <c r="CU34" s="598"/>
      <c r="CV34" s="598"/>
      <c r="CW34" s="598"/>
      <c r="CX34" s="598"/>
      <c r="CY34" s="598"/>
      <c r="CZ34" s="598"/>
      <c r="DA34" s="598"/>
      <c r="DG34" s="79"/>
      <c r="DH34" s="313"/>
      <c r="DI34" s="245"/>
      <c r="DJ34" s="611" t="s">
        <v>89</v>
      </c>
      <c r="DK34" s="569"/>
      <c r="DL34" s="569"/>
      <c r="DM34" s="569"/>
      <c r="DN34" s="569"/>
      <c r="DO34" s="245"/>
      <c r="DP34" s="245"/>
      <c r="DQ34" s="245"/>
      <c r="DR34" s="247"/>
      <c r="DS34" s="264"/>
      <c r="DW34" s="314"/>
      <c r="DX34" s="314"/>
      <c r="DY34" s="314"/>
      <c r="DZ34" s="314"/>
      <c r="EA34" s="314"/>
      <c r="EB34" s="314"/>
      <c r="EC34" s="314"/>
      <c r="ED34" s="314"/>
      <c r="EE34" s="314"/>
      <c r="EF34" s="264"/>
      <c r="FL34" s="262"/>
    </row>
    <row r="35" spans="4:168" ht="6" customHeight="1">
      <c r="E35" s="245"/>
      <c r="F35" s="569"/>
      <c r="G35" s="569"/>
      <c r="H35" s="569"/>
      <c r="I35" s="569"/>
      <c r="J35" s="569"/>
      <c r="K35" s="569"/>
      <c r="L35" s="245"/>
      <c r="N35" s="74"/>
      <c r="Q35" s="565" t="s">
        <v>91</v>
      </c>
      <c r="R35" s="565"/>
      <c r="S35" s="565"/>
      <c r="T35" s="565"/>
      <c r="U35" s="565"/>
      <c r="V35" s="602"/>
      <c r="W35" s="81"/>
      <c r="Z35" s="313"/>
      <c r="AC35" s="573"/>
      <c r="AD35" s="573"/>
      <c r="AE35" s="573"/>
      <c r="AF35" s="573"/>
      <c r="AG35" s="573"/>
      <c r="AH35" s="573"/>
      <c r="AL35" s="14"/>
      <c r="AM35" s="25"/>
      <c r="AN35" s="571" t="s">
        <v>96</v>
      </c>
      <c r="AO35" s="571"/>
      <c r="AP35" s="571"/>
      <c r="AQ35" s="571"/>
      <c r="AR35" s="571"/>
      <c r="AS35" s="571"/>
      <c r="AT35" s="575">
        <v>7</v>
      </c>
      <c r="AU35" s="575"/>
      <c r="BC35" s="313"/>
      <c r="BE35" s="24"/>
      <c r="BF35" s="581"/>
      <c r="BG35" s="573"/>
      <c r="BH35" s="573"/>
      <c r="BI35" s="573"/>
      <c r="BJ35" s="573"/>
      <c r="BK35" s="573"/>
      <c r="BL35" s="264"/>
      <c r="BP35" s="24"/>
      <c r="BQ35" s="313"/>
      <c r="BT35" s="580"/>
      <c r="BU35" s="562"/>
      <c r="BV35" s="562"/>
      <c r="BW35" s="562"/>
      <c r="BX35" s="562"/>
      <c r="BY35" s="562"/>
      <c r="CC35" s="24"/>
      <c r="CD35" s="313"/>
      <c r="CG35" s="562" t="s">
        <v>92</v>
      </c>
      <c r="CH35" s="562"/>
      <c r="CI35" s="562"/>
      <c r="CJ35" s="562"/>
      <c r="CK35" s="562"/>
      <c r="CL35" s="562"/>
      <c r="CM35" s="562"/>
      <c r="CQ35" s="24"/>
      <c r="CT35" s="292"/>
      <c r="CU35" s="565" t="s">
        <v>91</v>
      </c>
      <c r="CV35" s="565"/>
      <c r="CW35" s="565"/>
      <c r="CX35" s="565"/>
      <c r="CY35" s="565"/>
      <c r="CZ35" s="602"/>
      <c r="DA35" s="81"/>
      <c r="DG35" s="79"/>
      <c r="DH35" s="313"/>
      <c r="DI35" s="245"/>
      <c r="DJ35" s="611"/>
      <c r="DK35" s="569"/>
      <c r="DL35" s="569"/>
      <c r="DM35" s="569"/>
      <c r="DN35" s="569"/>
      <c r="DO35" s="245"/>
      <c r="DP35" s="245"/>
      <c r="DQ35" s="245"/>
      <c r="DR35" s="247"/>
      <c r="DS35" s="264"/>
      <c r="DW35" s="314"/>
      <c r="DX35" s="314"/>
      <c r="DY35" s="314"/>
      <c r="DZ35" s="314"/>
      <c r="EA35" s="314"/>
      <c r="EB35" s="314"/>
      <c r="EC35" s="314"/>
      <c r="ED35" s="314"/>
      <c r="EE35" s="314"/>
      <c r="EF35" s="264"/>
      <c r="FL35" s="262"/>
    </row>
    <row r="36" spans="4:168" ht="6" customHeight="1">
      <c r="D36" s="242"/>
      <c r="E36" s="245"/>
      <c r="F36" s="569" t="s">
        <v>95</v>
      </c>
      <c r="G36" s="569"/>
      <c r="H36" s="569"/>
      <c r="I36" s="569"/>
      <c r="J36" s="569"/>
      <c r="K36" s="569"/>
      <c r="L36" s="297"/>
      <c r="N36" s="74"/>
      <c r="Q36" s="565"/>
      <c r="R36" s="565"/>
      <c r="S36" s="565"/>
      <c r="T36" s="565"/>
      <c r="U36" s="565"/>
      <c r="V36" s="602"/>
      <c r="W36" s="81"/>
      <c r="X36" s="249"/>
      <c r="Z36" s="313"/>
      <c r="AC36" s="245"/>
      <c r="AD36" s="245"/>
      <c r="AE36" s="245"/>
      <c r="AF36" s="245"/>
      <c r="AG36" s="245"/>
      <c r="AH36" s="245"/>
      <c r="AI36" s="245"/>
      <c r="AL36" s="313"/>
      <c r="AN36" s="571"/>
      <c r="AO36" s="571"/>
      <c r="AP36" s="571"/>
      <c r="AQ36" s="571"/>
      <c r="AR36" s="571"/>
      <c r="AS36" s="571"/>
      <c r="AT36" s="575"/>
      <c r="AU36" s="575"/>
      <c r="BC36" s="313"/>
      <c r="BE36" s="24"/>
      <c r="BF36" s="581" t="s">
        <v>97</v>
      </c>
      <c r="BG36" s="573"/>
      <c r="BH36" s="573"/>
      <c r="BI36" s="573"/>
      <c r="BJ36" s="573"/>
      <c r="BK36" s="573"/>
      <c r="BL36" s="264"/>
      <c r="BP36" s="82"/>
      <c r="BQ36" s="313"/>
      <c r="BS36" s="24"/>
      <c r="BT36" s="246"/>
      <c r="BU36" s="246"/>
      <c r="BV36" s="246"/>
      <c r="BW36" s="246"/>
      <c r="BX36" s="246"/>
      <c r="BY36" s="246"/>
      <c r="CC36" s="24"/>
      <c r="CD36" s="313"/>
      <c r="CG36" s="562"/>
      <c r="CH36" s="562"/>
      <c r="CI36" s="562"/>
      <c r="CJ36" s="562"/>
      <c r="CK36" s="562"/>
      <c r="CL36" s="562"/>
      <c r="CM36" s="562"/>
      <c r="CQ36" s="24"/>
      <c r="CT36" s="292"/>
      <c r="CU36" s="565"/>
      <c r="CV36" s="565"/>
      <c r="CW36" s="565"/>
      <c r="CX36" s="565"/>
      <c r="CY36" s="565"/>
      <c r="CZ36" s="602"/>
      <c r="DA36" s="81"/>
      <c r="DG36" s="79"/>
      <c r="DH36" s="313"/>
      <c r="DI36" s="245"/>
      <c r="DJ36" s="611" t="s">
        <v>99</v>
      </c>
      <c r="DK36" s="569"/>
      <c r="DL36" s="569"/>
      <c r="DM36" s="569"/>
      <c r="DN36" s="569"/>
      <c r="DO36" s="245"/>
      <c r="DP36" s="245"/>
      <c r="DQ36" s="245"/>
      <c r="DR36" s="247"/>
      <c r="DS36" s="264"/>
      <c r="DW36" s="314"/>
      <c r="DX36" s="314"/>
      <c r="DY36" s="314"/>
      <c r="DZ36" s="314"/>
      <c r="EA36" s="314"/>
      <c r="EB36" s="314"/>
      <c r="EC36" s="314"/>
      <c r="ED36" s="314"/>
      <c r="EE36" s="314"/>
      <c r="EF36" s="264"/>
      <c r="FL36" s="262"/>
    </row>
    <row r="37" spans="4:168" ht="6" customHeight="1">
      <c r="D37" s="242"/>
      <c r="E37" s="245"/>
      <c r="F37" s="569"/>
      <c r="G37" s="569"/>
      <c r="H37" s="569"/>
      <c r="I37" s="569"/>
      <c r="J37" s="569"/>
      <c r="K37" s="569"/>
      <c r="N37" s="74"/>
      <c r="Q37" s="247"/>
      <c r="R37" s="634" t="s">
        <v>102</v>
      </c>
      <c r="S37" s="571"/>
      <c r="T37" s="571"/>
      <c r="U37" s="571"/>
      <c r="V37" s="571"/>
      <c r="W37" s="571"/>
      <c r="Z37" s="313"/>
      <c r="AC37" s="245"/>
      <c r="AD37" s="245"/>
      <c r="AE37" s="245"/>
      <c r="AF37" s="245"/>
      <c r="AG37" s="245"/>
      <c r="AH37" s="245"/>
      <c r="AI37" s="245"/>
      <c r="AL37" s="313"/>
      <c r="AO37" s="562" t="s">
        <v>105</v>
      </c>
      <c r="AP37" s="562"/>
      <c r="AQ37" s="562"/>
      <c r="AR37" s="562"/>
      <c r="AS37" s="562"/>
      <c r="AT37" s="562"/>
      <c r="AU37" s="308"/>
      <c r="AZ37" s="247"/>
      <c r="BC37" s="313"/>
      <c r="BE37" s="24"/>
      <c r="BF37" s="581"/>
      <c r="BG37" s="573"/>
      <c r="BH37" s="573"/>
      <c r="BI37" s="573"/>
      <c r="BJ37" s="573"/>
      <c r="BK37" s="573"/>
      <c r="BL37" s="264"/>
      <c r="BP37" s="82"/>
      <c r="BQ37" s="313"/>
      <c r="BS37" s="24"/>
      <c r="BT37" s="320"/>
      <c r="BU37" s="600" t="s">
        <v>888</v>
      </c>
      <c r="BV37" s="598"/>
      <c r="BW37" s="598"/>
      <c r="BX37" s="598"/>
      <c r="BY37" s="598"/>
      <c r="BZ37" s="598"/>
      <c r="CA37" s="598"/>
      <c r="CC37" s="24"/>
      <c r="CD37" s="313"/>
      <c r="CG37" s="246"/>
      <c r="CH37" s="246"/>
      <c r="CI37" s="246"/>
      <c r="CJ37" s="246"/>
      <c r="CK37" s="246"/>
      <c r="CL37" s="246"/>
      <c r="CM37" s="246"/>
      <c r="CQ37" s="24"/>
      <c r="CT37" s="292"/>
      <c r="CU37" s="247"/>
      <c r="CV37" s="566" t="s">
        <v>103</v>
      </c>
      <c r="CW37" s="566"/>
      <c r="CX37" s="566"/>
      <c r="CY37" s="566"/>
      <c r="CZ37" s="566"/>
      <c r="DA37" s="566"/>
      <c r="DB37" s="566"/>
      <c r="DC37" s="566"/>
      <c r="DG37" s="79"/>
      <c r="DH37" s="313"/>
      <c r="DI37" s="245"/>
      <c r="DJ37" s="611"/>
      <c r="DK37" s="569"/>
      <c r="DL37" s="569"/>
      <c r="DM37" s="569"/>
      <c r="DN37" s="569"/>
      <c r="DO37" s="245"/>
      <c r="DP37" s="245"/>
      <c r="DQ37" s="245"/>
      <c r="DR37" s="247"/>
      <c r="DS37" s="264"/>
      <c r="DW37" s="314"/>
      <c r="DX37" s="314"/>
      <c r="DY37" s="314"/>
      <c r="DZ37" s="314"/>
      <c r="EA37" s="314"/>
      <c r="EB37" s="314"/>
      <c r="EC37" s="314"/>
      <c r="ED37" s="314"/>
      <c r="EE37" s="314"/>
      <c r="EF37" s="264"/>
      <c r="FL37" s="262"/>
    </row>
    <row r="38" spans="4:168" ht="6" customHeight="1">
      <c r="N38" s="74"/>
      <c r="Q38" s="247"/>
      <c r="R38" s="571"/>
      <c r="S38" s="571"/>
      <c r="T38" s="571"/>
      <c r="U38" s="571"/>
      <c r="V38" s="571"/>
      <c r="W38" s="571"/>
      <c r="Z38" s="14"/>
      <c r="AA38" s="627" t="s">
        <v>104</v>
      </c>
      <c r="AB38" s="628"/>
      <c r="AC38" s="629"/>
      <c r="AD38" s="633">
        <v>10</v>
      </c>
      <c r="AE38" s="575"/>
      <c r="AF38" s="255"/>
      <c r="AG38" s="249"/>
      <c r="AK38" s="24"/>
      <c r="AL38" s="313"/>
      <c r="AO38" s="562"/>
      <c r="AP38" s="562"/>
      <c r="AQ38" s="562"/>
      <c r="AR38" s="562"/>
      <c r="AS38" s="562"/>
      <c r="AT38" s="562"/>
      <c r="AU38" s="308"/>
      <c r="AZ38" s="247"/>
      <c r="BB38" s="247"/>
      <c r="BC38" s="313"/>
      <c r="BE38" s="73"/>
      <c r="BF38" s="581" t="s">
        <v>106</v>
      </c>
      <c r="BG38" s="573"/>
      <c r="BH38" s="573"/>
      <c r="BI38" s="573"/>
      <c r="BJ38" s="573"/>
      <c r="BK38" s="573"/>
      <c r="BN38" s="247"/>
      <c r="BP38" s="82"/>
      <c r="BQ38" s="313"/>
      <c r="BT38" s="246"/>
      <c r="BU38" s="598"/>
      <c r="BV38" s="598"/>
      <c r="BW38" s="598"/>
      <c r="BX38" s="598"/>
      <c r="BY38" s="598"/>
      <c r="BZ38" s="598"/>
      <c r="CA38" s="598"/>
      <c r="CC38" s="24"/>
      <c r="CD38" s="313"/>
      <c r="CG38" s="246"/>
      <c r="CH38" s="246"/>
      <c r="CI38" s="246"/>
      <c r="CJ38" s="246"/>
      <c r="CK38" s="246"/>
      <c r="CL38" s="246"/>
      <c r="CM38" s="246"/>
      <c r="CQ38" s="24"/>
      <c r="CT38" s="292"/>
      <c r="CU38" s="247"/>
      <c r="CV38" s="566"/>
      <c r="CW38" s="566"/>
      <c r="CX38" s="566"/>
      <c r="CY38" s="566"/>
      <c r="CZ38" s="566"/>
      <c r="DA38" s="566"/>
      <c r="DB38" s="566"/>
      <c r="DC38" s="566"/>
      <c r="DG38" s="79"/>
      <c r="DH38" s="313"/>
      <c r="DJ38" s="580" t="s">
        <v>107</v>
      </c>
      <c r="DK38" s="562"/>
      <c r="DL38" s="562"/>
      <c r="DM38" s="562"/>
      <c r="DN38" s="562"/>
      <c r="DW38" s="314"/>
      <c r="DX38" s="314"/>
      <c r="DY38" s="314"/>
      <c r="DZ38" s="314"/>
      <c r="EA38" s="314"/>
      <c r="EB38" s="314"/>
      <c r="EC38" s="314"/>
      <c r="ED38" s="314"/>
      <c r="EE38" s="314"/>
      <c r="EF38" s="264"/>
      <c r="FL38" s="262"/>
    </row>
    <row r="39" spans="4:168" ht="6" customHeight="1">
      <c r="N39" s="313"/>
      <c r="P39" s="247"/>
      <c r="Q39" s="247"/>
      <c r="R39" s="247"/>
      <c r="S39" s="247"/>
      <c r="T39" s="247"/>
      <c r="U39" s="247"/>
      <c r="V39" s="264"/>
      <c r="W39" s="264"/>
      <c r="Z39" s="19"/>
      <c r="AA39" s="630"/>
      <c r="AB39" s="631"/>
      <c r="AC39" s="632"/>
      <c r="AD39" s="633"/>
      <c r="AE39" s="575"/>
      <c r="AF39" s="255"/>
      <c r="AG39" s="249"/>
      <c r="AK39" s="24"/>
      <c r="AO39" s="247"/>
      <c r="AP39" s="308"/>
      <c r="AQ39" s="308"/>
      <c r="AT39" s="308"/>
      <c r="AU39" s="308"/>
      <c r="BB39" s="247"/>
      <c r="BC39" s="313"/>
      <c r="BE39" s="73"/>
      <c r="BF39" s="581"/>
      <c r="BG39" s="573"/>
      <c r="BH39" s="573"/>
      <c r="BI39" s="573"/>
      <c r="BJ39" s="573"/>
      <c r="BK39" s="573"/>
      <c r="BN39" s="247"/>
      <c r="BO39" s="247"/>
      <c r="BP39" s="82"/>
      <c r="BQ39" s="313"/>
      <c r="BT39" s="246"/>
      <c r="BU39" s="565" t="s">
        <v>91</v>
      </c>
      <c r="BV39" s="565"/>
      <c r="BW39" s="565"/>
      <c r="BX39" s="565"/>
      <c r="BY39" s="565"/>
      <c r="BZ39" s="602"/>
      <c r="CA39" s="81"/>
      <c r="CC39" s="24"/>
      <c r="CD39" s="313"/>
      <c r="CF39" s="574" t="s">
        <v>110</v>
      </c>
      <c r="CG39" s="574"/>
      <c r="CH39" s="574"/>
      <c r="CI39" s="574"/>
      <c r="CJ39" s="574"/>
      <c r="CK39" s="572">
        <v>4</v>
      </c>
      <c r="CL39" s="572"/>
      <c r="CM39" s="247"/>
      <c r="CN39" s="247"/>
      <c r="CO39" s="247"/>
      <c r="CQ39" s="24"/>
      <c r="CT39" s="292"/>
      <c r="CU39" s="247"/>
      <c r="CV39" s="258"/>
      <c r="CW39" s="258"/>
      <c r="CX39" s="258"/>
      <c r="CY39" s="258"/>
      <c r="CZ39" s="258"/>
      <c r="DA39" s="258"/>
      <c r="DB39" s="258"/>
      <c r="DC39" s="258"/>
      <c r="DG39" s="79"/>
      <c r="DH39" s="313"/>
      <c r="DJ39" s="580"/>
      <c r="DK39" s="562"/>
      <c r="DL39" s="562"/>
      <c r="DM39" s="562"/>
      <c r="DN39" s="562"/>
      <c r="DW39" s="314"/>
      <c r="DX39" s="314"/>
      <c r="DY39" s="314"/>
      <c r="DZ39" s="314"/>
      <c r="EA39" s="314"/>
      <c r="EB39" s="314"/>
      <c r="EC39" s="314"/>
      <c r="ED39" s="314"/>
      <c r="EE39" s="314"/>
      <c r="EF39" s="264"/>
      <c r="FL39" s="262"/>
    </row>
    <row r="40" spans="4:168" ht="6" customHeight="1">
      <c r="N40" s="313"/>
      <c r="P40" s="247"/>
      <c r="Q40" s="247"/>
      <c r="R40" s="247"/>
      <c r="S40" s="247"/>
      <c r="T40" s="247"/>
      <c r="U40" s="247"/>
      <c r="V40" s="264"/>
      <c r="W40" s="264"/>
      <c r="Z40" s="313"/>
      <c r="AB40" s="573" t="s">
        <v>50</v>
      </c>
      <c r="AC40" s="573"/>
      <c r="AD40" s="573"/>
      <c r="AE40" s="573"/>
      <c r="AF40" s="573"/>
      <c r="AG40" s="247"/>
      <c r="AH40" s="247"/>
      <c r="AK40" s="24"/>
      <c r="AO40" s="247"/>
      <c r="AP40" s="308"/>
      <c r="AQ40" s="308"/>
      <c r="AT40" s="308"/>
      <c r="AU40" s="308"/>
      <c r="BC40" s="313"/>
      <c r="BE40" s="255"/>
      <c r="BF40" s="313"/>
      <c r="BG40" s="246"/>
      <c r="BH40" s="246"/>
      <c r="BI40" s="246"/>
      <c r="BJ40" s="246"/>
      <c r="BK40" s="246"/>
      <c r="BL40" s="246"/>
      <c r="BM40" s="264"/>
      <c r="BN40" s="264"/>
      <c r="BO40" s="264"/>
      <c r="BP40" s="71"/>
      <c r="BQ40" s="313"/>
      <c r="BT40" s="246"/>
      <c r="BU40" s="565"/>
      <c r="BV40" s="565"/>
      <c r="BW40" s="565"/>
      <c r="BX40" s="565"/>
      <c r="BY40" s="565"/>
      <c r="BZ40" s="602"/>
      <c r="CA40" s="81"/>
      <c r="CC40" s="24"/>
      <c r="CD40" s="19"/>
      <c r="CE40" s="16"/>
      <c r="CF40" s="574"/>
      <c r="CG40" s="574"/>
      <c r="CH40" s="574"/>
      <c r="CI40" s="574"/>
      <c r="CJ40" s="574"/>
      <c r="CK40" s="572"/>
      <c r="CL40" s="572"/>
      <c r="CM40" s="247"/>
      <c r="CN40" s="247"/>
      <c r="CO40" s="247"/>
      <c r="CQ40" s="24"/>
      <c r="CT40" s="289"/>
      <c r="CU40" s="625" t="s">
        <v>112</v>
      </c>
      <c r="CV40" s="597"/>
      <c r="CW40" s="597"/>
      <c r="CX40" s="597"/>
      <c r="CY40" s="597"/>
      <c r="CZ40" s="597"/>
      <c r="DA40" s="597"/>
      <c r="DG40" s="79"/>
      <c r="DH40" s="313"/>
      <c r="DI40" s="274"/>
      <c r="DJ40" s="580" t="s">
        <v>113</v>
      </c>
      <c r="DK40" s="562"/>
      <c r="DL40" s="562"/>
      <c r="DM40" s="562"/>
      <c r="DN40" s="562"/>
      <c r="DO40" s="562"/>
      <c r="DP40" s="247"/>
      <c r="DQ40" s="247"/>
      <c r="DR40" s="319"/>
      <c r="DS40" s="319"/>
      <c r="DW40" s="314"/>
      <c r="DX40" s="314"/>
      <c r="DY40" s="314"/>
      <c r="DZ40" s="314"/>
      <c r="EA40" s="314"/>
      <c r="EB40" s="314"/>
      <c r="EC40" s="314"/>
      <c r="ED40" s="314"/>
      <c r="EE40" s="314"/>
      <c r="EF40" s="264"/>
      <c r="FL40" s="262"/>
    </row>
    <row r="41" spans="4:168" ht="6" customHeight="1">
      <c r="N41" s="313"/>
      <c r="O41" s="264"/>
      <c r="P41" s="597" t="s">
        <v>121</v>
      </c>
      <c r="Q41" s="597"/>
      <c r="R41" s="597"/>
      <c r="S41" s="597"/>
      <c r="T41" s="597"/>
      <c r="U41" s="597"/>
      <c r="V41" s="597"/>
      <c r="W41" s="574">
        <v>5</v>
      </c>
      <c r="Z41" s="313"/>
      <c r="AB41" s="573"/>
      <c r="AC41" s="573"/>
      <c r="AD41" s="573"/>
      <c r="AE41" s="573"/>
      <c r="AF41" s="573"/>
      <c r="AG41" s="247"/>
      <c r="AH41" s="247"/>
      <c r="AK41" s="24"/>
      <c r="AL41" s="25"/>
      <c r="AN41" s="563" t="s">
        <v>123</v>
      </c>
      <c r="AO41" s="563"/>
      <c r="AP41" s="563"/>
      <c r="AQ41" s="626">
        <v>48</v>
      </c>
      <c r="AR41" s="626"/>
      <c r="AS41" s="264"/>
      <c r="AT41" s="255"/>
      <c r="BB41" s="48"/>
      <c r="BC41" s="313"/>
      <c r="BE41" s="255"/>
      <c r="BF41" s="9"/>
      <c r="BG41" s="600" t="s">
        <v>115</v>
      </c>
      <c r="BH41" s="598"/>
      <c r="BI41" s="598"/>
      <c r="BJ41" s="598"/>
      <c r="BK41" s="598"/>
      <c r="BL41" s="598"/>
      <c r="BM41" s="598"/>
      <c r="BN41" s="577"/>
      <c r="BO41" s="577"/>
      <c r="BP41" s="71"/>
      <c r="BQ41" s="313"/>
      <c r="BT41" s="247"/>
      <c r="BU41" s="247"/>
      <c r="BV41" s="566" t="s">
        <v>892</v>
      </c>
      <c r="BW41" s="574"/>
      <c r="BX41" s="574"/>
      <c r="BY41" s="574"/>
      <c r="BZ41" s="574"/>
      <c r="CA41" s="574"/>
      <c r="CB41" s="247"/>
      <c r="CC41" s="24"/>
      <c r="CD41" s="313"/>
      <c r="CF41" s="24"/>
      <c r="CG41" s="580" t="s">
        <v>116</v>
      </c>
      <c r="CH41" s="562"/>
      <c r="CI41" s="562"/>
      <c r="CJ41" s="562"/>
      <c r="CK41" s="562"/>
      <c r="CL41" s="562"/>
      <c r="CN41" s="247"/>
      <c r="CO41" s="247"/>
      <c r="CQ41" s="24"/>
      <c r="CT41" s="80"/>
      <c r="CU41" s="597"/>
      <c r="CV41" s="597"/>
      <c r="CW41" s="597"/>
      <c r="CX41" s="597"/>
      <c r="CY41" s="597"/>
      <c r="CZ41" s="597"/>
      <c r="DA41" s="597"/>
      <c r="DG41" s="79"/>
      <c r="DH41" s="313"/>
      <c r="DI41" s="247"/>
      <c r="DJ41" s="580"/>
      <c r="DK41" s="562"/>
      <c r="DL41" s="562"/>
      <c r="DM41" s="562"/>
      <c r="DN41" s="562"/>
      <c r="DO41" s="562"/>
      <c r="DP41" s="247"/>
      <c r="DQ41" s="247"/>
      <c r="DR41" s="319"/>
      <c r="DS41" s="319"/>
      <c r="DW41" s="314"/>
      <c r="DX41" s="314"/>
      <c r="DY41" s="314"/>
      <c r="DZ41" s="314"/>
      <c r="EA41" s="314"/>
      <c r="EB41" s="314"/>
      <c r="EC41" s="314"/>
      <c r="ED41" s="314"/>
      <c r="EE41" s="314"/>
      <c r="EF41" s="264"/>
      <c r="FL41" s="262"/>
    </row>
    <row r="42" spans="4:168" ht="6" customHeight="1">
      <c r="N42" s="19"/>
      <c r="O42" s="309"/>
      <c r="P42" s="597"/>
      <c r="Q42" s="597"/>
      <c r="R42" s="597"/>
      <c r="S42" s="597"/>
      <c r="T42" s="597"/>
      <c r="U42" s="597"/>
      <c r="V42" s="597"/>
      <c r="W42" s="574"/>
      <c r="Z42" s="313"/>
      <c r="AB42" s="573" t="s">
        <v>122</v>
      </c>
      <c r="AC42" s="573"/>
      <c r="AD42" s="573"/>
      <c r="AE42" s="573"/>
      <c r="AF42" s="573"/>
      <c r="AK42" s="85"/>
      <c r="AL42" s="16"/>
      <c r="AM42" s="16"/>
      <c r="AN42" s="563"/>
      <c r="AO42" s="563"/>
      <c r="AP42" s="563"/>
      <c r="AQ42" s="626"/>
      <c r="AR42" s="626"/>
      <c r="AS42" s="264"/>
      <c r="AT42" s="255"/>
      <c r="BB42" s="48"/>
      <c r="BC42" s="313"/>
      <c r="BE42" s="255"/>
      <c r="BF42" s="80"/>
      <c r="BG42" s="598"/>
      <c r="BH42" s="598"/>
      <c r="BI42" s="598"/>
      <c r="BJ42" s="598"/>
      <c r="BK42" s="598"/>
      <c r="BL42" s="598"/>
      <c r="BM42" s="598"/>
      <c r="BN42" s="577"/>
      <c r="BO42" s="577"/>
      <c r="BP42" s="71"/>
      <c r="BQ42" s="313"/>
      <c r="BT42" s="247"/>
      <c r="BU42" s="247"/>
      <c r="BV42" s="574"/>
      <c r="BW42" s="574"/>
      <c r="BX42" s="574"/>
      <c r="BY42" s="574"/>
      <c r="BZ42" s="574"/>
      <c r="CA42" s="574"/>
      <c r="CB42" s="247"/>
      <c r="CD42" s="313"/>
      <c r="CF42" s="24"/>
      <c r="CG42" s="580"/>
      <c r="CH42" s="562"/>
      <c r="CI42" s="562"/>
      <c r="CJ42" s="562"/>
      <c r="CK42" s="562"/>
      <c r="CL42" s="562"/>
      <c r="CN42" s="247"/>
      <c r="CO42" s="247"/>
      <c r="CQ42" s="24"/>
      <c r="CT42" s="292"/>
      <c r="CU42" s="565" t="s">
        <v>91</v>
      </c>
      <c r="CV42" s="565"/>
      <c r="CW42" s="565"/>
      <c r="CX42" s="565"/>
      <c r="CY42" s="565"/>
      <c r="CZ42" s="602"/>
      <c r="DA42" s="81"/>
      <c r="DG42" s="79"/>
      <c r="DH42" s="313"/>
      <c r="DJ42" s="580" t="s">
        <v>125</v>
      </c>
      <c r="DK42" s="562"/>
      <c r="DL42" s="562"/>
      <c r="DM42" s="562"/>
      <c r="DN42" s="562"/>
      <c r="DW42" s="314"/>
      <c r="DX42" s="314"/>
      <c r="DY42" s="314"/>
      <c r="DZ42" s="314"/>
      <c r="EA42" s="314"/>
      <c r="EB42" s="314"/>
      <c r="EC42" s="314"/>
      <c r="ED42" s="314"/>
      <c r="EE42" s="314"/>
      <c r="EF42" s="264"/>
      <c r="FL42" s="262"/>
    </row>
    <row r="43" spans="4:168" ht="6" customHeight="1">
      <c r="N43" s="291"/>
      <c r="O43" s="264"/>
      <c r="P43" s="255"/>
      <c r="Q43" s="565" t="s">
        <v>43</v>
      </c>
      <c r="R43" s="565"/>
      <c r="S43" s="565"/>
      <c r="T43" s="565"/>
      <c r="U43" s="565"/>
      <c r="V43" s="565"/>
      <c r="W43" s="565"/>
      <c r="X43" s="249"/>
      <c r="Z43" s="313"/>
      <c r="AB43" s="573"/>
      <c r="AC43" s="573"/>
      <c r="AD43" s="573"/>
      <c r="AE43" s="573"/>
      <c r="AF43" s="573"/>
      <c r="AK43" s="85"/>
      <c r="AO43" s="562" t="s">
        <v>130</v>
      </c>
      <c r="AP43" s="562"/>
      <c r="AQ43" s="562"/>
      <c r="AR43" s="562"/>
      <c r="AS43" s="247"/>
      <c r="AT43" s="247"/>
      <c r="AY43" s="247"/>
      <c r="BC43" s="313"/>
      <c r="BE43" s="255"/>
      <c r="BF43" s="292"/>
      <c r="BG43" s="565" t="s">
        <v>91</v>
      </c>
      <c r="BH43" s="565"/>
      <c r="BI43" s="565"/>
      <c r="BJ43" s="565"/>
      <c r="BK43" s="565"/>
      <c r="BL43" s="602"/>
      <c r="BM43" s="81"/>
      <c r="BN43" s="81"/>
      <c r="BO43" s="81"/>
      <c r="BP43" s="71"/>
      <c r="BT43" s="247"/>
      <c r="BU43" s="247"/>
      <c r="BV43" s="255"/>
      <c r="BW43" s="255"/>
      <c r="BX43" s="255"/>
      <c r="BY43" s="255"/>
      <c r="BZ43" s="255"/>
      <c r="CA43" s="255"/>
      <c r="CB43" s="247"/>
      <c r="CD43" s="313"/>
      <c r="CG43" s="111"/>
      <c r="CH43" s="246"/>
      <c r="CI43" s="246"/>
      <c r="CJ43" s="246"/>
      <c r="CK43" s="246"/>
      <c r="CL43" s="246"/>
      <c r="CN43" s="247"/>
      <c r="CO43" s="247"/>
      <c r="CQ43" s="24"/>
      <c r="CT43" s="292"/>
      <c r="CU43" s="565"/>
      <c r="CV43" s="565"/>
      <c r="CW43" s="565"/>
      <c r="CX43" s="565"/>
      <c r="CY43" s="565"/>
      <c r="CZ43" s="602"/>
      <c r="DA43" s="81"/>
      <c r="DG43" s="79"/>
      <c r="DH43" s="313"/>
      <c r="DJ43" s="580"/>
      <c r="DK43" s="562"/>
      <c r="DL43" s="562"/>
      <c r="DM43" s="562"/>
      <c r="DN43" s="562"/>
      <c r="DW43" s="314"/>
      <c r="DX43" s="314"/>
      <c r="DY43" s="314"/>
      <c r="DZ43" s="314"/>
      <c r="EA43" s="314"/>
      <c r="EB43" s="314"/>
      <c r="EC43" s="314"/>
      <c r="ED43" s="314"/>
      <c r="EE43" s="314"/>
      <c r="EF43" s="264"/>
      <c r="FL43" s="262"/>
    </row>
    <row r="44" spans="4:168" ht="6" customHeight="1">
      <c r="N44" s="291"/>
      <c r="O44" s="264"/>
      <c r="P44" s="249"/>
      <c r="Q44" s="565"/>
      <c r="R44" s="565"/>
      <c r="S44" s="565"/>
      <c r="T44" s="565"/>
      <c r="U44" s="565"/>
      <c r="V44" s="565"/>
      <c r="W44" s="565"/>
      <c r="Z44" s="313"/>
      <c r="AK44" s="24"/>
      <c r="AO44" s="562"/>
      <c r="AP44" s="562"/>
      <c r="AQ44" s="562"/>
      <c r="AR44" s="562"/>
      <c r="AS44" s="247"/>
      <c r="AT44" s="247"/>
      <c r="AY44" s="247"/>
      <c r="BA44" s="247"/>
      <c r="BB44" s="247"/>
      <c r="BC44" s="313"/>
      <c r="BE44" s="255"/>
      <c r="BF44" s="292"/>
      <c r="BG44" s="565"/>
      <c r="BH44" s="565"/>
      <c r="BI44" s="565"/>
      <c r="BJ44" s="565"/>
      <c r="BK44" s="565"/>
      <c r="BL44" s="602"/>
      <c r="BM44" s="81"/>
      <c r="BN44" s="81"/>
      <c r="BO44" s="81"/>
      <c r="BP44" s="71"/>
      <c r="BT44" s="247"/>
      <c r="BU44" s="247"/>
      <c r="BV44" s="255"/>
      <c r="BW44" s="255"/>
      <c r="BX44" s="255"/>
      <c r="BY44" s="255"/>
      <c r="BZ44" s="255"/>
      <c r="CA44" s="255"/>
      <c r="CB44" s="247"/>
      <c r="CD44" s="313"/>
      <c r="CF44" s="255"/>
      <c r="CG44" s="86"/>
      <c r="CH44" s="562" t="s">
        <v>126</v>
      </c>
      <c r="CI44" s="573"/>
      <c r="CJ44" s="573"/>
      <c r="CK44" s="573"/>
      <c r="CL44" s="573"/>
      <c r="CM44" s="573"/>
      <c r="CN44" s="573"/>
      <c r="CQ44" s="24"/>
      <c r="CT44" s="292"/>
      <c r="CU44" s="247"/>
      <c r="CV44" s="566" t="s">
        <v>132</v>
      </c>
      <c r="CW44" s="566"/>
      <c r="CX44" s="566"/>
      <c r="CY44" s="566"/>
      <c r="CZ44" s="566"/>
      <c r="DA44" s="566"/>
      <c r="DB44" s="566"/>
      <c r="DC44" s="566"/>
      <c r="DG44" s="79"/>
      <c r="DH44" s="313"/>
      <c r="DI44" s="274"/>
      <c r="DJ44" s="611" t="s">
        <v>133</v>
      </c>
      <c r="DK44" s="569"/>
      <c r="DL44" s="569"/>
      <c r="DM44" s="569"/>
      <c r="DN44" s="569"/>
      <c r="DO44" s="245"/>
      <c r="DP44" s="245"/>
      <c r="DQ44" s="245"/>
      <c r="DR44" s="319"/>
      <c r="DS44" s="319"/>
      <c r="DW44" s="314"/>
      <c r="DX44" s="314"/>
      <c r="DY44" s="314"/>
      <c r="DZ44" s="314"/>
      <c r="EA44" s="314"/>
      <c r="EB44" s="314"/>
      <c r="EC44" s="314"/>
      <c r="ED44" s="314"/>
      <c r="EE44" s="314"/>
      <c r="EF44" s="264"/>
      <c r="FL44" s="262"/>
    </row>
    <row r="45" spans="4:168" ht="6" customHeight="1">
      <c r="N45" s="313"/>
      <c r="R45" s="565" t="s">
        <v>894</v>
      </c>
      <c r="S45" s="565"/>
      <c r="T45" s="565"/>
      <c r="U45" s="565"/>
      <c r="V45" s="565"/>
      <c r="Z45" s="313"/>
      <c r="AK45" s="24"/>
      <c r="AO45" s="562" t="s">
        <v>141</v>
      </c>
      <c r="AP45" s="562"/>
      <c r="AQ45" s="562"/>
      <c r="AR45" s="562"/>
      <c r="AS45" s="246"/>
      <c r="AT45" s="246"/>
      <c r="AW45" s="247"/>
      <c r="AX45" s="247"/>
      <c r="AY45" s="247"/>
      <c r="BA45" s="247"/>
      <c r="BB45" s="247"/>
      <c r="BC45" s="313"/>
      <c r="BE45" s="87"/>
      <c r="BF45" s="247"/>
      <c r="BG45" s="247"/>
      <c r="BH45" s="566" t="s">
        <v>135</v>
      </c>
      <c r="BI45" s="574"/>
      <c r="BJ45" s="574"/>
      <c r="BK45" s="574"/>
      <c r="BL45" s="574"/>
      <c r="BM45" s="574"/>
      <c r="BN45" s="247"/>
      <c r="BO45" s="247"/>
      <c r="BP45" s="71"/>
      <c r="BQ45" s="14"/>
      <c r="BR45" s="25"/>
      <c r="BS45" s="571" t="s">
        <v>895</v>
      </c>
      <c r="BT45" s="597"/>
      <c r="BU45" s="597"/>
      <c r="BV45" s="597"/>
      <c r="BW45" s="597"/>
      <c r="BX45" s="597"/>
      <c r="BY45" s="597"/>
      <c r="BZ45" s="597"/>
      <c r="CA45" s="598"/>
      <c r="CB45" s="575">
        <v>8</v>
      </c>
      <c r="CC45" s="575"/>
      <c r="CD45" s="313"/>
      <c r="CF45" s="255"/>
      <c r="CG45" s="80"/>
      <c r="CH45" s="573"/>
      <c r="CI45" s="573"/>
      <c r="CJ45" s="573"/>
      <c r="CK45" s="573"/>
      <c r="CL45" s="573"/>
      <c r="CM45" s="573"/>
      <c r="CN45" s="573"/>
      <c r="CQ45" s="24"/>
      <c r="CT45" s="292"/>
      <c r="CU45" s="247"/>
      <c r="CV45" s="566"/>
      <c r="CW45" s="566"/>
      <c r="CX45" s="566"/>
      <c r="CY45" s="566"/>
      <c r="CZ45" s="566"/>
      <c r="DA45" s="566"/>
      <c r="DB45" s="566"/>
      <c r="DC45" s="566"/>
      <c r="DD45" s="247"/>
      <c r="DG45" s="88"/>
      <c r="DH45" s="313"/>
      <c r="DI45" s="274"/>
      <c r="DJ45" s="611"/>
      <c r="DK45" s="569"/>
      <c r="DL45" s="569"/>
      <c r="DM45" s="569"/>
      <c r="DN45" s="569"/>
      <c r="DO45" s="245"/>
      <c r="DP45" s="245"/>
      <c r="DQ45" s="245"/>
      <c r="DR45" s="319"/>
      <c r="DS45" s="319"/>
      <c r="DW45" s="314"/>
      <c r="DX45" s="314"/>
      <c r="DY45" s="314"/>
      <c r="DZ45" s="314"/>
      <c r="EA45" s="314"/>
      <c r="EB45" s="314"/>
      <c r="EC45" s="314"/>
      <c r="ED45" s="314"/>
      <c r="EE45" s="314"/>
      <c r="EF45" s="264"/>
      <c r="FL45" s="262"/>
    </row>
    <row r="46" spans="4:168" ht="6" customHeight="1">
      <c r="N46" s="313"/>
      <c r="Q46" s="245"/>
      <c r="R46" s="565"/>
      <c r="S46" s="565"/>
      <c r="T46" s="565"/>
      <c r="U46" s="565"/>
      <c r="V46" s="565"/>
      <c r="Z46" s="313"/>
      <c r="AB46" s="574" t="s">
        <v>140</v>
      </c>
      <c r="AC46" s="574"/>
      <c r="AD46" s="574"/>
      <c r="AE46" s="574"/>
      <c r="AF46" s="572">
        <v>40</v>
      </c>
      <c r="AG46" s="572"/>
      <c r="AK46" s="24"/>
      <c r="AO46" s="562"/>
      <c r="AP46" s="562"/>
      <c r="AQ46" s="562"/>
      <c r="AR46" s="562"/>
      <c r="AS46" s="246"/>
      <c r="AT46" s="246"/>
      <c r="AW46" s="247"/>
      <c r="AX46" s="247"/>
      <c r="AY46" s="247"/>
      <c r="BA46" s="247"/>
      <c r="BC46" s="313"/>
      <c r="BE46" s="87"/>
      <c r="BF46" s="247"/>
      <c r="BG46" s="247"/>
      <c r="BH46" s="574"/>
      <c r="BI46" s="574"/>
      <c r="BJ46" s="574"/>
      <c r="BK46" s="574"/>
      <c r="BL46" s="574"/>
      <c r="BM46" s="574"/>
      <c r="BN46" s="247"/>
      <c r="BO46" s="247"/>
      <c r="BP46" s="71"/>
      <c r="BQ46" s="19"/>
      <c r="BR46" s="16"/>
      <c r="BS46" s="597"/>
      <c r="BT46" s="597"/>
      <c r="BU46" s="597"/>
      <c r="BV46" s="597"/>
      <c r="BW46" s="597"/>
      <c r="BX46" s="597"/>
      <c r="BY46" s="597"/>
      <c r="BZ46" s="597"/>
      <c r="CA46" s="598"/>
      <c r="CB46" s="575"/>
      <c r="CC46" s="575"/>
      <c r="CD46" s="313"/>
      <c r="CG46" s="289"/>
      <c r="CH46" s="562" t="s">
        <v>136</v>
      </c>
      <c r="CI46" s="562"/>
      <c r="CJ46" s="562"/>
      <c r="CK46" s="562"/>
      <c r="CL46" s="562"/>
      <c r="CM46" s="562"/>
      <c r="CN46" s="562"/>
      <c r="CQ46" s="24"/>
      <c r="CT46" s="292"/>
      <c r="CU46" s="247"/>
      <c r="CV46" s="258"/>
      <c r="CW46" s="258"/>
      <c r="CX46" s="258"/>
      <c r="CY46" s="258"/>
      <c r="CZ46" s="258"/>
      <c r="DA46" s="258"/>
      <c r="DB46" s="258"/>
      <c r="DC46" s="258"/>
      <c r="DD46" s="247"/>
      <c r="DG46" s="88"/>
      <c r="DH46" s="313"/>
      <c r="DJ46" s="611" t="s">
        <v>143</v>
      </c>
      <c r="DK46" s="569"/>
      <c r="DL46" s="569"/>
      <c r="DM46" s="569"/>
      <c r="DN46" s="569"/>
      <c r="DO46" s="569"/>
      <c r="DP46" s="569"/>
      <c r="DQ46" s="569"/>
      <c r="DW46" s="314"/>
      <c r="DX46" s="314"/>
      <c r="DY46" s="314"/>
      <c r="DZ46" s="314"/>
      <c r="EA46" s="314"/>
      <c r="EB46" s="314"/>
      <c r="EC46" s="314"/>
      <c r="ED46" s="314"/>
      <c r="EE46" s="314"/>
      <c r="EF46" s="264"/>
      <c r="FL46" s="262"/>
    </row>
    <row r="47" spans="4:168" ht="6" customHeight="1">
      <c r="M47" s="264"/>
      <c r="N47" s="291"/>
      <c r="O47" s="264"/>
      <c r="P47" s="264"/>
      <c r="Q47" s="245"/>
      <c r="R47" s="249"/>
      <c r="S47" s="249"/>
      <c r="T47" s="249"/>
      <c r="U47" s="249"/>
      <c r="V47" s="249"/>
      <c r="W47" s="249"/>
      <c r="Z47" s="19"/>
      <c r="AA47" s="16"/>
      <c r="AB47" s="574"/>
      <c r="AC47" s="574"/>
      <c r="AD47" s="574"/>
      <c r="AE47" s="574"/>
      <c r="AF47" s="572"/>
      <c r="AG47" s="572"/>
      <c r="AK47" s="24"/>
      <c r="AO47" s="569" t="s">
        <v>152</v>
      </c>
      <c r="AP47" s="569"/>
      <c r="AQ47" s="569"/>
      <c r="AR47" s="569"/>
      <c r="AS47" s="245"/>
      <c r="AT47" s="245"/>
      <c r="AW47" s="247"/>
      <c r="AX47" s="247"/>
      <c r="BA47" s="247"/>
      <c r="BB47" s="48"/>
      <c r="BC47" s="313"/>
      <c r="BE47" s="87"/>
      <c r="BF47" s="292"/>
      <c r="BG47" s="247"/>
      <c r="BH47" s="255"/>
      <c r="BI47" s="255"/>
      <c r="BJ47" s="255"/>
      <c r="BK47" s="255"/>
      <c r="BL47" s="255"/>
      <c r="BM47" s="255"/>
      <c r="BN47" s="247"/>
      <c r="BO47" s="247"/>
      <c r="BP47" s="71"/>
      <c r="BT47" s="599" t="s">
        <v>896</v>
      </c>
      <c r="BU47" s="599"/>
      <c r="BV47" s="599"/>
      <c r="BW47" s="599"/>
      <c r="BX47" s="599"/>
      <c r="BY47" s="599"/>
      <c r="BZ47" s="599"/>
      <c r="CA47" s="599"/>
      <c r="CB47" s="247"/>
      <c r="CD47" s="313"/>
      <c r="CH47" s="562"/>
      <c r="CI47" s="562"/>
      <c r="CJ47" s="562"/>
      <c r="CK47" s="562"/>
      <c r="CL47" s="562"/>
      <c r="CM47" s="562"/>
      <c r="CN47" s="562"/>
      <c r="CP47" s="247"/>
      <c r="CQ47" s="24"/>
      <c r="CT47" s="289"/>
      <c r="CU47" s="596" t="s">
        <v>147</v>
      </c>
      <c r="CV47" s="596"/>
      <c r="CW47" s="596"/>
      <c r="CX47" s="596"/>
      <c r="CY47" s="596"/>
      <c r="CZ47" s="596"/>
      <c r="DA47" s="596"/>
      <c r="DB47" s="596"/>
      <c r="DC47" s="264"/>
      <c r="DD47" s="247"/>
      <c r="DG47" s="91"/>
      <c r="DH47" s="313"/>
      <c r="DJ47" s="611"/>
      <c r="DK47" s="569"/>
      <c r="DL47" s="569"/>
      <c r="DM47" s="569"/>
      <c r="DN47" s="569"/>
      <c r="DO47" s="569"/>
      <c r="DP47" s="569"/>
      <c r="DQ47" s="569"/>
      <c r="DW47" s="314"/>
      <c r="DX47" s="314"/>
      <c r="DY47" s="314"/>
      <c r="DZ47" s="314"/>
      <c r="EA47" s="314"/>
      <c r="EB47" s="314"/>
      <c r="EC47" s="314"/>
      <c r="ED47" s="314"/>
      <c r="EE47" s="314"/>
      <c r="EF47" s="264"/>
      <c r="FL47" s="262"/>
    </row>
    <row r="48" spans="4:168" ht="6" customHeight="1">
      <c r="M48" s="264"/>
      <c r="N48" s="291"/>
      <c r="O48" s="264"/>
      <c r="P48" s="264"/>
      <c r="Q48" s="249"/>
      <c r="R48" s="249"/>
      <c r="S48" s="249"/>
      <c r="T48" s="249"/>
      <c r="U48" s="249"/>
      <c r="V48" s="249"/>
      <c r="W48" s="249"/>
      <c r="Z48" s="313"/>
      <c r="AC48" s="573" t="s">
        <v>151</v>
      </c>
      <c r="AD48" s="573"/>
      <c r="AE48" s="573"/>
      <c r="AF48" s="573"/>
      <c r="AG48" s="573"/>
      <c r="AH48" s="573"/>
      <c r="AI48" s="249"/>
      <c r="AK48" s="24"/>
      <c r="AO48" s="569"/>
      <c r="AP48" s="569"/>
      <c r="AQ48" s="569"/>
      <c r="AR48" s="569"/>
      <c r="AS48" s="245"/>
      <c r="AT48" s="245"/>
      <c r="AW48" s="247"/>
      <c r="AX48" s="247"/>
      <c r="BA48" s="247"/>
      <c r="BB48" s="48"/>
      <c r="BC48" s="313"/>
      <c r="BF48" s="289"/>
      <c r="BG48" s="600" t="s">
        <v>898</v>
      </c>
      <c r="BH48" s="598"/>
      <c r="BI48" s="598"/>
      <c r="BJ48" s="598"/>
      <c r="BK48" s="598"/>
      <c r="BL48" s="598"/>
      <c r="BM48" s="598"/>
      <c r="BN48" s="247"/>
      <c r="BO48" s="247"/>
      <c r="BP48" s="71"/>
      <c r="BT48" s="599"/>
      <c r="BU48" s="599"/>
      <c r="BV48" s="599"/>
      <c r="BW48" s="599"/>
      <c r="BX48" s="599"/>
      <c r="BY48" s="599"/>
      <c r="BZ48" s="599"/>
      <c r="CA48" s="599"/>
      <c r="CB48" s="247"/>
      <c r="CD48" s="313"/>
      <c r="CQ48" s="24"/>
      <c r="CT48" s="78"/>
      <c r="CU48" s="596"/>
      <c r="CV48" s="596"/>
      <c r="CW48" s="596"/>
      <c r="CX48" s="596"/>
      <c r="CY48" s="596"/>
      <c r="CZ48" s="596"/>
      <c r="DA48" s="596"/>
      <c r="DB48" s="596"/>
      <c r="DC48" s="264"/>
      <c r="DD48" s="247"/>
      <c r="DG48" s="91"/>
      <c r="DH48" s="313"/>
      <c r="DI48" s="87"/>
      <c r="DW48" s="314"/>
      <c r="DX48" s="314"/>
      <c r="DY48" s="314"/>
      <c r="DZ48" s="314"/>
      <c r="EA48" s="314"/>
      <c r="EB48" s="314"/>
      <c r="EC48" s="314"/>
      <c r="ED48" s="314"/>
      <c r="EE48" s="314"/>
      <c r="EF48" s="264"/>
      <c r="FL48" s="262"/>
    </row>
    <row r="49" spans="5:168" ht="6" customHeight="1">
      <c r="M49" s="264"/>
      <c r="N49" s="313"/>
      <c r="P49" s="574" t="s">
        <v>158</v>
      </c>
      <c r="Q49" s="574"/>
      <c r="R49" s="574"/>
      <c r="S49" s="574"/>
      <c r="T49" s="574"/>
      <c r="U49" s="575">
        <v>8</v>
      </c>
      <c r="V49" s="575"/>
      <c r="Z49" s="313"/>
      <c r="AC49" s="573"/>
      <c r="AD49" s="573"/>
      <c r="AE49" s="573"/>
      <c r="AF49" s="573"/>
      <c r="AG49" s="573"/>
      <c r="AH49" s="573"/>
      <c r="AI49" s="249"/>
      <c r="AK49" s="24"/>
      <c r="AO49" s="247"/>
      <c r="AP49" s="247"/>
      <c r="AQ49" s="247"/>
      <c r="AR49" s="247"/>
      <c r="AS49" s="247"/>
      <c r="AT49" s="247"/>
      <c r="AV49" s="308"/>
      <c r="BC49" s="313"/>
      <c r="BE49" s="87"/>
      <c r="BF49" s="80"/>
      <c r="BG49" s="598"/>
      <c r="BH49" s="598"/>
      <c r="BI49" s="598"/>
      <c r="BJ49" s="598"/>
      <c r="BK49" s="598"/>
      <c r="BL49" s="598"/>
      <c r="BM49" s="598"/>
      <c r="BN49" s="247"/>
      <c r="BO49" s="247"/>
      <c r="BP49" s="71"/>
      <c r="BT49" s="601" t="s">
        <v>899</v>
      </c>
      <c r="BU49" s="601"/>
      <c r="BV49" s="601"/>
      <c r="BW49" s="601"/>
      <c r="BX49" s="601"/>
      <c r="BY49" s="601"/>
      <c r="BZ49" s="601"/>
      <c r="CA49" s="128"/>
      <c r="CB49" s="247"/>
      <c r="CD49" s="313"/>
      <c r="CR49" s="313"/>
      <c r="CU49" s="284"/>
      <c r="CV49" s="247"/>
      <c r="CW49" s="247"/>
      <c r="CX49" s="247"/>
      <c r="CY49" s="247"/>
      <c r="CZ49" s="247"/>
      <c r="DA49" s="247"/>
      <c r="DB49" s="247"/>
      <c r="DD49" s="247"/>
      <c r="DG49" s="24"/>
      <c r="DH49" s="313"/>
      <c r="DI49" s="87"/>
      <c r="DW49" s="314"/>
      <c r="DX49" s="314"/>
      <c r="DY49" s="314"/>
      <c r="DZ49" s="314"/>
      <c r="EA49" s="314"/>
      <c r="EB49" s="314"/>
      <c r="EC49" s="314"/>
      <c r="ED49" s="314"/>
      <c r="EE49" s="314"/>
      <c r="EF49" s="264"/>
      <c r="FL49" s="262"/>
    </row>
    <row r="50" spans="5:168" ht="6" customHeight="1">
      <c r="M50" s="264"/>
      <c r="N50" s="19"/>
      <c r="O50" s="16"/>
      <c r="P50" s="574"/>
      <c r="Q50" s="574"/>
      <c r="R50" s="574"/>
      <c r="S50" s="574"/>
      <c r="T50" s="574"/>
      <c r="U50" s="575"/>
      <c r="V50" s="575"/>
      <c r="Z50" s="313"/>
      <c r="AC50" s="573" t="s">
        <v>159</v>
      </c>
      <c r="AD50" s="573"/>
      <c r="AE50" s="573"/>
      <c r="AF50" s="573"/>
      <c r="AG50" s="573"/>
      <c r="AH50" s="573"/>
      <c r="AK50" s="24"/>
      <c r="AO50" s="247"/>
      <c r="AP50" s="247"/>
      <c r="AQ50" s="247"/>
      <c r="AR50" s="247"/>
      <c r="AS50" s="247"/>
      <c r="AT50" s="247"/>
      <c r="AV50" s="308"/>
      <c r="BB50" s="247"/>
      <c r="BC50" s="313"/>
      <c r="BE50" s="87"/>
      <c r="BF50" s="292"/>
      <c r="BG50" s="565" t="s">
        <v>91</v>
      </c>
      <c r="BH50" s="565"/>
      <c r="BI50" s="565"/>
      <c r="BJ50" s="565"/>
      <c r="BK50" s="565"/>
      <c r="BL50" s="602"/>
      <c r="BM50" s="81"/>
      <c r="BN50" s="247"/>
      <c r="BO50" s="247"/>
      <c r="BP50" s="71"/>
      <c r="BT50" s="601"/>
      <c r="BU50" s="601"/>
      <c r="BV50" s="601"/>
      <c r="BW50" s="601"/>
      <c r="BX50" s="601"/>
      <c r="BY50" s="601"/>
      <c r="BZ50" s="601"/>
      <c r="CA50" s="128"/>
      <c r="CB50" s="247"/>
      <c r="CD50" s="14"/>
      <c r="CE50" s="25"/>
      <c r="CF50" s="603" t="s">
        <v>166</v>
      </c>
      <c r="CG50" s="603"/>
      <c r="CH50" s="603"/>
      <c r="CI50" s="603"/>
      <c r="CJ50" s="603"/>
      <c r="CK50" s="603"/>
      <c r="CL50" s="603"/>
      <c r="CM50" s="572">
        <v>5</v>
      </c>
      <c r="CN50" s="572"/>
      <c r="CR50" s="313"/>
      <c r="CU50" s="247"/>
      <c r="CV50" s="247"/>
      <c r="CW50" s="247"/>
      <c r="CX50" s="247"/>
      <c r="CY50" s="247"/>
      <c r="CZ50" s="247"/>
      <c r="DA50" s="247"/>
      <c r="DB50" s="247"/>
      <c r="DD50" s="247"/>
      <c r="DG50" s="24"/>
      <c r="DH50" s="313"/>
      <c r="DI50" s="87"/>
      <c r="DK50" s="569" t="s">
        <v>161</v>
      </c>
      <c r="DL50" s="569"/>
      <c r="DM50" s="569"/>
      <c r="DN50" s="569"/>
      <c r="DO50" s="569"/>
      <c r="DS50" s="583" t="s">
        <v>162</v>
      </c>
      <c r="DT50" s="583"/>
      <c r="DU50" s="251"/>
      <c r="DV50" s="251"/>
      <c r="DW50" s="314"/>
      <c r="DX50" s="314"/>
      <c r="DY50" s="314"/>
      <c r="DZ50" s="314"/>
      <c r="EA50" s="314"/>
      <c r="EB50" s="314"/>
      <c r="EC50" s="314"/>
      <c r="ED50" s="314"/>
      <c r="EE50" s="314"/>
      <c r="EF50" s="264"/>
      <c r="FL50" s="262"/>
    </row>
    <row r="51" spans="5:168" ht="6" customHeight="1">
      <c r="M51" s="255"/>
      <c r="N51" s="313"/>
      <c r="P51" s="255"/>
      <c r="Q51" s="565" t="s">
        <v>170</v>
      </c>
      <c r="R51" s="565"/>
      <c r="S51" s="565"/>
      <c r="T51" s="565"/>
      <c r="U51" s="565"/>
      <c r="V51" s="565"/>
      <c r="W51" s="565"/>
      <c r="Z51" s="313"/>
      <c r="AC51" s="573"/>
      <c r="AD51" s="573"/>
      <c r="AE51" s="573"/>
      <c r="AF51" s="573"/>
      <c r="AG51" s="573"/>
      <c r="AH51" s="573"/>
      <c r="AK51" s="24"/>
      <c r="AL51" s="25"/>
      <c r="AN51" s="576" t="s">
        <v>172</v>
      </c>
      <c r="AO51" s="576"/>
      <c r="AP51" s="576"/>
      <c r="AQ51" s="576"/>
      <c r="AR51" s="576"/>
      <c r="AS51" s="572">
        <v>3</v>
      </c>
      <c r="AT51" s="572"/>
      <c r="BB51" s="247"/>
      <c r="BC51" s="313"/>
      <c r="BE51" s="87"/>
      <c r="BF51" s="292"/>
      <c r="BG51" s="565"/>
      <c r="BH51" s="565"/>
      <c r="BI51" s="565"/>
      <c r="BJ51" s="565"/>
      <c r="BK51" s="565"/>
      <c r="BL51" s="602"/>
      <c r="BM51" s="81"/>
      <c r="BN51" s="247"/>
      <c r="BO51" s="247"/>
      <c r="BP51" s="71"/>
      <c r="BS51" s="255"/>
      <c r="BU51" s="84"/>
      <c r="BV51" s="54"/>
      <c r="BW51" s="54"/>
      <c r="BX51" s="54"/>
      <c r="BY51" s="54"/>
      <c r="BZ51" s="245"/>
      <c r="CA51" s="245"/>
      <c r="CD51" s="313"/>
      <c r="CF51" s="603"/>
      <c r="CG51" s="603"/>
      <c r="CH51" s="603"/>
      <c r="CI51" s="603"/>
      <c r="CJ51" s="603"/>
      <c r="CK51" s="603"/>
      <c r="CL51" s="603"/>
      <c r="CM51" s="572"/>
      <c r="CN51" s="572"/>
      <c r="CR51" s="313"/>
      <c r="CT51" s="574" t="s">
        <v>167</v>
      </c>
      <c r="CU51" s="574"/>
      <c r="CV51" s="574"/>
      <c r="CW51" s="574"/>
      <c r="CX51" s="574"/>
      <c r="CY51" s="572">
        <v>7</v>
      </c>
      <c r="CZ51" s="572"/>
      <c r="DD51" s="247"/>
      <c r="DG51" s="24"/>
      <c r="DH51" s="313"/>
      <c r="DI51" s="87"/>
      <c r="DJ51" s="287"/>
      <c r="DK51" s="569"/>
      <c r="DL51" s="569"/>
      <c r="DM51" s="569"/>
      <c r="DN51" s="569"/>
      <c r="DO51" s="569"/>
      <c r="DR51" s="301"/>
      <c r="DS51" s="583"/>
      <c r="DT51" s="583"/>
      <c r="DU51" s="251"/>
      <c r="DV51" s="251"/>
      <c r="DW51" s="314"/>
      <c r="DX51" s="314"/>
      <c r="DY51" s="314"/>
      <c r="DZ51" s="314"/>
      <c r="EA51" s="314"/>
      <c r="EB51" s="314"/>
      <c r="EC51" s="314"/>
      <c r="ED51" s="314"/>
      <c r="EE51" s="314"/>
      <c r="EF51" s="264"/>
      <c r="FL51" s="262"/>
    </row>
    <row r="52" spans="5:168" ht="6" customHeight="1">
      <c r="E52" s="96"/>
      <c r="F52" s="96"/>
      <c r="G52" s="96"/>
      <c r="H52" s="96"/>
      <c r="I52" s="96"/>
      <c r="K52" s="297"/>
      <c r="N52" s="313"/>
      <c r="P52" s="249"/>
      <c r="Q52" s="565"/>
      <c r="R52" s="565"/>
      <c r="S52" s="565"/>
      <c r="T52" s="565"/>
      <c r="U52" s="565"/>
      <c r="V52" s="565"/>
      <c r="W52" s="565"/>
      <c r="Z52" s="313"/>
      <c r="AC52" s="565" t="s">
        <v>171</v>
      </c>
      <c r="AD52" s="565"/>
      <c r="AE52" s="565"/>
      <c r="AF52" s="565"/>
      <c r="AG52" s="565"/>
      <c r="AH52" s="565"/>
      <c r="AK52" s="24"/>
      <c r="AM52" s="16"/>
      <c r="AN52" s="576"/>
      <c r="AO52" s="576"/>
      <c r="AP52" s="576"/>
      <c r="AQ52" s="576"/>
      <c r="AR52" s="576"/>
      <c r="AS52" s="572"/>
      <c r="AT52" s="572"/>
      <c r="AZ52" s="245"/>
      <c r="BC52" s="313"/>
      <c r="BE52" s="87"/>
      <c r="BF52" s="247"/>
      <c r="BG52" s="247"/>
      <c r="BH52" s="566" t="s">
        <v>902</v>
      </c>
      <c r="BI52" s="574"/>
      <c r="BJ52" s="574"/>
      <c r="BK52" s="574"/>
      <c r="BL52" s="574"/>
      <c r="BM52" s="574"/>
      <c r="BN52" s="247"/>
      <c r="BO52" s="247"/>
      <c r="BP52" s="71"/>
      <c r="BS52" s="255"/>
      <c r="BU52" s="54"/>
      <c r="BV52" s="54"/>
      <c r="BW52" s="54"/>
      <c r="BX52" s="54"/>
      <c r="BY52" s="54"/>
      <c r="BZ52" s="245"/>
      <c r="CA52" s="245"/>
      <c r="CD52" s="313"/>
      <c r="CG52" s="580" t="s">
        <v>178</v>
      </c>
      <c r="CH52" s="562"/>
      <c r="CI52" s="562"/>
      <c r="CJ52" s="562"/>
      <c r="CK52" s="562"/>
      <c r="CR52" s="19"/>
      <c r="CS52" s="16"/>
      <c r="CT52" s="574"/>
      <c r="CU52" s="574"/>
      <c r="CV52" s="574"/>
      <c r="CW52" s="574"/>
      <c r="CX52" s="574"/>
      <c r="CY52" s="572"/>
      <c r="CZ52" s="572"/>
      <c r="DD52" s="247"/>
      <c r="DG52" s="24"/>
      <c r="DH52" s="313"/>
      <c r="DI52" s="87"/>
      <c r="DR52" s="301"/>
      <c r="DW52" s="314"/>
      <c r="DX52" s="314"/>
      <c r="DY52" s="314"/>
      <c r="DZ52" s="314"/>
      <c r="EA52" s="314"/>
      <c r="EB52" s="314"/>
      <c r="EC52" s="314"/>
      <c r="ED52" s="314"/>
      <c r="EE52" s="314"/>
      <c r="EF52" s="264"/>
      <c r="FL52" s="262"/>
    </row>
    <row r="53" spans="5:168" ht="6" customHeight="1">
      <c r="E53" s="96"/>
      <c r="F53" s="96"/>
      <c r="G53" s="96"/>
      <c r="H53" s="96"/>
      <c r="I53" s="96"/>
      <c r="N53" s="313"/>
      <c r="Q53" s="565" t="s">
        <v>181</v>
      </c>
      <c r="R53" s="565"/>
      <c r="S53" s="565"/>
      <c r="T53" s="565"/>
      <c r="U53" s="565"/>
      <c r="V53" s="565"/>
      <c r="X53" s="575"/>
      <c r="Z53" s="313"/>
      <c r="AC53" s="565"/>
      <c r="AD53" s="565"/>
      <c r="AE53" s="565"/>
      <c r="AF53" s="565"/>
      <c r="AG53" s="565"/>
      <c r="AH53" s="565"/>
      <c r="AK53" s="24"/>
      <c r="AO53" s="565" t="s">
        <v>91</v>
      </c>
      <c r="AP53" s="565"/>
      <c r="AQ53" s="565"/>
      <c r="AR53" s="565"/>
      <c r="AS53" s="565"/>
      <c r="AT53" s="565"/>
      <c r="AZ53" s="245"/>
      <c r="BC53" s="313"/>
      <c r="BE53" s="87"/>
      <c r="BF53" s="247"/>
      <c r="BG53" s="247"/>
      <c r="BH53" s="574"/>
      <c r="BI53" s="574"/>
      <c r="BJ53" s="574"/>
      <c r="BK53" s="574"/>
      <c r="BL53" s="574"/>
      <c r="BM53" s="574"/>
      <c r="BN53" s="247"/>
      <c r="BO53" s="247"/>
      <c r="BP53" s="71"/>
      <c r="BS53" s="571" t="s">
        <v>124</v>
      </c>
      <c r="BT53" s="571"/>
      <c r="BU53" s="571"/>
      <c r="BV53" s="571"/>
      <c r="BW53" s="571"/>
      <c r="BX53" s="598"/>
      <c r="BY53" s="598"/>
      <c r="BZ53" s="598"/>
      <c r="CA53" s="575">
        <v>8</v>
      </c>
      <c r="CB53" s="575"/>
      <c r="CC53" s="24"/>
      <c r="CG53" s="580"/>
      <c r="CH53" s="562"/>
      <c r="CI53" s="562"/>
      <c r="CJ53" s="562"/>
      <c r="CK53" s="562"/>
      <c r="CR53" s="313"/>
      <c r="CU53" s="573" t="s">
        <v>262</v>
      </c>
      <c r="CV53" s="573"/>
      <c r="CW53" s="573"/>
      <c r="CX53" s="573"/>
      <c r="CY53" s="247"/>
      <c r="CZ53" s="247"/>
      <c r="DA53" s="255"/>
      <c r="DG53" s="24"/>
      <c r="DH53" s="253"/>
      <c r="DI53" s="97"/>
      <c r="DJ53" s="304"/>
      <c r="DK53" s="304"/>
      <c r="DL53" s="304"/>
      <c r="DM53" s="304"/>
      <c r="DN53" s="304"/>
      <c r="DO53" s="304"/>
      <c r="DP53" s="304"/>
      <c r="DQ53" s="304"/>
      <c r="DW53" s="314"/>
      <c r="DX53" s="314"/>
      <c r="DY53" s="314"/>
      <c r="DZ53" s="314"/>
      <c r="EA53" s="314"/>
      <c r="EB53" s="314"/>
      <c r="EC53" s="314"/>
      <c r="ED53" s="314"/>
      <c r="EE53" s="314"/>
      <c r="EF53" s="264"/>
      <c r="FL53" s="262"/>
    </row>
    <row r="54" spans="5:168" ht="6" customHeight="1">
      <c r="F54" s="98"/>
      <c r="G54" s="98"/>
      <c r="H54" s="98"/>
      <c r="I54" s="98"/>
      <c r="J54" s="98"/>
      <c r="K54" s="98"/>
      <c r="N54" s="313"/>
      <c r="Q54" s="565"/>
      <c r="R54" s="565"/>
      <c r="S54" s="565"/>
      <c r="T54" s="565"/>
      <c r="U54" s="565"/>
      <c r="V54" s="565"/>
      <c r="X54" s="575"/>
      <c r="Z54" s="313"/>
      <c r="AK54" s="24"/>
      <c r="AO54" s="565"/>
      <c r="AP54" s="565"/>
      <c r="AQ54" s="565"/>
      <c r="AR54" s="565"/>
      <c r="AS54" s="565"/>
      <c r="AT54" s="565"/>
      <c r="BB54" s="24"/>
      <c r="BC54" s="313"/>
      <c r="BE54" s="87"/>
      <c r="BF54" s="247"/>
      <c r="BG54" s="247"/>
      <c r="BH54" s="255"/>
      <c r="BI54" s="255"/>
      <c r="BJ54" s="255"/>
      <c r="BK54" s="255"/>
      <c r="BL54" s="255"/>
      <c r="BM54" s="255"/>
      <c r="BN54" s="247"/>
      <c r="BO54" s="247"/>
      <c r="BP54" s="71"/>
      <c r="BQ54" s="16"/>
      <c r="BR54" s="16"/>
      <c r="BS54" s="571"/>
      <c r="BT54" s="571"/>
      <c r="BU54" s="571"/>
      <c r="BV54" s="571"/>
      <c r="BW54" s="571"/>
      <c r="BX54" s="598"/>
      <c r="BY54" s="598"/>
      <c r="BZ54" s="598"/>
      <c r="CA54" s="575"/>
      <c r="CB54" s="575"/>
      <c r="CC54" s="24"/>
      <c r="CF54" s="87"/>
      <c r="CG54" s="246"/>
      <c r="CH54" s="246"/>
      <c r="CI54" s="246"/>
      <c r="CJ54" s="246"/>
      <c r="CK54" s="246"/>
      <c r="CR54" s="313"/>
      <c r="CU54" s="573"/>
      <c r="CV54" s="573"/>
      <c r="CW54" s="573"/>
      <c r="CX54" s="573"/>
      <c r="CY54" s="247"/>
      <c r="CZ54" s="247"/>
      <c r="DA54" s="255"/>
      <c r="DG54" s="24"/>
      <c r="DH54" s="253"/>
      <c r="DI54" s="97"/>
      <c r="DJ54" s="304"/>
      <c r="DK54" s="569" t="s">
        <v>183</v>
      </c>
      <c r="DL54" s="569"/>
      <c r="DM54" s="569"/>
      <c r="DN54" s="569"/>
      <c r="DO54" s="569"/>
      <c r="DP54" s="569"/>
      <c r="DQ54" s="569"/>
      <c r="DR54" s="569"/>
      <c r="DS54" s="624" t="s">
        <v>184</v>
      </c>
      <c r="DT54" s="624"/>
      <c r="DU54" s="269"/>
      <c r="DV54" s="269"/>
      <c r="DW54" s="314"/>
      <c r="DX54" s="314"/>
      <c r="DY54" s="314"/>
      <c r="DZ54" s="314"/>
      <c r="EA54" s="314"/>
      <c r="EB54" s="314"/>
      <c r="EC54" s="314"/>
      <c r="ED54" s="314"/>
      <c r="EE54" s="314"/>
      <c r="EF54" s="264"/>
      <c r="FL54" s="262"/>
    </row>
    <row r="55" spans="5:168" ht="6" customHeight="1">
      <c r="F55" s="98"/>
      <c r="G55" s="98"/>
      <c r="H55" s="98"/>
      <c r="I55" s="98"/>
      <c r="J55" s="98"/>
      <c r="K55" s="98"/>
      <c r="N55" s="103"/>
      <c r="O55" s="255"/>
      <c r="P55" s="255"/>
      <c r="W55" s="249"/>
      <c r="Z55" s="313"/>
      <c r="AK55" s="24"/>
      <c r="AO55" s="573" t="s">
        <v>190</v>
      </c>
      <c r="AP55" s="573"/>
      <c r="AQ55" s="573"/>
      <c r="AR55" s="573"/>
      <c r="AS55" s="247"/>
      <c r="AT55" s="247"/>
      <c r="BA55" s="245"/>
      <c r="BB55" s="24"/>
      <c r="BC55" s="313"/>
      <c r="BE55" s="87"/>
      <c r="BG55" s="596" t="s">
        <v>146</v>
      </c>
      <c r="BH55" s="596"/>
      <c r="BI55" s="596"/>
      <c r="BJ55" s="596"/>
      <c r="BK55" s="596"/>
      <c r="BL55" s="596"/>
      <c r="BM55" s="596"/>
      <c r="BN55" s="247"/>
      <c r="BO55" s="247"/>
      <c r="BP55" s="71"/>
      <c r="BT55" s="562" t="s">
        <v>131</v>
      </c>
      <c r="BU55" s="562"/>
      <c r="BV55" s="562"/>
      <c r="BW55" s="562"/>
      <c r="BX55" s="562"/>
      <c r="BY55" s="562"/>
      <c r="BZ55" s="562"/>
      <c r="CA55" s="562"/>
      <c r="CB55" s="246"/>
      <c r="CC55" s="24"/>
      <c r="CG55" s="315"/>
      <c r="CH55" s="562" t="s">
        <v>188</v>
      </c>
      <c r="CI55" s="562"/>
      <c r="CJ55" s="562"/>
      <c r="CK55" s="562"/>
      <c r="CL55" s="562"/>
      <c r="CM55" s="562"/>
      <c r="CR55" s="313"/>
      <c r="CU55" s="573" t="s">
        <v>608</v>
      </c>
      <c r="CV55" s="573"/>
      <c r="CW55" s="573"/>
      <c r="CX55" s="573"/>
      <c r="CY55" s="247"/>
      <c r="CZ55" s="247"/>
      <c r="DA55" s="255"/>
      <c r="DG55" s="24"/>
      <c r="DH55" s="313"/>
      <c r="DI55" s="87"/>
      <c r="DJ55" s="287"/>
      <c r="DK55" s="569"/>
      <c r="DL55" s="569"/>
      <c r="DM55" s="569"/>
      <c r="DN55" s="569"/>
      <c r="DO55" s="569"/>
      <c r="DP55" s="569"/>
      <c r="DQ55" s="569"/>
      <c r="DR55" s="569"/>
      <c r="DS55" s="624"/>
      <c r="DT55" s="624"/>
      <c r="DU55" s="269"/>
      <c r="DV55" s="269"/>
      <c r="DW55" s="314"/>
      <c r="DX55" s="314"/>
      <c r="DY55" s="314"/>
      <c r="DZ55" s="314"/>
      <c r="EA55" s="314"/>
      <c r="EB55" s="314"/>
      <c r="EC55" s="314"/>
      <c r="ED55" s="314"/>
      <c r="EE55" s="314"/>
      <c r="EF55" s="264"/>
      <c r="FL55" s="262"/>
    </row>
    <row r="56" spans="5:168" ht="6" customHeight="1">
      <c r="N56" s="313"/>
      <c r="P56" s="255"/>
      <c r="W56" s="249"/>
      <c r="Z56" s="14"/>
      <c r="AA56" s="25"/>
      <c r="AB56" s="574" t="s">
        <v>189</v>
      </c>
      <c r="AC56" s="574"/>
      <c r="AD56" s="574"/>
      <c r="AE56" s="574"/>
      <c r="AF56" s="572">
        <v>45</v>
      </c>
      <c r="AG56" s="572"/>
      <c r="AK56" s="24"/>
      <c r="AO56" s="573"/>
      <c r="AP56" s="573"/>
      <c r="AQ56" s="573"/>
      <c r="AR56" s="573"/>
      <c r="AS56" s="247"/>
      <c r="AT56" s="247"/>
      <c r="BA56" s="245"/>
      <c r="BB56" s="71"/>
      <c r="BC56" s="313"/>
      <c r="BE56" s="87"/>
      <c r="BF56" s="288"/>
      <c r="BG56" s="596"/>
      <c r="BH56" s="596"/>
      <c r="BI56" s="596"/>
      <c r="BJ56" s="596"/>
      <c r="BK56" s="596"/>
      <c r="BL56" s="596"/>
      <c r="BM56" s="596"/>
      <c r="BN56" s="247"/>
      <c r="BO56" s="247"/>
      <c r="BP56" s="71"/>
      <c r="BT56" s="562"/>
      <c r="BU56" s="562"/>
      <c r="BV56" s="562"/>
      <c r="BW56" s="562"/>
      <c r="BX56" s="562"/>
      <c r="BY56" s="562"/>
      <c r="BZ56" s="562"/>
      <c r="CA56" s="562"/>
      <c r="CB56" s="246"/>
      <c r="CC56" s="24"/>
      <c r="CG56" s="288"/>
      <c r="CH56" s="562"/>
      <c r="CI56" s="562"/>
      <c r="CJ56" s="562"/>
      <c r="CK56" s="562"/>
      <c r="CL56" s="562"/>
      <c r="CM56" s="562"/>
      <c r="CR56" s="313"/>
      <c r="CU56" s="573"/>
      <c r="CV56" s="573"/>
      <c r="CW56" s="573"/>
      <c r="CX56" s="573"/>
      <c r="CY56" s="247"/>
      <c r="CZ56" s="247"/>
      <c r="DA56" s="255"/>
      <c r="DG56" s="24"/>
      <c r="DH56" s="313"/>
      <c r="DI56" s="87"/>
      <c r="DK56" s="254"/>
      <c r="DL56" s="254"/>
      <c r="DM56" s="254"/>
      <c r="DN56" s="254"/>
      <c r="DO56" s="254"/>
      <c r="DP56" s="254"/>
      <c r="DQ56" s="254"/>
      <c r="DR56" s="254"/>
      <c r="DS56" s="251"/>
      <c r="DT56" s="251"/>
      <c r="DU56" s="269"/>
      <c r="DV56" s="269"/>
      <c r="DW56" s="314"/>
      <c r="DX56" s="314"/>
      <c r="DY56" s="314"/>
      <c r="DZ56" s="314"/>
      <c r="EA56" s="314"/>
      <c r="EB56" s="314"/>
      <c r="EC56" s="314"/>
      <c r="ED56" s="314"/>
      <c r="EE56" s="314"/>
      <c r="EF56" s="264"/>
      <c r="FL56" s="262"/>
    </row>
    <row r="57" spans="5:168" ht="6" customHeight="1">
      <c r="N57" s="313"/>
      <c r="P57" s="571" t="s">
        <v>205</v>
      </c>
      <c r="Q57" s="571"/>
      <c r="R57" s="571"/>
      <c r="S57" s="571"/>
      <c r="T57" s="571"/>
      <c r="U57" s="575">
        <v>4</v>
      </c>
      <c r="V57" s="575"/>
      <c r="Z57" s="313"/>
      <c r="AB57" s="574"/>
      <c r="AC57" s="574"/>
      <c r="AD57" s="574"/>
      <c r="AE57" s="574"/>
      <c r="AF57" s="572"/>
      <c r="AG57" s="572"/>
      <c r="AK57" s="24"/>
      <c r="BB57" s="71"/>
      <c r="BC57" s="313"/>
      <c r="BE57" s="87"/>
      <c r="BG57" s="596" t="s">
        <v>155</v>
      </c>
      <c r="BH57" s="596"/>
      <c r="BI57" s="596"/>
      <c r="BJ57" s="596"/>
      <c r="BK57" s="596"/>
      <c r="BL57" s="596"/>
      <c r="BM57" s="596"/>
      <c r="BN57" s="268"/>
      <c r="BO57" s="247"/>
      <c r="BP57" s="71"/>
      <c r="BT57" s="562" t="s">
        <v>142</v>
      </c>
      <c r="BU57" s="562"/>
      <c r="BV57" s="562"/>
      <c r="BW57" s="562"/>
      <c r="BX57" s="562"/>
      <c r="BY57" s="245"/>
      <c r="BZ57" s="245"/>
      <c r="CA57" s="245"/>
      <c r="CC57" s="24"/>
      <c r="CF57" s="585" t="s">
        <v>193</v>
      </c>
      <c r="CG57" s="585"/>
      <c r="CH57" s="623"/>
      <c r="CI57" s="616" t="s">
        <v>194</v>
      </c>
      <c r="CJ57" s="617"/>
      <c r="CK57" s="617"/>
      <c r="CL57" s="617"/>
      <c r="CM57" s="617"/>
      <c r="CN57" s="618"/>
      <c r="CO57" s="101"/>
      <c r="CR57" s="313"/>
      <c r="DG57" s="24"/>
      <c r="DH57" s="313"/>
      <c r="DI57" s="97"/>
      <c r="DJ57" s="304"/>
      <c r="DK57" s="254"/>
      <c r="DL57" s="254"/>
      <c r="DM57" s="254"/>
      <c r="DN57" s="254"/>
      <c r="DO57" s="254"/>
      <c r="DP57" s="254"/>
      <c r="DQ57" s="254"/>
      <c r="DR57" s="254"/>
      <c r="DS57" s="251"/>
      <c r="DT57" s="251"/>
      <c r="DU57" s="269"/>
      <c r="DV57" s="269"/>
      <c r="DW57" s="314"/>
      <c r="DX57" s="314"/>
      <c r="DY57" s="314"/>
      <c r="DZ57" s="314"/>
      <c r="EA57" s="314"/>
      <c r="EB57" s="314"/>
      <c r="EC57" s="314"/>
      <c r="ED57" s="314"/>
      <c r="EE57" s="314"/>
      <c r="EF57" s="264"/>
      <c r="FL57" s="262"/>
    </row>
    <row r="58" spans="5:168" ht="6" customHeight="1">
      <c r="N58" s="16"/>
      <c r="O58" s="16"/>
      <c r="P58" s="571"/>
      <c r="Q58" s="571"/>
      <c r="R58" s="571"/>
      <c r="S58" s="571"/>
      <c r="T58" s="571"/>
      <c r="U58" s="575"/>
      <c r="V58" s="575"/>
      <c r="Z58" s="313"/>
      <c r="AC58" s="573" t="s">
        <v>200</v>
      </c>
      <c r="AD58" s="573"/>
      <c r="AE58" s="573"/>
      <c r="AF58" s="573"/>
      <c r="AG58" s="573"/>
      <c r="AH58" s="573"/>
      <c r="AK58" s="24"/>
      <c r="BB58" s="71"/>
      <c r="BC58" s="313"/>
      <c r="BE58" s="87"/>
      <c r="BF58" s="288"/>
      <c r="BG58" s="596"/>
      <c r="BH58" s="596"/>
      <c r="BI58" s="596"/>
      <c r="BJ58" s="596"/>
      <c r="BK58" s="596"/>
      <c r="BL58" s="596"/>
      <c r="BM58" s="596"/>
      <c r="BN58" s="268"/>
      <c r="BP58" s="71"/>
      <c r="BT58" s="562"/>
      <c r="BU58" s="562"/>
      <c r="BV58" s="562"/>
      <c r="BW58" s="562"/>
      <c r="BX58" s="562"/>
      <c r="BY58" s="245"/>
      <c r="BZ58" s="245"/>
      <c r="CA58" s="245"/>
      <c r="CC58" s="24"/>
      <c r="CF58" s="585"/>
      <c r="CG58" s="585"/>
      <c r="CH58" s="623"/>
      <c r="CI58" s="619"/>
      <c r="CJ58" s="620"/>
      <c r="CK58" s="620"/>
      <c r="CL58" s="620"/>
      <c r="CM58" s="620"/>
      <c r="CN58" s="621"/>
      <c r="CO58" s="101"/>
      <c r="CR58" s="313"/>
      <c r="DG58" s="24"/>
      <c r="DH58" s="313"/>
      <c r="DI58" s="97"/>
      <c r="DJ58" s="304"/>
      <c r="DK58" s="569" t="s">
        <v>904</v>
      </c>
      <c r="DL58" s="569"/>
      <c r="DM58" s="569"/>
      <c r="DN58" s="569"/>
      <c r="DO58" s="569"/>
      <c r="DP58" s="569"/>
      <c r="DQ58" s="569"/>
      <c r="DR58" s="569"/>
      <c r="DS58" s="251"/>
      <c r="DT58" s="251"/>
      <c r="DU58" s="269"/>
      <c r="DV58" s="269"/>
      <c r="DW58" s="314"/>
      <c r="DX58" s="314"/>
      <c r="DY58" s="314"/>
      <c r="DZ58" s="314"/>
      <c r="EA58" s="314"/>
      <c r="EB58" s="314"/>
      <c r="EC58" s="314"/>
      <c r="ED58" s="314"/>
      <c r="EE58" s="314"/>
      <c r="EF58" s="264"/>
      <c r="FL58" s="262"/>
    </row>
    <row r="59" spans="5:168" ht="6" customHeight="1">
      <c r="Q59" s="569" t="s">
        <v>216</v>
      </c>
      <c r="R59" s="569"/>
      <c r="S59" s="569"/>
      <c r="T59" s="569"/>
      <c r="U59" s="569"/>
      <c r="V59" s="569"/>
      <c r="W59" s="245"/>
      <c r="Z59" s="313"/>
      <c r="AC59" s="573"/>
      <c r="AD59" s="573"/>
      <c r="AE59" s="573"/>
      <c r="AF59" s="573"/>
      <c r="AG59" s="573"/>
      <c r="AH59" s="573"/>
      <c r="AK59" s="24"/>
      <c r="AL59" s="25"/>
      <c r="AM59" s="25"/>
      <c r="AN59" s="576" t="s">
        <v>207</v>
      </c>
      <c r="AO59" s="576"/>
      <c r="AP59" s="576"/>
      <c r="AQ59" s="576"/>
      <c r="AR59" s="576"/>
      <c r="AS59" s="572">
        <v>11</v>
      </c>
      <c r="AT59" s="572"/>
      <c r="BB59" s="71"/>
      <c r="BC59" s="313"/>
      <c r="BE59" s="87"/>
      <c r="BF59" s="290"/>
      <c r="BG59" s="568" t="s">
        <v>165</v>
      </c>
      <c r="BH59" s="568"/>
      <c r="BI59" s="568"/>
      <c r="BJ59" s="568"/>
      <c r="BK59" s="568"/>
      <c r="BL59" s="568"/>
      <c r="BM59" s="568"/>
      <c r="BN59" s="568"/>
      <c r="BP59" s="71"/>
      <c r="BS59" s="255"/>
      <c r="BU59" s="84"/>
      <c r="BV59" s="54"/>
      <c r="BW59" s="54"/>
      <c r="BX59" s="54"/>
      <c r="BY59" s="54"/>
      <c r="BZ59" s="245"/>
      <c r="CA59" s="245"/>
      <c r="CC59" s="24"/>
      <c r="CR59" s="313"/>
      <c r="CT59" s="574" t="s">
        <v>195</v>
      </c>
      <c r="CU59" s="574"/>
      <c r="CV59" s="574"/>
      <c r="CW59" s="574"/>
      <c r="CX59" s="574"/>
      <c r="CY59" s="572">
        <v>33</v>
      </c>
      <c r="CZ59" s="622"/>
      <c r="DG59" s="24"/>
      <c r="DH59" s="313"/>
      <c r="DJ59" s="288"/>
      <c r="DK59" s="569"/>
      <c r="DL59" s="569"/>
      <c r="DM59" s="569"/>
      <c r="DN59" s="569"/>
      <c r="DO59" s="569"/>
      <c r="DP59" s="569"/>
      <c r="DQ59" s="569"/>
      <c r="DR59" s="569"/>
      <c r="DS59" s="251"/>
      <c r="DT59" s="251"/>
      <c r="DU59" s="269"/>
      <c r="DV59" s="269"/>
      <c r="DW59" s="314"/>
      <c r="DX59" s="314"/>
      <c r="DY59" s="314"/>
      <c r="DZ59" s="314"/>
      <c r="EA59" s="314"/>
      <c r="EB59" s="314"/>
      <c r="EC59" s="314"/>
      <c r="ED59" s="314"/>
      <c r="EE59" s="314"/>
      <c r="EF59" s="264"/>
      <c r="FL59" s="262"/>
    </row>
    <row r="60" spans="5:168" ht="6" customHeight="1">
      <c r="Q60" s="569"/>
      <c r="R60" s="569"/>
      <c r="S60" s="569"/>
      <c r="T60" s="569"/>
      <c r="U60" s="569"/>
      <c r="V60" s="569"/>
      <c r="W60" s="245"/>
      <c r="Z60" s="313"/>
      <c r="AC60" s="573" t="s">
        <v>206</v>
      </c>
      <c r="AD60" s="573"/>
      <c r="AE60" s="573"/>
      <c r="AF60" s="573"/>
      <c r="AG60" s="573"/>
      <c r="AH60" s="573"/>
      <c r="AK60" s="24"/>
      <c r="AL60" s="16"/>
      <c r="AN60" s="576"/>
      <c r="AO60" s="576"/>
      <c r="AP60" s="576"/>
      <c r="AQ60" s="576"/>
      <c r="AR60" s="576"/>
      <c r="AS60" s="572"/>
      <c r="AT60" s="572"/>
      <c r="BB60" s="71"/>
      <c r="BC60" s="313"/>
      <c r="BE60" s="87"/>
      <c r="BG60" s="568"/>
      <c r="BH60" s="568"/>
      <c r="BI60" s="568"/>
      <c r="BJ60" s="568"/>
      <c r="BK60" s="568"/>
      <c r="BL60" s="568"/>
      <c r="BM60" s="568"/>
      <c r="BN60" s="568"/>
      <c r="BP60" s="24"/>
      <c r="BS60" s="255"/>
      <c r="BU60" s="54"/>
      <c r="BV60" s="54"/>
      <c r="BW60" s="54"/>
      <c r="BX60" s="54"/>
      <c r="BY60" s="54"/>
      <c r="BZ60" s="245"/>
      <c r="CA60" s="245"/>
      <c r="CC60" s="24"/>
      <c r="CR60" s="19"/>
      <c r="CS60" s="16"/>
      <c r="CT60" s="574"/>
      <c r="CU60" s="574"/>
      <c r="CV60" s="574"/>
      <c r="CW60" s="574"/>
      <c r="CX60" s="574"/>
      <c r="CY60" s="572"/>
      <c r="CZ60" s="622"/>
      <c r="DG60" s="24"/>
      <c r="DH60" s="313"/>
      <c r="DR60" s="264"/>
      <c r="DW60" s="314"/>
      <c r="DX60" s="314"/>
      <c r="DY60" s="314"/>
      <c r="DZ60" s="314"/>
      <c r="EA60" s="314"/>
      <c r="EB60" s="314"/>
      <c r="EC60" s="314"/>
      <c r="ED60" s="314"/>
      <c r="EE60" s="314"/>
      <c r="EF60" s="264"/>
      <c r="FL60" s="262"/>
    </row>
    <row r="61" spans="5:168" ht="6" customHeight="1">
      <c r="Z61" s="313"/>
      <c r="AC61" s="573"/>
      <c r="AD61" s="573"/>
      <c r="AE61" s="573"/>
      <c r="AF61" s="573"/>
      <c r="AG61" s="573"/>
      <c r="AH61" s="573"/>
      <c r="AK61" s="24"/>
      <c r="AO61" s="573" t="s">
        <v>218</v>
      </c>
      <c r="AP61" s="573"/>
      <c r="AQ61" s="573"/>
      <c r="AR61" s="573"/>
      <c r="AS61" s="573"/>
      <c r="AT61" s="573"/>
      <c r="AU61" s="573"/>
      <c r="AV61" s="246"/>
      <c r="AW61" s="245"/>
      <c r="AX61" s="245"/>
      <c r="AY61" s="245"/>
      <c r="BB61" s="71"/>
      <c r="BC61" s="313"/>
      <c r="BE61" s="87"/>
      <c r="BG61" s="596" t="s">
        <v>177</v>
      </c>
      <c r="BH61" s="596"/>
      <c r="BI61" s="596"/>
      <c r="BJ61" s="596"/>
      <c r="BK61" s="596"/>
      <c r="BL61" s="596"/>
      <c r="BM61" s="596"/>
      <c r="BN61" s="249"/>
      <c r="BP61" s="24"/>
      <c r="BQ61" s="25"/>
      <c r="BR61" s="25"/>
      <c r="BS61" s="571" t="s">
        <v>160</v>
      </c>
      <c r="BT61" s="571"/>
      <c r="BU61" s="571"/>
      <c r="BV61" s="571"/>
      <c r="BW61" s="571"/>
      <c r="BX61" s="571"/>
      <c r="BY61" s="571"/>
      <c r="BZ61" s="575">
        <v>8</v>
      </c>
      <c r="CA61" s="575"/>
      <c r="CC61" s="24"/>
      <c r="CE61" s="25"/>
      <c r="CF61" s="563" t="s">
        <v>212</v>
      </c>
      <c r="CG61" s="563"/>
      <c r="CH61" s="563"/>
      <c r="CJ61" s="572">
        <v>37</v>
      </c>
      <c r="CK61" s="572"/>
      <c r="CR61" s="313"/>
      <c r="CU61" s="562" t="s">
        <v>45</v>
      </c>
      <c r="CV61" s="562"/>
      <c r="CW61" s="562"/>
      <c r="CX61" s="562"/>
      <c r="CY61" s="562"/>
      <c r="CZ61" s="562"/>
      <c r="DA61" s="314"/>
      <c r="DB61" s="255"/>
      <c r="DC61" s="301"/>
      <c r="DG61" s="24"/>
      <c r="DH61" s="313"/>
      <c r="DR61" s="264"/>
      <c r="DW61" s="314"/>
      <c r="DX61" s="314"/>
      <c r="DY61" s="314"/>
      <c r="DZ61" s="314"/>
      <c r="EA61" s="314"/>
      <c r="EB61" s="314"/>
      <c r="EC61" s="314"/>
      <c r="ED61" s="314"/>
      <c r="EE61" s="314"/>
      <c r="EF61" s="264"/>
      <c r="FL61" s="262"/>
    </row>
    <row r="62" spans="5:168" ht="6" customHeight="1">
      <c r="X62" s="255"/>
      <c r="Z62" s="313"/>
      <c r="AC62" s="573" t="s">
        <v>217</v>
      </c>
      <c r="AD62" s="573"/>
      <c r="AE62" s="573"/>
      <c r="AF62" s="573"/>
      <c r="AG62" s="573"/>
      <c r="AH62" s="573"/>
      <c r="AK62" s="24"/>
      <c r="AO62" s="573"/>
      <c r="AP62" s="573"/>
      <c r="AQ62" s="573"/>
      <c r="AR62" s="573"/>
      <c r="AS62" s="573"/>
      <c r="AT62" s="573"/>
      <c r="AU62" s="573"/>
      <c r="AV62" s="246"/>
      <c r="AW62" s="245"/>
      <c r="AX62" s="245"/>
      <c r="AY62" s="245"/>
      <c r="BB62" s="71"/>
      <c r="BC62" s="313"/>
      <c r="BE62" s="87"/>
      <c r="BF62" s="288"/>
      <c r="BG62" s="596"/>
      <c r="BH62" s="596"/>
      <c r="BI62" s="596"/>
      <c r="BJ62" s="596"/>
      <c r="BK62" s="596"/>
      <c r="BL62" s="596"/>
      <c r="BM62" s="596"/>
      <c r="BO62" s="308"/>
      <c r="BP62" s="24"/>
      <c r="BS62" s="571"/>
      <c r="BT62" s="571"/>
      <c r="BU62" s="571"/>
      <c r="BV62" s="571"/>
      <c r="BW62" s="571"/>
      <c r="BX62" s="571"/>
      <c r="BY62" s="571"/>
      <c r="BZ62" s="575"/>
      <c r="CA62" s="575"/>
      <c r="CC62" s="24"/>
      <c r="CD62" s="19"/>
      <c r="CE62" s="16"/>
      <c r="CF62" s="563"/>
      <c r="CG62" s="563"/>
      <c r="CH62" s="563"/>
      <c r="CJ62" s="572"/>
      <c r="CK62" s="572"/>
      <c r="CL62" s="244"/>
      <c r="CR62" s="313"/>
      <c r="CU62" s="562"/>
      <c r="CV62" s="562"/>
      <c r="CW62" s="562"/>
      <c r="CX62" s="562"/>
      <c r="CY62" s="562"/>
      <c r="CZ62" s="562"/>
      <c r="DA62" s="255"/>
      <c r="DB62" s="255"/>
      <c r="DC62" s="301"/>
      <c r="DG62" s="24"/>
      <c r="DH62" s="313"/>
      <c r="DI62" s="563" t="s">
        <v>201</v>
      </c>
      <c r="DJ62" s="563"/>
      <c r="DK62" s="563"/>
      <c r="DL62" s="563"/>
      <c r="DM62" s="563"/>
      <c r="DN62" s="572">
        <v>20</v>
      </c>
      <c r="DO62" s="572"/>
      <c r="DW62" s="314"/>
      <c r="DX62" s="314"/>
      <c r="DY62" s="314"/>
      <c r="DZ62" s="314"/>
      <c r="EA62" s="314"/>
      <c r="EB62" s="314"/>
      <c r="EC62" s="314"/>
      <c r="ED62" s="314"/>
      <c r="EE62" s="314"/>
      <c r="EF62" s="264"/>
      <c r="FL62" s="262"/>
    </row>
    <row r="63" spans="5:168" ht="6" customHeight="1">
      <c r="X63" s="247"/>
      <c r="Z63" s="313"/>
      <c r="AC63" s="573"/>
      <c r="AD63" s="573"/>
      <c r="AE63" s="573"/>
      <c r="AF63" s="573"/>
      <c r="AG63" s="573"/>
      <c r="AH63" s="573"/>
      <c r="AK63" s="24"/>
      <c r="AO63" s="565" t="s">
        <v>225</v>
      </c>
      <c r="AP63" s="565"/>
      <c r="AQ63" s="565"/>
      <c r="AR63" s="565"/>
      <c r="AS63" s="565"/>
      <c r="AT63" s="565"/>
      <c r="AU63" s="565"/>
      <c r="BB63" s="108"/>
      <c r="BC63" s="313"/>
      <c r="BE63" s="87"/>
      <c r="BF63" s="99"/>
      <c r="BG63" s="596" t="s">
        <v>187</v>
      </c>
      <c r="BH63" s="596"/>
      <c r="BI63" s="596"/>
      <c r="BJ63" s="596"/>
      <c r="BK63" s="596"/>
      <c r="BL63" s="596"/>
      <c r="BM63" s="596"/>
      <c r="BO63" s="308"/>
      <c r="BP63" s="71"/>
      <c r="BS63" s="24"/>
      <c r="BT63" s="562" t="s">
        <v>173</v>
      </c>
      <c r="BU63" s="562"/>
      <c r="BV63" s="562"/>
      <c r="BW63" s="562"/>
      <c r="BX63" s="562"/>
      <c r="CA63" s="247"/>
      <c r="CC63" s="24"/>
      <c r="CD63" s="313"/>
      <c r="CG63" s="580" t="s">
        <v>57</v>
      </c>
      <c r="CH63" s="562"/>
      <c r="CI63" s="562"/>
      <c r="CJ63" s="562"/>
      <c r="CK63" s="247"/>
      <c r="CL63" s="247"/>
      <c r="CM63" s="247"/>
      <c r="CN63" s="264"/>
      <c r="CR63" s="313"/>
      <c r="CT63" s="255"/>
      <c r="CU63" s="562" t="s">
        <v>213</v>
      </c>
      <c r="CV63" s="562"/>
      <c r="CW63" s="562"/>
      <c r="CX63" s="562"/>
      <c r="CY63" s="562"/>
      <c r="CZ63" s="562"/>
      <c r="DA63" s="255"/>
      <c r="DB63" s="255"/>
      <c r="DC63" s="301"/>
      <c r="DG63" s="24"/>
      <c r="DH63" s="19"/>
      <c r="DI63" s="563"/>
      <c r="DJ63" s="563"/>
      <c r="DK63" s="563"/>
      <c r="DL63" s="563"/>
      <c r="DM63" s="563"/>
      <c r="DN63" s="572"/>
      <c r="DO63" s="572"/>
      <c r="DW63" s="314"/>
      <c r="DX63" s="314"/>
      <c r="DY63" s="314"/>
      <c r="DZ63" s="314"/>
      <c r="EA63" s="314"/>
      <c r="EB63" s="314"/>
      <c r="EC63" s="314"/>
      <c r="ED63" s="314"/>
      <c r="EE63" s="314"/>
      <c r="EF63" s="264"/>
      <c r="FL63" s="262"/>
    </row>
    <row r="64" spans="5:168" ht="6" customHeight="1">
      <c r="X64" s="247"/>
      <c r="Z64" s="313"/>
      <c r="AC64" s="573" t="s">
        <v>224</v>
      </c>
      <c r="AD64" s="573"/>
      <c r="AE64" s="573"/>
      <c r="AF64" s="573"/>
      <c r="AG64" s="573"/>
      <c r="AH64" s="573"/>
      <c r="AK64" s="24"/>
      <c r="AO64" s="565"/>
      <c r="AP64" s="565"/>
      <c r="AQ64" s="565"/>
      <c r="AR64" s="565"/>
      <c r="AS64" s="565"/>
      <c r="AT64" s="565"/>
      <c r="AU64" s="565"/>
      <c r="BB64" s="71"/>
      <c r="BC64" s="313"/>
      <c r="BF64" s="245"/>
      <c r="BG64" s="596"/>
      <c r="BH64" s="596"/>
      <c r="BI64" s="596"/>
      <c r="BJ64" s="596"/>
      <c r="BK64" s="596"/>
      <c r="BL64" s="596"/>
      <c r="BM64" s="596"/>
      <c r="BO64" s="264"/>
      <c r="BP64" s="82"/>
      <c r="BS64" s="24"/>
      <c r="BT64" s="562"/>
      <c r="BU64" s="562"/>
      <c r="BV64" s="562"/>
      <c r="BW64" s="562"/>
      <c r="BX64" s="562"/>
      <c r="CA64" s="247"/>
      <c r="CC64" s="24"/>
      <c r="CD64" s="313"/>
      <c r="CG64" s="580"/>
      <c r="CH64" s="562"/>
      <c r="CI64" s="562"/>
      <c r="CJ64" s="562"/>
      <c r="CK64" s="247"/>
      <c r="CL64" s="247"/>
      <c r="CM64" s="247"/>
      <c r="CN64" s="264"/>
      <c r="CR64" s="313"/>
      <c r="CT64" s="255"/>
      <c r="CU64" s="562"/>
      <c r="CV64" s="562"/>
      <c r="CW64" s="562"/>
      <c r="CX64" s="562"/>
      <c r="CY64" s="562"/>
      <c r="CZ64" s="562"/>
      <c r="DA64" s="255"/>
      <c r="DB64" s="255"/>
      <c r="DC64" s="301"/>
      <c r="DG64" s="24"/>
      <c r="DH64" s="313"/>
      <c r="DI64" s="24"/>
      <c r="DJ64" s="562" t="s">
        <v>209</v>
      </c>
      <c r="DK64" s="562"/>
      <c r="DL64" s="562"/>
      <c r="DW64" s="314"/>
      <c r="DX64" s="314"/>
      <c r="DY64" s="314"/>
      <c r="DZ64" s="314"/>
      <c r="EA64" s="314"/>
      <c r="EB64" s="314"/>
      <c r="EC64" s="314"/>
      <c r="ED64" s="314"/>
      <c r="EE64" s="314"/>
      <c r="EF64" s="264"/>
      <c r="FL64" s="262"/>
    </row>
    <row r="65" spans="24:168" ht="6" customHeight="1">
      <c r="Z65" s="313"/>
      <c r="AC65" s="573"/>
      <c r="AD65" s="573"/>
      <c r="AE65" s="573"/>
      <c r="AF65" s="573"/>
      <c r="AG65" s="573"/>
      <c r="AH65" s="573"/>
      <c r="AK65" s="24"/>
      <c r="AO65" s="565" t="s">
        <v>234</v>
      </c>
      <c r="AP65" s="565"/>
      <c r="AQ65" s="565"/>
      <c r="AR65" s="565"/>
      <c r="AS65" s="565"/>
      <c r="AT65" s="565"/>
      <c r="AU65" s="565"/>
      <c r="BB65" s="71"/>
      <c r="BN65" s="301"/>
      <c r="BO65" s="264"/>
      <c r="BP65" s="82"/>
      <c r="BT65" s="111"/>
      <c r="BU65" s="246"/>
      <c r="BV65" s="246"/>
      <c r="BW65" s="246"/>
      <c r="BX65" s="246"/>
      <c r="CA65" s="247"/>
      <c r="CC65" s="24"/>
      <c r="CD65" s="313"/>
      <c r="CF65" s="24"/>
      <c r="CG65" s="580" t="s">
        <v>230</v>
      </c>
      <c r="CH65" s="562"/>
      <c r="CI65" s="562"/>
      <c r="CJ65" s="562"/>
      <c r="CK65" s="247"/>
      <c r="CL65" s="247"/>
      <c r="CM65" s="247"/>
      <c r="CN65" s="264"/>
      <c r="CR65" s="313"/>
      <c r="CU65" s="562" t="s">
        <v>222</v>
      </c>
      <c r="CV65" s="562"/>
      <c r="CW65" s="562"/>
      <c r="CX65" s="562"/>
      <c r="CY65" s="562"/>
      <c r="CZ65" s="562"/>
      <c r="DG65" s="24"/>
      <c r="DH65" s="313"/>
      <c r="DI65" s="24"/>
      <c r="DJ65" s="562"/>
      <c r="DK65" s="562"/>
      <c r="DL65" s="562"/>
      <c r="DW65" s="314"/>
      <c r="DX65" s="314"/>
      <c r="DY65" s="314"/>
      <c r="DZ65" s="314"/>
      <c r="EA65" s="314"/>
      <c r="EB65" s="314"/>
      <c r="EC65" s="314"/>
      <c r="ED65" s="314"/>
      <c r="EE65" s="314"/>
      <c r="EF65" s="264"/>
      <c r="FL65" s="262"/>
    </row>
    <row r="66" spans="24:168" ht="6" customHeight="1">
      <c r="Z66" s="313"/>
      <c r="AI66" s="249"/>
      <c r="AK66" s="24"/>
      <c r="AO66" s="565"/>
      <c r="AP66" s="565"/>
      <c r="AQ66" s="565"/>
      <c r="AR66" s="565"/>
      <c r="AS66" s="565"/>
      <c r="AT66" s="565"/>
      <c r="AU66" s="565"/>
      <c r="BB66" s="71"/>
      <c r="BN66" s="301"/>
      <c r="BP66" s="82"/>
      <c r="BS66" s="255"/>
      <c r="BT66" s="294"/>
      <c r="BU66" s="582" t="s">
        <v>182</v>
      </c>
      <c r="BV66" s="582"/>
      <c r="BW66" s="582"/>
      <c r="BX66" s="582"/>
      <c r="BY66" s="276"/>
      <c r="BZ66" s="249"/>
      <c r="CC66" s="24"/>
      <c r="CD66" s="313"/>
      <c r="CF66" s="24"/>
      <c r="CG66" s="580"/>
      <c r="CH66" s="562"/>
      <c r="CI66" s="562"/>
      <c r="CJ66" s="562"/>
      <c r="CK66" s="247"/>
      <c r="CL66" s="247"/>
      <c r="CM66" s="247"/>
      <c r="CN66" s="264"/>
      <c r="CR66" s="313"/>
      <c r="CU66" s="562"/>
      <c r="CV66" s="562"/>
      <c r="CW66" s="562"/>
      <c r="CX66" s="562"/>
      <c r="CY66" s="562"/>
      <c r="CZ66" s="562"/>
      <c r="DG66" s="24"/>
      <c r="DH66" s="313"/>
      <c r="DI66" s="24"/>
      <c r="DJ66" s="562" t="s">
        <v>151</v>
      </c>
      <c r="DK66" s="562"/>
      <c r="DL66" s="562"/>
      <c r="DW66" s="314"/>
      <c r="DX66" s="314"/>
      <c r="DY66" s="314"/>
      <c r="DZ66" s="314"/>
      <c r="EA66" s="314"/>
      <c r="EB66" s="314"/>
      <c r="EC66" s="314"/>
      <c r="ED66" s="314"/>
      <c r="EE66" s="314"/>
      <c r="EF66" s="264"/>
      <c r="FL66" s="262"/>
    </row>
    <row r="67" spans="24:168" ht="6" customHeight="1">
      <c r="X67" s="264"/>
      <c r="Z67" s="313"/>
      <c r="AI67" s="249"/>
      <c r="AK67" s="24"/>
      <c r="AN67" s="255"/>
      <c r="AO67" s="255"/>
      <c r="AP67" s="255"/>
      <c r="AQ67" s="255"/>
      <c r="AR67" s="255"/>
      <c r="AS67" s="255"/>
      <c r="AT67" s="255"/>
      <c r="AU67" s="255"/>
      <c r="BB67" s="71"/>
      <c r="BC67" s="25"/>
      <c r="BD67" s="25"/>
      <c r="BE67" s="574" t="s">
        <v>202</v>
      </c>
      <c r="BF67" s="574"/>
      <c r="BG67" s="574"/>
      <c r="BH67" s="574"/>
      <c r="BI67" s="574"/>
      <c r="BJ67" s="574"/>
      <c r="BK67" s="574"/>
      <c r="BL67" s="572">
        <v>6</v>
      </c>
      <c r="BM67" s="572"/>
      <c r="BP67" s="82"/>
      <c r="BS67" s="255"/>
      <c r="BT67" s="100"/>
      <c r="BU67" s="582"/>
      <c r="BV67" s="582"/>
      <c r="BW67" s="582"/>
      <c r="BX67" s="582"/>
      <c r="BY67" s="276"/>
      <c r="CC67" s="24"/>
      <c r="CD67" s="313"/>
      <c r="CG67" s="580" t="s">
        <v>237</v>
      </c>
      <c r="CH67" s="562"/>
      <c r="CI67" s="562"/>
      <c r="CJ67" s="562"/>
      <c r="CK67" s="247"/>
      <c r="CL67" s="247"/>
      <c r="CM67" s="247"/>
      <c r="CN67" s="264"/>
      <c r="CR67" s="313"/>
      <c r="CU67" s="562" t="s">
        <v>231</v>
      </c>
      <c r="CV67" s="562"/>
      <c r="CW67" s="562"/>
      <c r="CX67" s="562"/>
      <c r="CY67" s="562"/>
      <c r="CZ67" s="562"/>
      <c r="DG67" s="24"/>
      <c r="DH67" s="313"/>
      <c r="DI67" s="24"/>
      <c r="DJ67" s="562"/>
      <c r="DK67" s="562"/>
      <c r="DL67" s="562"/>
      <c r="DW67" s="314"/>
      <c r="DX67" s="314"/>
      <c r="DY67" s="314"/>
      <c r="DZ67" s="314"/>
      <c r="EA67" s="314"/>
      <c r="EB67" s="314"/>
      <c r="EC67" s="314"/>
      <c r="ED67" s="314"/>
      <c r="EE67" s="314"/>
      <c r="EF67" s="264"/>
      <c r="FL67" s="262"/>
    </row>
    <row r="68" spans="24:168" ht="6" customHeight="1">
      <c r="X68" s="264"/>
      <c r="Z68" s="14"/>
      <c r="AA68" s="25"/>
      <c r="AB68" s="574" t="s">
        <v>240</v>
      </c>
      <c r="AC68" s="574"/>
      <c r="AD68" s="574"/>
      <c r="AE68" s="572">
        <v>46</v>
      </c>
      <c r="AF68" s="572"/>
      <c r="AG68" s="245"/>
      <c r="AH68" s="245"/>
      <c r="AK68" s="24"/>
      <c r="AN68" s="255"/>
      <c r="AO68" s="255"/>
      <c r="AP68" s="255"/>
      <c r="AQ68" s="255"/>
      <c r="AR68" s="255"/>
      <c r="AS68" s="255"/>
      <c r="AT68" s="255"/>
      <c r="AU68" s="255"/>
      <c r="BB68" s="24"/>
      <c r="BC68" s="16"/>
      <c r="BE68" s="574"/>
      <c r="BF68" s="574"/>
      <c r="BG68" s="574"/>
      <c r="BH68" s="574"/>
      <c r="BI68" s="574"/>
      <c r="BJ68" s="574"/>
      <c r="BK68" s="574"/>
      <c r="BL68" s="572"/>
      <c r="BM68" s="572"/>
      <c r="BP68" s="24"/>
      <c r="BT68" s="294"/>
      <c r="BU68" s="596" t="s">
        <v>191</v>
      </c>
      <c r="BV68" s="596"/>
      <c r="BW68" s="596"/>
      <c r="BX68" s="596"/>
      <c r="BY68" s="260"/>
      <c r="CC68" s="24"/>
      <c r="CD68" s="313"/>
      <c r="CG68" s="580"/>
      <c r="CH68" s="562"/>
      <c r="CI68" s="562"/>
      <c r="CJ68" s="562"/>
      <c r="CK68" s="247"/>
      <c r="CL68" s="247"/>
      <c r="CM68" s="247"/>
      <c r="CN68" s="264"/>
      <c r="CR68" s="313"/>
      <c r="CU68" s="562"/>
      <c r="CV68" s="562"/>
      <c r="CW68" s="562"/>
      <c r="CX68" s="562"/>
      <c r="CY68" s="562"/>
      <c r="CZ68" s="562"/>
      <c r="DG68" s="73"/>
      <c r="DH68" s="313"/>
      <c r="DI68" s="24"/>
      <c r="DJ68" s="562" t="s">
        <v>227</v>
      </c>
      <c r="DK68" s="562"/>
      <c r="DL68" s="562"/>
      <c r="DW68" s="314"/>
      <c r="DX68" s="314"/>
      <c r="DY68" s="314"/>
      <c r="DZ68" s="314"/>
      <c r="EA68" s="314"/>
      <c r="EB68" s="314"/>
      <c r="EC68" s="314"/>
      <c r="ED68" s="314"/>
      <c r="EE68" s="314"/>
      <c r="EF68" s="264"/>
      <c r="FL68" s="262"/>
    </row>
    <row r="69" spans="24:168" ht="6" customHeight="1">
      <c r="Z69" s="19"/>
      <c r="AB69" s="574"/>
      <c r="AC69" s="574"/>
      <c r="AD69" s="574"/>
      <c r="AE69" s="572"/>
      <c r="AF69" s="572"/>
      <c r="AG69" s="245"/>
      <c r="AH69" s="245"/>
      <c r="AK69" s="24"/>
      <c r="AL69" s="25"/>
      <c r="AM69" s="25"/>
      <c r="AN69" s="575" t="s">
        <v>249</v>
      </c>
      <c r="AO69" s="575"/>
      <c r="AP69" s="575"/>
      <c r="AQ69" s="575"/>
      <c r="AR69" s="575"/>
      <c r="AS69" s="575"/>
      <c r="AT69" s="575">
        <v>14</v>
      </c>
      <c r="AU69" s="575"/>
      <c r="AV69" s="255"/>
      <c r="BB69" s="24"/>
      <c r="BE69" s="255"/>
      <c r="BF69" s="565" t="s">
        <v>211</v>
      </c>
      <c r="BG69" s="565"/>
      <c r="BH69" s="565"/>
      <c r="BI69" s="565"/>
      <c r="BJ69" s="565"/>
      <c r="BK69" s="565"/>
      <c r="BL69" s="565"/>
      <c r="BP69" s="71"/>
      <c r="BU69" s="596"/>
      <c r="BV69" s="596"/>
      <c r="BW69" s="596"/>
      <c r="BX69" s="596"/>
      <c r="BY69" s="260"/>
      <c r="BZ69" s="247"/>
      <c r="CA69" s="247"/>
      <c r="CB69" s="247"/>
      <c r="CC69" s="24"/>
      <c r="CD69" s="313"/>
      <c r="CG69" s="580" t="s">
        <v>246</v>
      </c>
      <c r="CH69" s="562"/>
      <c r="CI69" s="562"/>
      <c r="CJ69" s="562"/>
      <c r="CK69" s="247"/>
      <c r="CL69" s="247"/>
      <c r="CM69" s="247"/>
      <c r="CN69" s="247"/>
      <c r="CR69" s="313"/>
      <c r="CU69" s="562" t="s">
        <v>238</v>
      </c>
      <c r="CV69" s="562"/>
      <c r="CW69" s="562"/>
      <c r="CX69" s="562"/>
      <c r="CY69" s="562"/>
      <c r="CZ69" s="562"/>
      <c r="DG69" s="109"/>
      <c r="DH69" s="313"/>
      <c r="DI69" s="24"/>
      <c r="DJ69" s="562"/>
      <c r="DK69" s="562"/>
      <c r="DL69" s="562"/>
      <c r="DW69" s="314"/>
      <c r="DX69" s="314"/>
      <c r="DY69" s="314"/>
      <c r="DZ69" s="314"/>
      <c r="EA69" s="314"/>
      <c r="EB69" s="314"/>
      <c r="EC69" s="314"/>
      <c r="ED69" s="314"/>
      <c r="EE69" s="314"/>
      <c r="EF69" s="264"/>
      <c r="FL69" s="262"/>
    </row>
    <row r="70" spans="24:168" ht="6" customHeight="1">
      <c r="Z70" s="313"/>
      <c r="AC70" s="573" t="s">
        <v>248</v>
      </c>
      <c r="AD70" s="573"/>
      <c r="AE70" s="573"/>
      <c r="AF70" s="573"/>
      <c r="AG70" s="573"/>
      <c r="AH70" s="573"/>
      <c r="AK70" s="24"/>
      <c r="AN70" s="575"/>
      <c r="AO70" s="575"/>
      <c r="AP70" s="575"/>
      <c r="AQ70" s="575"/>
      <c r="AR70" s="575"/>
      <c r="AS70" s="575"/>
      <c r="AT70" s="575"/>
      <c r="AU70" s="575"/>
      <c r="AV70" s="255"/>
      <c r="BB70" s="24"/>
      <c r="BE70" s="255"/>
      <c r="BF70" s="565"/>
      <c r="BG70" s="565"/>
      <c r="BH70" s="565"/>
      <c r="BI70" s="565"/>
      <c r="BJ70" s="565"/>
      <c r="BK70" s="565"/>
      <c r="BL70" s="565"/>
      <c r="BP70" s="71"/>
      <c r="BT70" s="247"/>
      <c r="BU70" s="247"/>
      <c r="BV70" s="247"/>
      <c r="BW70" s="247"/>
      <c r="BX70" s="247"/>
      <c r="BY70" s="247"/>
      <c r="BZ70" s="247"/>
      <c r="CA70" s="247"/>
      <c r="CB70" s="247"/>
      <c r="CC70" s="24"/>
      <c r="CD70" s="313"/>
      <c r="CG70" s="580"/>
      <c r="CH70" s="562"/>
      <c r="CI70" s="562"/>
      <c r="CJ70" s="562"/>
      <c r="CK70" s="247"/>
      <c r="CL70" s="247"/>
      <c r="CM70" s="247"/>
      <c r="CN70" s="247"/>
      <c r="CR70" s="313"/>
      <c r="CU70" s="562"/>
      <c r="CV70" s="562"/>
      <c r="CW70" s="562"/>
      <c r="CX70" s="562"/>
      <c r="CY70" s="562"/>
      <c r="CZ70" s="562"/>
      <c r="DG70" s="24"/>
      <c r="DH70" s="313"/>
      <c r="DJ70" s="313"/>
      <c r="DW70" s="314"/>
      <c r="DX70" s="314"/>
      <c r="DY70" s="314"/>
      <c r="DZ70" s="314"/>
      <c r="EA70" s="314"/>
      <c r="EB70" s="314"/>
      <c r="EC70" s="314"/>
      <c r="ED70" s="314"/>
      <c r="EE70" s="314"/>
      <c r="EF70" s="264"/>
      <c r="FL70" s="262"/>
    </row>
    <row r="71" spans="24:168" ht="6" customHeight="1">
      <c r="Z71" s="313"/>
      <c r="AC71" s="573"/>
      <c r="AD71" s="573"/>
      <c r="AE71" s="573"/>
      <c r="AF71" s="573"/>
      <c r="AG71" s="573"/>
      <c r="AH71" s="573"/>
      <c r="AK71" s="24"/>
      <c r="AN71" s="24"/>
      <c r="AO71" s="569" t="s">
        <v>256</v>
      </c>
      <c r="AP71" s="569"/>
      <c r="AQ71" s="569"/>
      <c r="AR71" s="569"/>
      <c r="AS71" s="569"/>
      <c r="AT71" s="569"/>
      <c r="AU71" s="569"/>
      <c r="AV71" s="569"/>
      <c r="AW71" s="245"/>
      <c r="BB71" s="24"/>
      <c r="BF71" s="573" t="s">
        <v>221</v>
      </c>
      <c r="BG71" s="573"/>
      <c r="BH71" s="573"/>
      <c r="BI71" s="573"/>
      <c r="BJ71" s="573"/>
      <c r="BK71" s="573"/>
      <c r="BL71" s="573"/>
      <c r="BP71" s="71"/>
      <c r="BT71" s="247"/>
      <c r="BU71" s="247"/>
      <c r="BV71" s="247"/>
      <c r="BW71" s="247"/>
      <c r="BX71" s="247"/>
      <c r="BY71" s="247"/>
      <c r="CA71" s="244"/>
      <c r="CC71" s="24"/>
      <c r="CD71" s="313"/>
      <c r="CG71" s="580" t="s">
        <v>253</v>
      </c>
      <c r="CH71" s="562"/>
      <c r="CI71" s="562"/>
      <c r="CJ71" s="562"/>
      <c r="CK71" s="562"/>
      <c r="CL71" s="562"/>
      <c r="CM71" s="247"/>
      <c r="CN71" s="247"/>
      <c r="CR71" s="37"/>
      <c r="CS71" s="40"/>
      <c r="CU71" s="247"/>
      <c r="CV71" s="247"/>
      <c r="CW71" s="247"/>
      <c r="CX71" s="247"/>
      <c r="CY71" s="247"/>
      <c r="CZ71" s="247"/>
      <c r="DG71" s="24"/>
      <c r="DH71" s="313"/>
      <c r="DJ71" s="313"/>
      <c r="DW71" s="314"/>
      <c r="DX71" s="314"/>
      <c r="DY71" s="314"/>
      <c r="DZ71" s="314"/>
      <c r="EA71" s="314"/>
      <c r="EB71" s="314"/>
      <c r="EC71" s="314"/>
      <c r="ED71" s="314"/>
      <c r="EE71" s="314"/>
      <c r="EF71" s="264"/>
      <c r="FL71" s="262"/>
    </row>
    <row r="72" spans="24:168" ht="6" customHeight="1">
      <c r="Z72" s="313"/>
      <c r="AC72" s="573" t="s">
        <v>255</v>
      </c>
      <c r="AD72" s="573"/>
      <c r="AE72" s="573"/>
      <c r="AF72" s="573"/>
      <c r="AG72" s="573"/>
      <c r="AH72" s="573"/>
      <c r="AK72" s="24"/>
      <c r="AN72" s="24"/>
      <c r="AO72" s="569"/>
      <c r="AP72" s="569"/>
      <c r="AQ72" s="569"/>
      <c r="AR72" s="569"/>
      <c r="AS72" s="569"/>
      <c r="AT72" s="569"/>
      <c r="AU72" s="569"/>
      <c r="AV72" s="569"/>
      <c r="AW72" s="245"/>
      <c r="BB72" s="24"/>
      <c r="BF72" s="573"/>
      <c r="BG72" s="573"/>
      <c r="BH72" s="573"/>
      <c r="BI72" s="573"/>
      <c r="BJ72" s="573"/>
      <c r="BK72" s="573"/>
      <c r="BL72" s="573"/>
      <c r="BP72" s="24"/>
      <c r="BQ72" s="25"/>
      <c r="BR72" s="25"/>
      <c r="BS72" s="571" t="s">
        <v>208</v>
      </c>
      <c r="BT72" s="571"/>
      <c r="BU72" s="571"/>
      <c r="BV72" s="571"/>
      <c r="BW72" s="571"/>
      <c r="BX72" s="575">
        <v>19</v>
      </c>
      <c r="BY72" s="575"/>
      <c r="BZ72" s="249"/>
      <c r="CC72" s="24"/>
      <c r="CD72" s="313"/>
      <c r="CG72" s="580"/>
      <c r="CH72" s="562"/>
      <c r="CI72" s="562"/>
      <c r="CJ72" s="562"/>
      <c r="CK72" s="562"/>
      <c r="CL72" s="562"/>
      <c r="CM72" s="247"/>
      <c r="CN72" s="247"/>
      <c r="CR72" s="37"/>
      <c r="DH72" s="313"/>
      <c r="DJ72" s="9"/>
      <c r="DK72" s="569" t="s">
        <v>242</v>
      </c>
      <c r="DL72" s="569"/>
      <c r="DM72" s="569"/>
      <c r="DN72" s="569"/>
      <c r="DO72" s="569"/>
      <c r="DP72" s="569"/>
      <c r="DQ72" s="569"/>
      <c r="DR72" s="569"/>
      <c r="DS72" s="569"/>
      <c r="DT72" s="569"/>
      <c r="DU72" s="569"/>
      <c r="DV72" s="251"/>
      <c r="DW72" s="314"/>
      <c r="DX72" s="314"/>
      <c r="DY72" s="314"/>
      <c r="DZ72" s="314"/>
      <c r="EA72" s="314"/>
      <c r="EB72" s="314"/>
      <c r="EC72" s="314"/>
      <c r="ED72" s="314"/>
      <c r="EE72" s="314"/>
      <c r="EF72" s="264"/>
      <c r="FL72" s="262"/>
    </row>
    <row r="73" spans="24:168" ht="6" customHeight="1">
      <c r="X73" s="264"/>
      <c r="Z73" s="313"/>
      <c r="AC73" s="573"/>
      <c r="AD73" s="573"/>
      <c r="AE73" s="573"/>
      <c r="AF73" s="573"/>
      <c r="AG73" s="573"/>
      <c r="AH73" s="573"/>
      <c r="AK73" s="24"/>
      <c r="AN73" s="24"/>
      <c r="AO73" s="569" t="s">
        <v>261</v>
      </c>
      <c r="AP73" s="569"/>
      <c r="AQ73" s="569"/>
      <c r="AR73" s="569"/>
      <c r="AS73" s="569"/>
      <c r="AT73" s="569"/>
      <c r="AU73" s="569"/>
      <c r="AV73" s="245"/>
      <c r="AW73" s="245"/>
      <c r="BB73" s="24"/>
      <c r="BF73" s="247"/>
      <c r="BG73" s="247"/>
      <c r="BH73" s="247"/>
      <c r="BI73" s="247"/>
      <c r="BJ73" s="247"/>
      <c r="BK73" s="247"/>
      <c r="BL73" s="247"/>
      <c r="BO73" s="249"/>
      <c r="BP73" s="24"/>
      <c r="BQ73" s="16"/>
      <c r="BR73" s="16"/>
      <c r="BS73" s="571"/>
      <c r="BT73" s="571"/>
      <c r="BU73" s="571"/>
      <c r="BV73" s="571"/>
      <c r="BW73" s="571"/>
      <c r="BX73" s="575"/>
      <c r="BY73" s="575"/>
      <c r="BZ73" s="249"/>
      <c r="CC73" s="24"/>
      <c r="CD73" s="313"/>
      <c r="CG73" s="581" t="s">
        <v>178</v>
      </c>
      <c r="CH73" s="573"/>
      <c r="CI73" s="573"/>
      <c r="CJ73" s="573"/>
      <c r="CK73" s="573"/>
      <c r="CL73" s="573"/>
      <c r="CM73" s="247"/>
      <c r="CN73" s="247"/>
      <c r="CR73" s="113"/>
      <c r="CS73" s="588" t="s">
        <v>254</v>
      </c>
      <c r="CT73" s="589"/>
      <c r="CU73" s="589"/>
      <c r="CV73" s="589"/>
      <c r="CW73" s="589"/>
      <c r="CX73" s="590"/>
      <c r="CY73" s="259"/>
      <c r="CZ73" s="247"/>
      <c r="DA73" s="247"/>
      <c r="DH73" s="313"/>
      <c r="DJ73" s="287"/>
      <c r="DK73" s="569"/>
      <c r="DL73" s="569"/>
      <c r="DM73" s="569"/>
      <c r="DN73" s="569"/>
      <c r="DO73" s="569"/>
      <c r="DP73" s="569"/>
      <c r="DQ73" s="569"/>
      <c r="DR73" s="569"/>
      <c r="DS73" s="569"/>
      <c r="DT73" s="569"/>
      <c r="DU73" s="569"/>
      <c r="DV73" s="251"/>
      <c r="DW73" s="314"/>
      <c r="DX73" s="314"/>
      <c r="DY73" s="314"/>
      <c r="DZ73" s="314"/>
      <c r="EA73" s="314"/>
      <c r="EB73" s="314"/>
      <c r="EC73" s="314"/>
      <c r="ED73" s="314"/>
      <c r="EE73" s="314"/>
      <c r="EF73" s="264"/>
      <c r="FL73" s="262"/>
    </row>
    <row r="74" spans="24:168" ht="6" customHeight="1">
      <c r="X74" s="264"/>
      <c r="Z74" s="313"/>
      <c r="AC74" s="573" t="s">
        <v>260</v>
      </c>
      <c r="AD74" s="573"/>
      <c r="AE74" s="573"/>
      <c r="AF74" s="573"/>
      <c r="AG74" s="573"/>
      <c r="AH74" s="573"/>
      <c r="AK74" s="24"/>
      <c r="AN74" s="24"/>
      <c r="AO74" s="569"/>
      <c r="AP74" s="569"/>
      <c r="AQ74" s="569"/>
      <c r="AR74" s="569"/>
      <c r="AS74" s="569"/>
      <c r="AT74" s="569"/>
      <c r="AU74" s="569"/>
      <c r="BB74" s="24"/>
      <c r="BF74" s="247"/>
      <c r="BG74" s="247"/>
      <c r="BH74" s="247"/>
      <c r="BI74" s="247"/>
      <c r="BJ74" s="247"/>
      <c r="BK74" s="247"/>
      <c r="BL74" s="247"/>
      <c r="BO74" s="249"/>
      <c r="BP74" s="24"/>
      <c r="BQ74" s="313"/>
      <c r="BS74" s="242"/>
      <c r="BT74" s="580" t="s">
        <v>219</v>
      </c>
      <c r="BU74" s="562"/>
      <c r="BV74" s="562"/>
      <c r="BW74" s="562"/>
      <c r="BX74" s="246"/>
      <c r="BY74" s="246"/>
      <c r="BZ74" s="246"/>
      <c r="CA74" s="246"/>
      <c r="CB74" s="246"/>
      <c r="CC74" s="24"/>
      <c r="CD74" s="313"/>
      <c r="CG74" s="581"/>
      <c r="CH74" s="573"/>
      <c r="CI74" s="573"/>
      <c r="CJ74" s="573"/>
      <c r="CK74" s="573"/>
      <c r="CL74" s="573"/>
      <c r="CM74" s="247"/>
      <c r="CN74" s="247"/>
      <c r="CS74" s="591"/>
      <c r="CT74" s="592"/>
      <c r="CU74" s="592"/>
      <c r="CV74" s="592"/>
      <c r="CW74" s="592"/>
      <c r="CX74" s="593"/>
      <c r="CY74" s="115"/>
      <c r="CZ74" s="116"/>
      <c r="DA74" s="116"/>
      <c r="DB74" s="16"/>
      <c r="DC74" s="16"/>
      <c r="DD74" s="16"/>
      <c r="DE74" s="17"/>
      <c r="DH74" s="313"/>
      <c r="DJ74" s="315"/>
      <c r="DK74" s="594" t="s">
        <v>43</v>
      </c>
      <c r="DL74" s="594"/>
      <c r="DM74" s="594"/>
      <c r="DN74" s="594"/>
      <c r="DO74" s="594"/>
      <c r="DP74" s="594"/>
      <c r="DU74" s="251"/>
      <c r="DW74" s="314"/>
      <c r="DX74" s="314"/>
      <c r="DY74" s="314"/>
      <c r="DZ74" s="314"/>
      <c r="EA74" s="314"/>
      <c r="EB74" s="314"/>
      <c r="EC74" s="314"/>
      <c r="ED74" s="314"/>
      <c r="EE74" s="314"/>
      <c r="EF74" s="264"/>
      <c r="FL74" s="262"/>
    </row>
    <row r="75" spans="24:168" ht="6" customHeight="1">
      <c r="Z75" s="313"/>
      <c r="AC75" s="573"/>
      <c r="AD75" s="573"/>
      <c r="AE75" s="573"/>
      <c r="AF75" s="573"/>
      <c r="AG75" s="573"/>
      <c r="AH75" s="573"/>
      <c r="AK75" s="24"/>
      <c r="AN75" s="24"/>
      <c r="BB75" s="24"/>
      <c r="BC75" s="25"/>
      <c r="BD75" s="25"/>
      <c r="BE75" s="563" t="s">
        <v>236</v>
      </c>
      <c r="BF75" s="563"/>
      <c r="BG75" s="563"/>
      <c r="BH75" s="563"/>
      <c r="BI75" s="563"/>
      <c r="BK75" s="268"/>
      <c r="BL75" s="575">
        <v>11</v>
      </c>
      <c r="BM75" s="575"/>
      <c r="BN75" s="256"/>
      <c r="BO75" s="249"/>
      <c r="BP75" s="24"/>
      <c r="BQ75" s="313"/>
      <c r="BS75" s="242"/>
      <c r="BT75" s="580"/>
      <c r="BU75" s="562"/>
      <c r="BV75" s="562"/>
      <c r="BW75" s="562"/>
      <c r="BX75" s="246"/>
      <c r="BY75" s="246"/>
      <c r="BZ75" s="246"/>
      <c r="CA75" s="246"/>
      <c r="CB75" s="246"/>
      <c r="CD75" s="313"/>
      <c r="CG75" s="315"/>
      <c r="CH75" s="569" t="s">
        <v>263</v>
      </c>
      <c r="CI75" s="569"/>
      <c r="CJ75" s="569"/>
      <c r="CK75" s="569"/>
      <c r="CL75" s="569"/>
      <c r="CM75" s="569"/>
      <c r="CN75" s="569"/>
      <c r="CO75" s="569"/>
      <c r="CP75" s="249"/>
      <c r="CS75" s="17"/>
      <c r="CT75" s="16"/>
      <c r="CU75" s="16"/>
      <c r="CV75" s="16"/>
      <c r="CW75" s="16"/>
      <c r="CX75" s="16"/>
      <c r="DE75" s="24"/>
      <c r="DH75" s="313"/>
      <c r="DJ75" s="315"/>
      <c r="DK75" s="594"/>
      <c r="DL75" s="594"/>
      <c r="DM75" s="594"/>
      <c r="DN75" s="594"/>
      <c r="DO75" s="594"/>
      <c r="DP75" s="594"/>
      <c r="DQ75" s="246"/>
      <c r="DW75" s="314"/>
      <c r="DX75" s="314"/>
      <c r="DY75" s="314"/>
      <c r="DZ75" s="314"/>
      <c r="EA75" s="314"/>
      <c r="EB75" s="314"/>
      <c r="EC75" s="314"/>
      <c r="ED75" s="314"/>
      <c r="EE75" s="314"/>
      <c r="EF75" s="264"/>
      <c r="FL75" s="262"/>
    </row>
    <row r="76" spans="24:168" ht="6" customHeight="1">
      <c r="Z76" s="313"/>
      <c r="AC76" s="573" t="s">
        <v>266</v>
      </c>
      <c r="AD76" s="573"/>
      <c r="AE76" s="573"/>
      <c r="AF76" s="573"/>
      <c r="AG76" s="573"/>
      <c r="AH76" s="573"/>
      <c r="AK76" s="24"/>
      <c r="AN76" s="24"/>
      <c r="AO76" s="283"/>
      <c r="AP76" s="569" t="s">
        <v>271</v>
      </c>
      <c r="AQ76" s="569"/>
      <c r="AR76" s="569"/>
      <c r="AS76" s="569"/>
      <c r="AT76" s="569"/>
      <c r="AU76" s="569"/>
      <c r="AV76" s="569"/>
      <c r="AW76" s="569"/>
      <c r="AX76" s="569"/>
      <c r="BB76" s="24"/>
      <c r="BE76" s="563"/>
      <c r="BF76" s="563"/>
      <c r="BG76" s="563"/>
      <c r="BH76" s="563"/>
      <c r="BI76" s="563"/>
      <c r="BK76" s="268"/>
      <c r="BL76" s="575"/>
      <c r="BM76" s="575"/>
      <c r="BN76" s="256"/>
      <c r="BO76" s="249"/>
      <c r="BP76" s="24"/>
      <c r="BQ76" s="313"/>
      <c r="BS76" s="242"/>
      <c r="BT76" s="580" t="s">
        <v>226</v>
      </c>
      <c r="BU76" s="562"/>
      <c r="BV76" s="562"/>
      <c r="BW76" s="562"/>
      <c r="BX76" s="246"/>
      <c r="BY76" s="246"/>
      <c r="BZ76" s="246"/>
      <c r="CA76" s="246"/>
      <c r="CB76" s="246"/>
      <c r="CD76" s="313"/>
      <c r="CG76" s="287"/>
      <c r="CH76" s="569"/>
      <c r="CI76" s="569"/>
      <c r="CJ76" s="569"/>
      <c r="CK76" s="569"/>
      <c r="CL76" s="569"/>
      <c r="CM76" s="569"/>
      <c r="CN76" s="569"/>
      <c r="CO76" s="569"/>
      <c r="CP76" s="249"/>
      <c r="CS76" s="24"/>
      <c r="DE76" s="24"/>
      <c r="DH76" s="313"/>
      <c r="DJ76" s="315"/>
      <c r="DK76" s="562" t="s">
        <v>258</v>
      </c>
      <c r="DL76" s="562"/>
      <c r="DM76" s="562"/>
      <c r="DN76" s="562"/>
      <c r="DO76" s="562"/>
      <c r="DP76" s="562"/>
      <c r="DQ76" s="562"/>
      <c r="DR76" s="562"/>
      <c r="DS76" s="562"/>
      <c r="DT76" s="562"/>
      <c r="DU76" s="562"/>
      <c r="DW76" s="314"/>
      <c r="DX76" s="314"/>
      <c r="DY76" s="314"/>
      <c r="DZ76" s="314"/>
      <c r="EA76" s="314"/>
      <c r="EB76" s="314"/>
      <c r="EC76" s="314"/>
      <c r="ED76" s="314"/>
      <c r="EE76" s="314"/>
      <c r="EF76" s="264"/>
      <c r="FL76" s="262"/>
    </row>
    <row r="77" spans="24:168" ht="6" customHeight="1">
      <c r="Z77" s="313"/>
      <c r="AC77" s="573"/>
      <c r="AD77" s="573"/>
      <c r="AE77" s="573"/>
      <c r="AF77" s="573"/>
      <c r="AG77" s="573"/>
      <c r="AH77" s="573"/>
      <c r="AK77" s="24"/>
      <c r="AO77" s="254"/>
      <c r="AP77" s="569"/>
      <c r="AQ77" s="569"/>
      <c r="AR77" s="569"/>
      <c r="AS77" s="569"/>
      <c r="AT77" s="569"/>
      <c r="AU77" s="569"/>
      <c r="AV77" s="569"/>
      <c r="AW77" s="569"/>
      <c r="AX77" s="569"/>
      <c r="BB77" s="24"/>
      <c r="BF77" s="580" t="s">
        <v>245</v>
      </c>
      <c r="BG77" s="562"/>
      <c r="BH77" s="562"/>
      <c r="BI77" s="562"/>
      <c r="BJ77" s="562"/>
      <c r="BK77" s="271"/>
      <c r="BL77" s="254"/>
      <c r="BM77" s="245"/>
      <c r="BN77" s="245"/>
      <c r="BP77" s="24"/>
      <c r="BQ77" s="313"/>
      <c r="BS77" s="242"/>
      <c r="BT77" s="580"/>
      <c r="BU77" s="562"/>
      <c r="BV77" s="562"/>
      <c r="BW77" s="562"/>
      <c r="BX77" s="246"/>
      <c r="BY77" s="246"/>
      <c r="BZ77" s="246"/>
      <c r="CA77" s="246"/>
      <c r="CB77" s="246"/>
      <c r="CD77" s="313"/>
      <c r="CG77" s="289"/>
      <c r="CH77" s="562" t="s">
        <v>272</v>
      </c>
      <c r="CI77" s="562"/>
      <c r="CJ77" s="562"/>
      <c r="CK77" s="562"/>
      <c r="CL77" s="562"/>
      <c r="CM77" s="562"/>
      <c r="CN77" s="562"/>
      <c r="CO77" s="562"/>
      <c r="CP77" s="249"/>
      <c r="CT77" s="313"/>
      <c r="CV77" s="571" t="s">
        <v>264</v>
      </c>
      <c r="CW77" s="571"/>
      <c r="CX77" s="571"/>
      <c r="CY77" s="571"/>
      <c r="CZ77" s="571"/>
      <c r="DA77" s="572">
        <v>42</v>
      </c>
      <c r="DB77" s="572"/>
      <c r="DC77" s="572"/>
      <c r="DD77" s="572"/>
      <c r="DE77" s="24"/>
      <c r="DH77" s="313"/>
      <c r="DJ77" s="315"/>
      <c r="DK77" s="562"/>
      <c r="DL77" s="562"/>
      <c r="DM77" s="562"/>
      <c r="DN77" s="562"/>
      <c r="DO77" s="562"/>
      <c r="DP77" s="562"/>
      <c r="DQ77" s="562"/>
      <c r="DR77" s="562"/>
      <c r="DS77" s="562"/>
      <c r="DT77" s="562"/>
      <c r="DU77" s="562"/>
      <c r="DW77" s="314"/>
      <c r="DX77" s="314"/>
      <c r="DY77" s="314"/>
      <c r="DZ77" s="314"/>
      <c r="EA77" s="314"/>
      <c r="EB77" s="314"/>
      <c r="EC77" s="314"/>
      <c r="ED77" s="314"/>
      <c r="EE77" s="314"/>
      <c r="EF77" s="264"/>
      <c r="FL77" s="262"/>
    </row>
    <row r="78" spans="24:168" ht="6" customHeight="1">
      <c r="Z78" s="313"/>
      <c r="AB78" s="574"/>
      <c r="AC78" s="574"/>
      <c r="AD78" s="574"/>
      <c r="AE78" s="574"/>
      <c r="AF78" s="574"/>
      <c r="AG78" s="598"/>
      <c r="AH78" s="575"/>
      <c r="AI78" s="575"/>
      <c r="AK78" s="24"/>
      <c r="AO78" s="254"/>
      <c r="AP78" s="249"/>
      <c r="AQ78" s="569" t="s">
        <v>277</v>
      </c>
      <c r="AR78" s="569"/>
      <c r="AS78" s="569"/>
      <c r="AT78" s="569"/>
      <c r="AU78" s="569"/>
      <c r="AV78" s="569"/>
      <c r="AW78" s="595"/>
      <c r="AX78" s="595"/>
      <c r="AY78" s="595"/>
      <c r="BB78" s="108"/>
      <c r="BF78" s="580"/>
      <c r="BG78" s="562"/>
      <c r="BH78" s="562"/>
      <c r="BI78" s="562"/>
      <c r="BJ78" s="562"/>
      <c r="BK78" s="271"/>
      <c r="BL78" s="254"/>
      <c r="BM78" s="245"/>
      <c r="BN78" s="245"/>
      <c r="BP78" s="24"/>
      <c r="BQ78" s="313"/>
      <c r="BS78" s="242"/>
      <c r="BT78" s="580" t="s">
        <v>235</v>
      </c>
      <c r="BU78" s="562"/>
      <c r="BV78" s="562"/>
      <c r="BW78" s="562"/>
      <c r="BX78" s="246"/>
      <c r="BY78" s="246"/>
      <c r="BZ78" s="246"/>
      <c r="CA78" s="246"/>
      <c r="CB78" s="246"/>
      <c r="CD78" s="313"/>
      <c r="CG78" s="315"/>
      <c r="CH78" s="562"/>
      <c r="CI78" s="562"/>
      <c r="CJ78" s="562"/>
      <c r="CK78" s="562"/>
      <c r="CL78" s="562"/>
      <c r="CM78" s="562"/>
      <c r="CN78" s="562"/>
      <c r="CO78" s="562"/>
      <c r="CP78" s="249"/>
      <c r="CT78" s="19"/>
      <c r="CU78" s="16"/>
      <c r="CV78" s="571"/>
      <c r="CW78" s="571"/>
      <c r="CX78" s="571"/>
      <c r="CY78" s="571"/>
      <c r="CZ78" s="571"/>
      <c r="DA78" s="572"/>
      <c r="DB78" s="572"/>
      <c r="DC78" s="572"/>
      <c r="DD78" s="572"/>
      <c r="DE78" s="24"/>
      <c r="DH78" s="104"/>
      <c r="DJ78" s="315"/>
      <c r="DW78" s="314"/>
      <c r="DX78" s="314"/>
      <c r="DY78" s="314"/>
      <c r="DZ78" s="314"/>
      <c r="EA78" s="314"/>
      <c r="EB78" s="314"/>
      <c r="EC78" s="314"/>
      <c r="ED78" s="314"/>
      <c r="EE78" s="314"/>
      <c r="EF78" s="264"/>
      <c r="FL78" s="262"/>
    </row>
    <row r="79" spans="24:168" ht="6" customHeight="1">
      <c r="Z79" s="313"/>
      <c r="AB79" s="574"/>
      <c r="AC79" s="574"/>
      <c r="AD79" s="574"/>
      <c r="AE79" s="574"/>
      <c r="AF79" s="574"/>
      <c r="AG79" s="598"/>
      <c r="AH79" s="575"/>
      <c r="AI79" s="575"/>
      <c r="AK79" s="24"/>
      <c r="AO79" s="254"/>
      <c r="AP79" s="249"/>
      <c r="AQ79" s="569"/>
      <c r="AR79" s="569"/>
      <c r="AS79" s="569"/>
      <c r="AT79" s="569"/>
      <c r="AU79" s="569"/>
      <c r="AV79" s="569"/>
      <c r="AW79" s="595"/>
      <c r="AX79" s="595"/>
      <c r="AY79" s="595"/>
      <c r="BB79" s="71"/>
      <c r="BF79" s="259"/>
      <c r="BG79" s="246"/>
      <c r="BH79" s="246"/>
      <c r="BI79" s="246"/>
      <c r="BJ79" s="246"/>
      <c r="BK79" s="271"/>
      <c r="BL79" s="254"/>
      <c r="BM79" s="245"/>
      <c r="BN79" s="245"/>
      <c r="BP79" s="24"/>
      <c r="BQ79" s="313"/>
      <c r="BS79" s="242"/>
      <c r="BT79" s="580"/>
      <c r="BU79" s="562"/>
      <c r="BV79" s="562"/>
      <c r="BW79" s="562"/>
      <c r="BX79" s="246"/>
      <c r="BY79" s="246"/>
      <c r="BZ79" s="246"/>
      <c r="CA79" s="246"/>
      <c r="CB79" s="246"/>
      <c r="CD79" s="313"/>
      <c r="CG79" s="313"/>
      <c r="CT79" s="313"/>
      <c r="CW79" s="573" t="s">
        <v>57</v>
      </c>
      <c r="CX79" s="573"/>
      <c r="CY79" s="573"/>
      <c r="CZ79" s="573"/>
      <c r="DA79" s="573"/>
      <c r="DB79" s="573"/>
      <c r="DC79" s="573"/>
      <c r="DE79" s="24"/>
      <c r="DH79" s="117"/>
      <c r="DJ79" s="292"/>
      <c r="DK79" s="569" t="s">
        <v>268</v>
      </c>
      <c r="DL79" s="569"/>
      <c r="DM79" s="569"/>
      <c r="DN79" s="569"/>
      <c r="DO79" s="569"/>
      <c r="DP79" s="569"/>
      <c r="DQ79" s="576" t="s">
        <v>269</v>
      </c>
      <c r="DR79" s="602"/>
      <c r="DW79" s="314"/>
      <c r="DX79" s="314"/>
      <c r="DY79" s="314"/>
      <c r="DZ79" s="314"/>
      <c r="EA79" s="314"/>
      <c r="EB79" s="314"/>
      <c r="EC79" s="314"/>
      <c r="ED79" s="314"/>
      <c r="EE79" s="314"/>
      <c r="EF79" s="264"/>
      <c r="FL79" s="262"/>
    </row>
    <row r="80" spans="24:168" ht="6" customHeight="1">
      <c r="Z80" s="14"/>
      <c r="AA80" s="25"/>
      <c r="AB80" s="574" t="s">
        <v>279</v>
      </c>
      <c r="AC80" s="574"/>
      <c r="AD80" s="574"/>
      <c r="AE80" s="574"/>
      <c r="AF80" s="574"/>
      <c r="AG80" s="598"/>
      <c r="AH80" s="575">
        <v>4</v>
      </c>
      <c r="AI80" s="575"/>
      <c r="AK80" s="24"/>
      <c r="AS80" s="614"/>
      <c r="AT80" s="614"/>
      <c r="AU80" s="614"/>
      <c r="AV80" s="614"/>
      <c r="AW80" s="614"/>
      <c r="AX80" s="614"/>
      <c r="AY80" s="598"/>
      <c r="AZ80" s="598"/>
      <c r="BA80" s="598"/>
      <c r="BB80" s="24"/>
      <c r="BF80" s="313"/>
      <c r="BG80" s="562" t="s">
        <v>257</v>
      </c>
      <c r="BH80" s="562"/>
      <c r="BI80" s="562"/>
      <c r="BJ80" s="562"/>
      <c r="BK80" s="562"/>
      <c r="BL80" s="562"/>
      <c r="BM80" s="562"/>
      <c r="BN80" s="562"/>
      <c r="BO80" s="562"/>
      <c r="BP80" s="615"/>
      <c r="BQ80" s="313"/>
      <c r="BS80" s="242"/>
      <c r="BT80" s="580" t="s">
        <v>241</v>
      </c>
      <c r="BU80" s="562"/>
      <c r="BV80" s="562"/>
      <c r="BW80" s="562"/>
      <c r="BX80" s="246"/>
      <c r="BY80" s="246"/>
      <c r="BZ80" s="246"/>
      <c r="CA80" s="246"/>
      <c r="CB80" s="246"/>
      <c r="CD80" s="313"/>
      <c r="CG80" s="14"/>
      <c r="CH80" s="576" t="s">
        <v>281</v>
      </c>
      <c r="CI80" s="576"/>
      <c r="CJ80" s="576"/>
      <c r="CK80" s="576"/>
      <c r="CL80" s="576"/>
      <c r="CM80" s="576">
        <v>6</v>
      </c>
      <c r="CN80" s="576"/>
      <c r="CT80" s="313"/>
      <c r="CW80" s="573"/>
      <c r="CX80" s="573"/>
      <c r="CY80" s="573"/>
      <c r="CZ80" s="573"/>
      <c r="DA80" s="573"/>
      <c r="DB80" s="573"/>
      <c r="DC80" s="573"/>
      <c r="DE80" s="24"/>
      <c r="DH80" s="117"/>
      <c r="DJ80" s="78"/>
      <c r="DK80" s="569"/>
      <c r="DL80" s="569"/>
      <c r="DM80" s="569"/>
      <c r="DN80" s="569"/>
      <c r="DO80" s="569"/>
      <c r="DP80" s="569"/>
      <c r="DQ80" s="602"/>
      <c r="DR80" s="602"/>
      <c r="DW80" s="314"/>
      <c r="DX80" s="314"/>
      <c r="DY80" s="314"/>
      <c r="DZ80" s="314"/>
      <c r="EA80" s="314"/>
      <c r="EB80" s="314"/>
      <c r="EC80" s="314"/>
      <c r="ED80" s="314"/>
      <c r="EE80" s="314"/>
      <c r="EF80" s="264"/>
      <c r="FL80" s="262"/>
    </row>
    <row r="81" spans="28:168" ht="6" customHeight="1">
      <c r="AB81" s="574"/>
      <c r="AC81" s="574"/>
      <c r="AD81" s="574"/>
      <c r="AE81" s="574"/>
      <c r="AF81" s="574"/>
      <c r="AG81" s="598"/>
      <c r="AH81" s="575"/>
      <c r="AI81" s="575"/>
      <c r="AK81" s="24"/>
      <c r="AS81" s="614"/>
      <c r="AT81" s="614"/>
      <c r="AU81" s="614"/>
      <c r="AV81" s="614"/>
      <c r="AW81" s="614"/>
      <c r="AX81" s="614"/>
      <c r="AY81" s="598"/>
      <c r="AZ81" s="598"/>
      <c r="BA81" s="598"/>
      <c r="BB81" s="24"/>
      <c r="BE81" s="87"/>
      <c r="BF81" s="287"/>
      <c r="BG81" s="562"/>
      <c r="BH81" s="562"/>
      <c r="BI81" s="562"/>
      <c r="BJ81" s="562"/>
      <c r="BK81" s="562"/>
      <c r="BL81" s="562"/>
      <c r="BM81" s="562"/>
      <c r="BN81" s="562"/>
      <c r="BO81" s="562"/>
      <c r="BP81" s="615"/>
      <c r="BQ81" s="313"/>
      <c r="BS81" s="242"/>
      <c r="BT81" s="580"/>
      <c r="BU81" s="562"/>
      <c r="BV81" s="562"/>
      <c r="BW81" s="562"/>
      <c r="BX81" s="246"/>
      <c r="BY81" s="246"/>
      <c r="BZ81" s="246"/>
      <c r="CA81" s="246"/>
      <c r="CB81" s="246"/>
      <c r="CD81" s="313"/>
      <c r="CG81" s="313"/>
      <c r="CH81" s="576"/>
      <c r="CI81" s="576"/>
      <c r="CJ81" s="576"/>
      <c r="CK81" s="576"/>
      <c r="CL81" s="576"/>
      <c r="CM81" s="576"/>
      <c r="CN81" s="576"/>
      <c r="CS81" s="24"/>
      <c r="CT81" s="313"/>
      <c r="CW81" s="573" t="s">
        <v>278</v>
      </c>
      <c r="CX81" s="573"/>
      <c r="CY81" s="573"/>
      <c r="CZ81" s="573"/>
      <c r="DA81" s="573"/>
      <c r="DB81" s="573"/>
      <c r="DC81" s="573"/>
      <c r="DE81" s="24"/>
      <c r="DH81" s="259"/>
      <c r="DJ81" s="247"/>
      <c r="DK81" s="569" t="s">
        <v>275</v>
      </c>
      <c r="DL81" s="569"/>
      <c r="DM81" s="569"/>
      <c r="DN81" s="569"/>
      <c r="DO81" s="569"/>
      <c r="DP81" s="569"/>
      <c r="DQ81" s="569"/>
      <c r="DW81" s="314"/>
      <c r="DX81" s="314"/>
      <c r="DY81" s="314"/>
      <c r="DZ81" s="314"/>
      <c r="EA81" s="314"/>
      <c r="EB81" s="314"/>
      <c r="EC81" s="314"/>
      <c r="ED81" s="314"/>
      <c r="EE81" s="314"/>
      <c r="EF81" s="264"/>
      <c r="FL81" s="262"/>
    </row>
    <row r="82" spans="28:168" ht="6" customHeight="1">
      <c r="AB82" s="613" t="s">
        <v>909</v>
      </c>
      <c r="AC82" s="613"/>
      <c r="AD82" s="613"/>
      <c r="AE82" s="613"/>
      <c r="AF82" s="613"/>
      <c r="AG82" s="613"/>
      <c r="AH82" s="245"/>
      <c r="AK82" s="24"/>
      <c r="AL82" s="25"/>
      <c r="AM82" s="572" t="s">
        <v>291</v>
      </c>
      <c r="AN82" s="572"/>
      <c r="AO82" s="572"/>
      <c r="AP82" s="572"/>
      <c r="AQ82" s="572"/>
      <c r="AR82" s="244"/>
      <c r="AS82" s="572">
        <v>12</v>
      </c>
      <c r="AT82" s="572"/>
      <c r="AU82" s="247"/>
      <c r="AV82" s="247"/>
      <c r="AW82" s="308"/>
      <c r="BB82" s="71"/>
      <c r="BE82" s="87"/>
      <c r="BG82" s="247"/>
      <c r="BH82" s="573" t="s">
        <v>910</v>
      </c>
      <c r="BI82" s="573"/>
      <c r="BJ82" s="573"/>
      <c r="BK82" s="573"/>
      <c r="BL82" s="573"/>
      <c r="BM82" s="573"/>
      <c r="BN82" s="247"/>
      <c r="BO82" s="247"/>
      <c r="BP82" s="24"/>
      <c r="BQ82" s="313"/>
      <c r="BS82" s="242"/>
      <c r="BT82" s="111"/>
      <c r="BU82" s="246"/>
      <c r="BV82" s="246"/>
      <c r="BW82" s="246"/>
      <c r="BX82" s="246"/>
      <c r="BY82" s="246"/>
      <c r="BZ82" s="246"/>
      <c r="CA82" s="246"/>
      <c r="CB82" s="246"/>
      <c r="CD82" s="313"/>
      <c r="CG82" s="313"/>
      <c r="CI82" s="581" t="s">
        <v>285</v>
      </c>
      <c r="CJ82" s="573"/>
      <c r="CK82" s="573"/>
      <c r="CL82" s="573"/>
      <c r="CM82" s="573"/>
      <c r="CS82" s="24"/>
      <c r="CT82" s="313"/>
      <c r="CW82" s="573"/>
      <c r="CX82" s="573"/>
      <c r="CY82" s="573"/>
      <c r="CZ82" s="573"/>
      <c r="DA82" s="573"/>
      <c r="DB82" s="573"/>
      <c r="DC82" s="573"/>
      <c r="DE82" s="24"/>
      <c r="DH82" s="259"/>
      <c r="DJ82" s="247"/>
      <c r="DK82" s="569"/>
      <c r="DL82" s="569"/>
      <c r="DM82" s="569"/>
      <c r="DN82" s="569"/>
      <c r="DO82" s="569"/>
      <c r="DP82" s="569"/>
      <c r="DQ82" s="569"/>
      <c r="DT82" s="264"/>
      <c r="DW82" s="314"/>
      <c r="DX82" s="314"/>
      <c r="DY82" s="314"/>
      <c r="DZ82" s="314"/>
      <c r="EA82" s="314"/>
      <c r="EB82" s="314"/>
      <c r="EC82" s="314"/>
      <c r="ED82" s="314"/>
      <c r="EE82" s="314"/>
      <c r="EF82" s="264"/>
      <c r="FL82" s="262"/>
    </row>
    <row r="83" spans="28:168" ht="6" customHeight="1">
      <c r="AB83" s="613"/>
      <c r="AC83" s="613"/>
      <c r="AD83" s="613"/>
      <c r="AE83" s="613"/>
      <c r="AF83" s="613"/>
      <c r="AG83" s="613"/>
      <c r="AH83" s="245"/>
      <c r="AK83" s="24"/>
      <c r="AM83" s="572"/>
      <c r="AN83" s="572"/>
      <c r="AO83" s="572"/>
      <c r="AP83" s="572"/>
      <c r="AQ83" s="572"/>
      <c r="AR83" s="244"/>
      <c r="AS83" s="572"/>
      <c r="AT83" s="572"/>
      <c r="AU83" s="247"/>
      <c r="AV83" s="247"/>
      <c r="AW83" s="308"/>
      <c r="BB83" s="71"/>
      <c r="BE83" s="87"/>
      <c r="BG83" s="247"/>
      <c r="BH83" s="573"/>
      <c r="BI83" s="573"/>
      <c r="BJ83" s="573"/>
      <c r="BK83" s="573"/>
      <c r="BL83" s="573"/>
      <c r="BM83" s="573"/>
      <c r="BN83" s="247"/>
      <c r="BO83" s="247"/>
      <c r="BP83" s="24"/>
      <c r="BQ83" s="313"/>
      <c r="BS83" s="242"/>
      <c r="BT83" s="111"/>
      <c r="BU83" s="582" t="s">
        <v>250</v>
      </c>
      <c r="BV83" s="582"/>
      <c r="BW83" s="582"/>
      <c r="BX83" s="582"/>
      <c r="BY83" s="582"/>
      <c r="BZ83" s="582"/>
      <c r="CA83" s="582"/>
      <c r="CB83" s="582"/>
      <c r="CD83" s="313"/>
      <c r="CG83" s="313"/>
      <c r="CI83" s="581"/>
      <c r="CJ83" s="573"/>
      <c r="CK83" s="573"/>
      <c r="CL83" s="573"/>
      <c r="CM83" s="573"/>
      <c r="CP83" s="245"/>
      <c r="CT83" s="313"/>
      <c r="CW83" s="247"/>
      <c r="CX83" s="247"/>
      <c r="CY83" s="247"/>
      <c r="CZ83" s="247"/>
      <c r="DA83" s="247"/>
      <c r="DB83" s="247"/>
      <c r="DC83" s="247"/>
      <c r="DD83" s="264"/>
      <c r="DE83" s="24"/>
      <c r="DH83" s="259"/>
      <c r="DJ83" s="247"/>
      <c r="DK83" s="254"/>
      <c r="DL83" s="254"/>
      <c r="DM83" s="254"/>
      <c r="DN83" s="254"/>
      <c r="DO83" s="254"/>
      <c r="DP83" s="254"/>
      <c r="DQ83" s="254"/>
      <c r="DT83" s="264"/>
      <c r="DW83" s="314"/>
      <c r="DX83" s="314"/>
      <c r="DY83" s="314"/>
      <c r="DZ83" s="314"/>
      <c r="EA83" s="314"/>
      <c r="EB83" s="314"/>
      <c r="EC83" s="314"/>
      <c r="ED83" s="314"/>
      <c r="EE83" s="314"/>
      <c r="EF83" s="264"/>
      <c r="FL83" s="262"/>
    </row>
    <row r="84" spans="28:168" ht="6" customHeight="1">
      <c r="AH84" s="264"/>
      <c r="AK84" s="24"/>
      <c r="AN84" s="244"/>
      <c r="AO84" s="581" t="s">
        <v>45</v>
      </c>
      <c r="AP84" s="573"/>
      <c r="AQ84" s="573"/>
      <c r="AR84" s="573"/>
      <c r="AS84" s="573"/>
      <c r="AT84" s="573"/>
      <c r="AU84" s="247"/>
      <c r="AV84" s="245"/>
      <c r="BB84" s="71"/>
      <c r="BE84" s="87"/>
      <c r="BG84" s="247"/>
      <c r="BH84" s="247"/>
      <c r="BI84" s="247"/>
      <c r="BJ84" s="247"/>
      <c r="BK84" s="247"/>
      <c r="BL84" s="247"/>
      <c r="BM84" s="247"/>
      <c r="BN84" s="247"/>
      <c r="BO84" s="247"/>
      <c r="BP84" s="71"/>
      <c r="BQ84" s="313"/>
      <c r="BS84" s="242"/>
      <c r="BT84" s="293"/>
      <c r="BU84" s="582"/>
      <c r="BV84" s="582"/>
      <c r="BW84" s="582"/>
      <c r="BX84" s="582"/>
      <c r="BY84" s="582"/>
      <c r="BZ84" s="582"/>
      <c r="CA84" s="582"/>
      <c r="CB84" s="582"/>
      <c r="CD84" s="313"/>
      <c r="CG84" s="313"/>
      <c r="CI84" s="315"/>
      <c r="CN84" s="244"/>
      <c r="CP84" s="245"/>
      <c r="CT84" s="313"/>
      <c r="CW84" s="247"/>
      <c r="CX84" s="247"/>
      <c r="CY84" s="247"/>
      <c r="CZ84" s="247"/>
      <c r="DA84" s="247"/>
      <c r="DB84" s="247"/>
      <c r="DC84" s="247"/>
      <c r="DD84" s="264"/>
      <c r="DE84" s="24"/>
      <c r="DH84" s="259"/>
      <c r="DJ84" s="247"/>
      <c r="DK84" s="247"/>
      <c r="DL84" s="247"/>
      <c r="DM84" s="247"/>
      <c r="DN84" s="247"/>
      <c r="DS84" s="264"/>
      <c r="DT84" s="264"/>
      <c r="DW84" s="314"/>
      <c r="DX84" s="314"/>
      <c r="DY84" s="314"/>
      <c r="DZ84" s="314"/>
      <c r="EA84" s="314"/>
      <c r="EB84" s="314"/>
      <c r="EC84" s="314"/>
      <c r="ED84" s="314"/>
      <c r="EE84" s="314"/>
      <c r="EF84" s="264"/>
      <c r="FL84" s="262"/>
    </row>
    <row r="85" spans="28:168" ht="6" customHeight="1">
      <c r="AH85" s="264"/>
      <c r="AK85" s="24"/>
      <c r="AO85" s="581"/>
      <c r="AP85" s="573"/>
      <c r="AQ85" s="573"/>
      <c r="AR85" s="573"/>
      <c r="AS85" s="573"/>
      <c r="AT85" s="573"/>
      <c r="AV85" s="245"/>
      <c r="BB85" s="24"/>
      <c r="BE85" s="87"/>
      <c r="BF85" s="289"/>
      <c r="BG85" s="568" t="s">
        <v>273</v>
      </c>
      <c r="BH85" s="562"/>
      <c r="BI85" s="562"/>
      <c r="BJ85" s="562"/>
      <c r="BK85" s="574" t="s">
        <v>274</v>
      </c>
      <c r="BL85" s="574"/>
      <c r="BP85" s="24"/>
      <c r="BQ85" s="313"/>
      <c r="BS85" s="242"/>
      <c r="BT85" s="242"/>
      <c r="BU85" s="268"/>
      <c r="BV85" s="268"/>
      <c r="BW85" s="268"/>
      <c r="BX85" s="268"/>
      <c r="BY85" s="268"/>
      <c r="BZ85" s="268"/>
      <c r="CA85" s="249"/>
      <c r="CB85" s="114"/>
      <c r="CD85" s="313"/>
      <c r="CG85" s="313"/>
      <c r="CI85" s="292"/>
      <c r="CJ85" s="573" t="s">
        <v>295</v>
      </c>
      <c r="CK85" s="573"/>
      <c r="CL85" s="573"/>
      <c r="CM85" s="573"/>
      <c r="CN85" s="573"/>
      <c r="CO85" s="246"/>
      <c r="CT85" s="313"/>
      <c r="CV85" s="571" t="s">
        <v>286</v>
      </c>
      <c r="CW85" s="571"/>
      <c r="CX85" s="571"/>
      <c r="CY85" s="571"/>
      <c r="CZ85" s="571"/>
      <c r="DA85" s="572">
        <v>42</v>
      </c>
      <c r="DB85" s="572"/>
      <c r="DC85" s="572"/>
      <c r="DD85" s="572"/>
      <c r="DE85" s="24"/>
      <c r="DH85" s="118"/>
      <c r="DI85" s="572" t="s">
        <v>282</v>
      </c>
      <c r="DJ85" s="572"/>
      <c r="DK85" s="572"/>
      <c r="DL85" s="572"/>
      <c r="DM85" s="572"/>
      <c r="DN85" s="572">
        <v>14</v>
      </c>
      <c r="DO85" s="572"/>
      <c r="DW85" s="314"/>
      <c r="DX85" s="314"/>
      <c r="DY85" s="314"/>
      <c r="DZ85" s="314"/>
      <c r="EA85" s="314"/>
      <c r="EB85" s="314"/>
      <c r="EC85" s="314"/>
      <c r="ED85" s="314"/>
      <c r="EE85" s="314"/>
      <c r="EF85" s="264"/>
      <c r="FL85" s="262"/>
    </row>
    <row r="86" spans="28:168" ht="6" customHeight="1">
      <c r="AK86" s="24"/>
      <c r="AN86" s="24"/>
      <c r="AO86" s="581" t="s">
        <v>302</v>
      </c>
      <c r="AP86" s="573"/>
      <c r="AQ86" s="573"/>
      <c r="AR86" s="573"/>
      <c r="AS86" s="573"/>
      <c r="AT86" s="573"/>
      <c r="AV86" s="245"/>
      <c r="BB86" s="24"/>
      <c r="BG86" s="562"/>
      <c r="BH86" s="562"/>
      <c r="BI86" s="562"/>
      <c r="BJ86" s="562"/>
      <c r="BK86" s="574"/>
      <c r="BL86" s="574"/>
      <c r="BO86" s="249"/>
      <c r="BP86" s="24"/>
      <c r="BQ86" s="313"/>
      <c r="BS86" s="242"/>
      <c r="BT86" s="246"/>
      <c r="BU86" s="246"/>
      <c r="BV86" s="246"/>
      <c r="BW86" s="246"/>
      <c r="BX86" s="246"/>
      <c r="BY86" s="246"/>
      <c r="BZ86" s="246"/>
      <c r="CA86" s="260"/>
      <c r="CB86" s="301"/>
      <c r="CD86" s="313"/>
      <c r="CG86" s="313"/>
      <c r="CI86" s="80"/>
      <c r="CJ86" s="573"/>
      <c r="CK86" s="573"/>
      <c r="CL86" s="573"/>
      <c r="CM86" s="573"/>
      <c r="CN86" s="573"/>
      <c r="CO86" s="246"/>
      <c r="CT86" s="19"/>
      <c r="CU86" s="16"/>
      <c r="CV86" s="571"/>
      <c r="CW86" s="571"/>
      <c r="CX86" s="571"/>
      <c r="CY86" s="571"/>
      <c r="CZ86" s="571"/>
      <c r="DA86" s="572"/>
      <c r="DB86" s="572"/>
      <c r="DC86" s="572"/>
      <c r="DD86" s="572"/>
      <c r="DE86" s="24"/>
      <c r="DH86" s="58"/>
      <c r="DI86" s="572"/>
      <c r="DJ86" s="572"/>
      <c r="DK86" s="572"/>
      <c r="DL86" s="572"/>
      <c r="DM86" s="572"/>
      <c r="DN86" s="572"/>
      <c r="DO86" s="572"/>
      <c r="DW86" s="314"/>
      <c r="DX86" s="314"/>
      <c r="DY86" s="314"/>
      <c r="DZ86" s="314"/>
      <c r="EA86" s="314"/>
      <c r="EB86" s="314"/>
      <c r="EC86" s="314"/>
      <c r="ED86" s="314"/>
      <c r="EE86" s="314"/>
      <c r="EF86" s="264"/>
      <c r="FL86" s="262"/>
    </row>
    <row r="87" spans="28:168" ht="6" customHeight="1">
      <c r="AK87" s="24"/>
      <c r="AN87" s="24"/>
      <c r="AO87" s="581"/>
      <c r="AP87" s="573"/>
      <c r="AQ87" s="573"/>
      <c r="AR87" s="573"/>
      <c r="AS87" s="573"/>
      <c r="AT87" s="573"/>
      <c r="AV87" s="245"/>
      <c r="BB87" s="24"/>
      <c r="BK87" s="264"/>
      <c r="BM87" s="249"/>
      <c r="BN87" s="249"/>
      <c r="BO87" s="249"/>
      <c r="BQ87" s="313"/>
      <c r="BS87" s="571" t="s">
        <v>267</v>
      </c>
      <c r="BT87" s="571"/>
      <c r="BU87" s="571"/>
      <c r="BV87" s="571"/>
      <c r="BW87" s="571"/>
      <c r="BX87" s="563">
        <v>8</v>
      </c>
      <c r="BY87" s="563"/>
      <c r="BZ87" s="242"/>
      <c r="CA87" s="260"/>
      <c r="CB87" s="242"/>
      <c r="CD87" s="121"/>
      <c r="CG87" s="313"/>
      <c r="CI87" s="86"/>
      <c r="CJ87" s="573" t="s">
        <v>301</v>
      </c>
      <c r="CK87" s="573"/>
      <c r="CL87" s="573"/>
      <c r="CM87" s="573"/>
      <c r="CN87" s="573"/>
      <c r="CO87" s="246"/>
      <c r="CP87" s="254"/>
      <c r="CT87" s="313"/>
      <c r="CW87" s="562" t="s">
        <v>292</v>
      </c>
      <c r="CX87" s="562"/>
      <c r="CY87" s="562"/>
      <c r="CZ87" s="562"/>
      <c r="DA87" s="562"/>
      <c r="DB87" s="562"/>
      <c r="DC87" s="562"/>
      <c r="DE87" s="24"/>
      <c r="DH87" s="117"/>
      <c r="DJ87" s="587" t="s">
        <v>168</v>
      </c>
      <c r="DK87" s="585"/>
      <c r="DL87" s="585"/>
      <c r="DM87" s="247"/>
      <c r="DN87" s="247"/>
      <c r="DW87" s="314"/>
      <c r="DX87" s="314"/>
      <c r="DY87" s="314"/>
      <c r="DZ87" s="314"/>
      <c r="EA87" s="314"/>
      <c r="EB87" s="314"/>
      <c r="EC87" s="314"/>
      <c r="ED87" s="314"/>
      <c r="EE87" s="314"/>
      <c r="EF87" s="264"/>
      <c r="FL87" s="262"/>
    </row>
    <row r="88" spans="28:168" ht="6" customHeight="1">
      <c r="AK88" s="24"/>
      <c r="AO88" s="581" t="s">
        <v>61</v>
      </c>
      <c r="AP88" s="573"/>
      <c r="AQ88" s="573"/>
      <c r="AR88" s="573"/>
      <c r="AS88" s="573"/>
      <c r="AT88" s="573"/>
      <c r="AV88" s="255"/>
      <c r="BB88" s="24"/>
      <c r="BJ88" s="264"/>
      <c r="BK88" s="264"/>
      <c r="BM88" s="249"/>
      <c r="BN88" s="249"/>
      <c r="BO88" s="249"/>
      <c r="BQ88" s="19"/>
      <c r="BR88" s="16"/>
      <c r="BS88" s="571"/>
      <c r="BT88" s="571"/>
      <c r="BU88" s="571"/>
      <c r="BV88" s="571"/>
      <c r="BW88" s="571"/>
      <c r="BX88" s="563"/>
      <c r="BY88" s="563"/>
      <c r="BZ88" s="242"/>
      <c r="CA88" s="260"/>
      <c r="CB88" s="242"/>
      <c r="CD88" s="121"/>
      <c r="CG88" s="313"/>
      <c r="CI88" s="292"/>
      <c r="CJ88" s="573"/>
      <c r="CK88" s="573"/>
      <c r="CL88" s="573"/>
      <c r="CM88" s="573"/>
      <c r="CN88" s="573"/>
      <c r="CO88" s="246"/>
      <c r="CP88" s="254"/>
      <c r="CT88" s="313"/>
      <c r="CW88" s="562"/>
      <c r="CX88" s="562"/>
      <c r="CY88" s="562"/>
      <c r="CZ88" s="562"/>
      <c r="DA88" s="562"/>
      <c r="DB88" s="562"/>
      <c r="DC88" s="562"/>
      <c r="DE88" s="24"/>
      <c r="DF88" s="313"/>
      <c r="DH88" s="117"/>
      <c r="DJ88" s="587"/>
      <c r="DK88" s="585"/>
      <c r="DL88" s="585"/>
      <c r="DM88" s="247"/>
      <c r="DN88" s="247"/>
      <c r="DT88" s="319"/>
      <c r="DU88" s="251"/>
      <c r="DV88" s="251"/>
      <c r="DW88" s="314"/>
      <c r="DX88" s="314"/>
      <c r="DY88" s="314"/>
      <c r="DZ88" s="314"/>
      <c r="EA88" s="314"/>
      <c r="EB88" s="314"/>
      <c r="EC88" s="314"/>
      <c r="ED88" s="314"/>
      <c r="EE88" s="314"/>
      <c r="EF88" s="264"/>
      <c r="FL88" s="262"/>
    </row>
    <row r="89" spans="28:168" ht="6" customHeight="1">
      <c r="AK89" s="24"/>
      <c r="AO89" s="581"/>
      <c r="AP89" s="573"/>
      <c r="AQ89" s="573"/>
      <c r="AR89" s="573"/>
      <c r="AS89" s="573"/>
      <c r="AT89" s="573"/>
      <c r="AU89" s="247"/>
      <c r="AV89" s="255"/>
      <c r="BB89" s="71"/>
      <c r="BC89" s="25"/>
      <c r="BD89" s="25"/>
      <c r="BE89" s="563" t="s">
        <v>283</v>
      </c>
      <c r="BF89" s="563"/>
      <c r="BG89" s="563"/>
      <c r="BL89" s="575">
        <v>7</v>
      </c>
      <c r="BM89" s="575"/>
      <c r="BN89" s="249"/>
      <c r="BO89" s="249"/>
      <c r="BQ89" s="313"/>
      <c r="BS89" s="242"/>
      <c r="BT89" s="580" t="s">
        <v>200</v>
      </c>
      <c r="BU89" s="562"/>
      <c r="BV89" s="562"/>
      <c r="BW89" s="562"/>
      <c r="BX89" s="562"/>
      <c r="BY89" s="562"/>
      <c r="BZ89" s="242"/>
      <c r="CA89" s="260"/>
      <c r="CB89" s="246"/>
      <c r="CD89" s="121"/>
      <c r="CG89" s="313"/>
      <c r="CI89" s="86"/>
      <c r="CJ89" s="573" t="s">
        <v>305</v>
      </c>
      <c r="CK89" s="573"/>
      <c r="CL89" s="573"/>
      <c r="CM89" s="573"/>
      <c r="CN89" s="573"/>
      <c r="CO89" s="246"/>
      <c r="CT89" s="313"/>
      <c r="CW89" s="573" t="s">
        <v>297</v>
      </c>
      <c r="CX89" s="573"/>
      <c r="CY89" s="573"/>
      <c r="CZ89" s="573"/>
      <c r="DA89" s="573"/>
      <c r="DB89" s="573"/>
      <c r="DC89" s="573"/>
      <c r="DD89" s="255"/>
      <c r="DE89" s="108"/>
      <c r="DF89" s="104"/>
      <c r="DH89" s="259"/>
      <c r="DJ89" s="587" t="s">
        <v>293</v>
      </c>
      <c r="DK89" s="585"/>
      <c r="DL89" s="585"/>
      <c r="DM89" s="247"/>
      <c r="DN89" s="247"/>
      <c r="DT89" s="319"/>
      <c r="DU89" s="251"/>
      <c r="DV89" s="251"/>
      <c r="DW89" s="314"/>
      <c r="DX89" s="314"/>
      <c r="DY89" s="314"/>
      <c r="DZ89" s="314"/>
      <c r="EA89" s="314"/>
      <c r="EB89" s="314"/>
      <c r="EC89" s="314"/>
      <c r="ED89" s="314"/>
      <c r="EE89" s="314"/>
      <c r="EF89" s="264"/>
      <c r="FL89" s="262"/>
    </row>
    <row r="90" spans="28:168" ht="6" customHeight="1">
      <c r="AK90" s="24"/>
      <c r="AO90" s="292"/>
      <c r="AP90" s="247"/>
      <c r="AQ90" s="247"/>
      <c r="AR90" s="247"/>
      <c r="AS90" s="247"/>
      <c r="AT90" s="247"/>
      <c r="AV90" s="245"/>
      <c r="BB90" s="24"/>
      <c r="BE90" s="563"/>
      <c r="BF90" s="563"/>
      <c r="BG90" s="563"/>
      <c r="BL90" s="575"/>
      <c r="BM90" s="575"/>
      <c r="BN90" s="249"/>
      <c r="BQ90" s="313"/>
      <c r="BS90" s="242"/>
      <c r="BT90" s="580"/>
      <c r="BU90" s="562"/>
      <c r="BV90" s="562"/>
      <c r="BW90" s="562"/>
      <c r="BX90" s="562"/>
      <c r="BY90" s="562"/>
      <c r="BZ90" s="242"/>
      <c r="CA90" s="242"/>
      <c r="CB90" s="242"/>
      <c r="CD90" s="121"/>
      <c r="CG90" s="313"/>
      <c r="CI90" s="247"/>
      <c r="CJ90" s="573"/>
      <c r="CK90" s="573"/>
      <c r="CL90" s="573"/>
      <c r="CM90" s="573"/>
      <c r="CN90" s="573"/>
      <c r="CO90" s="246"/>
      <c r="CP90" s="245"/>
      <c r="CT90" s="313"/>
      <c r="CW90" s="573"/>
      <c r="CX90" s="573"/>
      <c r="CY90" s="573"/>
      <c r="CZ90" s="573"/>
      <c r="DA90" s="573"/>
      <c r="DB90" s="573"/>
      <c r="DC90" s="573"/>
      <c r="DD90" s="255"/>
      <c r="DE90" s="108"/>
      <c r="DF90" s="104"/>
      <c r="DG90" s="108"/>
      <c r="DH90" s="259"/>
      <c r="DJ90" s="587"/>
      <c r="DK90" s="585"/>
      <c r="DL90" s="585"/>
      <c r="DM90" s="247"/>
      <c r="DN90" s="247"/>
      <c r="DW90" s="314"/>
      <c r="DX90" s="314"/>
      <c r="DY90" s="314"/>
      <c r="DZ90" s="314"/>
      <c r="EA90" s="314"/>
      <c r="EB90" s="314"/>
      <c r="EC90" s="314"/>
      <c r="ED90" s="314"/>
      <c r="EE90" s="314"/>
      <c r="EF90" s="264"/>
      <c r="FL90" s="262"/>
    </row>
    <row r="91" spans="28:168" ht="6" customHeight="1">
      <c r="AK91" s="24"/>
      <c r="AO91" s="289"/>
      <c r="AP91" s="573" t="s">
        <v>320</v>
      </c>
      <c r="AQ91" s="573"/>
      <c r="AR91" s="573"/>
      <c r="AS91" s="573"/>
      <c r="AT91" s="573"/>
      <c r="AV91" s="245"/>
      <c r="BB91" s="71"/>
      <c r="BE91" s="242"/>
      <c r="BF91" s="562" t="s">
        <v>289</v>
      </c>
      <c r="BG91" s="562"/>
      <c r="BH91" s="562"/>
      <c r="BI91" s="562"/>
      <c r="BJ91" s="562"/>
      <c r="BL91" s="256"/>
      <c r="BM91" s="256"/>
      <c r="BN91" s="249"/>
      <c r="BQ91" s="313"/>
      <c r="BS91" s="243"/>
      <c r="BT91" s="580" t="s">
        <v>280</v>
      </c>
      <c r="BU91" s="562"/>
      <c r="BV91" s="562"/>
      <c r="BW91" s="562"/>
      <c r="BX91" s="562"/>
      <c r="BY91" s="246"/>
      <c r="BZ91" s="295"/>
      <c r="CA91" s="242"/>
      <c r="CB91" s="242"/>
      <c r="CD91" s="121"/>
      <c r="CG91" s="313"/>
      <c r="CM91" s="247"/>
      <c r="CN91" s="247"/>
      <c r="CT91" s="313"/>
      <c r="DD91" s="264"/>
      <c r="DE91" s="122"/>
      <c r="DF91" s="291"/>
      <c r="DG91" s="108"/>
      <c r="DH91" s="259"/>
      <c r="DJ91" s="580" t="s">
        <v>298</v>
      </c>
      <c r="DK91" s="562"/>
      <c r="DL91" s="562"/>
      <c r="DM91" s="562"/>
      <c r="DN91" s="562"/>
      <c r="DW91" s="314"/>
      <c r="DX91" s="314"/>
      <c r="DY91" s="314"/>
      <c r="DZ91" s="314"/>
      <c r="EA91" s="314"/>
      <c r="EB91" s="314"/>
      <c r="EC91" s="314"/>
      <c r="ED91" s="314"/>
      <c r="EE91" s="314"/>
      <c r="EF91" s="264"/>
      <c r="FL91" s="262"/>
    </row>
    <row r="92" spans="28:168" ht="6" customHeight="1">
      <c r="AK92" s="24"/>
      <c r="AP92" s="573"/>
      <c r="AQ92" s="573"/>
      <c r="AR92" s="573"/>
      <c r="AS92" s="573"/>
      <c r="AT92" s="573"/>
      <c r="AV92" s="245"/>
      <c r="BB92" s="24"/>
      <c r="BE92" s="242"/>
      <c r="BF92" s="562"/>
      <c r="BG92" s="562"/>
      <c r="BH92" s="562"/>
      <c r="BI92" s="562"/>
      <c r="BJ92" s="562"/>
      <c r="BL92" s="256"/>
      <c r="BM92" s="256"/>
      <c r="BN92" s="249"/>
      <c r="BQ92" s="313"/>
      <c r="BS92" s="243"/>
      <c r="BT92" s="580"/>
      <c r="BU92" s="562"/>
      <c r="BV92" s="562"/>
      <c r="BW92" s="562"/>
      <c r="BX92" s="562"/>
      <c r="BY92" s="246"/>
      <c r="BZ92" s="301"/>
      <c r="CA92" s="242"/>
      <c r="CB92" s="242"/>
      <c r="CD92" s="121"/>
      <c r="CG92" s="14"/>
      <c r="CH92" s="563" t="s">
        <v>317</v>
      </c>
      <c r="CI92" s="563"/>
      <c r="CJ92" s="563"/>
      <c r="CK92" s="563"/>
      <c r="CL92" s="563"/>
      <c r="CM92" s="572">
        <v>5</v>
      </c>
      <c r="CN92" s="247"/>
      <c r="CT92" s="313"/>
      <c r="DD92" s="264"/>
      <c r="DE92" s="122"/>
      <c r="DF92" s="291"/>
      <c r="DG92" s="123"/>
      <c r="DH92" s="259"/>
      <c r="DJ92" s="580"/>
      <c r="DK92" s="562"/>
      <c r="DL92" s="562"/>
      <c r="DM92" s="562"/>
      <c r="DN92" s="562"/>
      <c r="DW92" s="314"/>
      <c r="DX92" s="314"/>
      <c r="DY92" s="314"/>
      <c r="DZ92" s="314"/>
      <c r="EA92" s="314"/>
      <c r="EB92" s="314"/>
      <c r="EC92" s="314"/>
      <c r="ED92" s="314"/>
      <c r="EE92" s="314"/>
      <c r="EF92" s="264"/>
      <c r="FL92" s="262"/>
    </row>
    <row r="93" spans="28:168" ht="6" customHeight="1">
      <c r="AK93" s="24"/>
      <c r="AV93" s="245"/>
      <c r="AW93" s="246"/>
      <c r="BB93" s="24"/>
      <c r="BF93" s="569"/>
      <c r="BG93" s="569"/>
      <c r="BH93" s="569"/>
      <c r="BI93" s="569"/>
      <c r="BJ93" s="569"/>
      <c r="BK93" s="254"/>
      <c r="BL93" s="254"/>
      <c r="BQ93" s="313"/>
      <c r="BS93" s="321"/>
      <c r="BT93" s="246"/>
      <c r="BU93" s="246"/>
      <c r="BV93" s="246"/>
      <c r="BW93" s="246"/>
      <c r="BX93" s="246"/>
      <c r="BY93" s="246"/>
      <c r="BZ93" s="301"/>
      <c r="CA93" s="242"/>
      <c r="CB93" s="242"/>
      <c r="CD93" s="313"/>
      <c r="CG93" s="19"/>
      <c r="CH93" s="563"/>
      <c r="CI93" s="563"/>
      <c r="CJ93" s="563"/>
      <c r="CK93" s="563"/>
      <c r="CL93" s="563"/>
      <c r="CM93" s="572"/>
      <c r="CN93" s="247"/>
      <c r="CT93" s="14"/>
      <c r="CU93" s="25"/>
      <c r="CV93" s="571" t="s">
        <v>307</v>
      </c>
      <c r="CW93" s="571"/>
      <c r="CX93" s="571"/>
      <c r="CY93" s="571"/>
      <c r="CZ93" s="571"/>
      <c r="DA93" s="571"/>
      <c r="DB93" s="572">
        <v>31</v>
      </c>
      <c r="DC93" s="572"/>
      <c r="DD93" s="264"/>
      <c r="DE93" s="122"/>
      <c r="DF93" s="291"/>
      <c r="DG93" s="122"/>
      <c r="DH93" s="247"/>
      <c r="DI93" s="87"/>
      <c r="DJ93" s="247"/>
      <c r="DK93" s="246"/>
      <c r="DL93" s="246"/>
      <c r="DM93" s="246"/>
      <c r="DN93" s="247"/>
      <c r="DW93" s="314"/>
      <c r="DX93" s="314"/>
      <c r="DY93" s="314"/>
      <c r="DZ93" s="314"/>
      <c r="EA93" s="314"/>
      <c r="EB93" s="314"/>
      <c r="EC93" s="314"/>
      <c r="ED93" s="314"/>
      <c r="EE93" s="314"/>
      <c r="EF93" s="264"/>
      <c r="FL93" s="262"/>
    </row>
    <row r="94" spans="28:168" ht="6" customHeight="1">
      <c r="AK94" s="24"/>
      <c r="AV94" s="245"/>
      <c r="AW94" s="246"/>
      <c r="BB94" s="24"/>
      <c r="BF94" s="569"/>
      <c r="BG94" s="569"/>
      <c r="BH94" s="569"/>
      <c r="BI94" s="569"/>
      <c r="BJ94" s="569"/>
      <c r="BK94" s="254"/>
      <c r="BL94" s="254"/>
      <c r="BQ94" s="313"/>
      <c r="BS94" s="242"/>
      <c r="BT94" s="111"/>
      <c r="BU94" s="569" t="s">
        <v>284</v>
      </c>
      <c r="BV94" s="569"/>
      <c r="BW94" s="569"/>
      <c r="BX94" s="569"/>
      <c r="BY94" s="246"/>
      <c r="BZ94" s="246"/>
      <c r="CA94" s="119"/>
      <c r="CB94" s="242"/>
      <c r="CD94" s="313"/>
      <c r="CG94" s="313"/>
      <c r="CI94" s="562" t="s">
        <v>285</v>
      </c>
      <c r="CJ94" s="562"/>
      <c r="CK94" s="562"/>
      <c r="CL94" s="247"/>
      <c r="CT94" s="313"/>
      <c r="CV94" s="571"/>
      <c r="CW94" s="571"/>
      <c r="CX94" s="571"/>
      <c r="CY94" s="571"/>
      <c r="CZ94" s="571"/>
      <c r="DA94" s="571"/>
      <c r="DB94" s="572"/>
      <c r="DC94" s="572"/>
      <c r="DD94" s="264"/>
      <c r="DE94" s="122"/>
      <c r="DF94" s="125"/>
      <c r="DG94" s="126"/>
      <c r="DH94" s="267"/>
      <c r="DI94" s="87"/>
      <c r="DJ94" s="247"/>
      <c r="DK94" s="585" t="s">
        <v>308</v>
      </c>
      <c r="DL94" s="585"/>
      <c r="DM94" s="585"/>
      <c r="DN94" s="575">
        <v>167</v>
      </c>
      <c r="DO94" s="586"/>
      <c r="DQ94" s="570" t="s">
        <v>309</v>
      </c>
      <c r="DR94" s="570"/>
      <c r="DW94" s="314"/>
      <c r="DX94" s="314"/>
      <c r="DY94" s="314"/>
      <c r="DZ94" s="314"/>
      <c r="EA94" s="314"/>
      <c r="EB94" s="314"/>
      <c r="EC94" s="314"/>
      <c r="ED94" s="314"/>
      <c r="EE94" s="314"/>
      <c r="EF94" s="264"/>
      <c r="FL94" s="262"/>
    </row>
    <row r="95" spans="28:168" ht="6" customHeight="1">
      <c r="AK95" s="24"/>
      <c r="AL95" s="25"/>
      <c r="AM95" s="25"/>
      <c r="AN95" s="572" t="s">
        <v>328</v>
      </c>
      <c r="AO95" s="572"/>
      <c r="AP95" s="572"/>
      <c r="AQ95" s="572">
        <v>17</v>
      </c>
      <c r="AR95" s="572"/>
      <c r="AS95" s="247"/>
      <c r="AT95" s="247"/>
      <c r="AV95" s="245"/>
      <c r="BB95" s="24"/>
      <c r="BC95" s="25"/>
      <c r="BD95" s="25"/>
      <c r="BE95" s="574" t="s">
        <v>299</v>
      </c>
      <c r="BF95" s="574"/>
      <c r="BG95" s="574"/>
      <c r="BH95" s="574"/>
      <c r="BI95" s="574"/>
      <c r="BJ95" s="574"/>
      <c r="BK95" s="574"/>
      <c r="BL95" s="572">
        <v>12</v>
      </c>
      <c r="BM95" s="572"/>
      <c r="BQ95" s="313"/>
      <c r="BS95" s="242"/>
      <c r="BT95" s="100"/>
      <c r="BU95" s="569"/>
      <c r="BV95" s="569"/>
      <c r="BW95" s="569"/>
      <c r="BX95" s="569"/>
      <c r="BY95" s="246"/>
      <c r="BZ95" s="246"/>
      <c r="CA95" s="119"/>
      <c r="CB95" s="242"/>
      <c r="CD95" s="313"/>
      <c r="CG95" s="313"/>
      <c r="CI95" s="562"/>
      <c r="CJ95" s="562"/>
      <c r="CK95" s="562"/>
      <c r="CL95" s="247"/>
      <c r="CT95" s="313"/>
      <c r="CW95" s="580" t="s">
        <v>312</v>
      </c>
      <c r="CX95" s="562"/>
      <c r="CY95" s="562"/>
      <c r="CZ95" s="562"/>
      <c r="DA95" s="562"/>
      <c r="DB95" s="264"/>
      <c r="DC95" s="264"/>
      <c r="DD95" s="264"/>
      <c r="DE95" s="264"/>
      <c r="DF95" s="264"/>
      <c r="DG95" s="264"/>
      <c r="DH95" s="267"/>
      <c r="DJ95" s="78"/>
      <c r="DK95" s="585"/>
      <c r="DL95" s="585"/>
      <c r="DM95" s="585"/>
      <c r="DN95" s="586"/>
      <c r="DO95" s="586"/>
      <c r="DQ95" s="570"/>
      <c r="DR95" s="570"/>
      <c r="DU95" s="266"/>
      <c r="DV95" s="266"/>
      <c r="DW95" s="314"/>
      <c r="DX95" s="314"/>
      <c r="DY95" s="314"/>
      <c r="DZ95" s="314"/>
      <c r="EA95" s="314"/>
      <c r="EB95" s="314"/>
      <c r="EC95" s="314"/>
      <c r="ED95" s="314"/>
      <c r="EE95" s="314"/>
      <c r="EF95" s="264"/>
      <c r="FL95" s="262"/>
    </row>
    <row r="96" spans="28:168" ht="6" customHeight="1">
      <c r="AK96" s="24"/>
      <c r="AN96" s="572"/>
      <c r="AO96" s="572"/>
      <c r="AP96" s="572"/>
      <c r="AQ96" s="572"/>
      <c r="AR96" s="572"/>
      <c r="AS96" s="247"/>
      <c r="AT96" s="247"/>
      <c r="AV96" s="245"/>
      <c r="BB96" s="71"/>
      <c r="BC96" s="16"/>
      <c r="BE96" s="574"/>
      <c r="BF96" s="574"/>
      <c r="BG96" s="574"/>
      <c r="BH96" s="574"/>
      <c r="BI96" s="574"/>
      <c r="BJ96" s="574"/>
      <c r="BK96" s="574"/>
      <c r="BL96" s="572"/>
      <c r="BM96" s="572"/>
      <c r="BQ96" s="313"/>
      <c r="BS96" s="242"/>
      <c r="BT96" s="120"/>
      <c r="BU96" s="569" t="s">
        <v>290</v>
      </c>
      <c r="BV96" s="569"/>
      <c r="BW96" s="569"/>
      <c r="BX96" s="569"/>
      <c r="BY96" s="277"/>
      <c r="BZ96" s="277"/>
      <c r="CA96" s="242"/>
      <c r="CB96" s="242"/>
      <c r="CD96" s="313"/>
      <c r="CG96" s="313"/>
      <c r="CN96" s="244"/>
      <c r="CT96" s="313"/>
      <c r="CW96" s="580"/>
      <c r="CX96" s="562"/>
      <c r="CY96" s="562"/>
      <c r="CZ96" s="562"/>
      <c r="DA96" s="562"/>
      <c r="DB96" s="264"/>
      <c r="DC96" s="264"/>
      <c r="DD96" s="264"/>
      <c r="DE96" s="264"/>
      <c r="DF96" s="264"/>
      <c r="DG96" s="264"/>
      <c r="DH96" s="319"/>
      <c r="DM96" s="249"/>
      <c r="DN96" s="249"/>
      <c r="DO96" s="249"/>
      <c r="DP96" s="249"/>
      <c r="DQ96" s="249"/>
      <c r="DR96" s="249"/>
      <c r="DS96" s="127"/>
      <c r="DT96" s="127"/>
      <c r="DU96" s="266"/>
      <c r="DV96" s="266"/>
      <c r="DW96" s="314"/>
      <c r="DX96" s="314"/>
      <c r="DY96" s="314"/>
      <c r="DZ96" s="314"/>
      <c r="EA96" s="314"/>
      <c r="EB96" s="314"/>
      <c r="EC96" s="314"/>
      <c r="ED96" s="314"/>
      <c r="EE96" s="314"/>
      <c r="EF96" s="264"/>
      <c r="FL96" s="262"/>
    </row>
    <row r="97" spans="4:168" ht="6" customHeight="1">
      <c r="AK97" s="24"/>
      <c r="AO97" s="573" t="s">
        <v>335</v>
      </c>
      <c r="AP97" s="573"/>
      <c r="AQ97" s="573"/>
      <c r="AR97" s="573"/>
      <c r="AS97" s="573"/>
      <c r="AT97" s="573"/>
      <c r="AV97" s="247"/>
      <c r="BB97" s="24"/>
      <c r="BF97" s="581" t="s">
        <v>303</v>
      </c>
      <c r="BG97" s="573"/>
      <c r="BH97" s="573"/>
      <c r="BI97" s="573"/>
      <c r="BJ97" s="573"/>
      <c r="BK97" s="573"/>
      <c r="BQ97" s="313"/>
      <c r="BS97" s="242"/>
      <c r="BT97" s="242"/>
      <c r="BU97" s="569"/>
      <c r="BV97" s="569"/>
      <c r="BW97" s="569"/>
      <c r="BX97" s="569"/>
      <c r="BY97" s="242"/>
      <c r="BZ97" s="242"/>
      <c r="CA97" s="242"/>
      <c r="CB97" s="242"/>
      <c r="CD97" s="313"/>
      <c r="CG97" s="14"/>
      <c r="CH97" s="563" t="s">
        <v>330</v>
      </c>
      <c r="CI97" s="563"/>
      <c r="CJ97" s="563"/>
      <c r="CK97" s="563"/>
      <c r="CL97" s="563"/>
      <c r="CM97" s="572">
        <v>7</v>
      </c>
      <c r="CN97" s="247"/>
      <c r="CS97" s="24"/>
      <c r="CV97" s="24"/>
      <c r="CW97" s="580" t="s">
        <v>321</v>
      </c>
      <c r="CX97" s="562"/>
      <c r="CY97" s="562"/>
      <c r="CZ97" s="562"/>
      <c r="DA97" s="562"/>
      <c r="DB97" s="247"/>
      <c r="DC97" s="247"/>
      <c r="DD97" s="247"/>
      <c r="DE97" s="247"/>
      <c r="DF97" s="247"/>
      <c r="DG97" s="247"/>
      <c r="DH97" s="247"/>
      <c r="DM97" s="245"/>
      <c r="DN97" s="249"/>
      <c r="DO97" s="249"/>
      <c r="DP97" s="249"/>
      <c r="DQ97" s="249"/>
      <c r="DR97" s="249"/>
      <c r="DS97" s="247"/>
      <c r="DW97" s="314"/>
      <c r="DX97" s="314"/>
      <c r="DY97" s="314"/>
      <c r="DZ97" s="314"/>
      <c r="EA97" s="314"/>
      <c r="EB97" s="314"/>
      <c r="EC97" s="314"/>
      <c r="ED97" s="314"/>
      <c r="EE97" s="314"/>
      <c r="EF97" s="264"/>
      <c r="FL97" s="262"/>
    </row>
    <row r="98" spans="4:168" ht="6" customHeight="1">
      <c r="AK98" s="24"/>
      <c r="AO98" s="573"/>
      <c r="AP98" s="573"/>
      <c r="AQ98" s="573"/>
      <c r="AR98" s="573"/>
      <c r="AS98" s="573"/>
      <c r="AT98" s="573"/>
      <c r="AV98" s="247"/>
      <c r="BB98" s="24"/>
      <c r="BF98" s="581"/>
      <c r="BG98" s="573"/>
      <c r="BH98" s="573"/>
      <c r="BI98" s="573"/>
      <c r="BJ98" s="573"/>
      <c r="BK98" s="573"/>
      <c r="BQ98" s="313"/>
      <c r="BS98" s="242"/>
      <c r="BT98" s="242"/>
      <c r="BU98" s="242"/>
      <c r="BV98" s="242"/>
      <c r="BW98" s="242"/>
      <c r="BX98" s="242"/>
      <c r="BY98" s="301"/>
      <c r="BZ98" s="242"/>
      <c r="CA98" s="242"/>
      <c r="CB98" s="242"/>
      <c r="CD98" s="313"/>
      <c r="CG98" s="19"/>
      <c r="CH98" s="563"/>
      <c r="CI98" s="563"/>
      <c r="CJ98" s="563"/>
      <c r="CK98" s="563"/>
      <c r="CL98" s="563"/>
      <c r="CM98" s="572"/>
      <c r="CN98" s="247"/>
      <c r="CS98" s="24"/>
      <c r="CV98" s="24"/>
      <c r="CW98" s="580"/>
      <c r="CX98" s="562"/>
      <c r="CY98" s="562"/>
      <c r="CZ98" s="562"/>
      <c r="DA98" s="562"/>
      <c r="DB98" s="247"/>
      <c r="DC98" s="247"/>
      <c r="DD98" s="247"/>
      <c r="DE98" s="247"/>
      <c r="DF98" s="247"/>
      <c r="DG98" s="247"/>
      <c r="DH98" s="247"/>
      <c r="DM98" s="249"/>
      <c r="DN98" s="249"/>
      <c r="DO98" s="249"/>
      <c r="DP98" s="249"/>
      <c r="DQ98" s="249"/>
      <c r="DR98" s="249"/>
      <c r="DS98" s="247"/>
      <c r="DW98" s="314"/>
      <c r="DX98" s="314"/>
      <c r="DY98" s="314"/>
      <c r="DZ98" s="314"/>
      <c r="EA98" s="314"/>
      <c r="EB98" s="314"/>
      <c r="EC98" s="314"/>
      <c r="ED98" s="314"/>
      <c r="EE98" s="314"/>
      <c r="EF98" s="264"/>
      <c r="FL98" s="262"/>
    </row>
    <row r="99" spans="4:168" ht="6" customHeight="1">
      <c r="AK99" s="24"/>
      <c r="AO99" s="573" t="s">
        <v>344</v>
      </c>
      <c r="AP99" s="573"/>
      <c r="AQ99" s="573"/>
      <c r="AR99" s="573"/>
      <c r="AS99" s="573"/>
      <c r="AT99" s="573"/>
      <c r="AV99" s="247"/>
      <c r="AW99" s="255"/>
      <c r="BB99" s="24"/>
      <c r="BF99" s="581" t="s">
        <v>310</v>
      </c>
      <c r="BG99" s="573"/>
      <c r="BH99" s="573"/>
      <c r="BI99" s="573"/>
      <c r="BJ99" s="573"/>
      <c r="BK99" s="573"/>
      <c r="BQ99" s="313"/>
      <c r="BS99" s="242"/>
      <c r="BT99" s="242"/>
      <c r="BU99" s="242"/>
      <c r="BV99" s="242"/>
      <c r="BW99" s="242"/>
      <c r="BX99" s="242"/>
      <c r="BY99" s="301"/>
      <c r="BZ99" s="242"/>
      <c r="CA99" s="242"/>
      <c r="CB99" s="242"/>
      <c r="CD99" s="313"/>
      <c r="CG99" s="313"/>
      <c r="CI99" s="580" t="s">
        <v>285</v>
      </c>
      <c r="CJ99" s="562"/>
      <c r="CK99" s="562"/>
      <c r="CL99" s="247"/>
      <c r="CS99" s="24"/>
      <c r="CT99" s="313"/>
      <c r="CW99" s="580" t="s">
        <v>262</v>
      </c>
      <c r="CX99" s="562"/>
      <c r="CY99" s="562"/>
      <c r="CZ99" s="562"/>
      <c r="DA99" s="562"/>
      <c r="DB99" s="245"/>
      <c r="DC99" s="245"/>
      <c r="DD99" s="245"/>
      <c r="DE99" s="245"/>
      <c r="DF99" s="245"/>
      <c r="DG99" s="245"/>
      <c r="DH99" s="267"/>
      <c r="DM99" s="569"/>
      <c r="DN99" s="598"/>
      <c r="DO99" s="598"/>
      <c r="DP99" s="598"/>
      <c r="DQ99" s="598"/>
      <c r="DR99" s="598"/>
      <c r="DS99" s="247"/>
      <c r="DW99" s="314"/>
      <c r="DX99" s="314"/>
      <c r="DY99" s="314"/>
      <c r="DZ99" s="314"/>
      <c r="EA99" s="314"/>
      <c r="EB99" s="314"/>
      <c r="EC99" s="314"/>
      <c r="ED99" s="314"/>
      <c r="EE99" s="314"/>
      <c r="EF99" s="264"/>
      <c r="FL99" s="262"/>
    </row>
    <row r="100" spans="4:168" ht="6" customHeight="1">
      <c r="AK100" s="24"/>
      <c r="AO100" s="573"/>
      <c r="AP100" s="573"/>
      <c r="AQ100" s="573"/>
      <c r="AR100" s="573"/>
      <c r="AS100" s="573"/>
      <c r="AT100" s="573"/>
      <c r="AV100" s="247"/>
      <c r="AW100" s="255"/>
      <c r="BB100" s="122"/>
      <c r="BF100" s="581"/>
      <c r="BG100" s="573"/>
      <c r="BH100" s="573"/>
      <c r="BI100" s="573"/>
      <c r="BJ100" s="573"/>
      <c r="BK100" s="573"/>
      <c r="BQ100" s="14"/>
      <c r="BR100" s="25"/>
      <c r="BS100" s="571" t="s">
        <v>300</v>
      </c>
      <c r="BT100" s="571"/>
      <c r="BU100" s="571"/>
      <c r="BV100" s="571"/>
      <c r="BW100" s="571"/>
      <c r="BX100" s="571">
        <v>13</v>
      </c>
      <c r="BY100" s="571"/>
      <c r="BZ100" s="242"/>
      <c r="CA100" s="242"/>
      <c r="CB100" s="242"/>
      <c r="CD100" s="313"/>
      <c r="CG100" s="313"/>
      <c r="CI100" s="580"/>
      <c r="CJ100" s="562"/>
      <c r="CK100" s="562"/>
      <c r="CL100" s="247"/>
      <c r="CT100" s="313"/>
      <c r="CW100" s="580"/>
      <c r="CX100" s="562"/>
      <c r="CY100" s="562"/>
      <c r="CZ100" s="562"/>
      <c r="DA100" s="562"/>
      <c r="DB100" s="245"/>
      <c r="DC100" s="245"/>
      <c r="DD100" s="245"/>
      <c r="DE100" s="245"/>
      <c r="DF100" s="245"/>
      <c r="DG100" s="245"/>
      <c r="DH100" s="267"/>
      <c r="DM100" s="598"/>
      <c r="DN100" s="598"/>
      <c r="DO100" s="598"/>
      <c r="DP100" s="598"/>
      <c r="DQ100" s="598"/>
      <c r="DR100" s="598"/>
      <c r="DS100" s="247"/>
      <c r="DT100" s="264"/>
      <c r="DU100" s="264"/>
      <c r="DV100" s="264"/>
      <c r="DW100" s="314"/>
      <c r="DX100" s="314"/>
      <c r="DY100" s="314"/>
      <c r="DZ100" s="314"/>
      <c r="EA100" s="314"/>
      <c r="EB100" s="314"/>
      <c r="EC100" s="314"/>
      <c r="ED100" s="314"/>
      <c r="EE100" s="314"/>
      <c r="EF100" s="264"/>
      <c r="FL100" s="262"/>
    </row>
    <row r="101" spans="4:168" ht="6" customHeight="1">
      <c r="AK101" s="24"/>
      <c r="AL101" s="313"/>
      <c r="AO101" s="573" t="s">
        <v>352</v>
      </c>
      <c r="AP101" s="573"/>
      <c r="AQ101" s="573"/>
      <c r="AR101" s="573"/>
      <c r="AS101" s="573"/>
      <c r="AT101" s="573"/>
      <c r="AW101" s="245"/>
      <c r="BB101" s="24"/>
      <c r="BE101" s="87"/>
      <c r="BF101" s="581" t="s">
        <v>316</v>
      </c>
      <c r="BG101" s="573"/>
      <c r="BH101" s="573"/>
      <c r="BI101" s="573"/>
      <c r="BJ101" s="573"/>
      <c r="BK101" s="573"/>
      <c r="BQ101" s="313"/>
      <c r="BS101" s="571"/>
      <c r="BT101" s="571"/>
      <c r="BU101" s="571"/>
      <c r="BV101" s="571"/>
      <c r="BW101" s="571"/>
      <c r="BX101" s="571"/>
      <c r="BY101" s="571"/>
      <c r="BZ101" s="242"/>
      <c r="CA101" s="242"/>
      <c r="CB101" s="242"/>
      <c r="CD101" s="313"/>
      <c r="CF101" s="24"/>
      <c r="CI101" s="315"/>
      <c r="CN101" s="244"/>
      <c r="CT101" s="313"/>
      <c r="CW101" s="580" t="s">
        <v>331</v>
      </c>
      <c r="CX101" s="562"/>
      <c r="CY101" s="562"/>
      <c r="CZ101" s="562"/>
      <c r="DA101" s="562"/>
      <c r="DB101" s="245"/>
      <c r="DC101" s="245"/>
      <c r="DD101" s="245"/>
      <c r="DE101" s="245"/>
      <c r="DF101" s="245"/>
      <c r="DG101" s="245"/>
      <c r="DI101" s="25"/>
      <c r="DN101" s="246"/>
      <c r="DO101" s="246"/>
      <c r="DP101" s="246"/>
      <c r="DQ101" s="246"/>
      <c r="DR101" s="246"/>
      <c r="DS101" s="246"/>
      <c r="DT101" s="264"/>
      <c r="DU101" s="264"/>
      <c r="DV101" s="264"/>
      <c r="DW101" s="314"/>
      <c r="DX101" s="314"/>
      <c r="DY101" s="314"/>
      <c r="DZ101" s="314"/>
      <c r="EA101" s="314"/>
      <c r="EB101" s="314"/>
      <c r="EC101" s="314"/>
      <c r="ED101" s="314"/>
      <c r="EE101" s="314"/>
      <c r="EF101" s="264"/>
      <c r="FL101" s="262"/>
    </row>
    <row r="102" spans="4:168" ht="6" customHeight="1">
      <c r="AK102" s="24"/>
      <c r="AL102" s="313"/>
      <c r="AO102" s="573"/>
      <c r="AP102" s="573"/>
      <c r="AQ102" s="573"/>
      <c r="AR102" s="573"/>
      <c r="AS102" s="573"/>
      <c r="AT102" s="573"/>
      <c r="AW102" s="245"/>
      <c r="AY102" s="255"/>
      <c r="BB102" s="24"/>
      <c r="BE102" s="87"/>
      <c r="BF102" s="581"/>
      <c r="BG102" s="573"/>
      <c r="BH102" s="573"/>
      <c r="BI102" s="573"/>
      <c r="BJ102" s="573"/>
      <c r="BK102" s="573"/>
      <c r="BQ102" s="313"/>
      <c r="BS102" s="242"/>
      <c r="BT102" s="562" t="s">
        <v>304</v>
      </c>
      <c r="BU102" s="562"/>
      <c r="BV102" s="562"/>
      <c r="BW102" s="562"/>
      <c r="BX102" s="246"/>
      <c r="BY102" s="242"/>
      <c r="BZ102" s="242"/>
      <c r="CA102" s="242"/>
      <c r="CB102" s="242"/>
      <c r="CD102" s="313"/>
      <c r="CF102" s="24"/>
      <c r="CI102" s="289"/>
      <c r="CJ102" s="562" t="s">
        <v>348</v>
      </c>
      <c r="CK102" s="562"/>
      <c r="CL102" s="562"/>
      <c r="CM102" s="562"/>
      <c r="CN102" s="562"/>
      <c r="CT102" s="313"/>
      <c r="CW102" s="580"/>
      <c r="CX102" s="562"/>
      <c r="CY102" s="562"/>
      <c r="CZ102" s="562"/>
      <c r="DA102" s="562"/>
      <c r="DB102" s="245"/>
      <c r="DC102" s="245"/>
      <c r="DD102" s="245"/>
      <c r="DE102" s="245"/>
      <c r="DF102" s="245"/>
      <c r="DG102" s="245"/>
      <c r="DI102" s="83"/>
      <c r="DJ102" s="313"/>
      <c r="DM102" s="245"/>
      <c r="DN102" s="249"/>
      <c r="DO102" s="249"/>
      <c r="DP102" s="249"/>
      <c r="DQ102" s="249"/>
      <c r="DR102" s="249"/>
      <c r="DS102" s="249"/>
      <c r="DT102" s="249"/>
      <c r="DU102" s="249"/>
      <c r="DV102" s="249"/>
      <c r="DW102" s="314"/>
      <c r="DX102" s="314"/>
      <c r="DY102" s="314"/>
      <c r="DZ102" s="314"/>
      <c r="EA102" s="314"/>
      <c r="EB102" s="314"/>
      <c r="EC102" s="314"/>
      <c r="ED102" s="314"/>
      <c r="EE102" s="314"/>
      <c r="EF102" s="264"/>
      <c r="FL102" s="262"/>
    </row>
    <row r="103" spans="4:168" ht="6" customHeight="1">
      <c r="AK103" s="24"/>
      <c r="AL103" s="313"/>
      <c r="AN103" s="255"/>
      <c r="AO103" s="255"/>
      <c r="AP103" s="255"/>
      <c r="AT103" s="264"/>
      <c r="AV103" s="247"/>
      <c r="AW103" s="245"/>
      <c r="BB103" s="24"/>
      <c r="BF103" s="292"/>
      <c r="BG103" s="247"/>
      <c r="BH103" s="242"/>
      <c r="BI103" s="242"/>
      <c r="BJ103" s="242"/>
      <c r="BK103" s="242"/>
      <c r="BQ103" s="313"/>
      <c r="BS103" s="242"/>
      <c r="BT103" s="562"/>
      <c r="BU103" s="562"/>
      <c r="BV103" s="562"/>
      <c r="BW103" s="562"/>
      <c r="BX103" s="246"/>
      <c r="BY103" s="242"/>
      <c r="BZ103" s="242"/>
      <c r="CA103" s="242"/>
      <c r="CB103" s="242"/>
      <c r="CD103" s="313"/>
      <c r="CF103" s="24"/>
      <c r="CJ103" s="562"/>
      <c r="CK103" s="562"/>
      <c r="CL103" s="562"/>
      <c r="CM103" s="562"/>
      <c r="CN103" s="562"/>
      <c r="CT103" s="313"/>
      <c r="CW103" s="580" t="s">
        <v>57</v>
      </c>
      <c r="CX103" s="562"/>
      <c r="CY103" s="562"/>
      <c r="CZ103" s="562"/>
      <c r="DA103" s="562"/>
      <c r="DI103" s="83"/>
      <c r="DJ103" s="313"/>
      <c r="DM103" s="245"/>
      <c r="DN103" s="249"/>
      <c r="DO103" s="249"/>
      <c r="DP103" s="249"/>
      <c r="DQ103" s="249"/>
      <c r="DR103" s="249"/>
      <c r="DS103" s="249"/>
      <c r="DT103" s="249"/>
      <c r="DU103" s="249"/>
      <c r="DV103" s="249"/>
      <c r="DW103" s="314"/>
      <c r="DX103" s="314"/>
      <c r="DY103" s="314"/>
      <c r="DZ103" s="314"/>
      <c r="EA103" s="314"/>
      <c r="EB103" s="314"/>
      <c r="EC103" s="314"/>
      <c r="ED103" s="314"/>
      <c r="EE103" s="314"/>
      <c r="EF103" s="264"/>
      <c r="FL103" s="262"/>
    </row>
    <row r="104" spans="4:168" ht="6" customHeight="1">
      <c r="AK104" s="24"/>
      <c r="AL104" s="313"/>
      <c r="AN104" s="255"/>
      <c r="AO104" s="255"/>
      <c r="AP104" s="255"/>
      <c r="AT104" s="264"/>
      <c r="AV104" s="247"/>
      <c r="AW104" s="245"/>
      <c r="BB104" s="24"/>
      <c r="BF104" s="86"/>
      <c r="BG104" s="562" t="s">
        <v>324</v>
      </c>
      <c r="BH104" s="562"/>
      <c r="BI104" s="562"/>
      <c r="BJ104" s="574" t="s">
        <v>911</v>
      </c>
      <c r="BK104" s="574"/>
      <c r="BQ104" s="313"/>
      <c r="BS104" s="242"/>
      <c r="BT104" s="562" t="s">
        <v>114</v>
      </c>
      <c r="BU104" s="562"/>
      <c r="BV104" s="562"/>
      <c r="BW104" s="562"/>
      <c r="BX104" s="246"/>
      <c r="BY104" s="242"/>
      <c r="BZ104" s="242"/>
      <c r="CA104" s="242"/>
      <c r="CB104" s="242"/>
      <c r="CD104" s="313"/>
      <c r="CF104" s="24"/>
      <c r="CT104" s="313"/>
      <c r="CW104" s="580"/>
      <c r="CX104" s="562"/>
      <c r="CY104" s="562"/>
      <c r="CZ104" s="562"/>
      <c r="DA104" s="562"/>
      <c r="DI104" s="83"/>
      <c r="DJ104" s="313"/>
      <c r="DM104" s="249"/>
      <c r="DN104" s="249"/>
      <c r="DO104" s="249"/>
      <c r="DP104" s="249"/>
      <c r="DQ104" s="249"/>
      <c r="DR104" s="249"/>
      <c r="DS104" s="249"/>
      <c r="DT104" s="249"/>
      <c r="DU104" s="249"/>
      <c r="DV104" s="249"/>
      <c r="DW104" s="314"/>
      <c r="DX104" s="314"/>
      <c r="DY104" s="314"/>
      <c r="DZ104" s="314"/>
      <c r="EA104" s="314"/>
      <c r="EB104" s="314"/>
      <c r="EC104" s="314"/>
      <c r="ED104" s="314"/>
      <c r="EE104" s="314"/>
      <c r="EF104" s="264"/>
      <c r="FL104" s="262"/>
    </row>
    <row r="105" spans="4:168" ht="6" customHeight="1">
      <c r="AK105" s="24"/>
      <c r="AL105" s="14"/>
      <c r="AM105" s="25"/>
      <c r="AN105" s="575" t="s">
        <v>362</v>
      </c>
      <c r="AO105" s="575"/>
      <c r="AP105" s="575"/>
      <c r="AQ105" s="572">
        <v>17</v>
      </c>
      <c r="AR105" s="572"/>
      <c r="AS105" s="246"/>
      <c r="AT105" s="246"/>
      <c r="AW105" s="249"/>
      <c r="BB105" s="24"/>
      <c r="BF105" s="80"/>
      <c r="BG105" s="562"/>
      <c r="BH105" s="562"/>
      <c r="BI105" s="562"/>
      <c r="BJ105" s="574"/>
      <c r="BK105" s="574"/>
      <c r="BQ105" s="313"/>
      <c r="BS105" s="242"/>
      <c r="BT105" s="562"/>
      <c r="BU105" s="562"/>
      <c r="BV105" s="562"/>
      <c r="BW105" s="562"/>
      <c r="BX105" s="246"/>
      <c r="BY105" s="242"/>
      <c r="BZ105" s="242"/>
      <c r="CA105" s="242"/>
      <c r="CB105" s="242"/>
      <c r="CD105" s="313"/>
      <c r="CF105" s="24"/>
      <c r="CG105" s="25"/>
      <c r="CH105" s="571" t="s">
        <v>358</v>
      </c>
      <c r="CI105" s="571"/>
      <c r="CJ105" s="571"/>
      <c r="CK105" s="571"/>
      <c r="CL105" s="571"/>
      <c r="CM105" s="247"/>
      <c r="CN105" s="572">
        <v>7</v>
      </c>
      <c r="CO105" s="264"/>
      <c r="CT105" s="313"/>
      <c r="CW105" s="292"/>
      <c r="CX105" s="582" t="s">
        <v>346</v>
      </c>
      <c r="CY105" s="582"/>
      <c r="CZ105" s="582"/>
      <c r="DA105" s="582"/>
      <c r="DB105" s="582"/>
      <c r="DC105" s="582"/>
      <c r="DD105" s="582"/>
      <c r="DE105" s="582"/>
      <c r="DF105" s="583" t="s">
        <v>347</v>
      </c>
      <c r="DG105" s="270"/>
      <c r="DI105" s="83"/>
      <c r="DJ105" s="14"/>
      <c r="DK105" s="25"/>
      <c r="DL105" s="584" t="s">
        <v>70</v>
      </c>
      <c r="DM105" s="584"/>
      <c r="DN105" s="584"/>
      <c r="DO105" s="584"/>
      <c r="DP105" s="584"/>
      <c r="DQ105" s="584"/>
      <c r="DR105" s="584"/>
      <c r="DS105" s="584"/>
      <c r="DT105" s="584"/>
      <c r="DU105" s="584"/>
      <c r="DV105" s="584"/>
      <c r="DW105" s="314"/>
      <c r="DX105" s="314"/>
      <c r="DY105" s="314"/>
      <c r="DZ105" s="314"/>
      <c r="EA105" s="314"/>
      <c r="EB105" s="314"/>
      <c r="EC105" s="314"/>
      <c r="ED105" s="314"/>
      <c r="EE105" s="314"/>
      <c r="EF105" s="264"/>
      <c r="FL105" s="262"/>
    </row>
    <row r="106" spans="4:168" ht="6" customHeight="1">
      <c r="AL106" s="16"/>
      <c r="AN106" s="575"/>
      <c r="AO106" s="575"/>
      <c r="AP106" s="575"/>
      <c r="AQ106" s="572"/>
      <c r="AR106" s="572"/>
      <c r="AS106" s="246"/>
      <c r="AT106" s="246"/>
      <c r="AW106" s="249"/>
      <c r="BB106" s="24"/>
      <c r="BF106" s="86"/>
      <c r="BG106" s="562" t="s">
        <v>329</v>
      </c>
      <c r="BH106" s="562"/>
      <c r="BI106" s="562"/>
      <c r="BJ106" s="562"/>
      <c r="BK106" s="574" t="s">
        <v>912</v>
      </c>
      <c r="BL106" s="574"/>
      <c r="BQ106" s="313"/>
      <c r="BS106" s="242"/>
      <c r="BT106" s="562" t="s">
        <v>57</v>
      </c>
      <c r="BU106" s="562"/>
      <c r="BV106" s="562"/>
      <c r="BW106" s="562"/>
      <c r="BX106" s="246"/>
      <c r="BY106" s="246"/>
      <c r="BZ106" s="246"/>
      <c r="CA106" s="242"/>
      <c r="CB106" s="242"/>
      <c r="CD106" s="313"/>
      <c r="CF106" s="24"/>
      <c r="CH106" s="571"/>
      <c r="CI106" s="571"/>
      <c r="CJ106" s="571"/>
      <c r="CK106" s="571"/>
      <c r="CL106" s="571"/>
      <c r="CM106" s="247"/>
      <c r="CN106" s="572"/>
      <c r="CO106" s="264"/>
      <c r="CT106" s="313"/>
      <c r="CV106" s="87"/>
      <c r="CW106" s="78"/>
      <c r="CX106" s="582"/>
      <c r="CY106" s="582"/>
      <c r="CZ106" s="582"/>
      <c r="DA106" s="582"/>
      <c r="DB106" s="582"/>
      <c r="DC106" s="582"/>
      <c r="DD106" s="582"/>
      <c r="DE106" s="582"/>
      <c r="DF106" s="583"/>
      <c r="DG106" s="270"/>
      <c r="DI106" s="83"/>
      <c r="DJ106" s="313"/>
      <c r="DL106" s="584"/>
      <c r="DM106" s="584"/>
      <c r="DN106" s="584"/>
      <c r="DO106" s="584"/>
      <c r="DP106" s="584"/>
      <c r="DQ106" s="584"/>
      <c r="DR106" s="584"/>
      <c r="DS106" s="584"/>
      <c r="DT106" s="584"/>
      <c r="DU106" s="584"/>
      <c r="DV106" s="584"/>
      <c r="DW106" s="314"/>
      <c r="DX106" s="314"/>
      <c r="DY106" s="314"/>
      <c r="DZ106" s="314"/>
      <c r="EA106" s="314"/>
      <c r="EB106" s="314"/>
      <c r="EC106" s="314"/>
      <c r="ED106" s="314"/>
      <c r="EE106" s="314"/>
      <c r="EF106" s="264"/>
      <c r="FL106" s="262"/>
    </row>
    <row r="107" spans="4:168" ht="6" customHeight="1">
      <c r="AO107" s="573" t="s">
        <v>369</v>
      </c>
      <c r="AP107" s="573"/>
      <c r="AQ107" s="573"/>
      <c r="AR107" s="573"/>
      <c r="AS107" s="247"/>
      <c r="AT107" s="247"/>
      <c r="BB107" s="24"/>
      <c r="BF107" s="80"/>
      <c r="BG107" s="562"/>
      <c r="BH107" s="562"/>
      <c r="BI107" s="562"/>
      <c r="BJ107" s="562"/>
      <c r="BK107" s="574"/>
      <c r="BL107" s="574"/>
      <c r="BQ107" s="313"/>
      <c r="BS107" s="242"/>
      <c r="BT107" s="562"/>
      <c r="BU107" s="562"/>
      <c r="BV107" s="562"/>
      <c r="BW107" s="562"/>
      <c r="BX107" s="246"/>
      <c r="BY107" s="246"/>
      <c r="BZ107" s="246"/>
      <c r="CA107" s="242"/>
      <c r="CB107" s="242"/>
      <c r="CD107" s="313"/>
      <c r="CF107" s="24"/>
      <c r="CI107" s="562" t="s">
        <v>285</v>
      </c>
      <c r="CJ107" s="562"/>
      <c r="CK107" s="562"/>
      <c r="CL107" s="247"/>
      <c r="CM107" s="264"/>
      <c r="CN107" s="264"/>
      <c r="CT107" s="313"/>
      <c r="CW107" s="289"/>
      <c r="CX107" s="582" t="s">
        <v>353</v>
      </c>
      <c r="CY107" s="582"/>
      <c r="CZ107" s="582"/>
      <c r="DA107" s="582"/>
      <c r="DB107" s="579" t="s">
        <v>354</v>
      </c>
      <c r="DC107" s="579"/>
      <c r="DE107" s="267"/>
      <c r="DF107" s="267"/>
      <c r="DG107" s="267"/>
      <c r="DI107" s="83"/>
      <c r="DJ107" s="313"/>
      <c r="DL107" s="258"/>
      <c r="DM107" s="274"/>
      <c r="DN107" s="247"/>
      <c r="DO107" s="247"/>
      <c r="DP107" s="247"/>
      <c r="DQ107" s="247"/>
      <c r="DR107" s="247"/>
      <c r="DS107" s="247"/>
      <c r="DT107" s="251"/>
      <c r="DU107" s="251"/>
      <c r="DV107" s="251"/>
      <c r="DW107" s="314"/>
      <c r="DX107" s="314"/>
      <c r="DY107" s="314"/>
      <c r="DZ107" s="314"/>
      <c r="EA107" s="314"/>
      <c r="EB107" s="314"/>
      <c r="EC107" s="314"/>
      <c r="ED107" s="314"/>
      <c r="EE107" s="314"/>
      <c r="EF107" s="264"/>
      <c r="FL107" s="262"/>
    </row>
    <row r="108" spans="4:168" ht="6" customHeight="1">
      <c r="AO108" s="573"/>
      <c r="AP108" s="573"/>
      <c r="AQ108" s="573"/>
      <c r="AR108" s="573"/>
      <c r="AS108" s="247"/>
      <c r="AT108" s="247"/>
      <c r="BB108" s="24"/>
      <c r="BF108" s="289"/>
      <c r="BG108" s="562" t="s">
        <v>336</v>
      </c>
      <c r="BH108" s="562"/>
      <c r="BI108" s="562"/>
      <c r="BJ108" s="562"/>
      <c r="BK108" s="562"/>
      <c r="BL108" s="574" t="s">
        <v>913</v>
      </c>
      <c r="BM108" s="574"/>
      <c r="BQ108" s="313"/>
      <c r="BS108" s="242"/>
      <c r="BT108" s="246"/>
      <c r="BU108" s="246"/>
      <c r="BV108" s="246"/>
      <c r="BW108" s="246"/>
      <c r="BX108" s="246"/>
      <c r="BY108" s="246"/>
      <c r="BZ108" s="246"/>
      <c r="CA108" s="242"/>
      <c r="CB108" s="242"/>
      <c r="CD108" s="313"/>
      <c r="CF108" s="24"/>
      <c r="CI108" s="562"/>
      <c r="CJ108" s="562"/>
      <c r="CK108" s="562"/>
      <c r="CL108" s="247"/>
      <c r="CM108" s="264"/>
      <c r="CN108" s="264"/>
      <c r="CT108" s="313"/>
      <c r="CW108" s="80"/>
      <c r="CX108" s="582"/>
      <c r="CY108" s="582"/>
      <c r="CZ108" s="582"/>
      <c r="DA108" s="582"/>
      <c r="DB108" s="579"/>
      <c r="DC108" s="579"/>
      <c r="DE108" s="267"/>
      <c r="DF108" s="267"/>
      <c r="DG108" s="267"/>
      <c r="DI108" s="83"/>
      <c r="DJ108" s="313"/>
      <c r="DL108" s="274"/>
      <c r="DM108" s="274"/>
      <c r="DN108" s="247"/>
      <c r="DO108" s="247"/>
      <c r="DP108" s="247"/>
      <c r="DQ108" s="247"/>
      <c r="DR108" s="247"/>
      <c r="DS108" s="247"/>
      <c r="DT108" s="251"/>
      <c r="DU108" s="251"/>
      <c r="DV108" s="251"/>
      <c r="DW108" s="314"/>
      <c r="DX108" s="314"/>
      <c r="DY108" s="314"/>
      <c r="DZ108" s="314"/>
      <c r="EA108" s="314"/>
      <c r="EB108" s="314"/>
      <c r="EC108" s="314"/>
      <c r="ED108" s="314"/>
      <c r="EE108" s="314"/>
      <c r="EF108" s="264"/>
      <c r="FL108" s="262"/>
    </row>
    <row r="109" spans="4:168" ht="6" customHeight="1">
      <c r="AB109" s="255"/>
      <c r="AC109" s="255"/>
      <c r="AD109" s="255"/>
      <c r="AE109" s="255"/>
      <c r="AF109" s="255"/>
      <c r="AG109" s="255"/>
      <c r="AO109" s="573" t="s">
        <v>376</v>
      </c>
      <c r="AP109" s="573"/>
      <c r="AQ109" s="573"/>
      <c r="AR109" s="573"/>
      <c r="AS109" s="247"/>
      <c r="AT109" s="247"/>
      <c r="BB109" s="24"/>
      <c r="BF109" s="287"/>
      <c r="BG109" s="562"/>
      <c r="BH109" s="562"/>
      <c r="BI109" s="562"/>
      <c r="BJ109" s="562"/>
      <c r="BK109" s="562"/>
      <c r="BL109" s="574"/>
      <c r="BM109" s="574"/>
      <c r="BQ109" s="313"/>
      <c r="BS109" s="242"/>
      <c r="BT109" s="246"/>
      <c r="BU109" s="246"/>
      <c r="BV109" s="246"/>
      <c r="BW109" s="246"/>
      <c r="BX109" s="246"/>
      <c r="BY109" s="246"/>
      <c r="BZ109" s="246"/>
      <c r="CA109" s="242"/>
      <c r="CB109" s="242"/>
      <c r="CD109" s="313"/>
      <c r="CF109" s="24"/>
      <c r="CI109" s="247"/>
      <c r="CJ109" s="247"/>
      <c r="CK109" s="247"/>
      <c r="CL109" s="247"/>
      <c r="CO109" s="244"/>
      <c r="CT109" s="313"/>
      <c r="CV109" s="255"/>
      <c r="CW109" s="286"/>
      <c r="CX109" s="578" t="s">
        <v>359</v>
      </c>
      <c r="CY109" s="578"/>
      <c r="CZ109" s="578"/>
      <c r="DA109" s="578"/>
      <c r="DB109" s="578"/>
      <c r="DC109" s="578"/>
      <c r="DD109" s="578"/>
      <c r="DE109" s="249"/>
      <c r="DF109" s="249"/>
      <c r="DG109" s="247"/>
      <c r="DI109" s="83"/>
      <c r="DJ109" s="14"/>
      <c r="DK109" s="25"/>
      <c r="DL109" s="563" t="s">
        <v>201</v>
      </c>
      <c r="DM109" s="563"/>
      <c r="DN109" s="563"/>
      <c r="DO109" s="563"/>
      <c r="DP109" s="563"/>
      <c r="DQ109" s="563"/>
      <c r="DR109" s="563"/>
      <c r="DS109" s="130"/>
      <c r="DT109" s="130"/>
      <c r="DU109" s="130"/>
      <c r="DV109" s="130"/>
      <c r="DW109" s="314"/>
      <c r="DX109" s="314"/>
      <c r="DY109" s="314"/>
      <c r="DZ109" s="314"/>
      <c r="EA109" s="314"/>
      <c r="EB109" s="314"/>
      <c r="EC109" s="314"/>
      <c r="ED109" s="314"/>
      <c r="EE109" s="314"/>
      <c r="EF109" s="264"/>
      <c r="FL109" s="262"/>
    </row>
    <row r="110" spans="4:168" ht="6" customHeight="1">
      <c r="AO110" s="573"/>
      <c r="AP110" s="573"/>
      <c r="AQ110" s="573"/>
      <c r="AR110" s="573"/>
      <c r="AS110" s="247"/>
      <c r="AT110" s="247"/>
      <c r="BB110" s="24"/>
      <c r="BF110" s="289"/>
      <c r="BG110" s="562" t="s">
        <v>345</v>
      </c>
      <c r="BH110" s="562"/>
      <c r="BI110" s="562"/>
      <c r="BJ110" s="562"/>
      <c r="BK110" s="562"/>
      <c r="BL110" s="562"/>
      <c r="BQ110" s="313"/>
      <c r="BS110" s="571" t="s">
        <v>326</v>
      </c>
      <c r="BT110" s="571"/>
      <c r="BU110" s="571"/>
      <c r="BV110" s="571"/>
      <c r="BW110" s="571"/>
      <c r="BX110" s="571"/>
      <c r="BY110" s="563">
        <v>14</v>
      </c>
      <c r="BZ110" s="563"/>
      <c r="CA110" s="242"/>
      <c r="CB110" s="242"/>
      <c r="CD110" s="313"/>
      <c r="CF110" s="24"/>
      <c r="CG110" s="25"/>
      <c r="CH110" s="571" t="s">
        <v>373</v>
      </c>
      <c r="CI110" s="571"/>
      <c r="CJ110" s="571"/>
      <c r="CK110" s="571"/>
      <c r="CL110" s="571"/>
      <c r="CM110" s="247"/>
      <c r="CN110" s="572">
        <v>8</v>
      </c>
      <c r="CT110" s="313"/>
      <c r="CV110" s="255"/>
      <c r="CW110" s="80"/>
      <c r="CX110" s="578"/>
      <c r="CY110" s="578"/>
      <c r="CZ110" s="578"/>
      <c r="DA110" s="578"/>
      <c r="DB110" s="578"/>
      <c r="DC110" s="578"/>
      <c r="DD110" s="578"/>
      <c r="DE110" s="249"/>
      <c r="DF110" s="249"/>
      <c r="DG110" s="247"/>
      <c r="DI110" s="83"/>
      <c r="DJ110" s="313"/>
      <c r="DL110" s="563"/>
      <c r="DM110" s="563"/>
      <c r="DN110" s="563"/>
      <c r="DO110" s="563"/>
      <c r="DP110" s="563"/>
      <c r="DQ110" s="563"/>
      <c r="DR110" s="563"/>
      <c r="DS110" s="130"/>
      <c r="DT110" s="130"/>
      <c r="DU110" s="130"/>
      <c r="DV110" s="130"/>
      <c r="DW110" s="314"/>
      <c r="DX110" s="314"/>
      <c r="DY110" s="314"/>
      <c r="DZ110" s="314"/>
      <c r="EA110" s="314"/>
      <c r="EB110" s="314"/>
      <c r="EC110" s="314"/>
      <c r="ED110" s="314"/>
      <c r="EE110" s="314"/>
      <c r="EF110" s="264"/>
      <c r="FL110" s="262"/>
    </row>
    <row r="111" spans="4:168" ht="6" customHeight="1">
      <c r="Z111" s="255"/>
      <c r="AA111" s="255"/>
      <c r="AH111" s="255"/>
      <c r="AI111" s="255"/>
      <c r="AJ111" s="255"/>
      <c r="AL111" s="264"/>
      <c r="AO111" s="573" t="s">
        <v>383</v>
      </c>
      <c r="AP111" s="573"/>
      <c r="AQ111" s="573"/>
      <c r="AR111" s="573"/>
      <c r="AS111" s="247"/>
      <c r="AT111" s="247"/>
      <c r="BB111" s="24"/>
      <c r="BG111" s="562"/>
      <c r="BH111" s="562"/>
      <c r="BI111" s="562"/>
      <c r="BJ111" s="562"/>
      <c r="BK111" s="562"/>
      <c r="BL111" s="562"/>
      <c r="BQ111" s="19"/>
      <c r="BR111" s="16"/>
      <c r="BS111" s="571"/>
      <c r="BT111" s="571"/>
      <c r="BU111" s="571"/>
      <c r="BV111" s="571"/>
      <c r="BW111" s="571"/>
      <c r="BX111" s="571"/>
      <c r="BY111" s="563"/>
      <c r="BZ111" s="563"/>
      <c r="CA111" s="242"/>
      <c r="CB111" s="242"/>
      <c r="CD111" s="313"/>
      <c r="CF111" s="24"/>
      <c r="CH111" s="571"/>
      <c r="CI111" s="571"/>
      <c r="CJ111" s="571"/>
      <c r="CK111" s="571"/>
      <c r="CL111" s="571"/>
      <c r="CM111" s="247"/>
      <c r="CN111" s="572"/>
      <c r="CT111" s="313"/>
      <c r="CV111" s="255"/>
      <c r="CW111" s="286"/>
      <c r="CX111" s="578" t="s">
        <v>364</v>
      </c>
      <c r="CY111" s="578"/>
      <c r="CZ111" s="578"/>
      <c r="DA111" s="578"/>
      <c r="DB111" s="578"/>
      <c r="DC111" s="578"/>
      <c r="DD111" s="578"/>
      <c r="DE111" s="579" t="s">
        <v>365</v>
      </c>
      <c r="DF111" s="267"/>
      <c r="DG111" s="267"/>
      <c r="DI111" s="83"/>
      <c r="DJ111" s="313"/>
      <c r="DL111" s="255"/>
      <c r="DM111" s="255"/>
      <c r="DN111" s="255"/>
      <c r="DO111" s="255"/>
      <c r="DP111" s="255"/>
      <c r="DQ111" s="243"/>
      <c r="DR111" s="277"/>
      <c r="DT111" s="301"/>
      <c r="DU111" s="301"/>
      <c r="DV111" s="301"/>
      <c r="DW111" s="314"/>
      <c r="DX111" s="314"/>
      <c r="DY111" s="314"/>
      <c r="DZ111" s="314"/>
      <c r="EA111" s="314"/>
      <c r="EB111" s="314"/>
      <c r="EC111" s="314"/>
      <c r="ED111" s="314"/>
      <c r="EE111" s="314"/>
      <c r="EF111" s="264"/>
      <c r="FL111" s="262"/>
    </row>
    <row r="112" spans="4:168" ht="6" customHeight="1">
      <c r="D112" s="132"/>
      <c r="E112" s="133"/>
      <c r="F112" s="134"/>
      <c r="G112" s="134"/>
      <c r="H112" s="134"/>
      <c r="I112" s="134"/>
      <c r="J112" s="134"/>
      <c r="K112" s="134"/>
      <c r="L112" s="134"/>
      <c r="M112" s="135"/>
      <c r="N112" s="135"/>
      <c r="O112" s="135"/>
      <c r="P112" s="135"/>
      <c r="Q112" s="135"/>
      <c r="R112" s="135"/>
      <c r="S112" s="135"/>
      <c r="T112" s="135"/>
      <c r="U112" s="135"/>
      <c r="V112" s="135"/>
      <c r="W112" s="135"/>
      <c r="X112" s="136"/>
      <c r="AL112" s="264"/>
      <c r="AO112" s="573"/>
      <c r="AP112" s="573"/>
      <c r="AQ112" s="573"/>
      <c r="AR112" s="573"/>
      <c r="AS112" s="247"/>
      <c r="AT112" s="247"/>
      <c r="AU112" s="247"/>
      <c r="BB112" s="24"/>
      <c r="BQ112" s="313"/>
      <c r="BS112" s="242"/>
      <c r="BT112" s="580" t="s">
        <v>45</v>
      </c>
      <c r="BU112" s="562"/>
      <c r="BV112" s="562"/>
      <c r="BW112" s="562"/>
      <c r="BX112" s="562"/>
      <c r="BY112" s="246"/>
      <c r="BZ112" s="242"/>
      <c r="CA112" s="242"/>
      <c r="CB112" s="301"/>
      <c r="CD112" s="313"/>
      <c r="CF112" s="24"/>
      <c r="CG112" s="313"/>
      <c r="CI112" s="580" t="s">
        <v>285</v>
      </c>
      <c r="CJ112" s="562"/>
      <c r="CK112" s="562"/>
      <c r="CL112" s="247"/>
      <c r="CO112" s="264"/>
      <c r="CT112" s="313"/>
      <c r="CV112" s="255"/>
      <c r="CW112" s="255"/>
      <c r="CX112" s="578"/>
      <c r="CY112" s="578"/>
      <c r="CZ112" s="578"/>
      <c r="DA112" s="578"/>
      <c r="DB112" s="578"/>
      <c r="DC112" s="578"/>
      <c r="DD112" s="578"/>
      <c r="DE112" s="579"/>
      <c r="DF112" s="267"/>
      <c r="DG112" s="267"/>
      <c r="DI112" s="83"/>
      <c r="DJ112" s="313"/>
      <c r="DL112" s="255"/>
      <c r="DM112" s="255"/>
      <c r="DN112" s="255"/>
      <c r="DO112" s="255"/>
      <c r="DP112" s="255"/>
      <c r="DQ112" s="243"/>
      <c r="DR112" s="277"/>
      <c r="DT112" s="301"/>
      <c r="DU112" s="301"/>
      <c r="DV112" s="301"/>
      <c r="DW112" s="314"/>
      <c r="DX112" s="314"/>
      <c r="DY112" s="314"/>
      <c r="DZ112" s="314"/>
      <c r="EA112" s="314"/>
      <c r="EB112" s="314"/>
      <c r="EC112" s="314"/>
      <c r="ED112" s="314"/>
      <c r="EE112" s="314"/>
      <c r="EF112" s="264"/>
      <c r="FL112" s="262"/>
    </row>
    <row r="113" spans="4:168" ht="6" customHeight="1">
      <c r="D113" s="66"/>
      <c r="E113" s="612" t="s">
        <v>375</v>
      </c>
      <c r="F113" s="612"/>
      <c r="G113" s="612"/>
      <c r="H113" s="612"/>
      <c r="I113" s="612"/>
      <c r="J113" s="612"/>
      <c r="K113" s="612"/>
      <c r="L113" s="612"/>
      <c r="M113" s="612"/>
      <c r="N113" s="612"/>
      <c r="O113" s="612"/>
      <c r="P113" s="612"/>
      <c r="Q113" s="612"/>
      <c r="R113" s="612"/>
      <c r="S113" s="612"/>
      <c r="T113" s="612"/>
      <c r="U113" s="612"/>
      <c r="V113" s="612"/>
      <c r="W113" s="612"/>
      <c r="X113" s="138"/>
      <c r="AP113" s="247"/>
      <c r="AQ113" s="247"/>
      <c r="AR113" s="247"/>
      <c r="AS113" s="247"/>
      <c r="AT113" s="247"/>
      <c r="AU113" s="247"/>
      <c r="BB113" s="24"/>
      <c r="BQ113" s="313"/>
      <c r="BS113" s="242"/>
      <c r="BT113" s="580"/>
      <c r="BU113" s="562"/>
      <c r="BV113" s="562"/>
      <c r="BW113" s="562"/>
      <c r="BX113" s="562"/>
      <c r="BY113" s="246"/>
      <c r="BZ113" s="242"/>
      <c r="CA113" s="242"/>
      <c r="CB113" s="301"/>
      <c r="CD113" s="313"/>
      <c r="CF113" s="24"/>
      <c r="CG113" s="313"/>
      <c r="CI113" s="580"/>
      <c r="CJ113" s="562"/>
      <c r="CK113" s="562"/>
      <c r="CL113" s="247"/>
      <c r="CO113" s="264"/>
      <c r="CT113" s="313"/>
      <c r="DI113" s="83"/>
      <c r="DJ113" s="14"/>
      <c r="DK113" s="25"/>
      <c r="DL113" s="571" t="s">
        <v>282</v>
      </c>
      <c r="DM113" s="571"/>
      <c r="DN113" s="571"/>
      <c r="DO113" s="571"/>
      <c r="DP113" s="571"/>
      <c r="DQ113" s="571"/>
      <c r="DR113" s="571"/>
      <c r="DW113" s="314"/>
      <c r="DX113" s="314"/>
      <c r="DY113" s="314"/>
      <c r="DZ113" s="314"/>
      <c r="EA113" s="314"/>
      <c r="EB113" s="314"/>
      <c r="EC113" s="314"/>
      <c r="ED113" s="314"/>
      <c r="EE113" s="314"/>
      <c r="EF113" s="264"/>
      <c r="FL113" s="262"/>
    </row>
    <row r="114" spans="4:168" ht="6" customHeight="1">
      <c r="D114" s="66"/>
      <c r="E114" s="612"/>
      <c r="F114" s="612"/>
      <c r="G114" s="612"/>
      <c r="H114" s="612"/>
      <c r="I114" s="612"/>
      <c r="J114" s="612"/>
      <c r="K114" s="612"/>
      <c r="L114" s="612"/>
      <c r="M114" s="612"/>
      <c r="N114" s="612"/>
      <c r="O114" s="612"/>
      <c r="P114" s="612"/>
      <c r="Q114" s="612"/>
      <c r="R114" s="612"/>
      <c r="S114" s="612"/>
      <c r="T114" s="612"/>
      <c r="U114" s="612"/>
      <c r="V114" s="612"/>
      <c r="W114" s="612"/>
      <c r="X114" s="138"/>
      <c r="AP114" s="573"/>
      <c r="AQ114" s="573"/>
      <c r="AR114" s="573"/>
      <c r="AS114" s="573"/>
      <c r="AT114" s="573"/>
      <c r="AU114" s="573"/>
      <c r="BB114" s="24"/>
      <c r="BE114" s="574" t="s">
        <v>357</v>
      </c>
      <c r="BF114" s="574"/>
      <c r="BG114" s="574"/>
      <c r="BH114" s="574"/>
      <c r="BI114" s="574"/>
      <c r="BJ114" s="574"/>
      <c r="BK114" s="575">
        <v>12</v>
      </c>
      <c r="BL114" s="575"/>
      <c r="BM114" s="265"/>
      <c r="BQ114" s="313"/>
      <c r="BS114" s="243"/>
      <c r="BT114" s="580" t="s">
        <v>339</v>
      </c>
      <c r="BU114" s="562"/>
      <c r="BV114" s="562"/>
      <c r="BW114" s="562"/>
      <c r="BX114" s="562"/>
      <c r="BY114" s="246"/>
      <c r="BZ114" s="301"/>
      <c r="CA114" s="242"/>
      <c r="CB114" s="301"/>
      <c r="CD114" s="313"/>
      <c r="CF114" s="24"/>
      <c r="CG114" s="313"/>
      <c r="CI114" s="292"/>
      <c r="CJ114" s="247"/>
      <c r="CK114" s="247"/>
      <c r="CL114" s="247"/>
      <c r="CO114" s="244"/>
      <c r="CT114" s="313"/>
      <c r="DI114" s="313"/>
      <c r="DL114" s="571"/>
      <c r="DM114" s="571"/>
      <c r="DN114" s="571"/>
      <c r="DO114" s="571"/>
      <c r="DP114" s="571"/>
      <c r="DQ114" s="571"/>
      <c r="DR114" s="571"/>
      <c r="DW114" s="314"/>
      <c r="DX114" s="314"/>
      <c r="DY114" s="314"/>
      <c r="DZ114" s="314"/>
      <c r="EA114" s="314"/>
      <c r="EB114" s="314"/>
      <c r="EC114" s="314"/>
      <c r="ED114" s="314"/>
      <c r="EE114" s="314"/>
      <c r="EF114" s="264"/>
      <c r="FL114" s="262"/>
    </row>
    <row r="115" spans="4:168" ht="6" customHeight="1">
      <c r="D115" s="66"/>
      <c r="E115" s="612"/>
      <c r="F115" s="612"/>
      <c r="G115" s="612"/>
      <c r="H115" s="612"/>
      <c r="I115" s="612"/>
      <c r="J115" s="612"/>
      <c r="K115" s="612"/>
      <c r="L115" s="612"/>
      <c r="M115" s="612"/>
      <c r="N115" s="612"/>
      <c r="O115" s="612"/>
      <c r="P115" s="612"/>
      <c r="Q115" s="612"/>
      <c r="R115" s="612"/>
      <c r="S115" s="612"/>
      <c r="T115" s="612"/>
      <c r="U115" s="612"/>
      <c r="V115" s="612"/>
      <c r="W115" s="612"/>
      <c r="X115" s="138"/>
      <c r="AP115" s="573"/>
      <c r="AQ115" s="573"/>
      <c r="AR115" s="573"/>
      <c r="AS115" s="573"/>
      <c r="AT115" s="573"/>
      <c r="AU115" s="573"/>
      <c r="BB115" s="24"/>
      <c r="BC115" s="16"/>
      <c r="BD115" s="16"/>
      <c r="BE115" s="574"/>
      <c r="BF115" s="574"/>
      <c r="BG115" s="574"/>
      <c r="BH115" s="574"/>
      <c r="BI115" s="574"/>
      <c r="BJ115" s="574"/>
      <c r="BK115" s="575"/>
      <c r="BL115" s="575"/>
      <c r="BM115" s="265"/>
      <c r="BQ115" s="313"/>
      <c r="BS115" s="243"/>
      <c r="BT115" s="580"/>
      <c r="BU115" s="562"/>
      <c r="BV115" s="562"/>
      <c r="BW115" s="562"/>
      <c r="BX115" s="562"/>
      <c r="BY115" s="246"/>
      <c r="BZ115" s="301"/>
      <c r="CA115" s="242"/>
      <c r="CB115" s="301"/>
      <c r="CD115" s="313"/>
      <c r="CF115" s="24"/>
      <c r="CG115" s="313"/>
      <c r="CI115" s="86"/>
      <c r="CJ115" s="562" t="s">
        <v>387</v>
      </c>
      <c r="CK115" s="562"/>
      <c r="CL115" s="562"/>
      <c r="CM115" s="562"/>
      <c r="CN115" s="562"/>
      <c r="CT115" s="14"/>
      <c r="CU115" s="25"/>
      <c r="CV115" s="574" t="s">
        <v>377</v>
      </c>
      <c r="CW115" s="574"/>
      <c r="CX115" s="574"/>
      <c r="CY115" s="574"/>
      <c r="CZ115" s="572">
        <v>17</v>
      </c>
      <c r="DA115" s="572"/>
      <c r="DH115" s="301"/>
      <c r="DI115" s="313"/>
      <c r="DM115" s="247"/>
      <c r="DN115" s="247"/>
      <c r="DO115" s="247"/>
      <c r="DP115" s="247"/>
      <c r="DQ115" s="247"/>
      <c r="DR115" s="264"/>
      <c r="DS115" s="264"/>
      <c r="DW115" s="314"/>
      <c r="DX115" s="314"/>
      <c r="DY115" s="314"/>
      <c r="DZ115" s="314"/>
      <c r="EA115" s="314"/>
      <c r="EB115" s="314"/>
      <c r="EC115" s="314"/>
      <c r="ED115" s="314"/>
      <c r="EE115" s="314"/>
      <c r="EF115" s="264"/>
      <c r="FL115" s="262"/>
    </row>
    <row r="116" spans="4:168" ht="6" customHeight="1">
      <c r="D116" s="66"/>
      <c r="E116" s="612"/>
      <c r="F116" s="612"/>
      <c r="G116" s="612"/>
      <c r="H116" s="612"/>
      <c r="I116" s="612"/>
      <c r="J116" s="612"/>
      <c r="K116" s="612"/>
      <c r="L116" s="612"/>
      <c r="M116" s="612"/>
      <c r="N116" s="612"/>
      <c r="O116" s="612"/>
      <c r="P116" s="612"/>
      <c r="Q116" s="612"/>
      <c r="R116" s="612"/>
      <c r="S116" s="612"/>
      <c r="T116" s="612"/>
      <c r="U116" s="612"/>
      <c r="V116" s="612"/>
      <c r="W116" s="612"/>
      <c r="X116" s="138"/>
      <c r="AP116" s="247"/>
      <c r="AQ116" s="247"/>
      <c r="AR116" s="247"/>
      <c r="AS116" s="247"/>
      <c r="AT116" s="247"/>
      <c r="AU116" s="247"/>
      <c r="BB116" s="24"/>
      <c r="BF116" s="564" t="s">
        <v>363</v>
      </c>
      <c r="BG116" s="565"/>
      <c r="BH116" s="565"/>
      <c r="BI116" s="565"/>
      <c r="BJ116" s="565"/>
      <c r="BK116" s="565"/>
      <c r="BL116" s="565"/>
      <c r="BQ116" s="313"/>
      <c r="BS116" s="242"/>
      <c r="BT116" s="580" t="s">
        <v>302</v>
      </c>
      <c r="BU116" s="562"/>
      <c r="BV116" s="562"/>
      <c r="BW116" s="562"/>
      <c r="BX116" s="562"/>
      <c r="BY116" s="246"/>
      <c r="BZ116" s="242"/>
      <c r="CA116" s="242"/>
      <c r="CB116" s="242"/>
      <c r="CD116" s="313"/>
      <c r="CF116" s="24"/>
      <c r="CG116" s="313"/>
      <c r="CI116" s="247"/>
      <c r="CJ116" s="562"/>
      <c r="CK116" s="562"/>
      <c r="CL116" s="562"/>
      <c r="CM116" s="562"/>
      <c r="CN116" s="562"/>
      <c r="CT116" s="313"/>
      <c r="CV116" s="574"/>
      <c r="CW116" s="574"/>
      <c r="CX116" s="574"/>
      <c r="CY116" s="574"/>
      <c r="CZ116" s="572"/>
      <c r="DA116" s="572"/>
      <c r="DH116" s="301"/>
      <c r="DI116" s="313"/>
      <c r="DJ116" s="563" t="s">
        <v>378</v>
      </c>
      <c r="DK116" s="563"/>
      <c r="DL116" s="563"/>
      <c r="DM116" s="563"/>
      <c r="DN116" s="563"/>
      <c r="DO116" s="563"/>
      <c r="DP116" s="563"/>
      <c r="DQ116" s="563"/>
      <c r="DR116" s="264"/>
      <c r="DS116" s="264"/>
      <c r="DW116" s="314"/>
      <c r="DX116" s="314"/>
      <c r="DY116" s="314"/>
      <c r="DZ116" s="314"/>
      <c r="EA116" s="314"/>
      <c r="EB116" s="314"/>
      <c r="EC116" s="314"/>
      <c r="ED116" s="314"/>
      <c r="EE116" s="314"/>
      <c r="EF116" s="264"/>
      <c r="FL116" s="262"/>
    </row>
    <row r="117" spans="4:168" ht="6" customHeight="1">
      <c r="D117" s="66"/>
      <c r="E117" s="612"/>
      <c r="F117" s="612"/>
      <c r="G117" s="612"/>
      <c r="H117" s="612"/>
      <c r="I117" s="612"/>
      <c r="J117" s="612"/>
      <c r="K117" s="612"/>
      <c r="L117" s="612"/>
      <c r="M117" s="612"/>
      <c r="N117" s="612"/>
      <c r="O117" s="612"/>
      <c r="P117" s="612"/>
      <c r="Q117" s="612"/>
      <c r="R117" s="612"/>
      <c r="S117" s="612"/>
      <c r="T117" s="612"/>
      <c r="U117" s="612"/>
      <c r="V117" s="612"/>
      <c r="W117" s="612"/>
      <c r="X117" s="138"/>
      <c r="AP117" s="247"/>
      <c r="AQ117" s="247"/>
      <c r="AR117" s="247"/>
      <c r="AS117" s="247"/>
      <c r="AT117" s="247"/>
      <c r="AU117" s="247"/>
      <c r="BB117" s="24"/>
      <c r="BF117" s="564"/>
      <c r="BG117" s="565"/>
      <c r="BH117" s="565"/>
      <c r="BI117" s="565"/>
      <c r="BJ117" s="565"/>
      <c r="BK117" s="565"/>
      <c r="BL117" s="565"/>
      <c r="BQ117" s="313"/>
      <c r="BS117" s="242"/>
      <c r="BT117" s="580"/>
      <c r="BU117" s="562"/>
      <c r="BV117" s="562"/>
      <c r="BW117" s="562"/>
      <c r="BX117" s="562"/>
      <c r="BY117" s="246"/>
      <c r="BZ117" s="242"/>
      <c r="CA117" s="242"/>
      <c r="CB117" s="242"/>
      <c r="CD117" s="313"/>
      <c r="CF117" s="24"/>
      <c r="CG117" s="313"/>
      <c r="CM117" s="247"/>
      <c r="CN117" s="247"/>
      <c r="CT117" s="313"/>
      <c r="CW117" s="562" t="s">
        <v>384</v>
      </c>
      <c r="CX117" s="562"/>
      <c r="CY117" s="562"/>
      <c r="CZ117" s="562"/>
      <c r="DA117" s="562"/>
      <c r="DB117" s="562"/>
      <c r="DC117" s="562"/>
      <c r="DI117" s="313"/>
      <c r="DJ117" s="563"/>
      <c r="DK117" s="563"/>
      <c r="DL117" s="563"/>
      <c r="DM117" s="563"/>
      <c r="DN117" s="563"/>
      <c r="DO117" s="563"/>
      <c r="DP117" s="563"/>
      <c r="DQ117" s="563"/>
      <c r="DR117" s="264"/>
      <c r="DS117" s="264"/>
      <c r="DW117" s="314"/>
      <c r="DX117" s="314"/>
      <c r="DY117" s="314"/>
      <c r="DZ117" s="314"/>
      <c r="EA117" s="314"/>
      <c r="EB117" s="314"/>
      <c r="EC117" s="314"/>
      <c r="ED117" s="314"/>
      <c r="EE117" s="314"/>
      <c r="EF117" s="264"/>
      <c r="FL117" s="262"/>
    </row>
    <row r="118" spans="4:168" ht="6" customHeight="1">
      <c r="D118" s="66"/>
      <c r="E118" s="612"/>
      <c r="F118" s="612"/>
      <c r="G118" s="612"/>
      <c r="H118" s="612"/>
      <c r="I118" s="612"/>
      <c r="J118" s="612"/>
      <c r="K118" s="612"/>
      <c r="L118" s="612"/>
      <c r="M118" s="612"/>
      <c r="N118" s="612"/>
      <c r="O118" s="612"/>
      <c r="P118" s="612"/>
      <c r="Q118" s="612"/>
      <c r="R118" s="612"/>
      <c r="S118" s="612"/>
      <c r="T118" s="612"/>
      <c r="U118" s="612"/>
      <c r="V118" s="612"/>
      <c r="W118" s="612"/>
      <c r="X118" s="138"/>
      <c r="AP118" s="245"/>
      <c r="AQ118" s="245"/>
      <c r="AR118" s="245"/>
      <c r="AS118" s="245"/>
      <c r="AT118" s="245"/>
      <c r="AU118" s="264"/>
      <c r="BB118" s="24"/>
      <c r="BF118" s="611" t="s">
        <v>370</v>
      </c>
      <c r="BG118" s="569"/>
      <c r="BH118" s="569"/>
      <c r="BI118" s="569"/>
      <c r="BJ118" s="569"/>
      <c r="BK118" s="569"/>
      <c r="BL118" s="569"/>
      <c r="BQ118" s="313"/>
      <c r="BS118" s="242"/>
      <c r="BT118" s="257"/>
      <c r="BU118" s="246"/>
      <c r="BV118" s="246"/>
      <c r="BW118" s="246"/>
      <c r="BX118" s="246"/>
      <c r="BY118" s="246"/>
      <c r="BZ118" s="242"/>
      <c r="CA118" s="242"/>
      <c r="CB118" s="242"/>
      <c r="CD118" s="313"/>
      <c r="CF118" s="24"/>
      <c r="CG118" s="14"/>
      <c r="CH118" s="563" t="s">
        <v>392</v>
      </c>
      <c r="CI118" s="563"/>
      <c r="CJ118" s="563"/>
      <c r="CK118" s="563"/>
      <c r="CL118" s="563"/>
      <c r="CM118" s="572">
        <v>6</v>
      </c>
      <c r="CN118" s="247"/>
      <c r="CS118" s="24"/>
      <c r="CT118" s="313"/>
      <c r="CW118" s="562"/>
      <c r="CX118" s="562"/>
      <c r="CY118" s="562"/>
      <c r="CZ118" s="562"/>
      <c r="DA118" s="562"/>
      <c r="DB118" s="562"/>
      <c r="DC118" s="562"/>
      <c r="DI118" s="313"/>
      <c r="DN118" s="246"/>
      <c r="DO118" s="246"/>
      <c r="DP118" s="246"/>
      <c r="DQ118" s="244"/>
      <c r="DR118" s="244"/>
      <c r="DS118" s="244"/>
      <c r="DT118" s="244"/>
      <c r="DU118" s="244"/>
      <c r="DV118" s="244"/>
      <c r="DW118" s="314"/>
      <c r="DX118" s="314"/>
      <c r="DY118" s="314"/>
      <c r="DZ118" s="314"/>
      <c r="EA118" s="314"/>
      <c r="EB118" s="314"/>
      <c r="EC118" s="314"/>
      <c r="ED118" s="314"/>
      <c r="EE118" s="314"/>
      <c r="EF118" s="264"/>
      <c r="FL118" s="262"/>
    </row>
    <row r="119" spans="4:168" ht="6" customHeight="1">
      <c r="D119" s="66"/>
      <c r="E119" s="612"/>
      <c r="F119" s="612"/>
      <c r="G119" s="612"/>
      <c r="H119" s="612"/>
      <c r="I119" s="612"/>
      <c r="J119" s="612"/>
      <c r="K119" s="612"/>
      <c r="L119" s="612"/>
      <c r="M119" s="612"/>
      <c r="N119" s="612"/>
      <c r="O119" s="612"/>
      <c r="P119" s="612"/>
      <c r="Q119" s="612"/>
      <c r="R119" s="612"/>
      <c r="S119" s="612"/>
      <c r="T119" s="612"/>
      <c r="U119" s="612"/>
      <c r="V119" s="612"/>
      <c r="W119" s="612"/>
      <c r="X119" s="138"/>
      <c r="AP119" s="245"/>
      <c r="AQ119" s="245"/>
      <c r="AR119" s="245"/>
      <c r="AS119" s="245"/>
      <c r="AT119" s="245"/>
      <c r="AU119" s="264"/>
      <c r="BB119" s="24"/>
      <c r="BF119" s="611"/>
      <c r="BG119" s="569"/>
      <c r="BH119" s="569"/>
      <c r="BI119" s="569"/>
      <c r="BJ119" s="569"/>
      <c r="BK119" s="569"/>
      <c r="BL119" s="569"/>
      <c r="BQ119" s="313"/>
      <c r="BS119" s="242"/>
      <c r="BT119" s="129"/>
      <c r="BU119" s="562" t="s">
        <v>355</v>
      </c>
      <c r="BV119" s="562"/>
      <c r="BW119" s="562"/>
      <c r="BX119" s="562"/>
      <c r="BY119" s="562"/>
      <c r="BZ119" s="242"/>
      <c r="CA119" s="242"/>
      <c r="CB119" s="242"/>
      <c r="CD119" s="313"/>
      <c r="CG119" s="16"/>
      <c r="CH119" s="563"/>
      <c r="CI119" s="563"/>
      <c r="CJ119" s="563"/>
      <c r="CK119" s="563"/>
      <c r="CL119" s="563"/>
      <c r="CM119" s="572"/>
      <c r="CN119" s="247"/>
      <c r="CS119" s="24"/>
      <c r="CT119" s="313"/>
      <c r="CW119" s="562" t="s">
        <v>388</v>
      </c>
      <c r="CX119" s="562"/>
      <c r="CY119" s="562"/>
      <c r="CZ119" s="562"/>
      <c r="DA119" s="562"/>
      <c r="DB119" s="562"/>
      <c r="DC119" s="562"/>
      <c r="DH119" s="247"/>
      <c r="DI119" s="313"/>
      <c r="DN119" s="246"/>
      <c r="DO119" s="246"/>
      <c r="DP119" s="246"/>
      <c r="DQ119" s="244"/>
      <c r="DR119" s="244"/>
      <c r="DS119" s="244"/>
      <c r="DT119" s="244"/>
      <c r="DU119" s="244"/>
      <c r="DV119" s="244"/>
      <c r="DW119" s="314"/>
      <c r="DX119" s="314"/>
      <c r="DY119" s="314"/>
      <c r="DZ119" s="314"/>
      <c r="EA119" s="314"/>
      <c r="EB119" s="314"/>
      <c r="EC119" s="314"/>
      <c r="ED119" s="314"/>
      <c r="EE119" s="314"/>
      <c r="EF119" s="264"/>
      <c r="FL119" s="262"/>
    </row>
    <row r="120" spans="4:168" ht="6" customHeight="1">
      <c r="D120" s="66"/>
      <c r="E120" s="612"/>
      <c r="F120" s="612"/>
      <c r="G120" s="612"/>
      <c r="H120" s="612"/>
      <c r="I120" s="612"/>
      <c r="J120" s="612"/>
      <c r="K120" s="612"/>
      <c r="L120" s="612"/>
      <c r="M120" s="612"/>
      <c r="N120" s="612"/>
      <c r="O120" s="612"/>
      <c r="P120" s="612"/>
      <c r="Q120" s="612"/>
      <c r="R120" s="612"/>
      <c r="S120" s="612"/>
      <c r="T120" s="612"/>
      <c r="U120" s="612"/>
      <c r="V120" s="612"/>
      <c r="W120" s="612"/>
      <c r="X120" s="138"/>
      <c r="AO120" s="574"/>
      <c r="AP120" s="574"/>
      <c r="AQ120" s="574"/>
      <c r="AR120" s="574"/>
      <c r="AS120" s="574"/>
      <c r="AT120" s="572"/>
      <c r="AU120" s="572"/>
      <c r="BB120" s="24"/>
      <c r="BF120" s="259"/>
      <c r="BG120" s="247"/>
      <c r="BH120" s="247"/>
      <c r="BI120" s="247"/>
      <c r="BJ120" s="319"/>
      <c r="BK120" s="319"/>
      <c r="BL120" s="319"/>
      <c r="BQ120" s="313"/>
      <c r="BS120" s="242"/>
      <c r="BT120" s="247"/>
      <c r="BU120" s="562"/>
      <c r="BV120" s="562"/>
      <c r="BW120" s="562"/>
      <c r="BX120" s="562"/>
      <c r="BY120" s="562"/>
      <c r="BZ120" s="242"/>
      <c r="CA120" s="242"/>
      <c r="CB120" s="242"/>
      <c r="CD120" s="313"/>
      <c r="CI120" s="562" t="s">
        <v>285</v>
      </c>
      <c r="CJ120" s="562"/>
      <c r="CK120" s="562"/>
      <c r="CL120" s="247"/>
      <c r="CS120" s="24"/>
      <c r="CW120" s="562"/>
      <c r="CX120" s="562"/>
      <c r="CY120" s="562"/>
      <c r="CZ120" s="562"/>
      <c r="DA120" s="562"/>
      <c r="DB120" s="562"/>
      <c r="DC120" s="562"/>
      <c r="DD120" s="255"/>
      <c r="DE120" s="255"/>
      <c r="DF120" s="255"/>
      <c r="DH120" s="247"/>
      <c r="DI120" s="313"/>
      <c r="DL120" s="255"/>
      <c r="DM120" s="255"/>
      <c r="DN120" s="255"/>
      <c r="DO120" s="255"/>
      <c r="DP120" s="255"/>
      <c r="DQ120" s="255"/>
      <c r="DR120" s="255"/>
      <c r="DT120" s="264"/>
      <c r="DU120" s="264"/>
      <c r="DV120" s="264"/>
      <c r="DW120" s="314"/>
      <c r="DX120" s="314"/>
      <c r="DY120" s="314"/>
      <c r="DZ120" s="314"/>
      <c r="EA120" s="314"/>
      <c r="EB120" s="314"/>
      <c r="EC120" s="314"/>
      <c r="ED120" s="314"/>
      <c r="EE120" s="314"/>
      <c r="EF120" s="264"/>
      <c r="FL120" s="262"/>
    </row>
    <row r="121" spans="4:168" ht="6" customHeight="1">
      <c r="D121" s="66"/>
      <c r="E121" s="612"/>
      <c r="F121" s="612"/>
      <c r="G121" s="612"/>
      <c r="H121" s="612"/>
      <c r="I121" s="612"/>
      <c r="J121" s="612"/>
      <c r="K121" s="612"/>
      <c r="L121" s="612"/>
      <c r="M121" s="612"/>
      <c r="N121" s="612"/>
      <c r="O121" s="612"/>
      <c r="P121" s="612"/>
      <c r="Q121" s="612"/>
      <c r="R121" s="612"/>
      <c r="S121" s="612"/>
      <c r="T121" s="612"/>
      <c r="U121" s="612"/>
      <c r="V121" s="612"/>
      <c r="W121" s="612"/>
      <c r="X121" s="138"/>
      <c r="AO121" s="574"/>
      <c r="AP121" s="574"/>
      <c r="AQ121" s="574"/>
      <c r="AR121" s="574"/>
      <c r="AS121" s="574"/>
      <c r="AT121" s="572"/>
      <c r="AU121" s="572"/>
      <c r="BB121" s="24"/>
      <c r="BF121" s="9"/>
      <c r="BG121" s="562" t="s">
        <v>380</v>
      </c>
      <c r="BH121" s="562"/>
      <c r="BI121" s="562"/>
      <c r="BJ121" s="562"/>
      <c r="BK121" s="562"/>
      <c r="BL121" s="562"/>
      <c r="BM121" s="562"/>
      <c r="BN121" s="562"/>
      <c r="BO121" s="562"/>
      <c r="BP121" s="562"/>
      <c r="BQ121" s="313"/>
      <c r="BS121" s="242"/>
      <c r="BT121" s="247"/>
      <c r="BU121" s="272"/>
      <c r="BV121" s="562" t="s">
        <v>361</v>
      </c>
      <c r="BW121" s="562"/>
      <c r="BX121" s="562"/>
      <c r="BY121" s="562"/>
      <c r="BZ121" s="562"/>
      <c r="CA121" s="242"/>
      <c r="CB121" s="242"/>
      <c r="CD121" s="313"/>
      <c r="CI121" s="562"/>
      <c r="CJ121" s="562"/>
      <c r="CK121" s="562"/>
      <c r="CL121" s="247"/>
      <c r="CS121" s="24"/>
      <c r="DD121" s="247"/>
      <c r="DH121" s="247"/>
      <c r="DI121" s="313"/>
      <c r="DJ121" s="255"/>
      <c r="DK121" s="255"/>
      <c r="DL121" s="255"/>
      <c r="DM121" s="255"/>
      <c r="DN121" s="255"/>
      <c r="DO121" s="255"/>
      <c r="DP121" s="255"/>
      <c r="DQ121" s="255"/>
      <c r="DR121" s="255"/>
      <c r="DS121" s="255"/>
      <c r="DT121" s="255"/>
      <c r="DU121" s="255"/>
      <c r="DV121" s="255"/>
      <c r="DW121" s="314"/>
      <c r="DX121" s="314"/>
      <c r="DY121" s="314"/>
      <c r="DZ121" s="314"/>
      <c r="EA121" s="314"/>
      <c r="EB121" s="314"/>
      <c r="EC121" s="314"/>
      <c r="ED121" s="314"/>
      <c r="EE121" s="314"/>
      <c r="EF121" s="264"/>
      <c r="FL121" s="262"/>
    </row>
    <row r="122" spans="4:168" ht="6" customHeight="1">
      <c r="D122" s="66"/>
      <c r="E122" s="612"/>
      <c r="F122" s="612"/>
      <c r="G122" s="612"/>
      <c r="H122" s="612"/>
      <c r="I122" s="612"/>
      <c r="J122" s="612"/>
      <c r="K122" s="612"/>
      <c r="L122" s="612"/>
      <c r="M122" s="612"/>
      <c r="N122" s="612"/>
      <c r="O122" s="612"/>
      <c r="P122" s="612"/>
      <c r="Q122" s="612"/>
      <c r="R122" s="612"/>
      <c r="S122" s="612"/>
      <c r="T122" s="612"/>
      <c r="U122" s="612"/>
      <c r="V122" s="612"/>
      <c r="W122" s="612"/>
      <c r="X122" s="138"/>
      <c r="AP122" s="573"/>
      <c r="AQ122" s="573"/>
      <c r="AR122" s="573"/>
      <c r="AS122" s="573"/>
      <c r="BB122" s="24"/>
      <c r="BG122" s="562"/>
      <c r="BH122" s="562"/>
      <c r="BI122" s="562"/>
      <c r="BJ122" s="562"/>
      <c r="BK122" s="562"/>
      <c r="BL122" s="562"/>
      <c r="BM122" s="562"/>
      <c r="BN122" s="562"/>
      <c r="BO122" s="562"/>
      <c r="BP122" s="562"/>
      <c r="BQ122" s="313"/>
      <c r="BS122" s="242"/>
      <c r="BT122" s="247"/>
      <c r="BU122" s="272"/>
      <c r="BV122" s="562"/>
      <c r="BW122" s="562"/>
      <c r="BX122" s="562"/>
      <c r="BY122" s="562"/>
      <c r="BZ122" s="562"/>
      <c r="CA122" s="242"/>
      <c r="CB122" s="242"/>
      <c r="CD122" s="313"/>
      <c r="CI122" s="246"/>
      <c r="CJ122" s="246"/>
      <c r="CK122" s="246"/>
      <c r="CL122" s="247"/>
      <c r="CS122" s="24"/>
      <c r="CT122" s="313"/>
      <c r="DD122" s="247"/>
      <c r="DH122" s="247"/>
      <c r="DI122" s="313"/>
      <c r="DW122" s="314"/>
      <c r="DX122" s="314"/>
      <c r="DY122" s="314"/>
      <c r="DZ122" s="314"/>
      <c r="EA122" s="314"/>
      <c r="EB122" s="314"/>
      <c r="EC122" s="314"/>
      <c r="ED122" s="314"/>
      <c r="EE122" s="314"/>
      <c r="EF122" s="264"/>
      <c r="FL122" s="262"/>
    </row>
    <row r="123" spans="4:168" ht="6" customHeight="1">
      <c r="D123" s="66"/>
      <c r="E123" s="612"/>
      <c r="F123" s="612"/>
      <c r="G123" s="612"/>
      <c r="H123" s="612"/>
      <c r="I123" s="612"/>
      <c r="J123" s="612"/>
      <c r="K123" s="612"/>
      <c r="L123" s="612"/>
      <c r="M123" s="612"/>
      <c r="N123" s="612"/>
      <c r="O123" s="612"/>
      <c r="P123" s="612"/>
      <c r="Q123" s="612"/>
      <c r="R123" s="612"/>
      <c r="S123" s="612"/>
      <c r="T123" s="612"/>
      <c r="U123" s="612"/>
      <c r="V123" s="612"/>
      <c r="W123" s="612"/>
      <c r="X123" s="138"/>
      <c r="AP123" s="573"/>
      <c r="AQ123" s="573"/>
      <c r="AR123" s="573"/>
      <c r="AS123" s="573"/>
      <c r="AV123" s="264"/>
      <c r="BB123" s="24"/>
      <c r="BG123" s="562" t="s">
        <v>44</v>
      </c>
      <c r="BH123" s="562"/>
      <c r="BI123" s="562"/>
      <c r="BJ123" s="562"/>
      <c r="BK123" s="562"/>
      <c r="BL123" s="562"/>
      <c r="BM123" s="562"/>
      <c r="BQ123" s="313"/>
      <c r="BS123" s="242"/>
      <c r="BT123" s="246"/>
      <c r="BU123" s="246"/>
      <c r="BV123" s="246"/>
      <c r="BW123" s="246"/>
      <c r="BX123" s="246"/>
      <c r="BY123" s="246"/>
      <c r="BZ123" s="246"/>
      <c r="CA123" s="242"/>
      <c r="CB123" s="242"/>
      <c r="CD123" s="313"/>
      <c r="CS123" s="24"/>
      <c r="CT123" s="14"/>
      <c r="CU123" s="25"/>
      <c r="CV123" s="574" t="s">
        <v>394</v>
      </c>
      <c r="CW123" s="574"/>
      <c r="CX123" s="574"/>
      <c r="CY123" s="574"/>
      <c r="CZ123" s="574"/>
      <c r="DA123" s="575">
        <v>18</v>
      </c>
      <c r="DB123" s="575"/>
      <c r="DH123" s="247"/>
      <c r="DI123" s="313"/>
      <c r="DL123" s="243"/>
      <c r="DM123" s="243"/>
      <c r="DN123" s="243"/>
      <c r="DO123" s="243"/>
      <c r="DP123" s="243"/>
      <c r="DQ123" s="243"/>
      <c r="DR123" s="243"/>
      <c r="DS123" s="243"/>
      <c r="DW123" s="314"/>
      <c r="DX123" s="314"/>
      <c r="DY123" s="314"/>
      <c r="DZ123" s="314"/>
      <c r="EA123" s="314"/>
      <c r="EB123" s="314"/>
      <c r="EC123" s="314"/>
      <c r="ED123" s="314"/>
      <c r="EE123" s="314"/>
      <c r="EF123" s="264"/>
      <c r="FL123" s="262"/>
    </row>
    <row r="124" spans="4:168" ht="6" customHeight="1">
      <c r="D124" s="66"/>
      <c r="E124" s="612"/>
      <c r="F124" s="612"/>
      <c r="G124" s="612"/>
      <c r="H124" s="612"/>
      <c r="I124" s="612"/>
      <c r="J124" s="612"/>
      <c r="K124" s="612"/>
      <c r="L124" s="612"/>
      <c r="M124" s="612"/>
      <c r="N124" s="612"/>
      <c r="O124" s="612"/>
      <c r="P124" s="612"/>
      <c r="Q124" s="612"/>
      <c r="R124" s="612"/>
      <c r="S124" s="612"/>
      <c r="T124" s="612"/>
      <c r="U124" s="612"/>
      <c r="V124" s="612"/>
      <c r="W124" s="612"/>
      <c r="X124" s="138"/>
      <c r="AP124" s="573"/>
      <c r="AQ124" s="573"/>
      <c r="AR124" s="573"/>
      <c r="AS124" s="573"/>
      <c r="AV124" s="264"/>
      <c r="BC124" s="313"/>
      <c r="BG124" s="562"/>
      <c r="BH124" s="562"/>
      <c r="BI124" s="562"/>
      <c r="BJ124" s="562"/>
      <c r="BK124" s="562"/>
      <c r="BL124" s="562"/>
      <c r="BM124" s="562"/>
      <c r="BQ124" s="313"/>
      <c r="BS124" s="242"/>
      <c r="BT124" s="246"/>
      <c r="BU124" s="246"/>
      <c r="BV124" s="246"/>
      <c r="BW124" s="246"/>
      <c r="BX124" s="246"/>
      <c r="BY124" s="246"/>
      <c r="BZ124" s="242"/>
      <c r="CA124" s="242"/>
      <c r="CB124" s="242"/>
      <c r="CD124" s="14"/>
      <c r="CE124" s="25"/>
      <c r="CF124" s="576" t="s">
        <v>405</v>
      </c>
      <c r="CG124" s="576"/>
      <c r="CH124" s="576"/>
      <c r="CI124" s="576"/>
      <c r="CJ124" s="576"/>
      <c r="CK124" s="576"/>
      <c r="CL124" s="572">
        <v>42</v>
      </c>
      <c r="CM124" s="572"/>
      <c r="CS124" s="24"/>
      <c r="CV124" s="574"/>
      <c r="CW124" s="574"/>
      <c r="CX124" s="574"/>
      <c r="CY124" s="574"/>
      <c r="CZ124" s="574"/>
      <c r="DA124" s="575"/>
      <c r="DB124" s="575"/>
      <c r="DI124" s="313"/>
      <c r="DL124" s="243"/>
      <c r="DM124" s="243"/>
      <c r="DN124" s="243"/>
      <c r="DO124" s="243"/>
      <c r="DP124" s="243"/>
      <c r="DQ124" s="243"/>
      <c r="DR124" s="243"/>
      <c r="DS124" s="243"/>
      <c r="DW124" s="314"/>
      <c r="DX124" s="314"/>
      <c r="DY124" s="314"/>
      <c r="DZ124" s="314"/>
      <c r="EA124" s="314"/>
      <c r="EB124" s="314"/>
      <c r="EC124" s="314"/>
      <c r="ED124" s="314"/>
      <c r="EE124" s="314"/>
      <c r="EF124" s="264"/>
      <c r="FL124" s="262"/>
    </row>
    <row r="125" spans="4:168" ht="6" customHeight="1">
      <c r="D125" s="66"/>
      <c r="E125" s="612"/>
      <c r="F125" s="612"/>
      <c r="G125" s="612"/>
      <c r="H125" s="612"/>
      <c r="I125" s="612"/>
      <c r="J125" s="612"/>
      <c r="K125" s="612"/>
      <c r="L125" s="612"/>
      <c r="M125" s="612"/>
      <c r="N125" s="612"/>
      <c r="O125" s="612"/>
      <c r="P125" s="612"/>
      <c r="Q125" s="612"/>
      <c r="R125" s="612"/>
      <c r="S125" s="612"/>
      <c r="T125" s="612"/>
      <c r="U125" s="612"/>
      <c r="V125" s="612"/>
      <c r="W125" s="612"/>
      <c r="X125" s="138"/>
      <c r="AP125" s="573"/>
      <c r="AQ125" s="573"/>
      <c r="AR125" s="573"/>
      <c r="AS125" s="573"/>
      <c r="BC125" s="313"/>
      <c r="BG125" s="562" t="s">
        <v>390</v>
      </c>
      <c r="BH125" s="562"/>
      <c r="BI125" s="562"/>
      <c r="BJ125" s="562"/>
      <c r="BK125" s="562"/>
      <c r="BL125" s="562"/>
      <c r="BM125" s="562"/>
      <c r="BN125" s="562"/>
      <c r="BO125" s="562"/>
      <c r="BP125" s="562"/>
      <c r="BQ125" s="14"/>
      <c r="BR125" s="25"/>
      <c r="BS125" s="571" t="s">
        <v>372</v>
      </c>
      <c r="BT125" s="571"/>
      <c r="BU125" s="571"/>
      <c r="BV125" s="571"/>
      <c r="BW125" s="571"/>
      <c r="BX125" s="571"/>
      <c r="BY125" s="571">
        <v>6</v>
      </c>
      <c r="BZ125" s="571"/>
      <c r="CA125" s="277"/>
      <c r="CB125" s="242"/>
      <c r="CD125" s="19"/>
      <c r="CE125" s="16"/>
      <c r="CF125" s="576"/>
      <c r="CG125" s="576"/>
      <c r="CH125" s="576"/>
      <c r="CI125" s="576"/>
      <c r="CJ125" s="576"/>
      <c r="CK125" s="576"/>
      <c r="CL125" s="572"/>
      <c r="CM125" s="572"/>
      <c r="CS125" s="24"/>
      <c r="CW125" s="564" t="s">
        <v>398</v>
      </c>
      <c r="CX125" s="598"/>
      <c r="CY125" s="598"/>
      <c r="CZ125" s="598"/>
      <c r="DA125" s="598"/>
      <c r="DB125" s="598"/>
      <c r="DC125" s="577"/>
      <c r="DD125" s="577"/>
      <c r="DG125" s="301"/>
      <c r="DI125" s="313"/>
      <c r="DW125" s="314"/>
      <c r="DX125" s="314"/>
      <c r="DY125" s="314"/>
      <c r="DZ125" s="314"/>
      <c r="EA125" s="314"/>
      <c r="EB125" s="314"/>
      <c r="EC125" s="314"/>
      <c r="ED125" s="314"/>
      <c r="EE125" s="314"/>
      <c r="EF125" s="264"/>
      <c r="FL125" s="262"/>
    </row>
    <row r="126" spans="4:168" ht="6" customHeight="1">
      <c r="D126" s="66"/>
      <c r="E126" s="612"/>
      <c r="F126" s="612"/>
      <c r="G126" s="612"/>
      <c r="H126" s="612"/>
      <c r="I126" s="612"/>
      <c r="J126" s="612"/>
      <c r="K126" s="612"/>
      <c r="L126" s="612"/>
      <c r="M126" s="612"/>
      <c r="N126" s="612"/>
      <c r="O126" s="612"/>
      <c r="P126" s="612"/>
      <c r="Q126" s="612"/>
      <c r="R126" s="612"/>
      <c r="S126" s="612"/>
      <c r="T126" s="612"/>
      <c r="U126" s="612"/>
      <c r="V126" s="612"/>
      <c r="W126" s="612"/>
      <c r="X126" s="138"/>
      <c r="BC126" s="313"/>
      <c r="BG126" s="562"/>
      <c r="BH126" s="562"/>
      <c r="BI126" s="562"/>
      <c r="BJ126" s="562"/>
      <c r="BK126" s="562"/>
      <c r="BL126" s="562"/>
      <c r="BM126" s="562"/>
      <c r="BN126" s="562"/>
      <c r="BO126" s="562"/>
      <c r="BP126" s="562"/>
      <c r="BS126" s="571"/>
      <c r="BT126" s="571"/>
      <c r="BU126" s="571"/>
      <c r="BV126" s="571"/>
      <c r="BW126" s="571"/>
      <c r="BX126" s="571"/>
      <c r="BY126" s="571"/>
      <c r="BZ126" s="571"/>
      <c r="CA126" s="277"/>
      <c r="CB126" s="242"/>
      <c r="CD126" s="313"/>
      <c r="CG126" s="565" t="s">
        <v>409</v>
      </c>
      <c r="CH126" s="565"/>
      <c r="CI126" s="565"/>
      <c r="CJ126" s="565"/>
      <c r="CK126" s="565"/>
      <c r="CL126" s="565"/>
      <c r="CM126" s="244"/>
      <c r="CS126" s="24"/>
      <c r="CW126" s="610"/>
      <c r="CX126" s="598"/>
      <c r="CY126" s="598"/>
      <c r="CZ126" s="598"/>
      <c r="DA126" s="598"/>
      <c r="DB126" s="598"/>
      <c r="DC126" s="577"/>
      <c r="DD126" s="577"/>
      <c r="DG126" s="301"/>
      <c r="DI126" s="313"/>
      <c r="DW126" s="314"/>
      <c r="DX126" s="314"/>
      <c r="DY126" s="314"/>
      <c r="DZ126" s="314"/>
      <c r="EA126" s="314"/>
      <c r="EB126" s="314"/>
      <c r="EC126" s="314"/>
      <c r="ED126" s="314"/>
      <c r="EE126" s="314"/>
      <c r="EF126" s="264"/>
      <c r="FL126" s="262"/>
    </row>
    <row r="127" spans="4:168" ht="6" customHeight="1">
      <c r="D127" s="66"/>
      <c r="E127" s="612"/>
      <c r="F127" s="612"/>
      <c r="G127" s="612"/>
      <c r="H127" s="612"/>
      <c r="I127" s="612"/>
      <c r="J127" s="612"/>
      <c r="K127" s="612"/>
      <c r="L127" s="612"/>
      <c r="M127" s="612"/>
      <c r="N127" s="612"/>
      <c r="O127" s="612"/>
      <c r="P127" s="612"/>
      <c r="Q127" s="612"/>
      <c r="R127" s="612"/>
      <c r="S127" s="612"/>
      <c r="T127" s="612"/>
      <c r="U127" s="612"/>
      <c r="V127" s="612"/>
      <c r="W127" s="612"/>
      <c r="X127" s="138"/>
      <c r="BB127" s="247"/>
      <c r="BC127" s="313"/>
      <c r="BG127" s="246"/>
      <c r="BH127" s="246"/>
      <c r="BI127" s="246"/>
      <c r="BJ127" s="246"/>
      <c r="BK127" s="246"/>
      <c r="BL127" s="246"/>
      <c r="BM127" s="246"/>
      <c r="BN127" s="246"/>
      <c r="BO127" s="246"/>
      <c r="BP127" s="246"/>
      <c r="BS127" s="242"/>
      <c r="BT127" s="562" t="s">
        <v>381</v>
      </c>
      <c r="BU127" s="562"/>
      <c r="BV127" s="562"/>
      <c r="BW127" s="246"/>
      <c r="BX127" s="246"/>
      <c r="BY127" s="246"/>
      <c r="BZ127" s="242"/>
      <c r="CA127" s="242"/>
      <c r="CD127" s="313"/>
      <c r="CF127" s="242"/>
      <c r="CG127" s="565"/>
      <c r="CH127" s="565"/>
      <c r="CI127" s="565"/>
      <c r="CJ127" s="565"/>
      <c r="CK127" s="565"/>
      <c r="CL127" s="565"/>
      <c r="CM127" s="244"/>
      <c r="CS127" s="24"/>
      <c r="CW127" s="564" t="s">
        <v>402</v>
      </c>
      <c r="CX127" s="598"/>
      <c r="CY127" s="598"/>
      <c r="CZ127" s="598"/>
      <c r="DA127" s="598"/>
      <c r="DB127" s="598"/>
      <c r="DC127" s="247"/>
      <c r="DG127" s="247"/>
      <c r="DH127" s="247"/>
      <c r="DI127" s="313"/>
      <c r="DW127" s="314"/>
      <c r="DX127" s="314"/>
      <c r="DY127" s="314"/>
      <c r="DZ127" s="314"/>
      <c r="EA127" s="314"/>
      <c r="EB127" s="314"/>
      <c r="EC127" s="314"/>
      <c r="ED127" s="314"/>
      <c r="EE127" s="314"/>
      <c r="EF127" s="264"/>
      <c r="FL127" s="262"/>
    </row>
    <row r="128" spans="4:168" ht="6" customHeight="1">
      <c r="D128" s="66"/>
      <c r="E128" s="612"/>
      <c r="F128" s="612"/>
      <c r="G128" s="612"/>
      <c r="H128" s="612"/>
      <c r="I128" s="612"/>
      <c r="J128" s="612"/>
      <c r="K128" s="612"/>
      <c r="L128" s="612"/>
      <c r="M128" s="612"/>
      <c r="N128" s="612"/>
      <c r="O128" s="612"/>
      <c r="P128" s="612"/>
      <c r="Q128" s="612"/>
      <c r="R128" s="612"/>
      <c r="S128" s="612"/>
      <c r="T128" s="612"/>
      <c r="U128" s="612"/>
      <c r="V128" s="612"/>
      <c r="W128" s="612"/>
      <c r="X128" s="138"/>
      <c r="BC128" s="313"/>
      <c r="BG128" s="246"/>
      <c r="BH128" s="246"/>
      <c r="BI128" s="246"/>
      <c r="BJ128" s="246"/>
      <c r="BK128" s="246"/>
      <c r="BL128" s="246"/>
      <c r="BM128" s="246"/>
      <c r="BN128" s="246"/>
      <c r="BO128" s="246"/>
      <c r="BP128" s="246"/>
      <c r="BS128" s="242"/>
      <c r="BT128" s="562"/>
      <c r="BU128" s="562"/>
      <c r="BV128" s="562"/>
      <c r="BW128" s="246"/>
      <c r="BX128" s="246"/>
      <c r="BY128" s="246"/>
      <c r="BZ128" s="242"/>
      <c r="CA128" s="242"/>
      <c r="CD128" s="313"/>
      <c r="CG128" s="573" t="s">
        <v>55</v>
      </c>
      <c r="CH128" s="573"/>
      <c r="CI128" s="573"/>
      <c r="CJ128" s="573"/>
      <c r="CK128" s="573"/>
      <c r="CL128" s="573"/>
      <c r="CM128" s="244"/>
      <c r="CS128" s="24"/>
      <c r="CW128" s="610"/>
      <c r="CX128" s="598"/>
      <c r="CY128" s="598"/>
      <c r="CZ128" s="598"/>
      <c r="DA128" s="598"/>
      <c r="DB128" s="598"/>
      <c r="DC128" s="247"/>
      <c r="DG128" s="247"/>
      <c r="DH128" s="247"/>
      <c r="DI128" s="313"/>
      <c r="DW128" s="314"/>
      <c r="DX128" s="314"/>
      <c r="DY128" s="314"/>
      <c r="DZ128" s="314"/>
      <c r="EA128" s="314"/>
      <c r="EB128" s="314"/>
      <c r="EC128" s="314"/>
      <c r="ED128" s="314"/>
      <c r="EE128" s="314"/>
      <c r="EF128" s="264"/>
      <c r="FL128" s="262"/>
    </row>
    <row r="129" spans="3:168" ht="6" customHeight="1">
      <c r="D129" s="66"/>
      <c r="E129" s="612"/>
      <c r="F129" s="612"/>
      <c r="G129" s="612"/>
      <c r="H129" s="612"/>
      <c r="I129" s="612"/>
      <c r="J129" s="612"/>
      <c r="K129" s="612"/>
      <c r="L129" s="612"/>
      <c r="M129" s="612"/>
      <c r="N129" s="612"/>
      <c r="O129" s="612"/>
      <c r="P129" s="612"/>
      <c r="Q129" s="612"/>
      <c r="R129" s="612"/>
      <c r="S129" s="612"/>
      <c r="T129" s="612"/>
      <c r="U129" s="612"/>
      <c r="V129" s="612"/>
      <c r="W129" s="612"/>
      <c r="X129" s="138"/>
      <c r="BC129" s="14"/>
      <c r="BE129" s="576" t="s">
        <v>395</v>
      </c>
      <c r="BF129" s="576"/>
      <c r="BG129" s="576"/>
      <c r="BH129" s="576"/>
      <c r="BI129" s="576"/>
      <c r="BJ129" s="572">
        <v>12</v>
      </c>
      <c r="BK129" s="572"/>
      <c r="BT129" s="562" t="s">
        <v>386</v>
      </c>
      <c r="BU129" s="562"/>
      <c r="BV129" s="562"/>
      <c r="CD129" s="313"/>
      <c r="CG129" s="573"/>
      <c r="CH129" s="573"/>
      <c r="CI129" s="573"/>
      <c r="CJ129" s="573"/>
      <c r="CK129" s="573"/>
      <c r="CL129" s="573"/>
      <c r="CM129" s="244"/>
      <c r="CS129" s="24"/>
      <c r="CW129" s="611" t="s">
        <v>407</v>
      </c>
      <c r="CX129" s="598"/>
      <c r="CY129" s="598"/>
      <c r="CZ129" s="598"/>
      <c r="DA129" s="598"/>
      <c r="DB129" s="598"/>
      <c r="DC129" s="247"/>
      <c r="DE129" s="301"/>
      <c r="DF129" s="301"/>
      <c r="DG129" s="247"/>
      <c r="DH129" s="247"/>
      <c r="DI129" s="313"/>
      <c r="DW129" s="314"/>
      <c r="DX129" s="314"/>
      <c r="DY129" s="314"/>
      <c r="DZ129" s="314"/>
      <c r="EA129" s="314"/>
      <c r="EB129" s="314"/>
      <c r="EC129" s="314"/>
      <c r="ED129" s="314"/>
      <c r="EE129" s="314"/>
      <c r="EF129" s="264"/>
      <c r="FL129" s="262"/>
    </row>
    <row r="130" spans="3:168" ht="6" customHeight="1">
      <c r="C130" s="138"/>
      <c r="D130" s="66"/>
      <c r="E130" s="612"/>
      <c r="F130" s="612"/>
      <c r="G130" s="612"/>
      <c r="H130" s="612"/>
      <c r="I130" s="612"/>
      <c r="J130" s="612"/>
      <c r="K130" s="612"/>
      <c r="L130" s="612"/>
      <c r="M130" s="612"/>
      <c r="N130" s="612"/>
      <c r="O130" s="612"/>
      <c r="P130" s="612"/>
      <c r="Q130" s="612"/>
      <c r="R130" s="612"/>
      <c r="S130" s="612"/>
      <c r="T130" s="612"/>
      <c r="U130" s="612"/>
      <c r="V130" s="612"/>
      <c r="W130" s="612"/>
      <c r="X130" s="138"/>
      <c r="BC130" s="16"/>
      <c r="BD130" s="16"/>
      <c r="BE130" s="576"/>
      <c r="BF130" s="576"/>
      <c r="BG130" s="576"/>
      <c r="BH130" s="576"/>
      <c r="BI130" s="576"/>
      <c r="BJ130" s="572"/>
      <c r="BK130" s="572"/>
      <c r="BT130" s="562"/>
      <c r="BU130" s="562"/>
      <c r="BV130" s="562"/>
      <c r="CD130" s="313"/>
      <c r="CG130" s="573" t="s">
        <v>227</v>
      </c>
      <c r="CH130" s="573"/>
      <c r="CI130" s="573"/>
      <c r="CJ130" s="573"/>
      <c r="CK130" s="573"/>
      <c r="CL130" s="573"/>
      <c r="CN130" s="244"/>
      <c r="CS130" s="24"/>
      <c r="CW130" s="610"/>
      <c r="CX130" s="598"/>
      <c r="CY130" s="598"/>
      <c r="CZ130" s="598"/>
      <c r="DA130" s="598"/>
      <c r="DB130" s="598"/>
      <c r="DC130" s="247"/>
      <c r="DD130" s="264"/>
      <c r="DE130" s="301"/>
      <c r="DF130" s="301"/>
      <c r="DG130" s="247"/>
      <c r="DH130" s="247"/>
      <c r="DI130" s="313"/>
      <c r="DW130" s="314"/>
      <c r="DX130" s="314"/>
      <c r="DY130" s="314"/>
      <c r="DZ130" s="314"/>
      <c r="EA130" s="314"/>
      <c r="EB130" s="314"/>
      <c r="EC130" s="314"/>
      <c r="ED130" s="314"/>
      <c r="EE130" s="314"/>
      <c r="EF130" s="264"/>
      <c r="FL130" s="262"/>
    </row>
    <row r="131" spans="3:168" ht="6" customHeight="1">
      <c r="C131" s="138"/>
      <c r="D131" s="66"/>
      <c r="E131" s="612"/>
      <c r="F131" s="612"/>
      <c r="G131" s="612"/>
      <c r="H131" s="612"/>
      <c r="I131" s="612"/>
      <c r="J131" s="612"/>
      <c r="K131" s="612"/>
      <c r="L131" s="612"/>
      <c r="M131" s="612"/>
      <c r="N131" s="612"/>
      <c r="O131" s="612"/>
      <c r="P131" s="612"/>
      <c r="Q131" s="612"/>
      <c r="R131" s="612"/>
      <c r="S131" s="612"/>
      <c r="T131" s="612"/>
      <c r="U131" s="612"/>
      <c r="V131" s="612"/>
      <c r="W131" s="612"/>
      <c r="X131" s="138"/>
      <c r="BF131" s="564" t="s">
        <v>399</v>
      </c>
      <c r="BG131" s="565"/>
      <c r="BH131" s="565"/>
      <c r="BI131" s="565"/>
      <c r="BJ131" s="565"/>
      <c r="BK131" s="565"/>
      <c r="CD131" s="313"/>
      <c r="CG131" s="573"/>
      <c r="CH131" s="573"/>
      <c r="CI131" s="573"/>
      <c r="CJ131" s="573"/>
      <c r="CK131" s="573"/>
      <c r="CL131" s="573"/>
      <c r="CN131" s="244"/>
      <c r="CO131" s="264"/>
      <c r="CS131" s="24"/>
      <c r="CV131" s="24"/>
      <c r="CW131" s="245"/>
      <c r="CX131" s="245"/>
      <c r="CY131" s="245"/>
      <c r="CZ131" s="245"/>
      <c r="DA131" s="245"/>
      <c r="DB131" s="264"/>
      <c r="DC131" s="81"/>
      <c r="DF131" s="301"/>
      <c r="DG131" s="247"/>
      <c r="DH131" s="247"/>
      <c r="DI131" s="313"/>
      <c r="DW131" s="314"/>
      <c r="DX131" s="314"/>
      <c r="DY131" s="314"/>
      <c r="DZ131" s="314"/>
      <c r="EA131" s="314"/>
      <c r="EB131" s="314"/>
      <c r="EC131" s="314"/>
      <c r="ED131" s="314"/>
      <c r="EE131" s="314"/>
      <c r="EF131" s="264"/>
      <c r="FL131" s="262"/>
    </row>
    <row r="132" spans="3:168" ht="6" customHeight="1">
      <c r="C132" s="138"/>
      <c r="D132" s="66"/>
      <c r="E132" s="612"/>
      <c r="F132" s="612"/>
      <c r="G132" s="612"/>
      <c r="H132" s="612"/>
      <c r="I132" s="612"/>
      <c r="J132" s="612"/>
      <c r="K132" s="612"/>
      <c r="L132" s="612"/>
      <c r="M132" s="612"/>
      <c r="N132" s="612"/>
      <c r="O132" s="612"/>
      <c r="P132" s="612"/>
      <c r="Q132" s="612"/>
      <c r="R132" s="612"/>
      <c r="S132" s="612"/>
      <c r="T132" s="612"/>
      <c r="U132" s="612"/>
      <c r="V132" s="612"/>
      <c r="W132" s="612"/>
      <c r="X132" s="138"/>
      <c r="BF132" s="564"/>
      <c r="BG132" s="565"/>
      <c r="BH132" s="565"/>
      <c r="BI132" s="565"/>
      <c r="BJ132" s="565"/>
      <c r="BK132" s="565"/>
      <c r="CD132" s="313"/>
      <c r="CG132" s="573" t="s">
        <v>914</v>
      </c>
      <c r="CH132" s="573"/>
      <c r="CI132" s="573"/>
      <c r="CJ132" s="573"/>
      <c r="CK132" s="573"/>
      <c r="CL132" s="573"/>
      <c r="CM132" s="244"/>
      <c r="CN132" s="247"/>
      <c r="CO132" s="264"/>
      <c r="CS132" s="24"/>
      <c r="CV132" s="24"/>
      <c r="CW132" s="247"/>
      <c r="CX132" s="566" t="s">
        <v>915</v>
      </c>
      <c r="CY132" s="566"/>
      <c r="CZ132" s="566"/>
      <c r="DA132" s="566"/>
      <c r="DB132" s="566"/>
      <c r="DC132" s="566"/>
      <c r="DD132" s="566"/>
      <c r="DE132" s="566"/>
      <c r="DF132" s="301"/>
      <c r="DG132" s="247"/>
      <c r="DH132" s="247"/>
      <c r="DI132" s="313"/>
      <c r="DW132" s="314"/>
      <c r="DX132" s="314"/>
      <c r="DY132" s="314"/>
      <c r="DZ132" s="314"/>
      <c r="EA132" s="314"/>
      <c r="EB132" s="314"/>
      <c r="EC132" s="314"/>
      <c r="ED132" s="314"/>
      <c r="EE132" s="314"/>
      <c r="EF132" s="264"/>
      <c r="FL132" s="262"/>
    </row>
    <row r="133" spans="3:168" ht="6" customHeight="1">
      <c r="C133" s="138"/>
      <c r="D133" s="66"/>
      <c r="E133" s="612"/>
      <c r="F133" s="612"/>
      <c r="G133" s="612"/>
      <c r="H133" s="612"/>
      <c r="I133" s="612"/>
      <c r="J133" s="612"/>
      <c r="K133" s="612"/>
      <c r="L133" s="612"/>
      <c r="M133" s="612"/>
      <c r="N133" s="612"/>
      <c r="O133" s="612"/>
      <c r="P133" s="612"/>
      <c r="Q133" s="612"/>
      <c r="R133" s="612"/>
      <c r="S133" s="612"/>
      <c r="T133" s="612"/>
      <c r="U133" s="612"/>
      <c r="V133" s="612"/>
      <c r="W133" s="612"/>
      <c r="X133" s="138"/>
      <c r="BF133" s="564" t="s">
        <v>404</v>
      </c>
      <c r="BG133" s="565"/>
      <c r="BH133" s="565"/>
      <c r="BI133" s="565"/>
      <c r="BJ133" s="565"/>
      <c r="BK133" s="565"/>
      <c r="CD133" s="313"/>
      <c r="CG133" s="573"/>
      <c r="CH133" s="573"/>
      <c r="CI133" s="573"/>
      <c r="CJ133" s="573"/>
      <c r="CK133" s="573"/>
      <c r="CL133" s="573"/>
      <c r="CM133" s="244"/>
      <c r="CN133" s="247"/>
      <c r="CS133" s="24"/>
      <c r="CV133" s="87"/>
      <c r="CW133" s="78"/>
      <c r="CX133" s="566"/>
      <c r="CY133" s="566"/>
      <c r="CZ133" s="566"/>
      <c r="DA133" s="566"/>
      <c r="DB133" s="566"/>
      <c r="DC133" s="566"/>
      <c r="DD133" s="566"/>
      <c r="DE133" s="566"/>
      <c r="DG133" s="247"/>
      <c r="DH133" s="247"/>
      <c r="DI133" s="313"/>
      <c r="DW133" s="314"/>
      <c r="DX133" s="314"/>
      <c r="DY133" s="314"/>
      <c r="DZ133" s="314"/>
      <c r="EA133" s="314"/>
      <c r="EB133" s="314"/>
      <c r="EC133" s="314"/>
      <c r="ED133" s="314"/>
      <c r="EE133" s="314"/>
      <c r="EF133" s="264"/>
      <c r="FL133" s="262"/>
    </row>
    <row r="134" spans="3:168" ht="6" customHeight="1">
      <c r="C134" s="138"/>
      <c r="D134" s="66"/>
      <c r="E134" s="612"/>
      <c r="F134" s="612"/>
      <c r="G134" s="612"/>
      <c r="H134" s="612"/>
      <c r="I134" s="612"/>
      <c r="J134" s="612"/>
      <c r="K134" s="612"/>
      <c r="L134" s="612"/>
      <c r="M134" s="612"/>
      <c r="N134" s="612"/>
      <c r="O134" s="612"/>
      <c r="P134" s="612"/>
      <c r="Q134" s="612"/>
      <c r="R134" s="612"/>
      <c r="S134" s="612"/>
      <c r="T134" s="612"/>
      <c r="U134" s="612"/>
      <c r="V134" s="612"/>
      <c r="W134" s="612"/>
      <c r="X134" s="138"/>
      <c r="BF134" s="564"/>
      <c r="BG134" s="565"/>
      <c r="BH134" s="565"/>
      <c r="BI134" s="565"/>
      <c r="BJ134" s="565"/>
      <c r="BK134" s="565"/>
      <c r="CD134" s="313"/>
      <c r="CG134" s="573" t="s">
        <v>213</v>
      </c>
      <c r="CH134" s="573"/>
      <c r="CI134" s="573"/>
      <c r="CJ134" s="573"/>
      <c r="CK134" s="573"/>
      <c r="CL134" s="573"/>
      <c r="CM134" s="244"/>
      <c r="CS134" s="24"/>
      <c r="CV134" s="87"/>
      <c r="CW134" s="247"/>
      <c r="CX134" s="258"/>
      <c r="CY134" s="565" t="s">
        <v>916</v>
      </c>
      <c r="CZ134" s="565"/>
      <c r="DA134" s="565"/>
      <c r="DB134" s="565"/>
      <c r="DC134" s="565"/>
      <c r="DD134" s="565"/>
      <c r="DE134" s="565"/>
      <c r="DF134" s="565"/>
      <c r="DG134" s="247"/>
      <c r="DH134" s="247"/>
      <c r="DI134" s="313"/>
      <c r="DW134" s="314"/>
      <c r="DX134" s="314"/>
      <c r="DY134" s="314"/>
      <c r="DZ134" s="314"/>
      <c r="EA134" s="314"/>
      <c r="EB134" s="314"/>
      <c r="EC134" s="314"/>
      <c r="ED134" s="314"/>
      <c r="EE134" s="314"/>
      <c r="EF134" s="264"/>
      <c r="FL134" s="262"/>
    </row>
    <row r="135" spans="3:168" ht="6" customHeight="1">
      <c r="C135" s="138"/>
      <c r="D135" s="66"/>
      <c r="E135" s="612"/>
      <c r="F135" s="612"/>
      <c r="G135" s="612"/>
      <c r="H135" s="612"/>
      <c r="I135" s="612"/>
      <c r="J135" s="612"/>
      <c r="K135" s="612"/>
      <c r="L135" s="612"/>
      <c r="M135" s="612"/>
      <c r="N135" s="612"/>
      <c r="O135" s="612"/>
      <c r="P135" s="612"/>
      <c r="Q135" s="612"/>
      <c r="R135" s="612"/>
      <c r="S135" s="612"/>
      <c r="T135" s="612"/>
      <c r="U135" s="612"/>
      <c r="V135" s="612"/>
      <c r="W135" s="612"/>
      <c r="X135" s="138"/>
      <c r="BF135" s="292"/>
      <c r="BG135" s="247"/>
      <c r="BH135" s="247"/>
      <c r="BI135" s="247"/>
      <c r="BJ135" s="247"/>
      <c r="BK135" s="247"/>
      <c r="BL135" s="245"/>
      <c r="CD135" s="313"/>
      <c r="CG135" s="573"/>
      <c r="CH135" s="573"/>
      <c r="CI135" s="573"/>
      <c r="CJ135" s="573"/>
      <c r="CK135" s="573"/>
      <c r="CL135" s="573"/>
      <c r="CM135" s="244"/>
      <c r="CS135" s="24"/>
      <c r="CV135" s="87"/>
      <c r="CW135" s="247"/>
      <c r="CX135" s="258"/>
      <c r="CY135" s="565"/>
      <c r="CZ135" s="565"/>
      <c r="DA135" s="565"/>
      <c r="DB135" s="565"/>
      <c r="DC135" s="565"/>
      <c r="DD135" s="565"/>
      <c r="DE135" s="565"/>
      <c r="DF135" s="565"/>
      <c r="DG135" s="247"/>
      <c r="DH135" s="247"/>
      <c r="DI135" s="313"/>
      <c r="DW135" s="314"/>
      <c r="DX135" s="314"/>
      <c r="DY135" s="314"/>
      <c r="DZ135" s="314"/>
      <c r="EA135" s="314"/>
      <c r="EB135" s="314"/>
      <c r="EC135" s="314"/>
      <c r="ED135" s="314"/>
      <c r="EE135" s="314"/>
      <c r="EF135" s="264"/>
      <c r="FL135" s="262"/>
    </row>
    <row r="136" spans="3:168" ht="6" customHeight="1">
      <c r="C136" s="138"/>
      <c r="D136" s="141"/>
      <c r="E136" s="142"/>
      <c r="F136" s="142"/>
      <c r="G136" s="142"/>
      <c r="H136" s="142"/>
      <c r="I136" s="142"/>
      <c r="J136" s="142"/>
      <c r="K136" s="142"/>
      <c r="L136" s="142"/>
      <c r="M136" s="143"/>
      <c r="N136" s="143"/>
      <c r="O136" s="143"/>
      <c r="P136" s="143"/>
      <c r="Q136" s="143"/>
      <c r="R136" s="143"/>
      <c r="S136" s="143"/>
      <c r="T136" s="143"/>
      <c r="U136" s="143"/>
      <c r="V136" s="143"/>
      <c r="W136" s="143"/>
      <c r="X136" s="144"/>
      <c r="BF136" s="86"/>
      <c r="BG136" s="567" t="s">
        <v>412</v>
      </c>
      <c r="BH136" s="567"/>
      <c r="BI136" s="567"/>
      <c r="BJ136" s="567"/>
      <c r="BK136" s="567"/>
      <c r="BL136" s="567"/>
      <c r="BM136" s="567"/>
      <c r="BN136" s="567"/>
      <c r="CD136" s="313"/>
      <c r="CG136" s="565" t="s">
        <v>917</v>
      </c>
      <c r="CH136" s="565"/>
      <c r="CI136" s="565"/>
      <c r="CJ136" s="565"/>
      <c r="CK136" s="565"/>
      <c r="CL136" s="565"/>
      <c r="CM136" s="565"/>
      <c r="CS136" s="24"/>
      <c r="CV136" s="87"/>
      <c r="CX136" s="246"/>
      <c r="CY136" s="246"/>
      <c r="CZ136" s="246"/>
      <c r="DA136" s="246"/>
      <c r="DB136" s="246"/>
      <c r="DC136" s="246"/>
      <c r="DD136" s="264"/>
      <c r="DG136" s="247"/>
      <c r="DH136" s="301"/>
      <c r="DI136" s="313"/>
      <c r="DW136" s="314"/>
      <c r="DX136" s="314"/>
      <c r="DY136" s="314"/>
      <c r="DZ136" s="314"/>
      <c r="EA136" s="314"/>
      <c r="EB136" s="314"/>
      <c r="EC136" s="314"/>
      <c r="ED136" s="314"/>
      <c r="EE136" s="314"/>
      <c r="EF136" s="264"/>
      <c r="FL136" s="262"/>
    </row>
    <row r="137" spans="3:168" ht="6" customHeight="1">
      <c r="M137" s="264"/>
      <c r="N137" s="264"/>
      <c r="O137" s="264"/>
      <c r="P137" s="264"/>
      <c r="Q137" s="264"/>
      <c r="R137" s="264"/>
      <c r="S137" s="264"/>
      <c r="T137" s="264"/>
      <c r="U137" s="264"/>
      <c r="V137" s="264"/>
      <c r="W137" s="264"/>
      <c r="BF137" s="80"/>
      <c r="BG137" s="567"/>
      <c r="BH137" s="567"/>
      <c r="BI137" s="567"/>
      <c r="BJ137" s="567"/>
      <c r="BK137" s="567"/>
      <c r="BL137" s="567"/>
      <c r="BM137" s="567"/>
      <c r="BN137" s="567"/>
      <c r="CD137" s="313"/>
      <c r="CG137" s="565"/>
      <c r="CH137" s="565"/>
      <c r="CI137" s="565"/>
      <c r="CJ137" s="565"/>
      <c r="CK137" s="565"/>
      <c r="CL137" s="565"/>
      <c r="CM137" s="565"/>
      <c r="CS137" s="24"/>
      <c r="CW137" s="86"/>
      <c r="CX137" s="568" t="s">
        <v>415</v>
      </c>
      <c r="CY137" s="568"/>
      <c r="CZ137" s="568"/>
      <c r="DA137" s="568"/>
      <c r="DB137" s="568"/>
      <c r="DC137" s="568"/>
      <c r="DG137" s="247"/>
      <c r="DH137" s="301"/>
      <c r="DI137" s="313"/>
      <c r="DW137" s="314"/>
      <c r="DX137" s="314"/>
      <c r="DY137" s="314"/>
      <c r="DZ137" s="314"/>
      <c r="EA137" s="314"/>
      <c r="EB137" s="314"/>
      <c r="EC137" s="314"/>
      <c r="ED137" s="314"/>
      <c r="EE137" s="314"/>
      <c r="EF137" s="264"/>
      <c r="FL137" s="262"/>
    </row>
    <row r="138" spans="3:168" ht="6" customHeight="1">
      <c r="M138" s="264"/>
      <c r="N138" s="264"/>
      <c r="O138" s="264"/>
      <c r="P138" s="264"/>
      <c r="Q138" s="264"/>
      <c r="R138" s="264"/>
      <c r="S138" s="264"/>
      <c r="T138" s="264"/>
      <c r="U138" s="264"/>
      <c r="V138" s="264"/>
      <c r="W138" s="264"/>
      <c r="BF138" s="289"/>
      <c r="BG138" s="569" t="s">
        <v>413</v>
      </c>
      <c r="BH138" s="569"/>
      <c r="BI138" s="569"/>
      <c r="BJ138" s="569"/>
      <c r="BK138" s="569"/>
      <c r="CD138" s="313"/>
      <c r="CG138" s="573" t="s">
        <v>420</v>
      </c>
      <c r="CH138" s="573"/>
      <c r="CI138" s="573"/>
      <c r="CJ138" s="573"/>
      <c r="CK138" s="573"/>
      <c r="CL138" s="573"/>
      <c r="CM138" s="247"/>
      <c r="CS138" s="24"/>
      <c r="CW138" s="80"/>
      <c r="CX138" s="568"/>
      <c r="CY138" s="568"/>
      <c r="CZ138" s="568"/>
      <c r="DA138" s="568"/>
      <c r="DB138" s="568"/>
      <c r="DC138" s="568"/>
      <c r="DH138" s="301"/>
      <c r="DI138" s="313"/>
      <c r="DW138" s="314"/>
      <c r="DX138" s="314"/>
      <c r="DY138" s="314"/>
      <c r="DZ138" s="314"/>
      <c r="EA138" s="314"/>
      <c r="EB138" s="314"/>
      <c r="EC138" s="314"/>
      <c r="ED138" s="314"/>
      <c r="EE138" s="314"/>
      <c r="EF138" s="264"/>
      <c r="FL138" s="262"/>
    </row>
    <row r="139" spans="3:168" ht="6" customHeight="1">
      <c r="M139" s="264"/>
      <c r="N139" s="264"/>
      <c r="O139" s="264"/>
      <c r="P139" s="264"/>
      <c r="Q139" s="264"/>
      <c r="R139" s="264"/>
      <c r="S139" s="264"/>
      <c r="T139" s="264"/>
      <c r="U139" s="264"/>
      <c r="V139" s="264"/>
      <c r="W139" s="264"/>
      <c r="BG139" s="569"/>
      <c r="BH139" s="569"/>
      <c r="BI139" s="569"/>
      <c r="BJ139" s="569"/>
      <c r="BK139" s="569"/>
      <c r="BY139" s="264"/>
      <c r="CD139" s="313"/>
      <c r="CG139" s="573"/>
      <c r="CH139" s="573"/>
      <c r="CI139" s="573"/>
      <c r="CJ139" s="573"/>
      <c r="CK139" s="573"/>
      <c r="CL139" s="573"/>
      <c r="CM139" s="247"/>
      <c r="CS139" s="24"/>
      <c r="CW139" s="292"/>
      <c r="CX139" s="568" t="s">
        <v>417</v>
      </c>
      <c r="CY139" s="568"/>
      <c r="CZ139" s="568"/>
      <c r="DA139" s="568"/>
      <c r="DB139" s="568"/>
      <c r="DC139" s="568"/>
      <c r="DD139" s="570" t="s">
        <v>418</v>
      </c>
      <c r="DH139" s="301"/>
      <c r="DI139" s="313"/>
      <c r="DW139" s="314"/>
      <c r="DX139" s="314"/>
      <c r="DY139" s="314"/>
      <c r="DZ139" s="314"/>
      <c r="EA139" s="314"/>
      <c r="EB139" s="314"/>
      <c r="EC139" s="314"/>
      <c r="ED139" s="314"/>
      <c r="EE139" s="314"/>
      <c r="EF139" s="264"/>
      <c r="FL139" s="262"/>
    </row>
    <row r="140" spans="3:168" ht="6" customHeight="1">
      <c r="N140" s="264"/>
      <c r="O140" s="264"/>
      <c r="P140" s="264"/>
      <c r="Q140" s="264"/>
      <c r="R140" s="264"/>
      <c r="S140" s="264"/>
      <c r="T140" s="264"/>
      <c r="U140" s="264"/>
      <c r="V140" s="264"/>
      <c r="W140" s="264"/>
      <c r="BG140" s="255"/>
      <c r="BH140" s="245"/>
      <c r="BI140" s="245"/>
      <c r="BJ140" s="245"/>
      <c r="BK140" s="245"/>
      <c r="BL140" s="245"/>
      <c r="BM140" s="245"/>
      <c r="BN140" s="245"/>
      <c r="BT140" s="245"/>
      <c r="BU140" s="245"/>
      <c r="BV140" s="245"/>
      <c r="BW140" s="245"/>
      <c r="BX140" s="245"/>
      <c r="BY140" s="249"/>
      <c r="CD140" s="313"/>
      <c r="CG140" s="247"/>
      <c r="CH140" s="247"/>
      <c r="CI140" s="247"/>
      <c r="CJ140" s="247"/>
      <c r="CK140" s="247"/>
      <c r="CL140" s="247"/>
      <c r="CM140" s="247"/>
      <c r="CS140" s="24"/>
      <c r="CW140" s="80"/>
      <c r="CX140" s="568"/>
      <c r="CY140" s="568"/>
      <c r="CZ140" s="568"/>
      <c r="DA140" s="568"/>
      <c r="DB140" s="568"/>
      <c r="DC140" s="568"/>
      <c r="DD140" s="570"/>
      <c r="DG140" s="301"/>
      <c r="DH140" s="301"/>
      <c r="DI140" s="313"/>
      <c r="DW140" s="314"/>
      <c r="DX140" s="314"/>
      <c r="DY140" s="314"/>
      <c r="DZ140" s="314"/>
      <c r="EA140" s="314"/>
      <c r="EB140" s="314"/>
      <c r="EC140" s="314"/>
      <c r="ED140" s="314"/>
      <c r="EE140" s="314"/>
      <c r="EF140" s="264"/>
      <c r="FL140" s="262"/>
    </row>
    <row r="141" spans="3:168" ht="6" customHeight="1">
      <c r="N141" s="264"/>
      <c r="O141" s="264"/>
      <c r="P141" s="264"/>
      <c r="Q141" s="264"/>
      <c r="R141" s="264"/>
      <c r="S141" s="264"/>
      <c r="T141" s="264"/>
      <c r="U141" s="264"/>
      <c r="V141" s="264"/>
      <c r="W141" s="264"/>
      <c r="AW141" s="244"/>
      <c r="BA141" s="255"/>
      <c r="BH141" s="247"/>
      <c r="BI141" s="247"/>
      <c r="BJ141" s="247"/>
      <c r="BK141" s="247"/>
      <c r="BL141" s="247"/>
      <c r="BM141" s="247"/>
      <c r="BN141" s="245"/>
      <c r="BT141" s="245"/>
      <c r="BU141" s="245"/>
      <c r="BV141" s="245"/>
      <c r="BW141" s="245"/>
      <c r="BX141" s="245"/>
      <c r="BY141" s="249"/>
      <c r="CD141" s="313"/>
      <c r="CS141" s="24"/>
      <c r="CW141" s="292"/>
      <c r="CX141" s="568" t="s">
        <v>421</v>
      </c>
      <c r="CY141" s="568"/>
      <c r="CZ141" s="568"/>
      <c r="DA141" s="568"/>
      <c r="DB141" s="568"/>
      <c r="DC141" s="568"/>
      <c r="DD141" s="570" t="s">
        <v>422</v>
      </c>
      <c r="DG141" s="301"/>
      <c r="DH141" s="301"/>
      <c r="DI141" s="313"/>
      <c r="DW141" s="314"/>
      <c r="DX141" s="314"/>
      <c r="DY141" s="314"/>
      <c r="DZ141" s="314"/>
      <c r="EA141" s="314"/>
      <c r="EB141" s="314"/>
      <c r="EC141" s="314"/>
      <c r="ED141" s="314"/>
      <c r="EE141" s="314"/>
      <c r="EF141" s="264"/>
      <c r="FL141" s="262"/>
    </row>
    <row r="142" spans="3:168" ht="6" customHeight="1">
      <c r="N142" s="264"/>
      <c r="O142" s="264"/>
      <c r="P142" s="264"/>
      <c r="Q142" s="264"/>
      <c r="R142" s="264"/>
      <c r="S142" s="264"/>
      <c r="T142" s="264"/>
      <c r="U142" s="264"/>
      <c r="V142" s="264"/>
      <c r="W142" s="264"/>
      <c r="AW142" s="244"/>
      <c r="BT142" s="245"/>
      <c r="BU142" s="245"/>
      <c r="BV142" s="245"/>
      <c r="BW142" s="245"/>
      <c r="BX142" s="245"/>
      <c r="BY142" s="249"/>
      <c r="CD142" s="313"/>
      <c r="CF142" s="571" t="s">
        <v>426</v>
      </c>
      <c r="CG142" s="571"/>
      <c r="CI142" s="572">
        <v>4</v>
      </c>
      <c r="CJ142" s="572"/>
      <c r="CS142" s="24"/>
      <c r="CW142" s="80"/>
      <c r="CX142" s="568"/>
      <c r="CY142" s="568"/>
      <c r="CZ142" s="568"/>
      <c r="DA142" s="568"/>
      <c r="DB142" s="568"/>
      <c r="DC142" s="568"/>
      <c r="DD142" s="570"/>
      <c r="DE142" s="301"/>
      <c r="DF142" s="301"/>
      <c r="DG142" s="247"/>
      <c r="DH142" s="108"/>
      <c r="DI142" s="313"/>
      <c r="DW142" s="314"/>
      <c r="DX142" s="314"/>
      <c r="DY142" s="314"/>
      <c r="DZ142" s="314"/>
      <c r="EA142" s="314"/>
      <c r="EB142" s="314"/>
      <c r="EC142" s="314"/>
      <c r="ED142" s="314"/>
      <c r="EE142" s="314"/>
      <c r="EF142" s="264"/>
      <c r="FL142" s="262"/>
    </row>
    <row r="143" spans="3:168" ht="6" customHeight="1">
      <c r="N143" s="264"/>
      <c r="O143" s="264"/>
      <c r="P143" s="264"/>
      <c r="Q143" s="264"/>
      <c r="R143" s="264"/>
      <c r="S143" s="264"/>
      <c r="T143" s="264"/>
      <c r="U143" s="264"/>
      <c r="V143" s="264"/>
      <c r="W143" s="264"/>
      <c r="AW143" s="249"/>
      <c r="BL143" s="244"/>
      <c r="BM143" s="244"/>
      <c r="BT143" s="245"/>
      <c r="BU143" s="245"/>
      <c r="BV143" s="245"/>
      <c r="BW143" s="245"/>
      <c r="BX143" s="245"/>
      <c r="BY143" s="249"/>
      <c r="CD143" s="16"/>
      <c r="CE143" s="16"/>
      <c r="CF143" s="571"/>
      <c r="CG143" s="571"/>
      <c r="CI143" s="572"/>
      <c r="CJ143" s="572"/>
      <c r="CS143" s="24"/>
      <c r="CW143" s="86"/>
      <c r="CX143" s="582" t="s">
        <v>424</v>
      </c>
      <c r="CY143" s="582"/>
      <c r="CZ143" s="582"/>
      <c r="DA143" s="582"/>
      <c r="DB143" s="582"/>
      <c r="DC143" s="582"/>
      <c r="DD143" s="570" t="s">
        <v>425</v>
      </c>
      <c r="DG143" s="247"/>
      <c r="DH143" s="108"/>
      <c r="DW143" s="314"/>
      <c r="DX143" s="314"/>
      <c r="DY143" s="314"/>
      <c r="DZ143" s="314"/>
      <c r="EA143" s="314"/>
      <c r="EB143" s="314"/>
      <c r="EC143" s="314"/>
      <c r="ED143" s="314"/>
      <c r="EE143" s="314"/>
      <c r="EF143" s="264"/>
      <c r="FL143" s="262"/>
    </row>
    <row r="144" spans="3:168" ht="6" customHeight="1">
      <c r="AW144" s="249"/>
      <c r="BL144" s="244"/>
      <c r="BM144" s="244"/>
      <c r="BT144" s="247"/>
      <c r="BU144" s="247"/>
      <c r="BV144" s="247"/>
      <c r="BW144" s="247"/>
      <c r="BX144" s="247"/>
      <c r="BY144" s="247"/>
      <c r="BZ144" s="245"/>
      <c r="CG144" s="573" t="s">
        <v>57</v>
      </c>
      <c r="CH144" s="573"/>
      <c r="CI144" s="573"/>
      <c r="CJ144" s="573"/>
      <c r="CK144" s="573"/>
      <c r="CS144" s="24"/>
      <c r="CW144" s="247"/>
      <c r="CX144" s="582"/>
      <c r="CY144" s="582"/>
      <c r="CZ144" s="582"/>
      <c r="DA144" s="582"/>
      <c r="DB144" s="582"/>
      <c r="DC144" s="582"/>
      <c r="DD144" s="570"/>
      <c r="DE144" s="301"/>
      <c r="DF144" s="301"/>
      <c r="DG144" s="247"/>
      <c r="DH144" s="108"/>
      <c r="DW144" s="314"/>
      <c r="DX144" s="314"/>
      <c r="DY144" s="314"/>
      <c r="DZ144" s="314"/>
      <c r="EA144" s="314"/>
      <c r="EB144" s="314"/>
      <c r="EC144" s="314"/>
      <c r="ED144" s="314"/>
      <c r="EE144" s="314"/>
      <c r="EF144" s="264"/>
      <c r="FL144" s="262"/>
    </row>
    <row r="145" spans="2:168" ht="6" customHeight="1">
      <c r="N145" s="264"/>
      <c r="O145" s="264"/>
      <c r="P145" s="264"/>
      <c r="Q145" s="264"/>
      <c r="R145" s="264"/>
      <c r="S145" s="264"/>
      <c r="T145" s="264"/>
      <c r="U145" s="264"/>
      <c r="V145" s="264"/>
      <c r="W145" s="264"/>
      <c r="AL145" s="255"/>
      <c r="AM145" s="255"/>
      <c r="AN145" s="255"/>
      <c r="AO145" s="255"/>
      <c r="AP145" s="255"/>
      <c r="AQ145" s="255"/>
      <c r="AR145" s="255"/>
      <c r="AS145" s="255"/>
      <c r="AT145" s="255"/>
      <c r="AU145" s="255"/>
      <c r="AV145" s="255"/>
      <c r="AZ145" s="255"/>
      <c r="BF145" s="247"/>
      <c r="BG145" s="247"/>
      <c r="BH145" s="247"/>
      <c r="BI145" s="247"/>
      <c r="BJ145" s="247"/>
      <c r="BK145" s="247"/>
      <c r="BL145" s="247"/>
      <c r="BT145" s="247"/>
      <c r="BU145" s="245"/>
      <c r="BV145" s="245"/>
      <c r="BW145" s="245"/>
      <c r="BX145" s="245"/>
      <c r="BY145" s="245"/>
      <c r="BZ145" s="249"/>
      <c r="CG145" s="573"/>
      <c r="CH145" s="573"/>
      <c r="CI145" s="573"/>
      <c r="CJ145" s="573"/>
      <c r="CK145" s="573"/>
      <c r="CO145" s="264"/>
      <c r="CS145" s="24"/>
      <c r="CW145" s="247"/>
      <c r="CX145" s="247"/>
      <c r="CY145" s="247"/>
      <c r="CZ145" s="247"/>
      <c r="DA145" s="247"/>
      <c r="DB145" s="247"/>
      <c r="DC145" s="247"/>
      <c r="DD145" s="247"/>
      <c r="DE145" s="301"/>
      <c r="DF145" s="301"/>
      <c r="DG145" s="247"/>
      <c r="DH145" s="108"/>
      <c r="DW145" s="314"/>
      <c r="DX145" s="314"/>
      <c r="DY145" s="314"/>
      <c r="DZ145" s="314"/>
      <c r="EA145" s="314"/>
      <c r="EB145" s="314"/>
      <c r="EC145" s="314"/>
      <c r="ED145" s="314"/>
      <c r="EE145" s="314"/>
      <c r="EF145" s="264"/>
      <c r="FL145" s="262"/>
    </row>
    <row r="146" spans="2:168" ht="6" customHeight="1">
      <c r="BB146" s="255"/>
      <c r="BF146" s="247"/>
      <c r="BG146" s="247"/>
      <c r="BH146" s="247"/>
      <c r="BI146" s="247"/>
      <c r="BJ146" s="247"/>
      <c r="BK146" s="247"/>
      <c r="BL146" s="247"/>
      <c r="BT146" s="247"/>
      <c r="BU146" s="245"/>
      <c r="BV146" s="245"/>
      <c r="BW146" s="245"/>
      <c r="BX146" s="245"/>
      <c r="BY146" s="245"/>
      <c r="BZ146" s="249"/>
      <c r="CG146" s="573" t="s">
        <v>302</v>
      </c>
      <c r="CH146" s="573"/>
      <c r="CI146" s="573"/>
      <c r="CJ146" s="573"/>
      <c r="CK146" s="573"/>
      <c r="CO146" s="264"/>
      <c r="CS146" s="24"/>
      <c r="DH146" s="108"/>
      <c r="DW146" s="314"/>
      <c r="DX146" s="314"/>
      <c r="DY146" s="314"/>
      <c r="DZ146" s="314"/>
      <c r="EA146" s="314"/>
      <c r="EB146" s="314"/>
      <c r="EC146" s="314"/>
      <c r="ED146" s="314"/>
      <c r="EE146" s="314"/>
      <c r="EF146" s="264"/>
      <c r="FL146" s="262"/>
    </row>
    <row r="147" spans="2:168" ht="6" customHeight="1">
      <c r="BF147" s="247"/>
      <c r="BG147" s="247"/>
      <c r="BH147" s="247"/>
      <c r="BI147" s="247"/>
      <c r="BJ147" s="247"/>
      <c r="BK147" s="247"/>
      <c r="BL147" s="247"/>
      <c r="BU147" s="245"/>
      <c r="BV147" s="245"/>
      <c r="BW147" s="245"/>
      <c r="BX147" s="245"/>
      <c r="BY147" s="245"/>
      <c r="CG147" s="573"/>
      <c r="CH147" s="573"/>
      <c r="CI147" s="573"/>
      <c r="CJ147" s="573"/>
      <c r="CK147" s="573"/>
      <c r="CS147" s="24"/>
      <c r="CT147" s="14"/>
      <c r="CU147" s="25"/>
      <c r="CV147" s="571" t="s">
        <v>428</v>
      </c>
      <c r="CW147" s="571"/>
      <c r="CX147" s="571"/>
      <c r="CY147" s="571"/>
      <c r="CZ147" s="571"/>
      <c r="DA147" s="572">
        <v>17</v>
      </c>
      <c r="DB147" s="572"/>
      <c r="DD147" s="264"/>
      <c r="DH147" s="108"/>
      <c r="DW147" s="314"/>
      <c r="DX147" s="314"/>
      <c r="DY147" s="314"/>
      <c r="DZ147" s="314"/>
      <c r="EA147" s="314"/>
      <c r="EB147" s="314"/>
      <c r="EC147" s="314"/>
      <c r="ED147" s="314"/>
      <c r="EE147" s="314"/>
      <c r="EF147" s="264"/>
      <c r="FL147" s="262"/>
    </row>
    <row r="148" spans="2:168" ht="6" customHeight="1">
      <c r="Y148" s="255"/>
      <c r="BF148" s="247"/>
      <c r="BG148" s="247"/>
      <c r="BH148" s="247"/>
      <c r="BI148" s="247"/>
      <c r="BJ148" s="247"/>
      <c r="BK148" s="247"/>
      <c r="BL148" s="247"/>
      <c r="BU148" s="245"/>
      <c r="BV148" s="245"/>
      <c r="BW148" s="245"/>
      <c r="BX148" s="245"/>
      <c r="BY148" s="245"/>
      <c r="CN148" s="264"/>
      <c r="CS148" s="24"/>
      <c r="CV148" s="571"/>
      <c r="CW148" s="571"/>
      <c r="CX148" s="571"/>
      <c r="CY148" s="571"/>
      <c r="CZ148" s="571"/>
      <c r="DA148" s="572"/>
      <c r="DB148" s="572"/>
      <c r="DD148" s="264"/>
      <c r="DH148" s="108"/>
      <c r="DW148" s="314"/>
      <c r="DX148" s="314"/>
      <c r="DY148" s="314"/>
      <c r="DZ148" s="314"/>
      <c r="EA148" s="314"/>
      <c r="EB148" s="314"/>
      <c r="EC148" s="314"/>
      <c r="ED148" s="314"/>
      <c r="EE148" s="314"/>
      <c r="EF148" s="264"/>
      <c r="FL148" s="262"/>
    </row>
    <row r="149" spans="2:168" ht="6" customHeight="1">
      <c r="BB149" s="316"/>
      <c r="BF149" s="247"/>
      <c r="BG149" s="247"/>
      <c r="BH149" s="247"/>
      <c r="BI149" s="247"/>
      <c r="BJ149" s="247"/>
      <c r="BK149" s="247"/>
      <c r="BL149" s="247"/>
      <c r="CS149" s="24"/>
      <c r="CW149" s="569" t="s">
        <v>430</v>
      </c>
      <c r="CX149" s="569"/>
      <c r="CY149" s="569"/>
      <c r="CZ149" s="569"/>
      <c r="DA149" s="569"/>
      <c r="DB149" s="569"/>
      <c r="DC149" s="569"/>
      <c r="DD149" s="249"/>
      <c r="DH149" s="108"/>
      <c r="DW149" s="314"/>
      <c r="DX149" s="314"/>
      <c r="DY149" s="314"/>
      <c r="DZ149" s="314"/>
      <c r="EA149" s="314"/>
      <c r="EB149" s="314"/>
      <c r="EC149" s="314"/>
      <c r="ED149" s="314"/>
      <c r="EE149" s="314"/>
    </row>
    <row r="150" spans="2:168" ht="6" customHeight="1">
      <c r="B150" s="305"/>
      <c r="BB150" s="316"/>
      <c r="BF150" s="247"/>
      <c r="BG150" s="247"/>
      <c r="BH150" s="247"/>
      <c r="BI150" s="247"/>
      <c r="BJ150" s="247"/>
      <c r="BK150" s="247"/>
      <c r="BL150" s="247"/>
      <c r="CS150" s="24"/>
      <c r="CW150" s="569"/>
      <c r="CX150" s="569"/>
      <c r="CY150" s="569"/>
      <c r="CZ150" s="569"/>
      <c r="DA150" s="569"/>
      <c r="DB150" s="569"/>
      <c r="DC150" s="569"/>
      <c r="DD150" s="249"/>
      <c r="DH150" s="108"/>
      <c r="DW150" s="314"/>
      <c r="DX150" s="314"/>
      <c r="DY150" s="314"/>
      <c r="DZ150" s="314"/>
      <c r="EA150" s="314"/>
      <c r="EB150" s="314"/>
      <c r="EC150" s="314"/>
      <c r="ED150" s="314"/>
      <c r="EE150" s="314"/>
    </row>
    <row r="151" spans="2:168" ht="6" customHeight="1">
      <c r="B151" s="264"/>
      <c r="C151" s="305"/>
      <c r="BB151" s="316"/>
      <c r="BF151" s="316"/>
      <c r="BG151" s="316"/>
      <c r="BH151" s="316"/>
      <c r="BI151" s="316"/>
      <c r="BJ151" s="316"/>
      <c r="BK151" s="316"/>
      <c r="BL151" s="316"/>
      <c r="BM151" s="316"/>
      <c r="BN151" s="316"/>
      <c r="CS151" s="24"/>
      <c r="CW151" s="562" t="s">
        <v>432</v>
      </c>
      <c r="CX151" s="562"/>
      <c r="CY151" s="562"/>
      <c r="CZ151" s="562"/>
      <c r="DA151" s="562"/>
      <c r="DB151" s="562"/>
      <c r="DC151" s="562"/>
      <c r="DH151" s="24"/>
      <c r="DI151" s="244"/>
      <c r="DW151" s="314"/>
      <c r="DX151" s="314"/>
      <c r="DY151" s="314"/>
      <c r="DZ151" s="314"/>
      <c r="EA151" s="314"/>
      <c r="EB151" s="314"/>
      <c r="EC151" s="314"/>
      <c r="ED151" s="314"/>
      <c r="EE151" s="314"/>
    </row>
    <row r="152" spans="2:168" ht="6" customHeight="1">
      <c r="B152" s="305"/>
      <c r="C152" s="264"/>
      <c r="BB152" s="316"/>
      <c r="BC152" s="316"/>
      <c r="BD152" s="316"/>
      <c r="BE152" s="316"/>
      <c r="BF152" s="316"/>
      <c r="BG152" s="316"/>
      <c r="BH152" s="316"/>
      <c r="BI152" s="316"/>
      <c r="BJ152" s="316"/>
      <c r="BK152" s="316"/>
      <c r="BL152" s="316"/>
      <c r="BM152" s="316"/>
      <c r="BN152" s="316"/>
      <c r="CS152" s="24"/>
      <c r="CW152" s="562"/>
      <c r="CX152" s="562"/>
      <c r="CY152" s="562"/>
      <c r="CZ152" s="562"/>
      <c r="DA152" s="562"/>
      <c r="DB152" s="562"/>
      <c r="DC152" s="562"/>
      <c r="DH152" s="24"/>
      <c r="DI152" s="244"/>
    </row>
    <row r="153" spans="2:168" s="255" customFormat="1" ht="6" customHeight="1">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L153" s="262"/>
      <c r="AM153" s="262"/>
      <c r="AN153" s="262"/>
      <c r="AO153" s="262"/>
      <c r="AP153" s="262"/>
      <c r="AQ153" s="262"/>
      <c r="AR153" s="262"/>
      <c r="AS153" s="262"/>
      <c r="AT153" s="262"/>
      <c r="AU153" s="262"/>
      <c r="AV153" s="262"/>
      <c r="AW153" s="262"/>
      <c r="AX153" s="262"/>
      <c r="AY153" s="262"/>
      <c r="AZ153" s="262"/>
      <c r="BA153" s="262"/>
      <c r="BB153" s="316"/>
      <c r="BC153" s="316"/>
      <c r="BD153" s="316"/>
      <c r="BE153" s="316"/>
      <c r="BF153" s="316"/>
      <c r="BG153" s="316"/>
      <c r="BH153" s="316"/>
      <c r="BI153" s="316"/>
      <c r="BJ153" s="316"/>
      <c r="BK153" s="316"/>
      <c r="BL153" s="316"/>
      <c r="BM153" s="316"/>
      <c r="BN153" s="316"/>
      <c r="BO153" s="262"/>
      <c r="BP153" s="262"/>
      <c r="BQ153" s="262"/>
      <c r="BR153" s="262"/>
      <c r="BS153" s="262"/>
      <c r="BT153" s="262"/>
      <c r="BU153" s="262"/>
      <c r="BV153" s="262"/>
      <c r="BW153" s="262"/>
      <c r="BX153" s="262"/>
      <c r="BY153" s="262"/>
      <c r="BZ153" s="262"/>
      <c r="CA153" s="262"/>
      <c r="CB153" s="262"/>
      <c r="CC153" s="262"/>
      <c r="CD153" s="262"/>
      <c r="CE153" s="262"/>
      <c r="CF153" s="262"/>
      <c r="CG153" s="262"/>
      <c r="CH153" s="262"/>
      <c r="CI153" s="262"/>
      <c r="CJ153" s="262"/>
      <c r="CK153" s="262"/>
      <c r="CL153" s="262"/>
      <c r="CM153" s="262"/>
      <c r="CN153" s="262"/>
      <c r="CO153" s="262"/>
      <c r="CP153" s="262"/>
      <c r="CQ153" s="262"/>
      <c r="CR153" s="262"/>
      <c r="CS153" s="24"/>
      <c r="CT153" s="313"/>
      <c r="CU153" s="262"/>
      <c r="CV153" s="262"/>
      <c r="CW153" s="562" t="s">
        <v>433</v>
      </c>
      <c r="CX153" s="562"/>
      <c r="CY153" s="562"/>
      <c r="CZ153" s="562"/>
      <c r="DA153" s="562"/>
      <c r="DB153" s="562"/>
      <c r="DC153" s="562"/>
      <c r="DD153" s="262"/>
      <c r="DE153" s="262"/>
      <c r="DF153" s="262"/>
      <c r="DG153" s="262"/>
      <c r="DH153" s="24"/>
      <c r="DI153" s="262"/>
      <c r="DJ153" s="262"/>
      <c r="DK153" s="262"/>
      <c r="DL153" s="262"/>
      <c r="DM153" s="262"/>
      <c r="DN153" s="262"/>
      <c r="DO153" s="262"/>
      <c r="DP153" s="262"/>
      <c r="DQ153" s="262"/>
      <c r="DR153" s="262"/>
      <c r="DS153" s="262"/>
      <c r="DT153" s="262"/>
      <c r="DU153" s="262"/>
      <c r="DV153" s="262"/>
      <c r="DW153" s="262"/>
      <c r="DX153" s="262"/>
      <c r="DY153" s="262"/>
      <c r="DZ153" s="262"/>
      <c r="EA153" s="262"/>
      <c r="EB153" s="262"/>
      <c r="EC153" s="262"/>
      <c r="ED153" s="262"/>
      <c r="EF153" s="249"/>
      <c r="EG153" s="249"/>
      <c r="EH153" s="249"/>
      <c r="EI153" s="249"/>
      <c r="EJ153" s="249"/>
      <c r="EK153" s="249"/>
      <c r="EL153" s="249"/>
      <c r="EM153" s="249"/>
      <c r="EN153" s="249"/>
      <c r="EO153" s="249"/>
      <c r="EP153" s="249"/>
      <c r="EQ153" s="249"/>
      <c r="ER153" s="249"/>
      <c r="ES153" s="249"/>
      <c r="ET153" s="249"/>
      <c r="EU153" s="249"/>
      <c r="EV153" s="249"/>
      <c r="EW153" s="249"/>
      <c r="EX153" s="249"/>
      <c r="EY153" s="249"/>
      <c r="EZ153" s="249"/>
      <c r="FA153" s="249"/>
      <c r="FB153" s="249"/>
      <c r="FC153" s="249"/>
      <c r="FD153" s="249"/>
      <c r="FE153" s="249"/>
      <c r="FF153" s="249"/>
      <c r="FG153" s="249"/>
      <c r="FH153" s="249"/>
      <c r="FI153" s="249"/>
      <c r="FJ153" s="249"/>
      <c r="FK153" s="249"/>
    </row>
    <row r="154" spans="2:168" ht="6" customHeight="1">
      <c r="C154" s="264"/>
      <c r="BB154" s="316"/>
      <c r="BC154" s="316"/>
      <c r="BD154" s="316"/>
      <c r="BE154" s="316"/>
      <c r="BF154" s="316"/>
      <c r="BG154" s="316"/>
      <c r="BH154" s="316"/>
      <c r="BI154" s="316"/>
      <c r="BJ154" s="316"/>
      <c r="BK154" s="316"/>
      <c r="BL154" s="316"/>
      <c r="BM154" s="316"/>
      <c r="BN154" s="316"/>
      <c r="CS154" s="24"/>
      <c r="CW154" s="562"/>
      <c r="CX154" s="562"/>
      <c r="CY154" s="562"/>
      <c r="CZ154" s="562"/>
      <c r="DA154" s="562"/>
      <c r="DB154" s="562"/>
      <c r="DC154" s="562"/>
      <c r="DH154" s="24"/>
      <c r="EF154" s="264"/>
      <c r="FL154" s="262"/>
    </row>
    <row r="155" spans="2:168" ht="6" customHeight="1">
      <c r="BB155" s="316"/>
      <c r="BC155" s="316"/>
      <c r="BD155" s="316"/>
      <c r="BE155" s="316"/>
      <c r="BF155" s="316"/>
      <c r="BG155" s="316"/>
      <c r="BH155" s="316"/>
      <c r="BI155" s="316"/>
      <c r="BJ155" s="316"/>
      <c r="BK155" s="316"/>
      <c r="BL155" s="316"/>
      <c r="BM155" s="316"/>
      <c r="BN155" s="316"/>
      <c r="CS155" s="24"/>
      <c r="CW155" s="246"/>
      <c r="CX155" s="246"/>
      <c r="CY155" s="246"/>
      <c r="CZ155" s="246"/>
      <c r="DA155" s="246"/>
      <c r="DB155" s="246"/>
      <c r="DC155" s="246"/>
      <c r="DH155" s="24"/>
      <c r="DW155" s="255"/>
      <c r="DX155" s="255"/>
      <c r="DY155" s="255"/>
      <c r="DZ155" s="255"/>
      <c r="EA155" s="255"/>
      <c r="EB155" s="255"/>
      <c r="EC155" s="255"/>
      <c r="ED155" s="255"/>
      <c r="EF155" s="264"/>
      <c r="FL155" s="262"/>
    </row>
    <row r="156" spans="2:168" ht="6" customHeight="1">
      <c r="C156" s="264"/>
      <c r="BB156" s="316"/>
      <c r="BC156" s="316"/>
      <c r="BD156" s="316"/>
      <c r="BE156" s="316"/>
      <c r="BF156" s="316"/>
      <c r="BG156" s="316"/>
      <c r="BH156" s="316"/>
      <c r="BI156" s="316"/>
      <c r="BJ156" s="316"/>
      <c r="BK156" s="316"/>
      <c r="BL156" s="316"/>
      <c r="BM156" s="316"/>
      <c r="BN156" s="316"/>
      <c r="CS156" s="24"/>
      <c r="CW156" s="246"/>
      <c r="CX156" s="246"/>
      <c r="CY156" s="246"/>
      <c r="CZ156" s="246"/>
      <c r="DA156" s="246"/>
      <c r="DB156" s="246"/>
      <c r="DC156" s="246"/>
      <c r="DH156" s="24"/>
      <c r="EF156" s="264"/>
      <c r="FL156" s="262"/>
    </row>
    <row r="157" spans="2:168" ht="6" customHeight="1">
      <c r="C157" s="305"/>
      <c r="M157" s="255"/>
      <c r="BB157" s="316"/>
      <c r="BC157" s="316"/>
      <c r="BD157" s="316"/>
      <c r="BE157" s="316"/>
      <c r="BF157" s="316"/>
      <c r="BG157" s="316"/>
      <c r="BH157" s="316"/>
      <c r="BI157" s="316"/>
      <c r="BJ157" s="316"/>
      <c r="BK157" s="316"/>
      <c r="BL157" s="316"/>
      <c r="BM157" s="316"/>
      <c r="BN157" s="316"/>
      <c r="BP157" s="255"/>
      <c r="CB157" s="242"/>
      <c r="CS157" s="24"/>
      <c r="CT157" s="14"/>
      <c r="CV157" s="571" t="s">
        <v>194</v>
      </c>
      <c r="CW157" s="571"/>
      <c r="CX157" s="571"/>
      <c r="CY157" s="571"/>
      <c r="CZ157" s="571"/>
      <c r="DA157" s="571"/>
      <c r="DB157" s="571"/>
      <c r="DC157" s="571"/>
      <c r="DD157" s="572">
        <v>1</v>
      </c>
      <c r="DH157" s="24"/>
      <c r="EF157" s="264"/>
      <c r="FL157" s="262"/>
    </row>
    <row r="158" spans="2:168" ht="6" customHeight="1">
      <c r="C158" s="264"/>
      <c r="BB158" s="316"/>
      <c r="BC158" s="316"/>
      <c r="BD158" s="316"/>
      <c r="BE158" s="316"/>
      <c r="BF158" s="316"/>
      <c r="BG158" s="316"/>
      <c r="BH158" s="316"/>
      <c r="BI158" s="316"/>
      <c r="BJ158" s="316"/>
      <c r="BK158" s="316"/>
      <c r="BL158" s="316"/>
      <c r="BM158" s="316"/>
      <c r="BN158" s="316"/>
      <c r="CB158" s="242"/>
      <c r="CS158" s="24"/>
      <c r="CT158" s="19"/>
      <c r="CU158" s="16"/>
      <c r="CV158" s="571"/>
      <c r="CW158" s="571"/>
      <c r="CX158" s="571"/>
      <c r="CY158" s="571"/>
      <c r="CZ158" s="571"/>
      <c r="DA158" s="571"/>
      <c r="DB158" s="571"/>
      <c r="DC158" s="571"/>
      <c r="DD158" s="572"/>
      <c r="DH158" s="24"/>
      <c r="EF158" s="264"/>
      <c r="FL158" s="262"/>
    </row>
    <row r="159" spans="2:168" ht="6" customHeight="1">
      <c r="C159" s="264"/>
      <c r="BB159" s="316"/>
      <c r="BC159" s="316"/>
      <c r="BD159" s="316"/>
      <c r="BE159" s="316"/>
      <c r="BF159" s="316"/>
      <c r="BG159" s="316"/>
      <c r="BH159" s="316"/>
      <c r="BI159" s="316"/>
      <c r="BJ159" s="316"/>
      <c r="BK159" s="316"/>
      <c r="BL159" s="316"/>
      <c r="BM159" s="316"/>
      <c r="BN159" s="316"/>
      <c r="BO159" s="255"/>
      <c r="BT159" s="242"/>
      <c r="BX159" s="246"/>
      <c r="BY159" s="246"/>
      <c r="BZ159" s="246"/>
      <c r="CA159" s="242"/>
      <c r="CC159" s="255"/>
      <c r="CS159" s="24"/>
      <c r="CT159" s="313"/>
      <c r="CW159" s="562" t="s">
        <v>435</v>
      </c>
      <c r="CX159" s="562"/>
      <c r="CY159" s="562"/>
      <c r="CZ159" s="562"/>
      <c r="DA159" s="247"/>
      <c r="DH159" s="24"/>
      <c r="EF159" s="264"/>
      <c r="FL159" s="262"/>
    </row>
    <row r="160" spans="2:168" ht="6" customHeight="1">
      <c r="C160" s="264"/>
      <c r="BB160" s="316"/>
      <c r="BC160" s="316"/>
      <c r="BD160" s="316"/>
      <c r="BE160" s="316"/>
      <c r="BF160" s="316"/>
      <c r="BG160" s="316"/>
      <c r="BH160" s="316"/>
      <c r="BI160" s="316"/>
      <c r="BJ160" s="316"/>
      <c r="BK160" s="316"/>
      <c r="BL160" s="316"/>
      <c r="BM160" s="316"/>
      <c r="BN160" s="316"/>
      <c r="BT160" s="242"/>
      <c r="BX160" s="246"/>
      <c r="BY160" s="246"/>
      <c r="BZ160" s="246"/>
      <c r="CA160" s="242"/>
      <c r="CS160" s="24"/>
      <c r="CT160" s="313"/>
      <c r="CW160" s="562"/>
      <c r="CX160" s="562"/>
      <c r="CY160" s="562"/>
      <c r="CZ160" s="562"/>
      <c r="DA160" s="247"/>
      <c r="DH160" s="24"/>
      <c r="EF160" s="264"/>
      <c r="FL160" s="262"/>
    </row>
    <row r="161" spans="3:168" ht="6" customHeight="1">
      <c r="C161" s="305"/>
      <c r="N161" s="255"/>
      <c r="O161" s="255"/>
      <c r="P161" s="255"/>
      <c r="Q161" s="255"/>
      <c r="R161" s="255"/>
      <c r="S161" s="255"/>
      <c r="T161" s="255"/>
      <c r="U161" s="255"/>
      <c r="V161" s="255"/>
      <c r="W161" s="255"/>
      <c r="X161" s="255"/>
      <c r="BB161" s="316"/>
      <c r="BC161" s="316"/>
      <c r="BD161" s="316"/>
      <c r="BE161" s="316"/>
      <c r="BF161" s="316"/>
      <c r="BG161" s="316"/>
      <c r="BH161" s="316"/>
      <c r="BI161" s="316"/>
      <c r="BJ161" s="316"/>
      <c r="BK161" s="316"/>
      <c r="BL161" s="316"/>
      <c r="BM161" s="316"/>
      <c r="BN161" s="316"/>
      <c r="CS161" s="24"/>
      <c r="CT161" s="14"/>
      <c r="CU161" s="25"/>
      <c r="CV161" s="25"/>
      <c r="CW161" s="25"/>
      <c r="CX161" s="25"/>
      <c r="CY161" s="25"/>
      <c r="CZ161" s="25"/>
      <c r="DA161" s="25"/>
      <c r="DB161" s="25"/>
      <c r="DC161" s="25"/>
      <c r="DD161" s="25"/>
      <c r="DE161" s="25"/>
      <c r="DF161" s="25"/>
      <c r="DG161" s="25"/>
      <c r="DH161" s="322"/>
      <c r="EF161" s="264"/>
      <c r="FL161" s="262"/>
    </row>
    <row r="162" spans="3:168" ht="6" customHeight="1">
      <c r="C162" s="264"/>
      <c r="BB162" s="316"/>
      <c r="BC162" s="316"/>
      <c r="BD162" s="316"/>
      <c r="BE162" s="316"/>
      <c r="BF162" s="316"/>
      <c r="BG162" s="316"/>
      <c r="BH162" s="316"/>
      <c r="BI162" s="316"/>
      <c r="BJ162" s="316"/>
      <c r="BK162" s="316"/>
      <c r="BL162" s="316"/>
      <c r="BM162" s="316"/>
      <c r="BN162" s="316"/>
      <c r="CT162" s="16"/>
      <c r="CU162" s="16"/>
      <c r="CV162" s="16"/>
      <c r="CW162" s="16"/>
      <c r="CX162" s="16"/>
      <c r="CY162" s="16"/>
      <c r="CZ162" s="16"/>
      <c r="DA162" s="16"/>
      <c r="DB162" s="16"/>
      <c r="DC162" s="16"/>
      <c r="DD162" s="16"/>
      <c r="DE162" s="16"/>
      <c r="DF162" s="16"/>
      <c r="DG162" s="16"/>
      <c r="DH162" s="16"/>
      <c r="EF162" s="264"/>
      <c r="FL162" s="262"/>
    </row>
    <row r="163" spans="3:168" ht="6" customHeight="1">
      <c r="C163" s="305"/>
      <c r="BB163" s="316"/>
      <c r="BC163" s="316"/>
      <c r="BD163" s="316"/>
      <c r="BE163" s="316"/>
      <c r="BF163" s="316"/>
      <c r="BG163" s="316"/>
      <c r="BH163" s="316"/>
      <c r="BI163" s="316"/>
      <c r="BJ163" s="316"/>
      <c r="BK163" s="316"/>
      <c r="BL163" s="316"/>
      <c r="BM163" s="316"/>
      <c r="BN163" s="316"/>
      <c r="CS163" s="563" t="s">
        <v>436</v>
      </c>
      <c r="CT163" s="563"/>
      <c r="CU163" s="563"/>
      <c r="CV163" s="563"/>
      <c r="CW163" s="563"/>
      <c r="CX163" s="563"/>
      <c r="EF163" s="264"/>
      <c r="FL163" s="262"/>
    </row>
    <row r="164" spans="3:168" ht="6" customHeight="1">
      <c r="C164" s="264"/>
      <c r="BB164" s="316"/>
      <c r="BC164" s="316"/>
      <c r="BD164" s="316"/>
      <c r="BE164" s="316"/>
      <c r="BF164" s="316"/>
      <c r="BG164" s="316"/>
      <c r="BH164" s="316"/>
      <c r="BI164" s="316"/>
      <c r="BJ164" s="316"/>
      <c r="BK164" s="316"/>
      <c r="BL164" s="316"/>
      <c r="BM164" s="316"/>
      <c r="BN164" s="316"/>
      <c r="CS164" s="563"/>
      <c r="CT164" s="563"/>
      <c r="CU164" s="563"/>
      <c r="CV164" s="563"/>
      <c r="CW164" s="563"/>
      <c r="CX164" s="563"/>
      <c r="EF164" s="264"/>
      <c r="FL164" s="262"/>
    </row>
    <row r="165" spans="3:168" ht="6" customHeight="1">
      <c r="C165" s="264"/>
      <c r="BB165" s="316"/>
      <c r="BC165" s="316"/>
      <c r="BD165" s="316"/>
      <c r="BE165" s="316"/>
      <c r="BF165" s="316"/>
      <c r="BG165" s="316"/>
      <c r="BH165" s="316"/>
      <c r="BI165" s="316"/>
      <c r="BJ165" s="316"/>
      <c r="BK165" s="316"/>
      <c r="BL165" s="316"/>
      <c r="BM165" s="316"/>
      <c r="BN165" s="316"/>
      <c r="EF165" s="264"/>
      <c r="FL165" s="262"/>
    </row>
    <row r="166" spans="3:168" ht="6" customHeight="1">
      <c r="C166" s="264"/>
      <c r="BC166" s="316"/>
      <c r="BD166" s="316"/>
      <c r="BE166" s="316"/>
      <c r="BF166" s="316"/>
      <c r="BG166" s="316"/>
      <c r="BH166" s="316"/>
      <c r="BI166" s="316"/>
      <c r="BJ166" s="316"/>
      <c r="BK166" s="316"/>
      <c r="BL166" s="316"/>
      <c r="BM166" s="316"/>
      <c r="BN166" s="316"/>
      <c r="EF166" s="264"/>
      <c r="FL166" s="262"/>
    </row>
    <row r="167" spans="3:168" ht="6" customHeight="1">
      <c r="C167" s="305"/>
      <c r="BC167" s="316"/>
      <c r="BD167" s="316"/>
      <c r="BE167" s="316"/>
      <c r="BF167" s="316"/>
      <c r="BG167" s="316"/>
      <c r="BH167" s="316"/>
      <c r="BI167" s="316"/>
      <c r="BJ167" s="316"/>
      <c r="BK167" s="316"/>
      <c r="BL167" s="316"/>
      <c r="BM167" s="316"/>
      <c r="BN167" s="316"/>
      <c r="CV167" s="247"/>
      <c r="CW167" s="247"/>
      <c r="CX167" s="247"/>
      <c r="CY167" s="247"/>
      <c r="CZ167" s="247"/>
      <c r="DA167" s="247"/>
      <c r="DB167" s="247"/>
      <c r="EF167" s="264"/>
      <c r="FL167" s="262"/>
    </row>
    <row r="168" spans="3:168" ht="6" customHeight="1">
      <c r="C168" s="264"/>
      <c r="BC168" s="316"/>
      <c r="BD168" s="316"/>
      <c r="BE168" s="316"/>
      <c r="BF168" s="316"/>
      <c r="BG168" s="316"/>
      <c r="BH168" s="316"/>
      <c r="BI168" s="316"/>
      <c r="BJ168" s="316"/>
      <c r="BK168" s="316"/>
      <c r="BL168" s="316"/>
      <c r="BM168" s="316"/>
      <c r="BN168" s="316"/>
      <c r="CV168" s="247"/>
      <c r="CW168" s="247"/>
      <c r="CX168" s="247"/>
      <c r="CY168" s="247"/>
      <c r="CZ168" s="247"/>
      <c r="DA168" s="247"/>
      <c r="DB168" s="247"/>
      <c r="EF168" s="264"/>
      <c r="FL168" s="262"/>
    </row>
    <row r="169" spans="3:168" ht="6" customHeight="1">
      <c r="C169" s="264"/>
      <c r="BC169" s="316"/>
      <c r="BD169" s="316"/>
      <c r="BE169" s="316"/>
      <c r="BF169" s="316"/>
      <c r="BG169" s="316"/>
      <c r="BH169" s="316"/>
      <c r="BI169" s="316"/>
      <c r="BJ169" s="316"/>
      <c r="BK169" s="316"/>
      <c r="BL169" s="316"/>
      <c r="BM169" s="316"/>
      <c r="BN169" s="316"/>
      <c r="EF169" s="264"/>
      <c r="FL169" s="262"/>
    </row>
    <row r="170" spans="3:168" ht="6" customHeight="1">
      <c r="C170" s="264"/>
      <c r="BC170" s="316"/>
      <c r="BD170" s="316"/>
      <c r="BE170" s="316"/>
      <c r="BF170" s="316"/>
      <c r="BG170" s="316"/>
      <c r="BH170" s="316"/>
      <c r="BI170" s="316"/>
      <c r="BJ170" s="316"/>
      <c r="BK170" s="316"/>
      <c r="BL170" s="316"/>
      <c r="BM170" s="316"/>
      <c r="BN170" s="316"/>
    </row>
    <row r="171" spans="3:168" ht="6" customHeight="1">
      <c r="C171" s="305"/>
      <c r="BC171" s="316"/>
      <c r="BD171" s="316"/>
      <c r="BE171" s="316"/>
      <c r="BF171" s="316"/>
      <c r="BG171" s="316"/>
      <c r="BH171" s="316"/>
      <c r="BI171" s="316"/>
      <c r="BJ171" s="316"/>
      <c r="BK171" s="316"/>
      <c r="BL171" s="316"/>
      <c r="BM171" s="316"/>
      <c r="BN171" s="316"/>
    </row>
    <row r="172" spans="3:168" ht="6" customHeight="1">
      <c r="C172" s="264"/>
      <c r="D172" s="264"/>
      <c r="BC172" s="316"/>
      <c r="BD172" s="316"/>
      <c r="BE172" s="316"/>
      <c r="BF172" s="316"/>
      <c r="BG172" s="316"/>
      <c r="BH172" s="316"/>
      <c r="BI172" s="316"/>
      <c r="BJ172" s="316"/>
      <c r="BK172" s="316"/>
      <c r="BL172" s="316"/>
      <c r="BM172" s="316"/>
      <c r="BN172" s="316"/>
      <c r="DH172" s="255"/>
    </row>
    <row r="173" spans="3:168" ht="6" customHeight="1">
      <c r="C173" s="264"/>
      <c r="D173" s="264"/>
      <c r="BC173" s="316"/>
      <c r="BD173" s="316"/>
      <c r="BE173" s="316"/>
      <c r="BF173" s="316"/>
      <c r="BG173" s="316"/>
      <c r="BH173" s="316"/>
      <c r="BI173" s="316"/>
      <c r="BJ173" s="316"/>
      <c r="BK173" s="316"/>
      <c r="BL173" s="316"/>
      <c r="BM173" s="316"/>
      <c r="BN173" s="316"/>
      <c r="CX173" s="247"/>
      <c r="CY173" s="247"/>
      <c r="CZ173" s="247"/>
      <c r="DA173" s="247"/>
      <c r="DB173" s="247"/>
      <c r="DC173" s="247"/>
      <c r="DD173" s="247"/>
    </row>
    <row r="174" spans="3:168" ht="6" customHeight="1">
      <c r="C174" s="264"/>
      <c r="BC174" s="316"/>
      <c r="BD174" s="316"/>
      <c r="BE174" s="316"/>
      <c r="BF174" s="316"/>
      <c r="BG174" s="316"/>
      <c r="BH174" s="316"/>
      <c r="BI174" s="316"/>
      <c r="BJ174" s="316"/>
      <c r="BK174" s="316"/>
      <c r="BL174" s="316"/>
      <c r="BM174" s="316"/>
      <c r="BN174" s="316"/>
      <c r="CV174" s="247"/>
      <c r="CW174" s="247"/>
      <c r="CX174" s="247"/>
      <c r="CY174" s="247"/>
      <c r="CZ174" s="247"/>
      <c r="DA174" s="247"/>
      <c r="DB174" s="247"/>
      <c r="DC174" s="247"/>
      <c r="DD174" s="247"/>
    </row>
    <row r="175" spans="3:168" ht="6" customHeight="1">
      <c r="BC175" s="316"/>
      <c r="BD175" s="316"/>
      <c r="BE175" s="316"/>
      <c r="BF175" s="316"/>
      <c r="BG175" s="316"/>
      <c r="BH175" s="316"/>
      <c r="BI175" s="316"/>
      <c r="BJ175" s="316"/>
      <c r="BK175" s="316"/>
      <c r="BL175" s="316"/>
      <c r="BM175" s="316"/>
      <c r="BN175" s="316"/>
      <c r="CV175" s="247"/>
      <c r="CW175" s="247"/>
      <c r="CX175" s="247"/>
      <c r="CY175" s="247"/>
      <c r="CZ175" s="247"/>
      <c r="DA175" s="247"/>
      <c r="DB175" s="247"/>
      <c r="DC175" s="247"/>
      <c r="DD175" s="247"/>
    </row>
    <row r="176" spans="3:168" ht="6" customHeight="1">
      <c r="BC176" s="316"/>
      <c r="BD176" s="316"/>
      <c r="BE176" s="316"/>
      <c r="BF176" s="316"/>
      <c r="BG176" s="316"/>
      <c r="BH176" s="316"/>
      <c r="BI176" s="316"/>
      <c r="BJ176" s="316"/>
      <c r="BK176" s="316"/>
      <c r="BL176" s="316"/>
      <c r="BM176" s="316"/>
      <c r="BN176" s="316"/>
      <c r="CV176" s="247"/>
      <c r="CW176" s="247"/>
      <c r="CX176" s="247"/>
      <c r="CY176" s="247"/>
      <c r="CZ176" s="247"/>
      <c r="DA176" s="247"/>
      <c r="DB176" s="247"/>
      <c r="DC176" s="247"/>
      <c r="DD176" s="247"/>
    </row>
    <row r="177" spans="55:112" ht="6" customHeight="1">
      <c r="BC177" s="316"/>
      <c r="BD177" s="316"/>
      <c r="BE177" s="316"/>
      <c r="BF177" s="316"/>
      <c r="BG177" s="316"/>
      <c r="BH177" s="316"/>
      <c r="BI177" s="316"/>
      <c r="BJ177" s="316"/>
      <c r="BK177" s="316"/>
      <c r="BL177" s="316"/>
      <c r="BM177" s="316"/>
      <c r="BN177" s="316"/>
      <c r="CV177" s="247"/>
      <c r="CW177" s="247"/>
      <c r="CX177" s="247"/>
      <c r="CY177" s="247"/>
      <c r="CZ177" s="247"/>
      <c r="DA177" s="247"/>
      <c r="DB177" s="247"/>
      <c r="DC177" s="247"/>
      <c r="DD177" s="247"/>
    </row>
    <row r="178" spans="55:112" ht="6" customHeight="1">
      <c r="BC178" s="316"/>
      <c r="BD178" s="316"/>
      <c r="BE178" s="316"/>
      <c r="BF178" s="316"/>
      <c r="BG178" s="316"/>
      <c r="BH178" s="316"/>
      <c r="BI178" s="316"/>
      <c r="BJ178" s="316"/>
      <c r="BK178" s="316"/>
      <c r="BL178" s="316"/>
      <c r="BM178" s="316"/>
      <c r="BN178" s="316"/>
      <c r="CV178" s="247"/>
      <c r="CW178" s="247"/>
      <c r="CX178" s="247"/>
      <c r="CY178" s="247"/>
      <c r="CZ178" s="247"/>
      <c r="DA178" s="247"/>
      <c r="DB178" s="247"/>
      <c r="DC178" s="247"/>
      <c r="DD178" s="247"/>
    </row>
    <row r="179" spans="55:112" ht="6" customHeight="1">
      <c r="BC179" s="316"/>
      <c r="BD179" s="316"/>
      <c r="BE179" s="316"/>
      <c r="BF179" s="316"/>
      <c r="BG179" s="316"/>
      <c r="BH179" s="316"/>
      <c r="BI179" s="316"/>
      <c r="BJ179" s="316"/>
      <c r="BK179" s="316"/>
      <c r="BL179" s="316"/>
      <c r="BM179" s="316"/>
      <c r="BN179" s="316"/>
      <c r="BO179" s="316"/>
      <c r="CV179" s="247"/>
      <c r="CW179" s="245"/>
      <c r="CX179" s="245"/>
      <c r="CY179" s="245"/>
      <c r="CZ179" s="245"/>
      <c r="DA179" s="245"/>
      <c r="DB179" s="245"/>
      <c r="DC179" s="245"/>
      <c r="DD179" s="267"/>
      <c r="DE179" s="267"/>
      <c r="DF179" s="267"/>
    </row>
    <row r="180" spans="55:112" ht="6" customHeight="1">
      <c r="BC180" s="316"/>
      <c r="BD180" s="316"/>
      <c r="BE180" s="316"/>
      <c r="BF180" s="316"/>
      <c r="BG180" s="316"/>
      <c r="BH180" s="316"/>
      <c r="BI180" s="316"/>
      <c r="BJ180" s="316"/>
      <c r="BK180" s="316"/>
      <c r="BL180" s="316"/>
      <c r="BM180" s="316"/>
      <c r="BN180" s="316"/>
      <c r="BO180" s="316"/>
      <c r="CV180" s="247"/>
      <c r="CW180" s="245"/>
      <c r="CX180" s="245"/>
      <c r="CY180" s="245"/>
      <c r="CZ180" s="245"/>
      <c r="DA180" s="245"/>
      <c r="DB180" s="245"/>
      <c r="DC180" s="245"/>
      <c r="DD180" s="267"/>
      <c r="DE180" s="267"/>
      <c r="DF180" s="267"/>
    </row>
    <row r="181" spans="55:112" ht="6" customHeight="1">
      <c r="BC181" s="316"/>
      <c r="BD181" s="316"/>
      <c r="BE181" s="316"/>
      <c r="BF181" s="316"/>
      <c r="BG181" s="316"/>
      <c r="BH181" s="316"/>
      <c r="BI181" s="316"/>
      <c r="BJ181" s="316"/>
      <c r="BK181" s="316"/>
      <c r="BL181" s="316"/>
      <c r="BM181" s="316"/>
      <c r="BN181" s="316"/>
      <c r="BO181" s="316"/>
    </row>
    <row r="182" spans="55:112" ht="6" customHeight="1">
      <c r="BC182" s="316"/>
      <c r="BD182" s="316"/>
      <c r="BE182" s="316"/>
      <c r="BF182" s="316"/>
      <c r="BG182" s="316"/>
      <c r="BH182" s="316"/>
      <c r="BI182" s="316"/>
      <c r="BJ182" s="316"/>
      <c r="BK182" s="316"/>
      <c r="BL182" s="316"/>
      <c r="BM182" s="316"/>
      <c r="BN182" s="316"/>
      <c r="BO182" s="316"/>
      <c r="CR182" s="255"/>
    </row>
    <row r="183" spans="55:112" ht="6" customHeight="1">
      <c r="BC183" s="316"/>
      <c r="BD183" s="316"/>
      <c r="BE183" s="316"/>
      <c r="BF183" s="316"/>
      <c r="BG183" s="316"/>
      <c r="BH183" s="316"/>
      <c r="BI183" s="316"/>
      <c r="BJ183" s="316"/>
      <c r="BK183" s="316"/>
      <c r="BL183" s="316"/>
      <c r="BM183" s="316"/>
      <c r="BN183" s="316"/>
      <c r="BO183" s="316"/>
    </row>
    <row r="184" spans="55:112" ht="6" customHeight="1">
      <c r="BC184" s="316"/>
      <c r="BD184" s="316"/>
      <c r="BE184" s="316"/>
      <c r="BF184" s="316"/>
      <c r="BG184" s="316"/>
      <c r="BH184" s="316"/>
      <c r="BI184" s="316"/>
      <c r="BJ184" s="316"/>
      <c r="BK184" s="316"/>
      <c r="BL184" s="316"/>
      <c r="BM184" s="316"/>
      <c r="BN184" s="316"/>
      <c r="BO184" s="316"/>
      <c r="BP184" s="247"/>
      <c r="CS184" s="255"/>
      <c r="CT184" s="255"/>
      <c r="DG184" s="255"/>
    </row>
    <row r="185" spans="55:112" ht="6" customHeight="1">
      <c r="BC185" s="316"/>
      <c r="BD185" s="316"/>
      <c r="BE185" s="316"/>
      <c r="BF185" s="316"/>
      <c r="BG185" s="316"/>
      <c r="BH185" s="316"/>
      <c r="BI185" s="316"/>
      <c r="BJ185" s="316"/>
      <c r="BK185" s="316"/>
      <c r="BL185" s="316"/>
      <c r="BM185" s="316"/>
      <c r="BN185" s="316"/>
      <c r="BO185" s="316"/>
      <c r="BP185" s="247"/>
      <c r="CV185" s="247"/>
      <c r="CW185" s="247"/>
      <c r="CX185" s="247"/>
      <c r="CY185" s="247"/>
      <c r="CZ185" s="247"/>
      <c r="DA185" s="247"/>
      <c r="DB185" s="247"/>
      <c r="DC185" s="247"/>
      <c r="DD185" s="247"/>
    </row>
    <row r="186" spans="55:112" ht="6" customHeight="1">
      <c r="BC186" s="316"/>
      <c r="BD186" s="316"/>
      <c r="BE186" s="316"/>
      <c r="BF186" s="316"/>
      <c r="BG186" s="316"/>
      <c r="BH186" s="316"/>
      <c r="BI186" s="316"/>
      <c r="BJ186" s="316"/>
      <c r="BK186" s="316"/>
      <c r="BL186" s="316"/>
      <c r="BM186" s="316"/>
      <c r="BN186" s="316"/>
      <c r="BO186" s="316"/>
      <c r="BP186" s="247"/>
      <c r="CV186" s="247"/>
      <c r="CW186" s="247"/>
      <c r="CX186" s="247"/>
      <c r="CY186" s="247"/>
      <c r="CZ186" s="247"/>
      <c r="DA186" s="247"/>
      <c r="DB186" s="247"/>
      <c r="DC186" s="247"/>
      <c r="DD186" s="247"/>
    </row>
    <row r="187" spans="55:112" ht="6" customHeight="1">
      <c r="BC187" s="316"/>
      <c r="BD187" s="316"/>
      <c r="BE187" s="316"/>
      <c r="BF187" s="316"/>
      <c r="BG187" s="316"/>
      <c r="BH187" s="316"/>
      <c r="BI187" s="316"/>
      <c r="BJ187" s="316"/>
      <c r="BK187" s="316"/>
      <c r="BL187" s="316"/>
      <c r="BM187" s="316"/>
      <c r="BN187" s="316"/>
      <c r="BO187" s="316"/>
      <c r="BP187" s="247"/>
      <c r="CV187" s="247"/>
      <c r="CW187" s="247"/>
      <c r="CX187" s="247"/>
      <c r="CY187" s="247"/>
      <c r="CZ187" s="247"/>
      <c r="DA187" s="247"/>
      <c r="DB187" s="247"/>
      <c r="DC187" s="247"/>
      <c r="DD187" s="247"/>
    </row>
    <row r="188" spans="55:112" ht="6" customHeight="1">
      <c r="BC188" s="316"/>
      <c r="BD188" s="316"/>
      <c r="BE188" s="316"/>
      <c r="BF188" s="316"/>
      <c r="BG188" s="316"/>
      <c r="BH188" s="316"/>
      <c r="BI188" s="316"/>
      <c r="BJ188" s="316"/>
      <c r="BK188" s="316"/>
      <c r="BL188" s="316"/>
      <c r="BM188" s="316"/>
      <c r="BN188" s="316"/>
      <c r="BO188" s="316"/>
      <c r="BP188" s="247"/>
      <c r="CV188" s="247"/>
      <c r="CW188" s="247"/>
      <c r="CX188" s="247"/>
      <c r="CY188" s="247"/>
      <c r="CZ188" s="247"/>
      <c r="DA188" s="247"/>
      <c r="DB188" s="247"/>
      <c r="DC188" s="247"/>
      <c r="DD188" s="247"/>
    </row>
    <row r="189" spans="55:112" ht="6" customHeight="1">
      <c r="BC189" s="316"/>
      <c r="BD189" s="316"/>
      <c r="BE189" s="316"/>
      <c r="BF189" s="316"/>
      <c r="BG189" s="316"/>
      <c r="BH189" s="316"/>
      <c r="BI189" s="316"/>
      <c r="BJ189" s="316"/>
      <c r="BK189" s="316"/>
      <c r="BL189" s="316"/>
      <c r="BM189" s="316"/>
      <c r="BN189" s="316"/>
      <c r="BO189" s="316"/>
      <c r="BP189" s="247"/>
      <c r="CV189" s="247"/>
      <c r="CW189" s="247"/>
      <c r="CX189" s="247"/>
      <c r="CY189" s="247"/>
      <c r="CZ189" s="247"/>
      <c r="DA189" s="247"/>
      <c r="DB189" s="247"/>
      <c r="DC189" s="247"/>
      <c r="DD189" s="247"/>
      <c r="DH189" s="244"/>
    </row>
    <row r="190" spans="55:112" ht="6" customHeight="1">
      <c r="BC190" s="316"/>
      <c r="BD190" s="316"/>
      <c r="BE190" s="316"/>
      <c r="BF190" s="316"/>
      <c r="BG190" s="316"/>
      <c r="BH190" s="316"/>
      <c r="BI190" s="316"/>
      <c r="BJ190" s="316"/>
      <c r="BK190" s="316"/>
      <c r="BL190" s="316"/>
      <c r="BM190" s="316"/>
      <c r="BN190" s="316"/>
      <c r="BO190" s="316"/>
      <c r="BP190" s="247"/>
      <c r="CV190" s="247"/>
      <c r="CW190" s="247"/>
      <c r="CX190" s="247"/>
      <c r="CY190" s="247"/>
      <c r="CZ190" s="247"/>
      <c r="DA190" s="247"/>
      <c r="DB190" s="247"/>
      <c r="DC190" s="247"/>
      <c r="DD190" s="247"/>
      <c r="DH190" s="244"/>
    </row>
    <row r="191" spans="55:112" ht="6" customHeight="1">
      <c r="BC191" s="316"/>
      <c r="BD191" s="316"/>
      <c r="BE191" s="316"/>
      <c r="BF191" s="316"/>
      <c r="BG191" s="316"/>
      <c r="BH191" s="316"/>
      <c r="BI191" s="316"/>
      <c r="BJ191" s="316"/>
      <c r="BK191" s="316"/>
      <c r="BL191" s="316"/>
      <c r="BM191" s="316"/>
      <c r="BN191" s="316"/>
      <c r="BO191" s="316"/>
      <c r="BP191" s="247"/>
      <c r="CV191" s="247"/>
      <c r="CW191" s="245"/>
      <c r="CX191" s="245"/>
      <c r="CY191" s="245"/>
      <c r="CZ191" s="245"/>
      <c r="DA191" s="245"/>
      <c r="DB191" s="245"/>
      <c r="DC191" s="245"/>
      <c r="DD191" s="267"/>
      <c r="DE191" s="267"/>
      <c r="DF191" s="267"/>
    </row>
    <row r="192" spans="55:112" ht="6" customHeight="1">
      <c r="BC192" s="316"/>
      <c r="BD192" s="316"/>
      <c r="BE192" s="316"/>
      <c r="BF192" s="316"/>
      <c r="BG192" s="316"/>
      <c r="BH192" s="316"/>
      <c r="BI192" s="316"/>
      <c r="BJ192" s="316"/>
      <c r="BK192" s="316"/>
      <c r="BL192" s="316"/>
      <c r="BM192" s="316"/>
      <c r="BN192" s="316"/>
      <c r="BO192" s="316"/>
      <c r="BP192" s="247"/>
      <c r="CV192" s="247"/>
      <c r="CW192" s="245"/>
      <c r="CX192" s="245"/>
      <c r="CY192" s="245"/>
      <c r="CZ192" s="245"/>
      <c r="DA192" s="245"/>
      <c r="DB192" s="245"/>
      <c r="DC192" s="245"/>
      <c r="DD192" s="267"/>
      <c r="DE192" s="267"/>
      <c r="DF192" s="267"/>
    </row>
    <row r="193" spans="55:111" ht="6" customHeight="1">
      <c r="BC193" s="316"/>
      <c r="BD193" s="316"/>
      <c r="BE193" s="316"/>
      <c r="BF193" s="316"/>
      <c r="BG193" s="316"/>
      <c r="BH193" s="316"/>
      <c r="BI193" s="316"/>
      <c r="BJ193" s="316"/>
      <c r="BK193" s="316"/>
      <c r="BL193" s="316"/>
      <c r="BM193" s="316"/>
      <c r="BN193" s="316"/>
      <c r="BO193" s="316"/>
    </row>
    <row r="194" spans="55:111" ht="6" customHeight="1">
      <c r="BC194" s="316"/>
      <c r="BD194" s="316"/>
      <c r="BE194" s="316"/>
      <c r="BF194" s="316"/>
      <c r="BG194" s="316"/>
      <c r="BH194" s="316"/>
      <c r="BI194" s="316"/>
      <c r="BJ194" s="316"/>
      <c r="BK194" s="316"/>
      <c r="BL194" s="316"/>
      <c r="BM194" s="316"/>
      <c r="BN194" s="316"/>
      <c r="BO194" s="316"/>
    </row>
    <row r="195" spans="55:111" ht="6" customHeight="1">
      <c r="BC195" s="316"/>
      <c r="BD195" s="316"/>
      <c r="BE195" s="316"/>
      <c r="BF195" s="316"/>
      <c r="BG195" s="316"/>
      <c r="BH195" s="316"/>
      <c r="BI195" s="316"/>
      <c r="BJ195" s="316"/>
      <c r="BK195" s="316"/>
      <c r="BL195" s="316"/>
      <c r="BM195" s="316"/>
      <c r="BN195" s="316"/>
      <c r="BO195" s="316"/>
    </row>
    <row r="196" spans="55:111" ht="6" customHeight="1">
      <c r="BC196" s="316"/>
      <c r="BD196" s="316"/>
      <c r="BE196" s="316"/>
      <c r="BF196" s="316"/>
      <c r="BG196" s="316"/>
      <c r="BH196" s="316"/>
      <c r="BI196" s="316"/>
      <c r="BJ196" s="316"/>
      <c r="BK196" s="316"/>
      <c r="BL196" s="316"/>
      <c r="BM196" s="316"/>
      <c r="BN196" s="316"/>
      <c r="BO196" s="316"/>
    </row>
    <row r="197" spans="55:111" ht="6" customHeight="1">
      <c r="BC197" s="316"/>
      <c r="BD197" s="316"/>
      <c r="BE197" s="316"/>
      <c r="BF197" s="316"/>
      <c r="BG197" s="316"/>
      <c r="BH197" s="316"/>
      <c r="BI197" s="316"/>
      <c r="BJ197" s="316"/>
      <c r="BK197" s="316"/>
      <c r="BL197" s="316"/>
      <c r="BM197" s="316"/>
      <c r="BN197" s="316"/>
      <c r="BO197" s="316"/>
    </row>
    <row r="198" spans="55:111" ht="6" customHeight="1">
      <c r="BC198" s="316"/>
      <c r="BD198" s="316"/>
      <c r="BE198" s="316"/>
      <c r="BF198" s="316"/>
      <c r="BG198" s="316"/>
      <c r="BH198" s="316"/>
      <c r="BI198" s="316"/>
      <c r="BJ198" s="316"/>
      <c r="BK198" s="316"/>
      <c r="BL198" s="316"/>
      <c r="BM198" s="316"/>
      <c r="BN198" s="316"/>
      <c r="BO198" s="316"/>
    </row>
    <row r="199" spans="55:111" ht="6" customHeight="1">
      <c r="BC199" s="316"/>
      <c r="BD199" s="316"/>
      <c r="BE199" s="316"/>
      <c r="BF199" s="316"/>
      <c r="BG199" s="316"/>
      <c r="BH199" s="316"/>
      <c r="BI199" s="316"/>
      <c r="BJ199" s="316"/>
      <c r="BK199" s="316"/>
      <c r="BL199" s="316"/>
      <c r="BM199" s="316"/>
      <c r="BN199" s="316"/>
      <c r="BO199" s="316"/>
    </row>
    <row r="200" spans="55:111" ht="6" customHeight="1">
      <c r="BC200" s="316"/>
      <c r="BD200" s="316"/>
      <c r="BE200" s="316"/>
      <c r="BF200" s="316"/>
      <c r="BG200" s="316"/>
      <c r="BH200" s="316"/>
      <c r="BI200" s="316"/>
      <c r="BJ200" s="316"/>
      <c r="BK200" s="316"/>
      <c r="BL200" s="316"/>
      <c r="BM200" s="316"/>
      <c r="BN200" s="316"/>
      <c r="BO200" s="316"/>
      <c r="BP200" s="264"/>
    </row>
    <row r="201" spans="55:111" ht="6" customHeight="1">
      <c r="BC201" s="316"/>
      <c r="BD201" s="316"/>
      <c r="BE201" s="316"/>
      <c r="BF201" s="316"/>
      <c r="BG201" s="316"/>
      <c r="BH201" s="316"/>
      <c r="BI201" s="316"/>
      <c r="BJ201" s="316"/>
      <c r="BK201" s="316"/>
      <c r="BL201" s="316"/>
      <c r="BM201" s="316"/>
      <c r="BN201" s="316"/>
      <c r="BO201" s="316"/>
    </row>
    <row r="202" spans="55:111" ht="6" customHeight="1">
      <c r="BC202" s="316"/>
      <c r="BD202" s="316"/>
      <c r="BE202" s="316"/>
      <c r="BF202" s="316"/>
      <c r="BG202" s="316"/>
      <c r="BH202" s="316"/>
      <c r="BI202" s="316"/>
      <c r="BJ202" s="316"/>
      <c r="BK202" s="316"/>
      <c r="BL202" s="316"/>
      <c r="BM202" s="316"/>
      <c r="BN202" s="316"/>
      <c r="BO202" s="316"/>
    </row>
    <row r="203" spans="55:111" ht="6" customHeight="1">
      <c r="BC203" s="316"/>
      <c r="BD203" s="316"/>
      <c r="BE203" s="316"/>
      <c r="BF203" s="316"/>
      <c r="BG203" s="316"/>
      <c r="BH203" s="316"/>
      <c r="BI203" s="316"/>
      <c r="BJ203" s="316"/>
      <c r="BK203" s="316"/>
      <c r="BL203" s="316"/>
      <c r="BM203" s="316"/>
      <c r="BN203" s="316"/>
      <c r="BO203" s="316"/>
    </row>
    <row r="204" spans="55:111" ht="6" customHeight="1">
      <c r="BC204" s="316"/>
      <c r="BD204" s="316"/>
      <c r="BE204" s="316"/>
      <c r="BF204" s="316"/>
      <c r="BG204" s="316"/>
      <c r="BH204" s="316"/>
      <c r="BI204" s="316"/>
      <c r="BJ204" s="316"/>
      <c r="BK204" s="316"/>
      <c r="BL204" s="316"/>
      <c r="BM204" s="316"/>
      <c r="BN204" s="316"/>
      <c r="BO204" s="316"/>
      <c r="DC204" s="244"/>
      <c r="DD204" s="244"/>
      <c r="DE204" s="244"/>
      <c r="DF204" s="244"/>
      <c r="DG204" s="244"/>
    </row>
    <row r="205" spans="55:111" ht="6" customHeight="1">
      <c r="BC205" s="316"/>
      <c r="BD205" s="316"/>
      <c r="BE205" s="316"/>
      <c r="BF205" s="316"/>
      <c r="BG205" s="316"/>
      <c r="BH205" s="316"/>
      <c r="BI205" s="316"/>
      <c r="BJ205" s="316"/>
      <c r="BK205" s="316"/>
      <c r="BL205" s="316"/>
      <c r="BM205" s="316"/>
      <c r="BN205" s="316"/>
      <c r="BO205" s="316"/>
      <c r="BP205" s="48"/>
      <c r="DC205" s="244"/>
      <c r="DD205" s="244"/>
      <c r="DE205" s="244"/>
      <c r="DF205" s="244"/>
      <c r="DG205" s="244"/>
    </row>
    <row r="206" spans="55:111" ht="6" customHeight="1">
      <c r="BC206" s="316"/>
      <c r="BD206" s="316"/>
      <c r="BE206" s="316"/>
      <c r="BF206" s="316"/>
      <c r="BG206" s="316"/>
      <c r="BH206" s="316"/>
      <c r="BI206" s="316"/>
      <c r="BJ206" s="316"/>
      <c r="BK206" s="316"/>
      <c r="BL206" s="316"/>
      <c r="BM206" s="316"/>
      <c r="BN206" s="316"/>
      <c r="BO206" s="316"/>
      <c r="BP206" s="48"/>
    </row>
    <row r="207" spans="55:111" ht="6" customHeight="1">
      <c r="BC207" s="316"/>
      <c r="BD207" s="316"/>
      <c r="BE207" s="316"/>
      <c r="BF207" s="316"/>
      <c r="BG207" s="316"/>
      <c r="BH207" s="316"/>
      <c r="BI207" s="316"/>
      <c r="BJ207" s="316"/>
      <c r="BK207" s="316"/>
      <c r="BL207" s="316"/>
      <c r="BM207" s="316"/>
      <c r="BN207" s="316"/>
      <c r="BO207" s="316"/>
    </row>
    <row r="208" spans="55:111" ht="6" customHeight="1">
      <c r="BC208" s="316"/>
      <c r="BD208" s="316"/>
      <c r="BE208" s="316"/>
      <c r="BF208" s="316"/>
      <c r="BG208" s="316"/>
      <c r="BH208" s="316"/>
      <c r="BI208" s="316"/>
      <c r="BJ208" s="316"/>
      <c r="BK208" s="316"/>
      <c r="BL208" s="316"/>
      <c r="BM208" s="316"/>
      <c r="BN208" s="316"/>
      <c r="BO208" s="316"/>
    </row>
    <row r="209" spans="55:98" ht="6" customHeight="1">
      <c r="BC209" s="316"/>
      <c r="BD209" s="316"/>
      <c r="BE209" s="316"/>
      <c r="BF209" s="316"/>
      <c r="BG209" s="316"/>
      <c r="BH209" s="316"/>
      <c r="BI209" s="316"/>
      <c r="BJ209" s="316"/>
      <c r="BK209" s="316"/>
      <c r="BL209" s="316"/>
      <c r="BM209" s="316"/>
      <c r="BN209" s="316"/>
      <c r="BO209" s="316"/>
      <c r="BP209" s="264"/>
    </row>
    <row r="210" spans="55:98" ht="6" customHeight="1">
      <c r="BC210" s="316"/>
      <c r="BD210" s="316"/>
      <c r="BE210" s="316"/>
      <c r="BF210" s="316"/>
      <c r="BG210" s="316"/>
      <c r="BH210" s="316"/>
      <c r="BI210" s="316"/>
      <c r="BJ210" s="316"/>
      <c r="BK210" s="316"/>
      <c r="BL210" s="316"/>
      <c r="BM210" s="316"/>
      <c r="BN210" s="316"/>
      <c r="BO210" s="316"/>
      <c r="BP210" s="264"/>
    </row>
    <row r="211" spans="55:98" ht="6" customHeight="1">
      <c r="BC211" s="316"/>
      <c r="BD211" s="316"/>
      <c r="BE211" s="316"/>
      <c r="BF211" s="316"/>
      <c r="BG211" s="316"/>
      <c r="BH211" s="316"/>
      <c r="BI211" s="316"/>
      <c r="BJ211" s="316"/>
      <c r="BK211" s="316"/>
      <c r="BL211" s="316"/>
      <c r="BM211" s="316"/>
      <c r="BN211" s="316"/>
      <c r="BO211" s="316"/>
    </row>
    <row r="212" spans="55:98" ht="6" customHeight="1">
      <c r="BC212" s="316"/>
      <c r="BD212" s="316"/>
      <c r="BE212" s="316"/>
      <c r="BF212" s="316"/>
      <c r="BG212" s="316"/>
      <c r="BH212" s="316"/>
      <c r="BI212" s="316"/>
      <c r="BJ212" s="316"/>
      <c r="BK212" s="316"/>
      <c r="BL212" s="316"/>
      <c r="BM212" s="316"/>
      <c r="BN212" s="316"/>
      <c r="BO212" s="316"/>
    </row>
    <row r="213" spans="55:98">
      <c r="BC213" s="316"/>
      <c r="BD213" s="316"/>
      <c r="BE213" s="316"/>
      <c r="BF213" s="316"/>
      <c r="BG213" s="316"/>
      <c r="BH213" s="316"/>
      <c r="BI213" s="316"/>
      <c r="BJ213" s="316"/>
      <c r="BK213" s="316"/>
      <c r="BL213" s="316"/>
      <c r="BM213" s="316"/>
      <c r="BN213" s="316"/>
      <c r="BO213" s="316"/>
      <c r="BP213" s="264"/>
    </row>
    <row r="214" spans="55:98">
      <c r="BC214" s="316"/>
      <c r="BD214" s="316"/>
      <c r="BE214" s="316"/>
      <c r="BF214" s="316"/>
      <c r="BG214" s="316"/>
      <c r="BH214" s="316"/>
      <c r="BI214" s="316"/>
      <c r="BJ214" s="316"/>
      <c r="BK214" s="316"/>
      <c r="BL214" s="316"/>
      <c r="BM214" s="316"/>
      <c r="BN214" s="316"/>
      <c r="BO214" s="316"/>
      <c r="BP214" s="264"/>
    </row>
    <row r="215" spans="55:98">
      <c r="BC215" s="316"/>
      <c r="BD215" s="316"/>
      <c r="BE215" s="316"/>
      <c r="BF215" s="316"/>
      <c r="BG215" s="316"/>
      <c r="BH215" s="316"/>
      <c r="BI215" s="316"/>
      <c r="BJ215" s="316"/>
      <c r="BK215" s="316"/>
      <c r="BL215" s="316"/>
      <c r="BM215" s="316"/>
      <c r="BN215" s="316"/>
      <c r="BO215" s="316"/>
      <c r="BP215" s="264"/>
    </row>
    <row r="216" spans="55:98">
      <c r="BC216" s="316"/>
      <c r="BD216" s="316"/>
      <c r="BE216" s="316"/>
      <c r="BF216" s="316"/>
      <c r="BG216" s="316"/>
      <c r="BH216" s="316"/>
      <c r="BI216" s="316"/>
      <c r="BJ216" s="316"/>
      <c r="BK216" s="316"/>
      <c r="BL216" s="316"/>
      <c r="BM216" s="316"/>
      <c r="BN216" s="316"/>
      <c r="BO216" s="316"/>
      <c r="BP216" s="264"/>
    </row>
    <row r="217" spans="55:98">
      <c r="BC217" s="316"/>
      <c r="BD217" s="316"/>
      <c r="BE217" s="316"/>
      <c r="BF217" s="316"/>
      <c r="BG217" s="316"/>
      <c r="BH217" s="316"/>
      <c r="BI217" s="316"/>
      <c r="BJ217" s="316"/>
      <c r="BK217" s="316"/>
      <c r="BL217" s="316"/>
      <c r="BM217" s="316"/>
      <c r="BN217" s="316"/>
      <c r="BO217" s="316"/>
      <c r="BP217" s="247"/>
    </row>
    <row r="218" spans="55:98">
      <c r="BC218" s="316"/>
      <c r="BD218" s="316"/>
      <c r="BE218" s="316"/>
      <c r="BF218" s="316"/>
      <c r="BG218" s="316"/>
      <c r="BH218" s="316"/>
      <c r="BI218" s="316"/>
      <c r="BJ218" s="316"/>
      <c r="BK218" s="316"/>
      <c r="BL218" s="316"/>
      <c r="BM218" s="316"/>
      <c r="BN218" s="316"/>
      <c r="BO218" s="316"/>
      <c r="BP218" s="247"/>
    </row>
    <row r="219" spans="55:98">
      <c r="BC219" s="316"/>
      <c r="BD219" s="316"/>
      <c r="BE219" s="316"/>
      <c r="BF219" s="316"/>
      <c r="BG219" s="316"/>
      <c r="BH219" s="316"/>
      <c r="BI219" s="316"/>
      <c r="BJ219" s="316"/>
      <c r="BK219" s="316"/>
      <c r="BL219" s="316"/>
      <c r="BM219" s="316"/>
      <c r="BN219" s="316"/>
      <c r="BO219" s="316"/>
      <c r="BP219" s="247"/>
    </row>
    <row r="220" spans="55:98">
      <c r="BC220" s="316"/>
      <c r="BD220" s="316"/>
      <c r="BE220" s="316"/>
      <c r="BF220" s="316"/>
      <c r="BG220" s="316"/>
      <c r="BH220" s="316"/>
      <c r="BI220" s="316"/>
      <c r="BJ220" s="316"/>
      <c r="BK220" s="316"/>
      <c r="BL220" s="316"/>
      <c r="BM220" s="316"/>
      <c r="BN220" s="316"/>
      <c r="BO220" s="316"/>
      <c r="BP220" s="247"/>
    </row>
    <row r="221" spans="55:98">
      <c r="BC221" s="316"/>
      <c r="BD221" s="316"/>
      <c r="BE221" s="316"/>
      <c r="BF221" s="316"/>
      <c r="BG221" s="316"/>
      <c r="BH221" s="316"/>
      <c r="BI221" s="316"/>
      <c r="BJ221" s="316"/>
      <c r="BK221" s="316"/>
      <c r="BL221" s="316"/>
      <c r="BM221" s="316"/>
      <c r="BN221" s="316"/>
      <c r="BO221" s="316"/>
    </row>
    <row r="222" spans="55:98">
      <c r="BC222" s="316"/>
      <c r="BD222" s="316"/>
      <c r="BE222" s="316"/>
      <c r="BF222" s="316"/>
      <c r="BG222" s="316"/>
      <c r="BH222" s="316"/>
      <c r="BI222" s="316"/>
      <c r="BJ222" s="316"/>
      <c r="BK222" s="316"/>
      <c r="BL222" s="316"/>
      <c r="BM222" s="316"/>
      <c r="BN222" s="316"/>
      <c r="BO222" s="316"/>
      <c r="CT222" s="254"/>
    </row>
    <row r="223" spans="55:98">
      <c r="BC223" s="316"/>
      <c r="BD223" s="316"/>
      <c r="BE223" s="316"/>
      <c r="BF223" s="316"/>
      <c r="BG223" s="316"/>
      <c r="BH223" s="316"/>
      <c r="BI223" s="316"/>
      <c r="BJ223" s="316"/>
      <c r="BK223" s="316"/>
      <c r="BL223" s="316"/>
      <c r="BM223" s="316"/>
      <c r="BN223" s="316"/>
      <c r="BO223" s="316"/>
      <c r="BP223" s="297"/>
      <c r="CT223" s="254"/>
    </row>
    <row r="224" spans="55:98">
      <c r="BC224" s="316"/>
      <c r="BD224" s="316"/>
      <c r="BE224" s="316"/>
      <c r="BF224" s="316"/>
      <c r="BG224" s="316"/>
      <c r="BH224" s="316"/>
      <c r="BI224" s="316"/>
      <c r="BJ224" s="316"/>
      <c r="BK224" s="316"/>
      <c r="BL224" s="316"/>
      <c r="BM224" s="316"/>
      <c r="BN224" s="316"/>
      <c r="BO224" s="316"/>
      <c r="CT224" s="246"/>
    </row>
    <row r="225" spans="55:98">
      <c r="BC225" s="316"/>
      <c r="BD225" s="316"/>
      <c r="BE225" s="316"/>
      <c r="BF225" s="316"/>
      <c r="BG225" s="316"/>
      <c r="BH225" s="316"/>
      <c r="BI225" s="316"/>
      <c r="BJ225" s="316"/>
      <c r="BK225" s="316"/>
      <c r="BL225" s="316"/>
      <c r="BM225" s="316"/>
      <c r="BN225" s="316"/>
      <c r="BO225" s="316"/>
      <c r="BP225" s="247"/>
      <c r="CT225" s="246"/>
    </row>
    <row r="226" spans="55:98">
      <c r="BC226" s="316"/>
      <c r="BD226" s="316"/>
      <c r="BE226" s="316"/>
      <c r="BF226" s="316"/>
      <c r="BG226" s="316"/>
      <c r="BH226" s="316"/>
      <c r="BI226" s="316"/>
      <c r="BJ226" s="316"/>
      <c r="BK226" s="316"/>
      <c r="BL226" s="316"/>
      <c r="BM226" s="316"/>
      <c r="BN226" s="316"/>
      <c r="BO226" s="316"/>
      <c r="BP226" s="247"/>
    </row>
    <row r="227" spans="55:98">
      <c r="BC227" s="316"/>
      <c r="BD227" s="316"/>
      <c r="BE227" s="316"/>
      <c r="BF227" s="316"/>
      <c r="BG227" s="316"/>
      <c r="BH227" s="316"/>
      <c r="BI227" s="316"/>
      <c r="BJ227" s="316"/>
      <c r="BK227" s="316"/>
      <c r="BL227" s="316"/>
      <c r="BM227" s="316"/>
      <c r="BN227" s="316"/>
      <c r="BO227" s="316"/>
      <c r="BP227" s="247"/>
    </row>
    <row r="228" spans="55:98">
      <c r="BC228" s="316"/>
      <c r="BD228" s="316"/>
      <c r="BE228" s="316"/>
      <c r="BF228" s="316"/>
      <c r="BG228" s="316"/>
      <c r="BH228" s="316"/>
      <c r="BI228" s="316"/>
      <c r="BJ228" s="316"/>
      <c r="BK228" s="316"/>
      <c r="BL228" s="316"/>
      <c r="BM228" s="316"/>
      <c r="BN228" s="316"/>
      <c r="BO228" s="316"/>
      <c r="BP228" s="247"/>
    </row>
    <row r="229" spans="55:98">
      <c r="BC229" s="316"/>
      <c r="BD229" s="316"/>
      <c r="BE229" s="316"/>
      <c r="BF229" s="316"/>
      <c r="BG229" s="316"/>
      <c r="BH229" s="316"/>
      <c r="BI229" s="316"/>
      <c r="BJ229" s="316"/>
      <c r="BK229" s="316"/>
      <c r="BL229" s="316"/>
      <c r="BM229" s="316"/>
      <c r="BN229" s="316"/>
      <c r="BO229" s="316"/>
    </row>
    <row r="230" spans="55:98">
      <c r="BC230" s="316"/>
      <c r="BD230" s="316"/>
      <c r="BE230" s="316"/>
      <c r="BF230" s="316"/>
      <c r="BG230" s="316"/>
      <c r="BH230" s="316"/>
      <c r="BI230" s="316"/>
      <c r="BJ230" s="316"/>
      <c r="BK230" s="316"/>
      <c r="BL230" s="316"/>
      <c r="BM230" s="316"/>
      <c r="BN230" s="316"/>
      <c r="BO230" s="316"/>
    </row>
    <row r="231" spans="55:98">
      <c r="BC231" s="316"/>
      <c r="BD231" s="316"/>
      <c r="BE231" s="316"/>
      <c r="BF231" s="316"/>
      <c r="BG231" s="316"/>
      <c r="BH231" s="316"/>
      <c r="BI231" s="316"/>
      <c r="BJ231" s="316"/>
      <c r="BK231" s="316"/>
      <c r="BL231" s="316"/>
      <c r="BM231" s="316"/>
      <c r="BN231" s="316"/>
      <c r="BO231" s="316"/>
      <c r="CT231" s="245"/>
    </row>
    <row r="232" spans="55:98">
      <c r="BC232" s="316"/>
      <c r="BD232" s="316"/>
      <c r="BE232" s="316"/>
      <c r="BF232" s="316"/>
      <c r="BG232" s="316"/>
      <c r="BH232" s="316"/>
      <c r="BI232" s="316"/>
      <c r="BJ232" s="316"/>
      <c r="BK232" s="316"/>
      <c r="BL232" s="316"/>
      <c r="BM232" s="316"/>
      <c r="BN232" s="316"/>
      <c r="BO232" s="316"/>
      <c r="CT232" s="245"/>
    </row>
    <row r="233" spans="55:98">
      <c r="BC233" s="316"/>
      <c r="BD233" s="316"/>
      <c r="BE233" s="316"/>
      <c r="BF233" s="316"/>
      <c r="BG233" s="316"/>
      <c r="BH233" s="316"/>
      <c r="BI233" s="316"/>
      <c r="BJ233" s="316"/>
      <c r="BK233" s="316"/>
      <c r="BL233" s="316"/>
      <c r="BM233" s="316"/>
      <c r="BN233" s="316"/>
      <c r="BO233" s="316"/>
      <c r="CT233" s="246"/>
    </row>
    <row r="234" spans="55:98">
      <c r="BC234" s="316"/>
      <c r="BD234" s="316"/>
      <c r="BE234" s="316"/>
      <c r="BF234" s="316"/>
      <c r="BG234" s="316"/>
      <c r="BH234" s="316"/>
      <c r="BI234" s="316"/>
      <c r="BJ234" s="316"/>
      <c r="BK234" s="316"/>
      <c r="BL234" s="316"/>
      <c r="BM234" s="316"/>
      <c r="BN234" s="316"/>
      <c r="BO234" s="316"/>
      <c r="CT234" s="246"/>
    </row>
    <row r="235" spans="55:98">
      <c r="BC235" s="316"/>
      <c r="BD235" s="316"/>
      <c r="BE235" s="316"/>
      <c r="BF235" s="316"/>
      <c r="BG235" s="316"/>
      <c r="BH235" s="316"/>
      <c r="BI235" s="316"/>
      <c r="BJ235" s="316"/>
      <c r="BK235" s="316"/>
      <c r="BL235" s="316"/>
      <c r="BM235" s="316"/>
      <c r="BN235" s="316"/>
      <c r="BO235" s="316"/>
      <c r="CT235" s="254"/>
    </row>
    <row r="236" spans="55:98">
      <c r="BC236" s="316"/>
      <c r="BD236" s="316"/>
      <c r="BE236" s="316"/>
      <c r="BF236" s="316"/>
      <c r="BG236" s="316"/>
      <c r="BH236" s="316"/>
      <c r="BI236" s="316"/>
      <c r="BJ236" s="316"/>
      <c r="BK236" s="316"/>
      <c r="BL236" s="316"/>
      <c r="BM236" s="316"/>
      <c r="BN236" s="316"/>
      <c r="BO236" s="316"/>
      <c r="CT236" s="254"/>
    </row>
    <row r="237" spans="55:98">
      <c r="BC237" s="316"/>
      <c r="BD237" s="316"/>
      <c r="BE237" s="316"/>
      <c r="BF237" s="316"/>
      <c r="BG237" s="316"/>
      <c r="BH237" s="316"/>
      <c r="BI237" s="316"/>
      <c r="BJ237" s="316"/>
      <c r="BK237" s="316"/>
      <c r="BL237" s="316"/>
      <c r="BM237" s="316"/>
      <c r="BN237" s="316"/>
      <c r="BO237" s="316"/>
    </row>
    <row r="238" spans="55:98">
      <c r="BC238" s="316"/>
      <c r="BD238" s="316"/>
      <c r="BE238" s="316"/>
      <c r="BF238" s="316"/>
      <c r="BG238" s="316"/>
      <c r="BH238" s="316"/>
      <c r="BI238" s="316"/>
      <c r="BJ238" s="316"/>
      <c r="BK238" s="316"/>
      <c r="BL238" s="316"/>
      <c r="BM238" s="316"/>
      <c r="BN238" s="316"/>
      <c r="BO238" s="316"/>
    </row>
    <row r="239" spans="55:98">
      <c r="BC239" s="316"/>
      <c r="BD239" s="316"/>
      <c r="BE239" s="316"/>
      <c r="BF239" s="316"/>
      <c r="BG239" s="316"/>
      <c r="BH239" s="316"/>
      <c r="BI239" s="316"/>
      <c r="BJ239" s="316"/>
      <c r="BK239" s="316"/>
      <c r="BL239" s="316"/>
      <c r="BM239" s="316"/>
      <c r="BN239" s="316"/>
      <c r="BO239" s="316"/>
    </row>
    <row r="240" spans="55:98">
      <c r="BC240" s="316"/>
      <c r="BD240" s="316"/>
      <c r="BE240" s="316"/>
      <c r="BF240" s="316"/>
      <c r="BG240" s="316"/>
      <c r="BH240" s="316"/>
      <c r="BI240" s="316"/>
      <c r="BJ240" s="316"/>
      <c r="BK240" s="316"/>
      <c r="BL240" s="316"/>
      <c r="BM240" s="316"/>
      <c r="BN240" s="316"/>
      <c r="BO240" s="316"/>
    </row>
    <row r="241" spans="55:67">
      <c r="BC241" s="316"/>
      <c r="BD241" s="316"/>
      <c r="BE241" s="316"/>
      <c r="BF241" s="316"/>
      <c r="BG241" s="316"/>
      <c r="BH241" s="316"/>
      <c r="BI241" s="316"/>
      <c r="BJ241" s="316"/>
      <c r="BK241" s="316"/>
      <c r="BL241" s="316"/>
      <c r="BM241" s="316"/>
      <c r="BN241" s="316"/>
      <c r="BO241" s="316"/>
    </row>
    <row r="242" spans="55:67">
      <c r="BC242" s="316"/>
      <c r="BD242" s="316"/>
      <c r="BE242" s="316"/>
      <c r="BF242" s="316"/>
      <c r="BG242" s="316"/>
      <c r="BH242" s="316"/>
      <c r="BI242" s="316"/>
      <c r="BJ242" s="316"/>
      <c r="BK242" s="316"/>
      <c r="BL242" s="316"/>
      <c r="BM242" s="316"/>
      <c r="BN242" s="316"/>
      <c r="BO242" s="316"/>
    </row>
    <row r="243" spans="55:67">
      <c r="BC243" s="316"/>
      <c r="BD243" s="316"/>
      <c r="BE243" s="316"/>
      <c r="BF243" s="316"/>
      <c r="BG243" s="316"/>
      <c r="BH243" s="316"/>
      <c r="BI243" s="316"/>
      <c r="BJ243" s="316"/>
      <c r="BK243" s="316"/>
      <c r="BL243" s="316"/>
      <c r="BM243" s="316"/>
      <c r="BN243" s="316"/>
      <c r="BO243" s="316"/>
    </row>
    <row r="244" spans="55:67">
      <c r="BC244" s="316"/>
      <c r="BD244" s="316"/>
      <c r="BE244" s="316"/>
      <c r="BF244" s="316"/>
      <c r="BG244" s="316"/>
      <c r="BH244" s="316"/>
      <c r="BI244" s="316"/>
      <c r="BJ244" s="316"/>
      <c r="BK244" s="316"/>
      <c r="BL244" s="316"/>
      <c r="BM244" s="316"/>
      <c r="BN244" s="316"/>
      <c r="BO244" s="316"/>
    </row>
    <row r="245" spans="55:67">
      <c r="BC245" s="316"/>
      <c r="BD245" s="316"/>
      <c r="BE245" s="316"/>
      <c r="BF245" s="316"/>
      <c r="BG245" s="316"/>
      <c r="BH245" s="316"/>
      <c r="BI245" s="316"/>
      <c r="BJ245" s="316"/>
      <c r="BK245" s="316"/>
      <c r="BL245" s="316"/>
      <c r="BM245" s="316"/>
      <c r="BN245" s="316"/>
      <c r="BO245" s="316"/>
    </row>
    <row r="246" spans="55:67">
      <c r="BC246" s="316"/>
      <c r="BD246" s="316"/>
      <c r="BE246" s="316"/>
      <c r="BF246" s="316"/>
      <c r="BG246" s="316"/>
      <c r="BH246" s="316"/>
      <c r="BI246" s="316"/>
      <c r="BJ246" s="316"/>
      <c r="BK246" s="316"/>
      <c r="BL246" s="316"/>
      <c r="BM246" s="316"/>
      <c r="BN246" s="316"/>
      <c r="BO246" s="316"/>
    </row>
    <row r="247" spans="55:67">
      <c r="BC247" s="316"/>
      <c r="BD247" s="316"/>
      <c r="BE247" s="316"/>
      <c r="BF247" s="316"/>
      <c r="BG247" s="316"/>
      <c r="BH247" s="316"/>
      <c r="BI247" s="316"/>
      <c r="BJ247" s="316"/>
      <c r="BK247" s="316"/>
      <c r="BL247" s="316"/>
      <c r="BM247" s="316"/>
      <c r="BN247" s="316"/>
      <c r="BO247" s="316"/>
    </row>
    <row r="248" spans="55:67">
      <c r="BC248" s="316"/>
      <c r="BD248" s="316"/>
      <c r="BE248" s="316"/>
      <c r="BF248" s="316"/>
      <c r="BG248" s="316"/>
      <c r="BH248" s="316"/>
      <c r="BI248" s="316"/>
      <c r="BJ248" s="316"/>
      <c r="BK248" s="316"/>
      <c r="BL248" s="316"/>
      <c r="BM248" s="316"/>
      <c r="BN248" s="316"/>
      <c r="BO248" s="316"/>
    </row>
    <row r="249" spans="55:67">
      <c r="BC249" s="316"/>
      <c r="BD249" s="316"/>
      <c r="BE249" s="316"/>
      <c r="BF249" s="316"/>
      <c r="BG249" s="316"/>
      <c r="BH249" s="316"/>
      <c r="BI249" s="316"/>
      <c r="BJ249" s="316"/>
      <c r="BK249" s="316"/>
      <c r="BL249" s="316"/>
      <c r="BM249" s="316"/>
      <c r="BN249" s="316"/>
      <c r="BO249" s="316"/>
    </row>
    <row r="250" spans="55:67">
      <c r="BC250" s="316"/>
      <c r="BD250" s="316"/>
      <c r="BE250" s="316"/>
      <c r="BF250" s="316"/>
      <c r="BG250" s="316"/>
      <c r="BH250" s="316"/>
      <c r="BI250" s="316"/>
      <c r="BJ250" s="316"/>
      <c r="BK250" s="316"/>
      <c r="BL250" s="316"/>
      <c r="BM250" s="316"/>
      <c r="BN250" s="316"/>
      <c r="BO250" s="316"/>
    </row>
    <row r="251" spans="55:67">
      <c r="BC251" s="316"/>
      <c r="BD251" s="316"/>
      <c r="BE251" s="316"/>
      <c r="BF251" s="316"/>
      <c r="BG251" s="316"/>
      <c r="BH251" s="316"/>
      <c r="BI251" s="316"/>
      <c r="BJ251" s="316"/>
      <c r="BK251" s="316"/>
      <c r="BL251" s="316"/>
      <c r="BM251" s="316"/>
      <c r="BN251" s="316"/>
      <c r="BO251" s="316"/>
    </row>
    <row r="252" spans="55:67">
      <c r="BC252" s="316"/>
      <c r="BD252" s="316"/>
      <c r="BE252" s="316"/>
      <c r="BF252" s="316"/>
      <c r="BG252" s="316"/>
      <c r="BH252" s="316"/>
      <c r="BI252" s="316"/>
      <c r="BJ252" s="316"/>
      <c r="BK252" s="316"/>
      <c r="BL252" s="316"/>
      <c r="BM252" s="316"/>
      <c r="BN252" s="316"/>
      <c r="BO252" s="316"/>
    </row>
    <row r="253" spans="55:67">
      <c r="BC253" s="316"/>
      <c r="BD253" s="316"/>
      <c r="BE253" s="316"/>
      <c r="BF253" s="316"/>
      <c r="BG253" s="316"/>
      <c r="BH253" s="316"/>
      <c r="BI253" s="316"/>
      <c r="BJ253" s="316"/>
      <c r="BK253" s="316"/>
      <c r="BL253" s="316"/>
      <c r="BM253" s="316"/>
      <c r="BN253" s="316"/>
      <c r="BO253" s="316"/>
    </row>
    <row r="254" spans="55:67">
      <c r="BC254" s="316"/>
      <c r="BD254" s="316"/>
      <c r="BE254" s="316"/>
      <c r="BO254" s="316"/>
    </row>
    <row r="255" spans="55:67">
      <c r="BC255" s="316"/>
      <c r="BO255" s="316"/>
    </row>
    <row r="256" spans="55:67">
      <c r="BC256" s="316"/>
      <c r="BO256" s="316"/>
    </row>
    <row r="257" spans="55:67">
      <c r="BC257" s="316"/>
      <c r="BO257" s="316"/>
    </row>
    <row r="258" spans="55:67">
      <c r="BC258" s="316"/>
      <c r="BO258" s="316"/>
    </row>
    <row r="259" spans="55:67">
      <c r="BC259" s="316"/>
      <c r="BO259" s="316"/>
    </row>
    <row r="260" spans="55:67">
      <c r="BC260" s="316"/>
      <c r="BO260" s="316"/>
    </row>
    <row r="261" spans="55:67">
      <c r="BO261" s="316"/>
    </row>
    <row r="286" spans="103:110">
      <c r="CY286" s="247"/>
      <c r="CZ286" s="247"/>
      <c r="DA286" s="247"/>
      <c r="DB286" s="247"/>
      <c r="DC286" s="247"/>
      <c r="DD286" s="247"/>
      <c r="DE286" s="264"/>
      <c r="DF286" s="264"/>
    </row>
    <row r="287" spans="103:110">
      <c r="CY287" s="247"/>
      <c r="CZ287" s="247"/>
      <c r="DA287" s="247"/>
      <c r="DB287" s="247"/>
      <c r="DC287" s="247"/>
      <c r="DD287" s="247"/>
      <c r="DE287" s="264"/>
      <c r="DF287" s="264"/>
    </row>
  </sheetData>
  <mergeCells count="450">
    <mergeCell ref="DF17:DG18"/>
    <mergeCell ref="S12:U13"/>
    <mergeCell ref="V12:AI13"/>
    <mergeCell ref="BG12:BP13"/>
    <mergeCell ref="CD12:CM13"/>
    <mergeCell ref="A2:X2"/>
    <mergeCell ref="AF2:AH2"/>
    <mergeCell ref="C4:L6"/>
    <mergeCell ref="T4:W5"/>
    <mergeCell ref="M5:R6"/>
    <mergeCell ref="T8:W8"/>
    <mergeCell ref="AB10:AG11"/>
    <mergeCell ref="BL10:BR11"/>
    <mergeCell ref="CI10:CO11"/>
    <mergeCell ref="CC17:CD18"/>
    <mergeCell ref="B17:C18"/>
    <mergeCell ref="M17:N18"/>
    <mergeCell ref="Y17:Z18"/>
    <mergeCell ref="AK17:AL18"/>
    <mergeCell ref="AT17:AU18"/>
    <mergeCell ref="BB17:BC18"/>
    <mergeCell ref="BP17:BQ18"/>
    <mergeCell ref="CP17:CQ18"/>
    <mergeCell ref="CP19:CU19"/>
    <mergeCell ref="DF19:DK19"/>
    <mergeCell ref="B19:G19"/>
    <mergeCell ref="M19:R19"/>
    <mergeCell ref="Y19:AD19"/>
    <mergeCell ref="AK19:AP19"/>
    <mergeCell ref="AT19:AY19"/>
    <mergeCell ref="BB19:BJ19"/>
    <mergeCell ref="BP19:BU19"/>
    <mergeCell ref="CC19:CH19"/>
    <mergeCell ref="CX22:CY23"/>
    <mergeCell ref="DI22:DN23"/>
    <mergeCell ref="DO22:DP23"/>
    <mergeCell ref="BM22:BN23"/>
    <mergeCell ref="BR22:BV23"/>
    <mergeCell ref="BX22:BY23"/>
    <mergeCell ref="CL22:CM23"/>
    <mergeCell ref="CS22:CW23"/>
    <mergeCell ref="D22:F23"/>
    <mergeCell ref="G22:H23"/>
    <mergeCell ref="O22:S23"/>
    <mergeCell ref="T22:U23"/>
    <mergeCell ref="AA22:AC23"/>
    <mergeCell ref="AD22:AE23"/>
    <mergeCell ref="AM22:AO23"/>
    <mergeCell ref="AP22:AQ23"/>
    <mergeCell ref="BD22:BL23"/>
    <mergeCell ref="CF24:CM25"/>
    <mergeCell ref="CT24:DB25"/>
    <mergeCell ref="DJ24:DL25"/>
    <mergeCell ref="E24:I25"/>
    <mergeCell ref="P24:T25"/>
    <mergeCell ref="AB24:AG25"/>
    <mergeCell ref="AN24:AR25"/>
    <mergeCell ref="BE24:BI25"/>
    <mergeCell ref="BS24:BX25"/>
    <mergeCell ref="CT28:CY29"/>
    <mergeCell ref="BX30:BY31"/>
    <mergeCell ref="CT30:CY31"/>
    <mergeCell ref="DI30:DS31"/>
    <mergeCell ref="DT30:DU31"/>
    <mergeCell ref="CF31:CL32"/>
    <mergeCell ref="CM31:CN32"/>
    <mergeCell ref="DJ32:DL33"/>
    <mergeCell ref="E26:I27"/>
    <mergeCell ref="P26:T27"/>
    <mergeCell ref="AB26:AG27"/>
    <mergeCell ref="AN26:AR27"/>
    <mergeCell ref="BE26:BM27"/>
    <mergeCell ref="BS26:BX27"/>
    <mergeCell ref="CT26:CY27"/>
    <mergeCell ref="DJ26:DL27"/>
    <mergeCell ref="E30:I31"/>
    <mergeCell ref="J30:K31"/>
    <mergeCell ref="P30:T31"/>
    <mergeCell ref="AB30:AG31"/>
    <mergeCell ref="AH30:AI31"/>
    <mergeCell ref="BS30:BW31"/>
    <mergeCell ref="P28:T29"/>
    <mergeCell ref="AN28:AR29"/>
    <mergeCell ref="BE28:BJ29"/>
    <mergeCell ref="CU33:DA34"/>
    <mergeCell ref="CG33:CM34"/>
    <mergeCell ref="F34:K35"/>
    <mergeCell ref="AC34:AH35"/>
    <mergeCell ref="BF34:BK35"/>
    <mergeCell ref="BT34:BY35"/>
    <mergeCell ref="DJ34:DN35"/>
    <mergeCell ref="F32:K33"/>
    <mergeCell ref="AC32:AH33"/>
    <mergeCell ref="BE32:BK33"/>
    <mergeCell ref="BL32:BM33"/>
    <mergeCell ref="Q33:X34"/>
    <mergeCell ref="BU37:CA38"/>
    <mergeCell ref="AA38:AC39"/>
    <mergeCell ref="AD38:AE39"/>
    <mergeCell ref="BF38:BK39"/>
    <mergeCell ref="DJ38:DN39"/>
    <mergeCell ref="F36:K37"/>
    <mergeCell ref="BF36:BK37"/>
    <mergeCell ref="DJ36:DN37"/>
    <mergeCell ref="R37:W38"/>
    <mergeCell ref="CV37:DC38"/>
    <mergeCell ref="AN35:AS36"/>
    <mergeCell ref="AT35:AU36"/>
    <mergeCell ref="AO37:AT38"/>
    <mergeCell ref="Q35:V36"/>
    <mergeCell ref="CG35:CM36"/>
    <mergeCell ref="CU35:CZ36"/>
    <mergeCell ref="P41:V42"/>
    <mergeCell ref="W41:W42"/>
    <mergeCell ref="AN41:AP42"/>
    <mergeCell ref="AQ41:AR42"/>
    <mergeCell ref="Q43:W44"/>
    <mergeCell ref="AO43:AR44"/>
    <mergeCell ref="BG41:BM42"/>
    <mergeCell ref="BN41:BO42"/>
    <mergeCell ref="CG41:CL42"/>
    <mergeCell ref="CU42:CZ43"/>
    <mergeCell ref="DJ42:DN43"/>
    <mergeCell ref="BG43:BL44"/>
    <mergeCell ref="BV41:CA42"/>
    <mergeCell ref="CH44:CN45"/>
    <mergeCell ref="AB42:AF43"/>
    <mergeCell ref="AB40:AF41"/>
    <mergeCell ref="CU40:DA41"/>
    <mergeCell ref="DJ40:DO41"/>
    <mergeCell ref="BU39:BZ40"/>
    <mergeCell ref="CF39:CJ40"/>
    <mergeCell ref="CK39:CL40"/>
    <mergeCell ref="DS50:DT51"/>
    <mergeCell ref="CT51:CX52"/>
    <mergeCell ref="CY51:CZ52"/>
    <mergeCell ref="AC50:AH51"/>
    <mergeCell ref="DK50:DO51"/>
    <mergeCell ref="AC48:AH49"/>
    <mergeCell ref="CU47:DB48"/>
    <mergeCell ref="AB46:AE47"/>
    <mergeCell ref="AF46:AG47"/>
    <mergeCell ref="DJ46:DQ47"/>
    <mergeCell ref="BH45:BM46"/>
    <mergeCell ref="CV44:DC45"/>
    <mergeCell ref="DJ44:DN45"/>
    <mergeCell ref="DK54:DR55"/>
    <mergeCell ref="DS54:DT55"/>
    <mergeCell ref="BG55:BM56"/>
    <mergeCell ref="CH55:CM56"/>
    <mergeCell ref="Q53:V54"/>
    <mergeCell ref="X53:X54"/>
    <mergeCell ref="AO53:AT54"/>
    <mergeCell ref="BS53:BZ54"/>
    <mergeCell ref="CA53:CB54"/>
    <mergeCell ref="CU53:CX54"/>
    <mergeCell ref="AO55:AR56"/>
    <mergeCell ref="BT55:CA56"/>
    <mergeCell ref="CG52:CK53"/>
    <mergeCell ref="AC52:AH53"/>
    <mergeCell ref="P57:T58"/>
    <mergeCell ref="U57:V58"/>
    <mergeCell ref="Q59:V60"/>
    <mergeCell ref="AN59:AR60"/>
    <mergeCell ref="AS59:AT60"/>
    <mergeCell ref="CY59:CZ60"/>
    <mergeCell ref="CF57:CH58"/>
    <mergeCell ref="CU55:CX56"/>
    <mergeCell ref="AB56:AE57"/>
    <mergeCell ref="AF56:AG57"/>
    <mergeCell ref="AC64:AH65"/>
    <mergeCell ref="DJ64:DL65"/>
    <mergeCell ref="CF61:CH62"/>
    <mergeCell ref="CJ61:CK62"/>
    <mergeCell ref="CU61:CZ62"/>
    <mergeCell ref="BG57:BM58"/>
    <mergeCell ref="BT57:BX58"/>
    <mergeCell ref="CI57:CN58"/>
    <mergeCell ref="DK58:DR59"/>
    <mergeCell ref="BG59:BN60"/>
    <mergeCell ref="CT59:CX60"/>
    <mergeCell ref="AC60:AH61"/>
    <mergeCell ref="AC58:AH59"/>
    <mergeCell ref="AC74:AH75"/>
    <mergeCell ref="AC72:AH73"/>
    <mergeCell ref="DK72:DU73"/>
    <mergeCell ref="AC70:AH71"/>
    <mergeCell ref="AC76:AH77"/>
    <mergeCell ref="CG71:CL72"/>
    <mergeCell ref="CG69:CJ70"/>
    <mergeCell ref="CG73:CL74"/>
    <mergeCell ref="AB68:AD69"/>
    <mergeCell ref="AE68:AF69"/>
    <mergeCell ref="BL67:BM68"/>
    <mergeCell ref="CG67:CJ68"/>
    <mergeCell ref="CU67:CZ68"/>
    <mergeCell ref="AN69:AS70"/>
    <mergeCell ref="AT69:AU70"/>
    <mergeCell ref="AB82:AG83"/>
    <mergeCell ref="AB80:AG81"/>
    <mergeCell ref="AH80:AI81"/>
    <mergeCell ref="AB78:AG79"/>
    <mergeCell ref="AH78:AI79"/>
    <mergeCell ref="CW79:DC80"/>
    <mergeCell ref="DK79:DP80"/>
    <mergeCell ref="DQ79:DR80"/>
    <mergeCell ref="AS80:BA81"/>
    <mergeCell ref="BG80:BP81"/>
    <mergeCell ref="CH77:CO78"/>
    <mergeCell ref="AO101:AT102"/>
    <mergeCell ref="CW95:DA96"/>
    <mergeCell ref="BF91:BJ92"/>
    <mergeCell ref="BT91:BX92"/>
    <mergeCell ref="DJ91:DN92"/>
    <mergeCell ref="CH92:CL93"/>
    <mergeCell ref="CM92:CM93"/>
    <mergeCell ref="BF93:BJ94"/>
    <mergeCell ref="CW87:DC88"/>
    <mergeCell ref="AO120:AS121"/>
    <mergeCell ref="AT120:AU121"/>
    <mergeCell ref="E113:W135"/>
    <mergeCell ref="AO111:AR112"/>
    <mergeCell ref="CX109:DD110"/>
    <mergeCell ref="AQ105:AR106"/>
    <mergeCell ref="AO107:AR108"/>
    <mergeCell ref="CI107:CK108"/>
    <mergeCell ref="CX107:DA108"/>
    <mergeCell ref="DB107:DC108"/>
    <mergeCell ref="BG108:BK109"/>
    <mergeCell ref="AN105:AP106"/>
    <mergeCell ref="CE22:CJ23"/>
    <mergeCell ref="CG27:CJ28"/>
    <mergeCell ref="CK27:CL28"/>
    <mergeCell ref="AO31:AT32"/>
    <mergeCell ref="BT32:BX33"/>
    <mergeCell ref="CG144:CK145"/>
    <mergeCell ref="CG146:CK147"/>
    <mergeCell ref="CV147:CZ148"/>
    <mergeCell ref="DA147:DB148"/>
    <mergeCell ref="CX143:DC144"/>
    <mergeCell ref="CG130:CL131"/>
    <mergeCell ref="CG132:CL133"/>
    <mergeCell ref="CG134:CL135"/>
    <mergeCell ref="CG136:CM137"/>
    <mergeCell ref="CG138:CL139"/>
    <mergeCell ref="CW127:DB128"/>
    <mergeCell ref="CW125:DB126"/>
    <mergeCell ref="CG128:CL129"/>
    <mergeCell ref="CW129:DB130"/>
    <mergeCell ref="BG121:BP122"/>
    <mergeCell ref="BV121:BZ122"/>
    <mergeCell ref="CW117:DC118"/>
    <mergeCell ref="CH118:CL119"/>
    <mergeCell ref="CM118:CM119"/>
    <mergeCell ref="DN62:DO63"/>
    <mergeCell ref="AO63:AU64"/>
    <mergeCell ref="BG63:BM64"/>
    <mergeCell ref="BT63:BX64"/>
    <mergeCell ref="AO65:AU66"/>
    <mergeCell ref="R45:V46"/>
    <mergeCell ref="AO45:AR46"/>
    <mergeCell ref="BS45:CA46"/>
    <mergeCell ref="CB45:CC46"/>
    <mergeCell ref="CH46:CN47"/>
    <mergeCell ref="AO47:AR48"/>
    <mergeCell ref="BT47:CA48"/>
    <mergeCell ref="BG48:BM49"/>
    <mergeCell ref="P49:T50"/>
    <mergeCell ref="U49:V50"/>
    <mergeCell ref="BT49:BZ50"/>
    <mergeCell ref="BG50:BL51"/>
    <mergeCell ref="CF50:CL51"/>
    <mergeCell ref="CM50:CN51"/>
    <mergeCell ref="Q51:W52"/>
    <mergeCell ref="AN51:AR52"/>
    <mergeCell ref="AS51:AT52"/>
    <mergeCell ref="BH52:BM53"/>
    <mergeCell ref="AC62:AH63"/>
    <mergeCell ref="BU66:BX67"/>
    <mergeCell ref="DJ66:DL67"/>
    <mergeCell ref="BE67:BK68"/>
    <mergeCell ref="BU68:BX69"/>
    <mergeCell ref="DJ68:DL69"/>
    <mergeCell ref="BF69:BL70"/>
    <mergeCell ref="CU69:CZ70"/>
    <mergeCell ref="AO61:AU62"/>
    <mergeCell ref="BG61:BM62"/>
    <mergeCell ref="BS61:BY62"/>
    <mergeCell ref="BZ61:CA62"/>
    <mergeCell ref="DI62:DM63"/>
    <mergeCell ref="CG63:CJ64"/>
    <mergeCell ref="CU63:CZ64"/>
    <mergeCell ref="CG65:CJ66"/>
    <mergeCell ref="CU65:CZ66"/>
    <mergeCell ref="AO71:AV72"/>
    <mergeCell ref="BF71:BL72"/>
    <mergeCell ref="BS72:BW73"/>
    <mergeCell ref="BX72:BY73"/>
    <mergeCell ref="AO73:AU74"/>
    <mergeCell ref="CS73:CX74"/>
    <mergeCell ref="BT74:BW75"/>
    <mergeCell ref="DK74:DP75"/>
    <mergeCell ref="BE75:BI76"/>
    <mergeCell ref="BL75:BM76"/>
    <mergeCell ref="CH75:CO76"/>
    <mergeCell ref="AP76:AX77"/>
    <mergeCell ref="BT76:BW77"/>
    <mergeCell ref="DK76:DU77"/>
    <mergeCell ref="BF77:BJ78"/>
    <mergeCell ref="CV77:CZ78"/>
    <mergeCell ref="DA77:DB78"/>
    <mergeCell ref="DC77:DD78"/>
    <mergeCell ref="AQ78:AY79"/>
    <mergeCell ref="BT78:BW79"/>
    <mergeCell ref="AP91:AT92"/>
    <mergeCell ref="BT80:BW81"/>
    <mergeCell ref="CH80:CL81"/>
    <mergeCell ref="CM80:CN81"/>
    <mergeCell ref="CW81:DC82"/>
    <mergeCell ref="DK81:DQ82"/>
    <mergeCell ref="AM82:AQ83"/>
    <mergeCell ref="AS82:AT83"/>
    <mergeCell ref="BH82:BM83"/>
    <mergeCell ref="CI82:CM83"/>
    <mergeCell ref="BU83:CB84"/>
    <mergeCell ref="AO84:AT85"/>
    <mergeCell ref="BG85:BJ86"/>
    <mergeCell ref="BK85:BL86"/>
    <mergeCell ref="CJ85:CN86"/>
    <mergeCell ref="CV85:CZ86"/>
    <mergeCell ref="DA85:DB86"/>
    <mergeCell ref="DC85:DD86"/>
    <mergeCell ref="DI85:DM86"/>
    <mergeCell ref="DN85:DO86"/>
    <mergeCell ref="AO86:AT87"/>
    <mergeCell ref="BS87:BW88"/>
    <mergeCell ref="BX87:BY88"/>
    <mergeCell ref="CJ87:CN88"/>
    <mergeCell ref="DJ87:DL88"/>
    <mergeCell ref="AO88:AT89"/>
    <mergeCell ref="BE89:BG90"/>
    <mergeCell ref="BL89:BM90"/>
    <mergeCell ref="BT89:BY90"/>
    <mergeCell ref="CJ89:CN90"/>
    <mergeCell ref="CW89:DC90"/>
    <mergeCell ref="DJ89:DL90"/>
    <mergeCell ref="BT106:BW107"/>
    <mergeCell ref="CV93:DA94"/>
    <mergeCell ref="DB93:DC94"/>
    <mergeCell ref="BU94:BX95"/>
    <mergeCell ref="CI94:CK95"/>
    <mergeCell ref="DK94:DM95"/>
    <mergeCell ref="DN94:DO95"/>
    <mergeCell ref="DQ94:DR95"/>
    <mergeCell ref="AN95:AP96"/>
    <mergeCell ref="AQ95:AR96"/>
    <mergeCell ref="BE95:BK96"/>
    <mergeCell ref="BL95:BM96"/>
    <mergeCell ref="BU96:BX97"/>
    <mergeCell ref="AO97:AT98"/>
    <mergeCell ref="BF97:BK98"/>
    <mergeCell ref="CH97:CL98"/>
    <mergeCell ref="CM97:CM98"/>
    <mergeCell ref="AO99:AT100"/>
    <mergeCell ref="BF99:BK100"/>
    <mergeCell ref="CW101:DA102"/>
    <mergeCell ref="CI99:CK100"/>
    <mergeCell ref="DM99:DR100"/>
    <mergeCell ref="CW99:DA100"/>
    <mergeCell ref="CW97:DA98"/>
    <mergeCell ref="BL108:BM109"/>
    <mergeCell ref="AO109:AR110"/>
    <mergeCell ref="DL109:DR110"/>
    <mergeCell ref="BG110:BL111"/>
    <mergeCell ref="BS110:BX111"/>
    <mergeCell ref="BY110:BZ111"/>
    <mergeCell ref="CH110:CL111"/>
    <mergeCell ref="CN110:CN111"/>
    <mergeCell ref="BS100:BW101"/>
    <mergeCell ref="BX100:BY101"/>
    <mergeCell ref="BF101:BK102"/>
    <mergeCell ref="BT102:BW103"/>
    <mergeCell ref="CJ102:CN103"/>
    <mergeCell ref="CW103:DA104"/>
    <mergeCell ref="BG104:BI105"/>
    <mergeCell ref="BJ104:BK105"/>
    <mergeCell ref="BT104:BW105"/>
    <mergeCell ref="CH105:CL106"/>
    <mergeCell ref="CN105:CN106"/>
    <mergeCell ref="CX105:DE106"/>
    <mergeCell ref="DF105:DF106"/>
    <mergeCell ref="DL105:DV106"/>
    <mergeCell ref="BG106:BJ107"/>
    <mergeCell ref="BK106:BL107"/>
    <mergeCell ref="DL113:DR114"/>
    <mergeCell ref="AP114:AU115"/>
    <mergeCell ref="BE114:BJ115"/>
    <mergeCell ref="BK114:BL115"/>
    <mergeCell ref="BT114:BX115"/>
    <mergeCell ref="CJ115:CN116"/>
    <mergeCell ref="CV115:CY116"/>
    <mergeCell ref="CZ115:DA116"/>
    <mergeCell ref="BF116:BL117"/>
    <mergeCell ref="BT116:BX117"/>
    <mergeCell ref="DJ116:DQ117"/>
    <mergeCell ref="DC125:DD126"/>
    <mergeCell ref="CG126:CL127"/>
    <mergeCell ref="BT127:BV128"/>
    <mergeCell ref="BE129:BI130"/>
    <mergeCell ref="BJ129:BK130"/>
    <mergeCell ref="BT129:BV130"/>
    <mergeCell ref="CX111:DD112"/>
    <mergeCell ref="DE111:DE112"/>
    <mergeCell ref="BT112:BX113"/>
    <mergeCell ref="CI112:CK113"/>
    <mergeCell ref="BU119:BY120"/>
    <mergeCell ref="CW119:DC120"/>
    <mergeCell ref="CI120:CK121"/>
    <mergeCell ref="BF118:BL119"/>
    <mergeCell ref="AP122:AS123"/>
    <mergeCell ref="BG123:BM124"/>
    <mergeCell ref="CV123:CZ124"/>
    <mergeCell ref="DA123:DB124"/>
    <mergeCell ref="AP124:AS125"/>
    <mergeCell ref="CF124:CK125"/>
    <mergeCell ref="CL124:CM125"/>
    <mergeCell ref="BG125:BP126"/>
    <mergeCell ref="BS125:BX126"/>
    <mergeCell ref="BY125:BZ126"/>
    <mergeCell ref="CW159:CZ160"/>
    <mergeCell ref="CS163:CX164"/>
    <mergeCell ref="BF131:BK132"/>
    <mergeCell ref="CX132:DE133"/>
    <mergeCell ref="BF133:BK134"/>
    <mergeCell ref="CY134:DF135"/>
    <mergeCell ref="BG136:BN137"/>
    <mergeCell ref="CX137:DC138"/>
    <mergeCell ref="BG138:BK139"/>
    <mergeCell ref="CX139:DC140"/>
    <mergeCell ref="DD139:DD140"/>
    <mergeCell ref="CX141:DC142"/>
    <mergeCell ref="DD141:DD142"/>
    <mergeCell ref="CF142:CG143"/>
    <mergeCell ref="CI142:CJ143"/>
    <mergeCell ref="CW149:DC150"/>
    <mergeCell ref="CW151:DC152"/>
    <mergeCell ref="CW153:DC154"/>
    <mergeCell ref="CV157:DC158"/>
    <mergeCell ref="DD157:DD158"/>
    <mergeCell ref="DD143:DD144"/>
  </mergeCells>
  <phoneticPr fontId="2"/>
  <printOptions horizontalCentered="1"/>
  <pageMargins left="0.70866141732283472" right="0.70866141732283472" top="0.74803149606299213" bottom="0.74803149606299213" header="0.31496062992125984" footer="0.31496062992125984"/>
  <pageSetup paperSize="9" scale="48" fitToWidth="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AFD0-7DDD-402C-84CA-5CEB54C1AF61}">
  <dimension ref="A1:IN289"/>
  <sheetViews>
    <sheetView showGridLines="0" view="pageBreakPreview" topLeftCell="AT8" zoomScale="85" zoomScaleNormal="55" zoomScaleSheetLayoutView="85" zoomScalePageLayoutView="10" workbookViewId="0">
      <selection activeCell="BJ3" sqref="BJ3"/>
    </sheetView>
  </sheetViews>
  <sheetFormatPr defaultRowHeight="13.2"/>
  <cols>
    <col min="1" max="13" width="2.109375" style="262" customWidth="1"/>
    <col min="14" max="14" width="3.6640625" style="262" customWidth="1"/>
    <col min="15" max="16" width="2.109375" style="262" customWidth="1"/>
    <col min="17" max="17" width="1.44140625" style="262" customWidth="1"/>
    <col min="18" max="18" width="1.21875" style="262" customWidth="1"/>
    <col min="19" max="19" width="2.33203125" style="262" customWidth="1"/>
    <col min="20" max="22" width="2.109375" style="262" customWidth="1"/>
    <col min="23" max="23" width="2.88671875" style="262" customWidth="1"/>
    <col min="24" max="24" width="1.88671875" style="262" customWidth="1"/>
    <col min="25" max="25" width="1" style="262" customWidth="1"/>
    <col min="26" max="26" width="1.21875" style="262" customWidth="1"/>
    <col min="27" max="109" width="2.109375" style="262" customWidth="1"/>
    <col min="110" max="110" width="2.6640625" style="262" customWidth="1"/>
    <col min="111" max="133" width="2.109375" style="262" customWidth="1"/>
    <col min="134" max="140" width="2.109375" style="3" customWidth="1"/>
    <col min="141" max="141" width="3.6640625" style="3" customWidth="1"/>
    <col min="142" max="143" width="2.109375" style="3" customWidth="1"/>
    <col min="144" max="144" width="1.44140625" style="3" customWidth="1"/>
    <col min="145" max="145" width="1.21875" style="3" customWidth="1"/>
    <col min="146" max="146" width="2.33203125" style="3" customWidth="1"/>
    <col min="147" max="152" width="2.109375" style="3" customWidth="1"/>
    <col min="153" max="153" width="1.21875" style="3" customWidth="1"/>
    <col min="154" max="216" width="2.109375" style="3" customWidth="1"/>
    <col min="217" max="248" width="2.109375" style="1" customWidth="1"/>
    <col min="249" max="255" width="2.109375" style="3" customWidth="1"/>
    <col min="256" max="256" width="9" style="3"/>
    <col min="257" max="270" width="2.109375" style="3" customWidth="1"/>
    <col min="271" max="271" width="3.6640625" style="3" customWidth="1"/>
    <col min="272" max="273" width="2.109375" style="3" customWidth="1"/>
    <col min="274" max="274" width="1.44140625" style="3" customWidth="1"/>
    <col min="275" max="275" width="1.21875" style="3" customWidth="1"/>
    <col min="276" max="276" width="2.33203125" style="3" customWidth="1"/>
    <col min="277" max="282" width="2.109375" style="3" customWidth="1"/>
    <col min="283" max="283" width="1.21875" style="3" customWidth="1"/>
    <col min="284" max="374" width="2.109375" style="3" customWidth="1"/>
    <col min="375" max="375" width="2" style="3" customWidth="1"/>
    <col min="376" max="396" width="2.109375" style="3" customWidth="1"/>
    <col min="397" max="397" width="3.6640625" style="3" customWidth="1"/>
    <col min="398" max="399" width="2.109375" style="3" customWidth="1"/>
    <col min="400" max="400" width="1.44140625" style="3" customWidth="1"/>
    <col min="401" max="401" width="1.21875" style="3" customWidth="1"/>
    <col min="402" max="402" width="2.33203125" style="3" customWidth="1"/>
    <col min="403" max="408" width="2.109375" style="3" customWidth="1"/>
    <col min="409" max="409" width="1.21875" style="3" customWidth="1"/>
    <col min="410" max="511" width="2.109375" style="3" customWidth="1"/>
    <col min="512" max="512" width="9" style="3"/>
    <col min="513" max="526" width="2.109375" style="3" customWidth="1"/>
    <col min="527" max="527" width="3.6640625" style="3" customWidth="1"/>
    <col min="528" max="529" width="2.109375" style="3" customWidth="1"/>
    <col min="530" max="530" width="1.44140625" style="3" customWidth="1"/>
    <col min="531" max="531" width="1.21875" style="3" customWidth="1"/>
    <col min="532" max="532" width="2.33203125" style="3" customWidth="1"/>
    <col min="533" max="538" width="2.109375" style="3" customWidth="1"/>
    <col min="539" max="539" width="1.21875" style="3" customWidth="1"/>
    <col min="540" max="630" width="2.109375" style="3" customWidth="1"/>
    <col min="631" max="631" width="2" style="3" customWidth="1"/>
    <col min="632" max="652" width="2.109375" style="3" customWidth="1"/>
    <col min="653" max="653" width="3.6640625" style="3" customWidth="1"/>
    <col min="654" max="655" width="2.109375" style="3" customWidth="1"/>
    <col min="656" max="656" width="1.44140625" style="3" customWidth="1"/>
    <col min="657" max="657" width="1.21875" style="3" customWidth="1"/>
    <col min="658" max="658" width="2.33203125" style="3" customWidth="1"/>
    <col min="659" max="664" width="2.109375" style="3" customWidth="1"/>
    <col min="665" max="665" width="1.21875" style="3" customWidth="1"/>
    <col min="666" max="767" width="2.109375" style="3" customWidth="1"/>
    <col min="768" max="768" width="9" style="3"/>
    <col min="769" max="782" width="2.109375" style="3" customWidth="1"/>
    <col min="783" max="783" width="3.6640625" style="3" customWidth="1"/>
    <col min="784" max="785" width="2.109375" style="3" customWidth="1"/>
    <col min="786" max="786" width="1.44140625" style="3" customWidth="1"/>
    <col min="787" max="787" width="1.21875" style="3" customWidth="1"/>
    <col min="788" max="788" width="2.33203125" style="3" customWidth="1"/>
    <col min="789" max="794" width="2.109375" style="3" customWidth="1"/>
    <col min="795" max="795" width="1.21875" style="3" customWidth="1"/>
    <col min="796" max="886" width="2.109375" style="3" customWidth="1"/>
    <col min="887" max="887" width="2" style="3" customWidth="1"/>
    <col min="888" max="908" width="2.109375" style="3" customWidth="1"/>
    <col min="909" max="909" width="3.6640625" style="3" customWidth="1"/>
    <col min="910" max="911" width="2.109375" style="3" customWidth="1"/>
    <col min="912" max="912" width="1.44140625" style="3" customWidth="1"/>
    <col min="913" max="913" width="1.21875" style="3" customWidth="1"/>
    <col min="914" max="914" width="2.33203125" style="3" customWidth="1"/>
    <col min="915" max="920" width="2.109375" style="3" customWidth="1"/>
    <col min="921" max="921" width="1.21875" style="3" customWidth="1"/>
    <col min="922" max="1023" width="2.109375" style="3" customWidth="1"/>
    <col min="1024" max="1024" width="9" style="3"/>
    <col min="1025" max="1038" width="2.109375" style="3" customWidth="1"/>
    <col min="1039" max="1039" width="3.6640625" style="3" customWidth="1"/>
    <col min="1040" max="1041" width="2.109375" style="3" customWidth="1"/>
    <col min="1042" max="1042" width="1.44140625" style="3" customWidth="1"/>
    <col min="1043" max="1043" width="1.21875" style="3" customWidth="1"/>
    <col min="1044" max="1044" width="2.33203125" style="3" customWidth="1"/>
    <col min="1045" max="1050" width="2.109375" style="3" customWidth="1"/>
    <col min="1051" max="1051" width="1.21875" style="3" customWidth="1"/>
    <col min="1052" max="1142" width="2.109375" style="3" customWidth="1"/>
    <col min="1143" max="1143" width="2" style="3" customWidth="1"/>
    <col min="1144" max="1164" width="2.109375" style="3" customWidth="1"/>
    <col min="1165" max="1165" width="3.6640625" style="3" customWidth="1"/>
    <col min="1166" max="1167" width="2.109375" style="3" customWidth="1"/>
    <col min="1168" max="1168" width="1.44140625" style="3" customWidth="1"/>
    <col min="1169" max="1169" width="1.21875" style="3" customWidth="1"/>
    <col min="1170" max="1170" width="2.33203125" style="3" customWidth="1"/>
    <col min="1171" max="1176" width="2.109375" style="3" customWidth="1"/>
    <col min="1177" max="1177" width="1.21875" style="3" customWidth="1"/>
    <col min="1178" max="1279" width="2.109375" style="3" customWidth="1"/>
    <col min="1280" max="1280" width="9" style="3"/>
    <col min="1281" max="1294" width="2.109375" style="3" customWidth="1"/>
    <col min="1295" max="1295" width="3.6640625" style="3" customWidth="1"/>
    <col min="1296" max="1297" width="2.109375" style="3" customWidth="1"/>
    <col min="1298" max="1298" width="1.44140625" style="3" customWidth="1"/>
    <col min="1299" max="1299" width="1.21875" style="3" customWidth="1"/>
    <col min="1300" max="1300" width="2.33203125" style="3" customWidth="1"/>
    <col min="1301" max="1306" width="2.109375" style="3" customWidth="1"/>
    <col min="1307" max="1307" width="1.21875" style="3" customWidth="1"/>
    <col min="1308" max="1398" width="2.109375" style="3" customWidth="1"/>
    <col min="1399" max="1399" width="2" style="3" customWidth="1"/>
    <col min="1400" max="1420" width="2.109375" style="3" customWidth="1"/>
    <col min="1421" max="1421" width="3.6640625" style="3" customWidth="1"/>
    <col min="1422" max="1423" width="2.109375" style="3" customWidth="1"/>
    <col min="1424" max="1424" width="1.44140625" style="3" customWidth="1"/>
    <col min="1425" max="1425" width="1.21875" style="3" customWidth="1"/>
    <col min="1426" max="1426" width="2.33203125" style="3" customWidth="1"/>
    <col min="1427" max="1432" width="2.109375" style="3" customWidth="1"/>
    <col min="1433" max="1433" width="1.21875" style="3" customWidth="1"/>
    <col min="1434" max="1535" width="2.109375" style="3" customWidth="1"/>
    <col min="1536" max="1536" width="9" style="3"/>
    <col min="1537" max="1550" width="2.109375" style="3" customWidth="1"/>
    <col min="1551" max="1551" width="3.6640625" style="3" customWidth="1"/>
    <col min="1552" max="1553" width="2.109375" style="3" customWidth="1"/>
    <col min="1554" max="1554" width="1.44140625" style="3" customWidth="1"/>
    <col min="1555" max="1555" width="1.21875" style="3" customWidth="1"/>
    <col min="1556" max="1556" width="2.33203125" style="3" customWidth="1"/>
    <col min="1557" max="1562" width="2.109375" style="3" customWidth="1"/>
    <col min="1563" max="1563" width="1.21875" style="3" customWidth="1"/>
    <col min="1564" max="1654" width="2.109375" style="3" customWidth="1"/>
    <col min="1655" max="1655" width="2" style="3" customWidth="1"/>
    <col min="1656" max="1676" width="2.109375" style="3" customWidth="1"/>
    <col min="1677" max="1677" width="3.6640625" style="3" customWidth="1"/>
    <col min="1678" max="1679" width="2.109375" style="3" customWidth="1"/>
    <col min="1680" max="1680" width="1.44140625" style="3" customWidth="1"/>
    <col min="1681" max="1681" width="1.21875" style="3" customWidth="1"/>
    <col min="1682" max="1682" width="2.33203125" style="3" customWidth="1"/>
    <col min="1683" max="1688" width="2.109375" style="3" customWidth="1"/>
    <col min="1689" max="1689" width="1.21875" style="3" customWidth="1"/>
    <col min="1690" max="1791" width="2.109375" style="3" customWidth="1"/>
    <col min="1792" max="1792" width="9" style="3"/>
    <col min="1793" max="1806" width="2.109375" style="3" customWidth="1"/>
    <col min="1807" max="1807" width="3.6640625" style="3" customWidth="1"/>
    <col min="1808" max="1809" width="2.109375" style="3" customWidth="1"/>
    <col min="1810" max="1810" width="1.44140625" style="3" customWidth="1"/>
    <col min="1811" max="1811" width="1.21875" style="3" customWidth="1"/>
    <col min="1812" max="1812" width="2.33203125" style="3" customWidth="1"/>
    <col min="1813" max="1818" width="2.109375" style="3" customWidth="1"/>
    <col min="1819" max="1819" width="1.21875" style="3" customWidth="1"/>
    <col min="1820" max="1910" width="2.109375" style="3" customWidth="1"/>
    <col min="1911" max="1911" width="2" style="3" customWidth="1"/>
    <col min="1912" max="1932" width="2.109375" style="3" customWidth="1"/>
    <col min="1933" max="1933" width="3.6640625" style="3" customWidth="1"/>
    <col min="1934" max="1935" width="2.109375" style="3" customWidth="1"/>
    <col min="1936" max="1936" width="1.44140625" style="3" customWidth="1"/>
    <col min="1937" max="1937" width="1.21875" style="3" customWidth="1"/>
    <col min="1938" max="1938" width="2.33203125" style="3" customWidth="1"/>
    <col min="1939" max="1944" width="2.109375" style="3" customWidth="1"/>
    <col min="1945" max="1945" width="1.21875" style="3" customWidth="1"/>
    <col min="1946" max="2047" width="2.109375" style="3" customWidth="1"/>
    <col min="2048" max="2048" width="9" style="3"/>
    <col min="2049" max="2062" width="2.109375" style="3" customWidth="1"/>
    <col min="2063" max="2063" width="3.6640625" style="3" customWidth="1"/>
    <col min="2064" max="2065" width="2.109375" style="3" customWidth="1"/>
    <col min="2066" max="2066" width="1.44140625" style="3" customWidth="1"/>
    <col min="2067" max="2067" width="1.21875" style="3" customWidth="1"/>
    <col min="2068" max="2068" width="2.33203125" style="3" customWidth="1"/>
    <col min="2069" max="2074" width="2.109375" style="3" customWidth="1"/>
    <col min="2075" max="2075" width="1.21875" style="3" customWidth="1"/>
    <col min="2076" max="2166" width="2.109375" style="3" customWidth="1"/>
    <col min="2167" max="2167" width="2" style="3" customWidth="1"/>
    <col min="2168" max="2188" width="2.109375" style="3" customWidth="1"/>
    <col min="2189" max="2189" width="3.6640625" style="3" customWidth="1"/>
    <col min="2190" max="2191" width="2.109375" style="3" customWidth="1"/>
    <col min="2192" max="2192" width="1.44140625" style="3" customWidth="1"/>
    <col min="2193" max="2193" width="1.21875" style="3" customWidth="1"/>
    <col min="2194" max="2194" width="2.33203125" style="3" customWidth="1"/>
    <col min="2195" max="2200" width="2.109375" style="3" customWidth="1"/>
    <col min="2201" max="2201" width="1.21875" style="3" customWidth="1"/>
    <col min="2202" max="2303" width="2.109375" style="3" customWidth="1"/>
    <col min="2304" max="2304" width="9" style="3"/>
    <col min="2305" max="2318" width="2.109375" style="3" customWidth="1"/>
    <col min="2319" max="2319" width="3.6640625" style="3" customWidth="1"/>
    <col min="2320" max="2321" width="2.109375" style="3" customWidth="1"/>
    <col min="2322" max="2322" width="1.44140625" style="3" customWidth="1"/>
    <col min="2323" max="2323" width="1.21875" style="3" customWidth="1"/>
    <col min="2324" max="2324" width="2.33203125" style="3" customWidth="1"/>
    <col min="2325" max="2330" width="2.109375" style="3" customWidth="1"/>
    <col min="2331" max="2331" width="1.21875" style="3" customWidth="1"/>
    <col min="2332" max="2422" width="2.109375" style="3" customWidth="1"/>
    <col min="2423" max="2423" width="2" style="3" customWidth="1"/>
    <col min="2424" max="2444" width="2.109375" style="3" customWidth="1"/>
    <col min="2445" max="2445" width="3.6640625" style="3" customWidth="1"/>
    <col min="2446" max="2447" width="2.109375" style="3" customWidth="1"/>
    <col min="2448" max="2448" width="1.44140625" style="3" customWidth="1"/>
    <col min="2449" max="2449" width="1.21875" style="3" customWidth="1"/>
    <col min="2450" max="2450" width="2.33203125" style="3" customWidth="1"/>
    <col min="2451" max="2456" width="2.109375" style="3" customWidth="1"/>
    <col min="2457" max="2457" width="1.21875" style="3" customWidth="1"/>
    <col min="2458" max="2559" width="2.109375" style="3" customWidth="1"/>
    <col min="2560" max="2560" width="9" style="3"/>
    <col min="2561" max="2574" width="2.109375" style="3" customWidth="1"/>
    <col min="2575" max="2575" width="3.6640625" style="3" customWidth="1"/>
    <col min="2576" max="2577" width="2.109375" style="3" customWidth="1"/>
    <col min="2578" max="2578" width="1.44140625" style="3" customWidth="1"/>
    <col min="2579" max="2579" width="1.21875" style="3" customWidth="1"/>
    <col min="2580" max="2580" width="2.33203125" style="3" customWidth="1"/>
    <col min="2581" max="2586" width="2.109375" style="3" customWidth="1"/>
    <col min="2587" max="2587" width="1.21875" style="3" customWidth="1"/>
    <col min="2588" max="2678" width="2.109375" style="3" customWidth="1"/>
    <col min="2679" max="2679" width="2" style="3" customWidth="1"/>
    <col min="2680" max="2700" width="2.109375" style="3" customWidth="1"/>
    <col min="2701" max="2701" width="3.6640625" style="3" customWidth="1"/>
    <col min="2702" max="2703" width="2.109375" style="3" customWidth="1"/>
    <col min="2704" max="2704" width="1.44140625" style="3" customWidth="1"/>
    <col min="2705" max="2705" width="1.21875" style="3" customWidth="1"/>
    <col min="2706" max="2706" width="2.33203125" style="3" customWidth="1"/>
    <col min="2707" max="2712" width="2.109375" style="3" customWidth="1"/>
    <col min="2713" max="2713" width="1.21875" style="3" customWidth="1"/>
    <col min="2714" max="2815" width="2.109375" style="3" customWidth="1"/>
    <col min="2816" max="2816" width="9" style="3"/>
    <col min="2817" max="2830" width="2.109375" style="3" customWidth="1"/>
    <col min="2831" max="2831" width="3.6640625" style="3" customWidth="1"/>
    <col min="2832" max="2833" width="2.109375" style="3" customWidth="1"/>
    <col min="2834" max="2834" width="1.44140625" style="3" customWidth="1"/>
    <col min="2835" max="2835" width="1.21875" style="3" customWidth="1"/>
    <col min="2836" max="2836" width="2.33203125" style="3" customWidth="1"/>
    <col min="2837" max="2842" width="2.109375" style="3" customWidth="1"/>
    <col min="2843" max="2843" width="1.21875" style="3" customWidth="1"/>
    <col min="2844" max="2934" width="2.109375" style="3" customWidth="1"/>
    <col min="2935" max="2935" width="2" style="3" customWidth="1"/>
    <col min="2936" max="2956" width="2.109375" style="3" customWidth="1"/>
    <col min="2957" max="2957" width="3.6640625" style="3" customWidth="1"/>
    <col min="2958" max="2959" width="2.109375" style="3" customWidth="1"/>
    <col min="2960" max="2960" width="1.44140625" style="3" customWidth="1"/>
    <col min="2961" max="2961" width="1.21875" style="3" customWidth="1"/>
    <col min="2962" max="2962" width="2.33203125" style="3" customWidth="1"/>
    <col min="2963" max="2968" width="2.109375" style="3" customWidth="1"/>
    <col min="2969" max="2969" width="1.21875" style="3" customWidth="1"/>
    <col min="2970" max="3071" width="2.109375" style="3" customWidth="1"/>
    <col min="3072" max="3072" width="9" style="3"/>
    <col min="3073" max="3086" width="2.109375" style="3" customWidth="1"/>
    <col min="3087" max="3087" width="3.6640625" style="3" customWidth="1"/>
    <col min="3088" max="3089" width="2.109375" style="3" customWidth="1"/>
    <col min="3090" max="3090" width="1.44140625" style="3" customWidth="1"/>
    <col min="3091" max="3091" width="1.21875" style="3" customWidth="1"/>
    <col min="3092" max="3092" width="2.33203125" style="3" customWidth="1"/>
    <col min="3093" max="3098" width="2.109375" style="3" customWidth="1"/>
    <col min="3099" max="3099" width="1.21875" style="3" customWidth="1"/>
    <col min="3100" max="3190" width="2.109375" style="3" customWidth="1"/>
    <col min="3191" max="3191" width="2" style="3" customWidth="1"/>
    <col min="3192" max="3212" width="2.109375" style="3" customWidth="1"/>
    <col min="3213" max="3213" width="3.6640625" style="3" customWidth="1"/>
    <col min="3214" max="3215" width="2.109375" style="3" customWidth="1"/>
    <col min="3216" max="3216" width="1.44140625" style="3" customWidth="1"/>
    <col min="3217" max="3217" width="1.21875" style="3" customWidth="1"/>
    <col min="3218" max="3218" width="2.33203125" style="3" customWidth="1"/>
    <col min="3219" max="3224" width="2.109375" style="3" customWidth="1"/>
    <col min="3225" max="3225" width="1.21875" style="3" customWidth="1"/>
    <col min="3226" max="3327" width="2.109375" style="3" customWidth="1"/>
    <col min="3328" max="3328" width="9" style="3"/>
    <col min="3329" max="3342" width="2.109375" style="3" customWidth="1"/>
    <col min="3343" max="3343" width="3.6640625" style="3" customWidth="1"/>
    <col min="3344" max="3345" width="2.109375" style="3" customWidth="1"/>
    <col min="3346" max="3346" width="1.44140625" style="3" customWidth="1"/>
    <col min="3347" max="3347" width="1.21875" style="3" customWidth="1"/>
    <col min="3348" max="3348" width="2.33203125" style="3" customWidth="1"/>
    <col min="3349" max="3354" width="2.109375" style="3" customWidth="1"/>
    <col min="3355" max="3355" width="1.21875" style="3" customWidth="1"/>
    <col min="3356" max="3446" width="2.109375" style="3" customWidth="1"/>
    <col min="3447" max="3447" width="2" style="3" customWidth="1"/>
    <col min="3448" max="3468" width="2.109375" style="3" customWidth="1"/>
    <col min="3469" max="3469" width="3.6640625" style="3" customWidth="1"/>
    <col min="3470" max="3471" width="2.109375" style="3" customWidth="1"/>
    <col min="3472" max="3472" width="1.44140625" style="3" customWidth="1"/>
    <col min="3473" max="3473" width="1.21875" style="3" customWidth="1"/>
    <col min="3474" max="3474" width="2.33203125" style="3" customWidth="1"/>
    <col min="3475" max="3480" width="2.109375" style="3" customWidth="1"/>
    <col min="3481" max="3481" width="1.21875" style="3" customWidth="1"/>
    <col min="3482" max="3583" width="2.109375" style="3" customWidth="1"/>
    <col min="3584" max="3584" width="9" style="3"/>
    <col min="3585" max="3598" width="2.109375" style="3" customWidth="1"/>
    <col min="3599" max="3599" width="3.6640625" style="3" customWidth="1"/>
    <col min="3600" max="3601" width="2.109375" style="3" customWidth="1"/>
    <col min="3602" max="3602" width="1.44140625" style="3" customWidth="1"/>
    <col min="3603" max="3603" width="1.21875" style="3" customWidth="1"/>
    <col min="3604" max="3604" width="2.33203125" style="3" customWidth="1"/>
    <col min="3605" max="3610" width="2.109375" style="3" customWidth="1"/>
    <col min="3611" max="3611" width="1.21875" style="3" customWidth="1"/>
    <col min="3612" max="3702" width="2.109375" style="3" customWidth="1"/>
    <col min="3703" max="3703" width="2" style="3" customWidth="1"/>
    <col min="3704" max="3724" width="2.109375" style="3" customWidth="1"/>
    <col min="3725" max="3725" width="3.6640625" style="3" customWidth="1"/>
    <col min="3726" max="3727" width="2.109375" style="3" customWidth="1"/>
    <col min="3728" max="3728" width="1.44140625" style="3" customWidth="1"/>
    <col min="3729" max="3729" width="1.21875" style="3" customWidth="1"/>
    <col min="3730" max="3730" width="2.33203125" style="3" customWidth="1"/>
    <col min="3731" max="3736" width="2.109375" style="3" customWidth="1"/>
    <col min="3737" max="3737" width="1.21875" style="3" customWidth="1"/>
    <col min="3738" max="3839" width="2.109375" style="3" customWidth="1"/>
    <col min="3840" max="3840" width="9" style="3"/>
    <col min="3841" max="3854" width="2.109375" style="3" customWidth="1"/>
    <col min="3855" max="3855" width="3.6640625" style="3" customWidth="1"/>
    <col min="3856" max="3857" width="2.109375" style="3" customWidth="1"/>
    <col min="3858" max="3858" width="1.44140625" style="3" customWidth="1"/>
    <col min="3859" max="3859" width="1.21875" style="3" customWidth="1"/>
    <col min="3860" max="3860" width="2.33203125" style="3" customWidth="1"/>
    <col min="3861" max="3866" width="2.109375" style="3" customWidth="1"/>
    <col min="3867" max="3867" width="1.21875" style="3" customWidth="1"/>
    <col min="3868" max="3958" width="2.109375" style="3" customWidth="1"/>
    <col min="3959" max="3959" width="2" style="3" customWidth="1"/>
    <col min="3960" max="3980" width="2.109375" style="3" customWidth="1"/>
    <col min="3981" max="3981" width="3.6640625" style="3" customWidth="1"/>
    <col min="3982" max="3983" width="2.109375" style="3" customWidth="1"/>
    <col min="3984" max="3984" width="1.44140625" style="3" customWidth="1"/>
    <col min="3985" max="3985" width="1.21875" style="3" customWidth="1"/>
    <col min="3986" max="3986" width="2.33203125" style="3" customWidth="1"/>
    <col min="3987" max="3992" width="2.109375" style="3" customWidth="1"/>
    <col min="3993" max="3993" width="1.21875" style="3" customWidth="1"/>
    <col min="3994" max="4095" width="2.109375" style="3" customWidth="1"/>
    <col min="4096" max="4096" width="9" style="3"/>
    <col min="4097" max="4110" width="2.109375" style="3" customWidth="1"/>
    <col min="4111" max="4111" width="3.6640625" style="3" customWidth="1"/>
    <col min="4112" max="4113" width="2.109375" style="3" customWidth="1"/>
    <col min="4114" max="4114" width="1.44140625" style="3" customWidth="1"/>
    <col min="4115" max="4115" width="1.21875" style="3" customWidth="1"/>
    <col min="4116" max="4116" width="2.33203125" style="3" customWidth="1"/>
    <col min="4117" max="4122" width="2.109375" style="3" customWidth="1"/>
    <col min="4123" max="4123" width="1.21875" style="3" customWidth="1"/>
    <col min="4124" max="4214" width="2.109375" style="3" customWidth="1"/>
    <col min="4215" max="4215" width="2" style="3" customWidth="1"/>
    <col min="4216" max="4236" width="2.109375" style="3" customWidth="1"/>
    <col min="4237" max="4237" width="3.6640625" style="3" customWidth="1"/>
    <col min="4238" max="4239" width="2.109375" style="3" customWidth="1"/>
    <col min="4240" max="4240" width="1.44140625" style="3" customWidth="1"/>
    <col min="4241" max="4241" width="1.21875" style="3" customWidth="1"/>
    <col min="4242" max="4242" width="2.33203125" style="3" customWidth="1"/>
    <col min="4243" max="4248" width="2.109375" style="3" customWidth="1"/>
    <col min="4249" max="4249" width="1.21875" style="3" customWidth="1"/>
    <col min="4250" max="4351" width="2.109375" style="3" customWidth="1"/>
    <col min="4352" max="4352" width="9" style="3"/>
    <col min="4353" max="4366" width="2.109375" style="3" customWidth="1"/>
    <col min="4367" max="4367" width="3.6640625" style="3" customWidth="1"/>
    <col min="4368" max="4369" width="2.109375" style="3" customWidth="1"/>
    <col min="4370" max="4370" width="1.44140625" style="3" customWidth="1"/>
    <col min="4371" max="4371" width="1.21875" style="3" customWidth="1"/>
    <col min="4372" max="4372" width="2.33203125" style="3" customWidth="1"/>
    <col min="4373" max="4378" width="2.109375" style="3" customWidth="1"/>
    <col min="4379" max="4379" width="1.21875" style="3" customWidth="1"/>
    <col min="4380" max="4470" width="2.109375" style="3" customWidth="1"/>
    <col min="4471" max="4471" width="2" style="3" customWidth="1"/>
    <col min="4472" max="4492" width="2.109375" style="3" customWidth="1"/>
    <col min="4493" max="4493" width="3.6640625" style="3" customWidth="1"/>
    <col min="4494" max="4495" width="2.109375" style="3" customWidth="1"/>
    <col min="4496" max="4496" width="1.44140625" style="3" customWidth="1"/>
    <col min="4497" max="4497" width="1.21875" style="3" customWidth="1"/>
    <col min="4498" max="4498" width="2.33203125" style="3" customWidth="1"/>
    <col min="4499" max="4504" width="2.109375" style="3" customWidth="1"/>
    <col min="4505" max="4505" width="1.21875" style="3" customWidth="1"/>
    <col min="4506" max="4607" width="2.109375" style="3" customWidth="1"/>
    <col min="4608" max="4608" width="9" style="3"/>
    <col min="4609" max="4622" width="2.109375" style="3" customWidth="1"/>
    <col min="4623" max="4623" width="3.6640625" style="3" customWidth="1"/>
    <col min="4624" max="4625" width="2.109375" style="3" customWidth="1"/>
    <col min="4626" max="4626" width="1.44140625" style="3" customWidth="1"/>
    <col min="4627" max="4627" width="1.21875" style="3" customWidth="1"/>
    <col min="4628" max="4628" width="2.33203125" style="3" customWidth="1"/>
    <col min="4629" max="4634" width="2.109375" style="3" customWidth="1"/>
    <col min="4635" max="4635" width="1.21875" style="3" customWidth="1"/>
    <col min="4636" max="4726" width="2.109375" style="3" customWidth="1"/>
    <col min="4727" max="4727" width="2" style="3" customWidth="1"/>
    <col min="4728" max="4748" width="2.109375" style="3" customWidth="1"/>
    <col min="4749" max="4749" width="3.6640625" style="3" customWidth="1"/>
    <col min="4750" max="4751" width="2.109375" style="3" customWidth="1"/>
    <col min="4752" max="4752" width="1.44140625" style="3" customWidth="1"/>
    <col min="4753" max="4753" width="1.21875" style="3" customWidth="1"/>
    <col min="4754" max="4754" width="2.33203125" style="3" customWidth="1"/>
    <col min="4755" max="4760" width="2.109375" style="3" customWidth="1"/>
    <col min="4761" max="4761" width="1.21875" style="3" customWidth="1"/>
    <col min="4762" max="4863" width="2.109375" style="3" customWidth="1"/>
    <col min="4864" max="4864" width="9" style="3"/>
    <col min="4865" max="4878" width="2.109375" style="3" customWidth="1"/>
    <col min="4879" max="4879" width="3.6640625" style="3" customWidth="1"/>
    <col min="4880" max="4881" width="2.109375" style="3" customWidth="1"/>
    <col min="4882" max="4882" width="1.44140625" style="3" customWidth="1"/>
    <col min="4883" max="4883" width="1.21875" style="3" customWidth="1"/>
    <col min="4884" max="4884" width="2.33203125" style="3" customWidth="1"/>
    <col min="4885" max="4890" width="2.109375" style="3" customWidth="1"/>
    <col min="4891" max="4891" width="1.21875" style="3" customWidth="1"/>
    <col min="4892" max="4982" width="2.109375" style="3" customWidth="1"/>
    <col min="4983" max="4983" width="2" style="3" customWidth="1"/>
    <col min="4984" max="5004" width="2.109375" style="3" customWidth="1"/>
    <col min="5005" max="5005" width="3.6640625" style="3" customWidth="1"/>
    <col min="5006" max="5007" width="2.109375" style="3" customWidth="1"/>
    <col min="5008" max="5008" width="1.44140625" style="3" customWidth="1"/>
    <col min="5009" max="5009" width="1.21875" style="3" customWidth="1"/>
    <col min="5010" max="5010" width="2.33203125" style="3" customWidth="1"/>
    <col min="5011" max="5016" width="2.109375" style="3" customWidth="1"/>
    <col min="5017" max="5017" width="1.21875" style="3" customWidth="1"/>
    <col min="5018" max="5119" width="2.109375" style="3" customWidth="1"/>
    <col min="5120" max="5120" width="9" style="3"/>
    <col min="5121" max="5134" width="2.109375" style="3" customWidth="1"/>
    <col min="5135" max="5135" width="3.6640625" style="3" customWidth="1"/>
    <col min="5136" max="5137" width="2.109375" style="3" customWidth="1"/>
    <col min="5138" max="5138" width="1.44140625" style="3" customWidth="1"/>
    <col min="5139" max="5139" width="1.21875" style="3" customWidth="1"/>
    <col min="5140" max="5140" width="2.33203125" style="3" customWidth="1"/>
    <col min="5141" max="5146" width="2.109375" style="3" customWidth="1"/>
    <col min="5147" max="5147" width="1.21875" style="3" customWidth="1"/>
    <col min="5148" max="5238" width="2.109375" style="3" customWidth="1"/>
    <col min="5239" max="5239" width="2" style="3" customWidth="1"/>
    <col min="5240" max="5260" width="2.109375" style="3" customWidth="1"/>
    <col min="5261" max="5261" width="3.6640625" style="3" customWidth="1"/>
    <col min="5262" max="5263" width="2.109375" style="3" customWidth="1"/>
    <col min="5264" max="5264" width="1.44140625" style="3" customWidth="1"/>
    <col min="5265" max="5265" width="1.21875" style="3" customWidth="1"/>
    <col min="5266" max="5266" width="2.33203125" style="3" customWidth="1"/>
    <col min="5267" max="5272" width="2.109375" style="3" customWidth="1"/>
    <col min="5273" max="5273" width="1.21875" style="3" customWidth="1"/>
    <col min="5274" max="5375" width="2.109375" style="3" customWidth="1"/>
    <col min="5376" max="5376" width="9" style="3"/>
    <col min="5377" max="5390" width="2.109375" style="3" customWidth="1"/>
    <col min="5391" max="5391" width="3.6640625" style="3" customWidth="1"/>
    <col min="5392" max="5393" width="2.109375" style="3" customWidth="1"/>
    <col min="5394" max="5394" width="1.44140625" style="3" customWidth="1"/>
    <col min="5395" max="5395" width="1.21875" style="3" customWidth="1"/>
    <col min="5396" max="5396" width="2.33203125" style="3" customWidth="1"/>
    <col min="5397" max="5402" width="2.109375" style="3" customWidth="1"/>
    <col min="5403" max="5403" width="1.21875" style="3" customWidth="1"/>
    <col min="5404" max="5494" width="2.109375" style="3" customWidth="1"/>
    <col min="5495" max="5495" width="2" style="3" customWidth="1"/>
    <col min="5496" max="5516" width="2.109375" style="3" customWidth="1"/>
    <col min="5517" max="5517" width="3.6640625" style="3" customWidth="1"/>
    <col min="5518" max="5519" width="2.109375" style="3" customWidth="1"/>
    <col min="5520" max="5520" width="1.44140625" style="3" customWidth="1"/>
    <col min="5521" max="5521" width="1.21875" style="3" customWidth="1"/>
    <col min="5522" max="5522" width="2.33203125" style="3" customWidth="1"/>
    <col min="5523" max="5528" width="2.109375" style="3" customWidth="1"/>
    <col min="5529" max="5529" width="1.21875" style="3" customWidth="1"/>
    <col min="5530" max="5631" width="2.109375" style="3" customWidth="1"/>
    <col min="5632" max="5632" width="9" style="3"/>
    <col min="5633" max="5646" width="2.109375" style="3" customWidth="1"/>
    <col min="5647" max="5647" width="3.6640625" style="3" customWidth="1"/>
    <col min="5648" max="5649" width="2.109375" style="3" customWidth="1"/>
    <col min="5650" max="5650" width="1.44140625" style="3" customWidth="1"/>
    <col min="5651" max="5651" width="1.21875" style="3" customWidth="1"/>
    <col min="5652" max="5652" width="2.33203125" style="3" customWidth="1"/>
    <col min="5653" max="5658" width="2.109375" style="3" customWidth="1"/>
    <col min="5659" max="5659" width="1.21875" style="3" customWidth="1"/>
    <col min="5660" max="5750" width="2.109375" style="3" customWidth="1"/>
    <col min="5751" max="5751" width="2" style="3" customWidth="1"/>
    <col min="5752" max="5772" width="2.109375" style="3" customWidth="1"/>
    <col min="5773" max="5773" width="3.6640625" style="3" customWidth="1"/>
    <col min="5774" max="5775" width="2.109375" style="3" customWidth="1"/>
    <col min="5776" max="5776" width="1.44140625" style="3" customWidth="1"/>
    <col min="5777" max="5777" width="1.21875" style="3" customWidth="1"/>
    <col min="5778" max="5778" width="2.33203125" style="3" customWidth="1"/>
    <col min="5779" max="5784" width="2.109375" style="3" customWidth="1"/>
    <col min="5785" max="5785" width="1.21875" style="3" customWidth="1"/>
    <col min="5786" max="5887" width="2.109375" style="3" customWidth="1"/>
    <col min="5888" max="5888" width="9" style="3"/>
    <col min="5889" max="5902" width="2.109375" style="3" customWidth="1"/>
    <col min="5903" max="5903" width="3.6640625" style="3" customWidth="1"/>
    <col min="5904" max="5905" width="2.109375" style="3" customWidth="1"/>
    <col min="5906" max="5906" width="1.44140625" style="3" customWidth="1"/>
    <col min="5907" max="5907" width="1.21875" style="3" customWidth="1"/>
    <col min="5908" max="5908" width="2.33203125" style="3" customWidth="1"/>
    <col min="5909" max="5914" width="2.109375" style="3" customWidth="1"/>
    <col min="5915" max="5915" width="1.21875" style="3" customWidth="1"/>
    <col min="5916" max="6006" width="2.109375" style="3" customWidth="1"/>
    <col min="6007" max="6007" width="2" style="3" customWidth="1"/>
    <col min="6008" max="6028" width="2.109375" style="3" customWidth="1"/>
    <col min="6029" max="6029" width="3.6640625" style="3" customWidth="1"/>
    <col min="6030" max="6031" width="2.109375" style="3" customWidth="1"/>
    <col min="6032" max="6032" width="1.44140625" style="3" customWidth="1"/>
    <col min="6033" max="6033" width="1.21875" style="3" customWidth="1"/>
    <col min="6034" max="6034" width="2.33203125" style="3" customWidth="1"/>
    <col min="6035" max="6040" width="2.109375" style="3" customWidth="1"/>
    <col min="6041" max="6041" width="1.21875" style="3" customWidth="1"/>
    <col min="6042" max="6143" width="2.109375" style="3" customWidth="1"/>
    <col min="6144" max="6144" width="9" style="3"/>
    <col min="6145" max="6158" width="2.109375" style="3" customWidth="1"/>
    <col min="6159" max="6159" width="3.6640625" style="3" customWidth="1"/>
    <col min="6160" max="6161" width="2.109375" style="3" customWidth="1"/>
    <col min="6162" max="6162" width="1.44140625" style="3" customWidth="1"/>
    <col min="6163" max="6163" width="1.21875" style="3" customWidth="1"/>
    <col min="6164" max="6164" width="2.33203125" style="3" customWidth="1"/>
    <col min="6165" max="6170" width="2.109375" style="3" customWidth="1"/>
    <col min="6171" max="6171" width="1.21875" style="3" customWidth="1"/>
    <col min="6172" max="6262" width="2.109375" style="3" customWidth="1"/>
    <col min="6263" max="6263" width="2" style="3" customWidth="1"/>
    <col min="6264" max="6284" width="2.109375" style="3" customWidth="1"/>
    <col min="6285" max="6285" width="3.6640625" style="3" customWidth="1"/>
    <col min="6286" max="6287" width="2.109375" style="3" customWidth="1"/>
    <col min="6288" max="6288" width="1.44140625" style="3" customWidth="1"/>
    <col min="6289" max="6289" width="1.21875" style="3" customWidth="1"/>
    <col min="6290" max="6290" width="2.33203125" style="3" customWidth="1"/>
    <col min="6291" max="6296" width="2.109375" style="3" customWidth="1"/>
    <col min="6297" max="6297" width="1.21875" style="3" customWidth="1"/>
    <col min="6298" max="6399" width="2.109375" style="3" customWidth="1"/>
    <col min="6400" max="6400" width="9" style="3"/>
    <col min="6401" max="6414" width="2.109375" style="3" customWidth="1"/>
    <col min="6415" max="6415" width="3.6640625" style="3" customWidth="1"/>
    <col min="6416" max="6417" width="2.109375" style="3" customWidth="1"/>
    <col min="6418" max="6418" width="1.44140625" style="3" customWidth="1"/>
    <col min="6419" max="6419" width="1.21875" style="3" customWidth="1"/>
    <col min="6420" max="6420" width="2.33203125" style="3" customWidth="1"/>
    <col min="6421" max="6426" width="2.109375" style="3" customWidth="1"/>
    <col min="6427" max="6427" width="1.21875" style="3" customWidth="1"/>
    <col min="6428" max="6518" width="2.109375" style="3" customWidth="1"/>
    <col min="6519" max="6519" width="2" style="3" customWidth="1"/>
    <col min="6520" max="6540" width="2.109375" style="3" customWidth="1"/>
    <col min="6541" max="6541" width="3.6640625" style="3" customWidth="1"/>
    <col min="6542" max="6543" width="2.109375" style="3" customWidth="1"/>
    <col min="6544" max="6544" width="1.44140625" style="3" customWidth="1"/>
    <col min="6545" max="6545" width="1.21875" style="3" customWidth="1"/>
    <col min="6546" max="6546" width="2.33203125" style="3" customWidth="1"/>
    <col min="6547" max="6552" width="2.109375" style="3" customWidth="1"/>
    <col min="6553" max="6553" width="1.21875" style="3" customWidth="1"/>
    <col min="6554" max="6655" width="2.109375" style="3" customWidth="1"/>
    <col min="6656" max="6656" width="9" style="3"/>
    <col min="6657" max="6670" width="2.109375" style="3" customWidth="1"/>
    <col min="6671" max="6671" width="3.6640625" style="3" customWidth="1"/>
    <col min="6672" max="6673" width="2.109375" style="3" customWidth="1"/>
    <col min="6674" max="6674" width="1.44140625" style="3" customWidth="1"/>
    <col min="6675" max="6675" width="1.21875" style="3" customWidth="1"/>
    <col min="6676" max="6676" width="2.33203125" style="3" customWidth="1"/>
    <col min="6677" max="6682" width="2.109375" style="3" customWidth="1"/>
    <col min="6683" max="6683" width="1.21875" style="3" customWidth="1"/>
    <col min="6684" max="6774" width="2.109375" style="3" customWidth="1"/>
    <col min="6775" max="6775" width="2" style="3" customWidth="1"/>
    <col min="6776" max="6796" width="2.109375" style="3" customWidth="1"/>
    <col min="6797" max="6797" width="3.6640625" style="3" customWidth="1"/>
    <col min="6798" max="6799" width="2.109375" style="3" customWidth="1"/>
    <col min="6800" max="6800" width="1.44140625" style="3" customWidth="1"/>
    <col min="6801" max="6801" width="1.21875" style="3" customWidth="1"/>
    <col min="6802" max="6802" width="2.33203125" style="3" customWidth="1"/>
    <col min="6803" max="6808" width="2.109375" style="3" customWidth="1"/>
    <col min="6809" max="6809" width="1.21875" style="3" customWidth="1"/>
    <col min="6810" max="6911" width="2.109375" style="3" customWidth="1"/>
    <col min="6912" max="6912" width="9" style="3"/>
    <col min="6913" max="6926" width="2.109375" style="3" customWidth="1"/>
    <col min="6927" max="6927" width="3.6640625" style="3" customWidth="1"/>
    <col min="6928" max="6929" width="2.109375" style="3" customWidth="1"/>
    <col min="6930" max="6930" width="1.44140625" style="3" customWidth="1"/>
    <col min="6931" max="6931" width="1.21875" style="3" customWidth="1"/>
    <col min="6932" max="6932" width="2.33203125" style="3" customWidth="1"/>
    <col min="6933" max="6938" width="2.109375" style="3" customWidth="1"/>
    <col min="6939" max="6939" width="1.21875" style="3" customWidth="1"/>
    <col min="6940" max="7030" width="2.109375" style="3" customWidth="1"/>
    <col min="7031" max="7031" width="2" style="3" customWidth="1"/>
    <col min="7032" max="7052" width="2.109375" style="3" customWidth="1"/>
    <col min="7053" max="7053" width="3.6640625" style="3" customWidth="1"/>
    <col min="7054" max="7055" width="2.109375" style="3" customWidth="1"/>
    <col min="7056" max="7056" width="1.44140625" style="3" customWidth="1"/>
    <col min="7057" max="7057" width="1.21875" style="3" customWidth="1"/>
    <col min="7058" max="7058" width="2.33203125" style="3" customWidth="1"/>
    <col min="7059" max="7064" width="2.109375" style="3" customWidth="1"/>
    <col min="7065" max="7065" width="1.21875" style="3" customWidth="1"/>
    <col min="7066" max="7167" width="2.109375" style="3" customWidth="1"/>
    <col min="7168" max="7168" width="9" style="3"/>
    <col min="7169" max="7182" width="2.109375" style="3" customWidth="1"/>
    <col min="7183" max="7183" width="3.6640625" style="3" customWidth="1"/>
    <col min="7184" max="7185" width="2.109375" style="3" customWidth="1"/>
    <col min="7186" max="7186" width="1.44140625" style="3" customWidth="1"/>
    <col min="7187" max="7187" width="1.21875" style="3" customWidth="1"/>
    <col min="7188" max="7188" width="2.33203125" style="3" customWidth="1"/>
    <col min="7189" max="7194" width="2.109375" style="3" customWidth="1"/>
    <col min="7195" max="7195" width="1.21875" style="3" customWidth="1"/>
    <col min="7196" max="7286" width="2.109375" style="3" customWidth="1"/>
    <col min="7287" max="7287" width="2" style="3" customWidth="1"/>
    <col min="7288" max="7308" width="2.109375" style="3" customWidth="1"/>
    <col min="7309" max="7309" width="3.6640625" style="3" customWidth="1"/>
    <col min="7310" max="7311" width="2.109375" style="3" customWidth="1"/>
    <col min="7312" max="7312" width="1.44140625" style="3" customWidth="1"/>
    <col min="7313" max="7313" width="1.21875" style="3" customWidth="1"/>
    <col min="7314" max="7314" width="2.33203125" style="3" customWidth="1"/>
    <col min="7315" max="7320" width="2.109375" style="3" customWidth="1"/>
    <col min="7321" max="7321" width="1.21875" style="3" customWidth="1"/>
    <col min="7322" max="7423" width="2.109375" style="3" customWidth="1"/>
    <col min="7424" max="7424" width="9" style="3"/>
    <col min="7425" max="7438" width="2.109375" style="3" customWidth="1"/>
    <col min="7439" max="7439" width="3.6640625" style="3" customWidth="1"/>
    <col min="7440" max="7441" width="2.109375" style="3" customWidth="1"/>
    <col min="7442" max="7442" width="1.44140625" style="3" customWidth="1"/>
    <col min="7443" max="7443" width="1.21875" style="3" customWidth="1"/>
    <col min="7444" max="7444" width="2.33203125" style="3" customWidth="1"/>
    <col min="7445" max="7450" width="2.109375" style="3" customWidth="1"/>
    <col min="7451" max="7451" width="1.21875" style="3" customWidth="1"/>
    <col min="7452" max="7542" width="2.109375" style="3" customWidth="1"/>
    <col min="7543" max="7543" width="2" style="3" customWidth="1"/>
    <col min="7544" max="7564" width="2.109375" style="3" customWidth="1"/>
    <col min="7565" max="7565" width="3.6640625" style="3" customWidth="1"/>
    <col min="7566" max="7567" width="2.109375" style="3" customWidth="1"/>
    <col min="7568" max="7568" width="1.44140625" style="3" customWidth="1"/>
    <col min="7569" max="7569" width="1.21875" style="3" customWidth="1"/>
    <col min="7570" max="7570" width="2.33203125" style="3" customWidth="1"/>
    <col min="7571" max="7576" width="2.109375" style="3" customWidth="1"/>
    <col min="7577" max="7577" width="1.21875" style="3" customWidth="1"/>
    <col min="7578" max="7679" width="2.109375" style="3" customWidth="1"/>
    <col min="7680" max="7680" width="9" style="3"/>
    <col min="7681" max="7694" width="2.109375" style="3" customWidth="1"/>
    <col min="7695" max="7695" width="3.6640625" style="3" customWidth="1"/>
    <col min="7696" max="7697" width="2.109375" style="3" customWidth="1"/>
    <col min="7698" max="7698" width="1.44140625" style="3" customWidth="1"/>
    <col min="7699" max="7699" width="1.21875" style="3" customWidth="1"/>
    <col min="7700" max="7700" width="2.33203125" style="3" customWidth="1"/>
    <col min="7701" max="7706" width="2.109375" style="3" customWidth="1"/>
    <col min="7707" max="7707" width="1.21875" style="3" customWidth="1"/>
    <col min="7708" max="7798" width="2.109375" style="3" customWidth="1"/>
    <col min="7799" max="7799" width="2" style="3" customWidth="1"/>
    <col min="7800" max="7820" width="2.109375" style="3" customWidth="1"/>
    <col min="7821" max="7821" width="3.6640625" style="3" customWidth="1"/>
    <col min="7822" max="7823" width="2.109375" style="3" customWidth="1"/>
    <col min="7824" max="7824" width="1.44140625" style="3" customWidth="1"/>
    <col min="7825" max="7825" width="1.21875" style="3" customWidth="1"/>
    <col min="7826" max="7826" width="2.33203125" style="3" customWidth="1"/>
    <col min="7827" max="7832" width="2.109375" style="3" customWidth="1"/>
    <col min="7833" max="7833" width="1.21875" style="3" customWidth="1"/>
    <col min="7834" max="7935" width="2.109375" style="3" customWidth="1"/>
    <col min="7936" max="7936" width="9" style="3"/>
    <col min="7937" max="7950" width="2.109375" style="3" customWidth="1"/>
    <col min="7951" max="7951" width="3.6640625" style="3" customWidth="1"/>
    <col min="7952" max="7953" width="2.109375" style="3" customWidth="1"/>
    <col min="7954" max="7954" width="1.44140625" style="3" customWidth="1"/>
    <col min="7955" max="7955" width="1.21875" style="3" customWidth="1"/>
    <col min="7956" max="7956" width="2.33203125" style="3" customWidth="1"/>
    <col min="7957" max="7962" width="2.109375" style="3" customWidth="1"/>
    <col min="7963" max="7963" width="1.21875" style="3" customWidth="1"/>
    <col min="7964" max="8054" width="2.109375" style="3" customWidth="1"/>
    <col min="8055" max="8055" width="2" style="3" customWidth="1"/>
    <col min="8056" max="8076" width="2.109375" style="3" customWidth="1"/>
    <col min="8077" max="8077" width="3.6640625" style="3" customWidth="1"/>
    <col min="8078" max="8079" width="2.109375" style="3" customWidth="1"/>
    <col min="8080" max="8080" width="1.44140625" style="3" customWidth="1"/>
    <col min="8081" max="8081" width="1.21875" style="3" customWidth="1"/>
    <col min="8082" max="8082" width="2.33203125" style="3" customWidth="1"/>
    <col min="8083" max="8088" width="2.109375" style="3" customWidth="1"/>
    <col min="8089" max="8089" width="1.21875" style="3" customWidth="1"/>
    <col min="8090" max="8191" width="2.109375" style="3" customWidth="1"/>
    <col min="8192" max="8192" width="9" style="3"/>
    <col min="8193" max="8206" width="2.109375" style="3" customWidth="1"/>
    <col min="8207" max="8207" width="3.6640625" style="3" customWidth="1"/>
    <col min="8208" max="8209" width="2.109375" style="3" customWidth="1"/>
    <col min="8210" max="8210" width="1.44140625" style="3" customWidth="1"/>
    <col min="8211" max="8211" width="1.21875" style="3" customWidth="1"/>
    <col min="8212" max="8212" width="2.33203125" style="3" customWidth="1"/>
    <col min="8213" max="8218" width="2.109375" style="3" customWidth="1"/>
    <col min="8219" max="8219" width="1.21875" style="3" customWidth="1"/>
    <col min="8220" max="8310" width="2.109375" style="3" customWidth="1"/>
    <col min="8311" max="8311" width="2" style="3" customWidth="1"/>
    <col min="8312" max="8332" width="2.109375" style="3" customWidth="1"/>
    <col min="8333" max="8333" width="3.6640625" style="3" customWidth="1"/>
    <col min="8334" max="8335" width="2.109375" style="3" customWidth="1"/>
    <col min="8336" max="8336" width="1.44140625" style="3" customWidth="1"/>
    <col min="8337" max="8337" width="1.21875" style="3" customWidth="1"/>
    <col min="8338" max="8338" width="2.33203125" style="3" customWidth="1"/>
    <col min="8339" max="8344" width="2.109375" style="3" customWidth="1"/>
    <col min="8345" max="8345" width="1.21875" style="3" customWidth="1"/>
    <col min="8346" max="8447" width="2.109375" style="3" customWidth="1"/>
    <col min="8448" max="8448" width="9" style="3"/>
    <col min="8449" max="8462" width="2.109375" style="3" customWidth="1"/>
    <col min="8463" max="8463" width="3.6640625" style="3" customWidth="1"/>
    <col min="8464" max="8465" width="2.109375" style="3" customWidth="1"/>
    <col min="8466" max="8466" width="1.44140625" style="3" customWidth="1"/>
    <col min="8467" max="8467" width="1.21875" style="3" customWidth="1"/>
    <col min="8468" max="8468" width="2.33203125" style="3" customWidth="1"/>
    <col min="8469" max="8474" width="2.109375" style="3" customWidth="1"/>
    <col min="8475" max="8475" width="1.21875" style="3" customWidth="1"/>
    <col min="8476" max="8566" width="2.109375" style="3" customWidth="1"/>
    <col min="8567" max="8567" width="2" style="3" customWidth="1"/>
    <col min="8568" max="8588" width="2.109375" style="3" customWidth="1"/>
    <col min="8589" max="8589" width="3.6640625" style="3" customWidth="1"/>
    <col min="8590" max="8591" width="2.109375" style="3" customWidth="1"/>
    <col min="8592" max="8592" width="1.44140625" style="3" customWidth="1"/>
    <col min="8593" max="8593" width="1.21875" style="3" customWidth="1"/>
    <col min="8594" max="8594" width="2.33203125" style="3" customWidth="1"/>
    <col min="8595" max="8600" width="2.109375" style="3" customWidth="1"/>
    <col min="8601" max="8601" width="1.21875" style="3" customWidth="1"/>
    <col min="8602" max="8703" width="2.109375" style="3" customWidth="1"/>
    <col min="8704" max="8704" width="9" style="3"/>
    <col min="8705" max="8718" width="2.109375" style="3" customWidth="1"/>
    <col min="8719" max="8719" width="3.6640625" style="3" customWidth="1"/>
    <col min="8720" max="8721" width="2.109375" style="3" customWidth="1"/>
    <col min="8722" max="8722" width="1.44140625" style="3" customWidth="1"/>
    <col min="8723" max="8723" width="1.21875" style="3" customWidth="1"/>
    <col min="8724" max="8724" width="2.33203125" style="3" customWidth="1"/>
    <col min="8725" max="8730" width="2.109375" style="3" customWidth="1"/>
    <col min="8731" max="8731" width="1.21875" style="3" customWidth="1"/>
    <col min="8732" max="8822" width="2.109375" style="3" customWidth="1"/>
    <col min="8823" max="8823" width="2" style="3" customWidth="1"/>
    <col min="8824" max="8844" width="2.109375" style="3" customWidth="1"/>
    <col min="8845" max="8845" width="3.6640625" style="3" customWidth="1"/>
    <col min="8846" max="8847" width="2.109375" style="3" customWidth="1"/>
    <col min="8848" max="8848" width="1.44140625" style="3" customWidth="1"/>
    <col min="8849" max="8849" width="1.21875" style="3" customWidth="1"/>
    <col min="8850" max="8850" width="2.33203125" style="3" customWidth="1"/>
    <col min="8851" max="8856" width="2.109375" style="3" customWidth="1"/>
    <col min="8857" max="8857" width="1.21875" style="3" customWidth="1"/>
    <col min="8858" max="8959" width="2.109375" style="3" customWidth="1"/>
    <col min="8960" max="8960" width="9" style="3"/>
    <col min="8961" max="8974" width="2.109375" style="3" customWidth="1"/>
    <col min="8975" max="8975" width="3.6640625" style="3" customWidth="1"/>
    <col min="8976" max="8977" width="2.109375" style="3" customWidth="1"/>
    <col min="8978" max="8978" width="1.44140625" style="3" customWidth="1"/>
    <col min="8979" max="8979" width="1.21875" style="3" customWidth="1"/>
    <col min="8980" max="8980" width="2.33203125" style="3" customWidth="1"/>
    <col min="8981" max="8986" width="2.109375" style="3" customWidth="1"/>
    <col min="8987" max="8987" width="1.21875" style="3" customWidth="1"/>
    <col min="8988" max="9078" width="2.109375" style="3" customWidth="1"/>
    <col min="9079" max="9079" width="2" style="3" customWidth="1"/>
    <col min="9080" max="9100" width="2.109375" style="3" customWidth="1"/>
    <col min="9101" max="9101" width="3.6640625" style="3" customWidth="1"/>
    <col min="9102" max="9103" width="2.109375" style="3" customWidth="1"/>
    <col min="9104" max="9104" width="1.44140625" style="3" customWidth="1"/>
    <col min="9105" max="9105" width="1.21875" style="3" customWidth="1"/>
    <col min="9106" max="9106" width="2.33203125" style="3" customWidth="1"/>
    <col min="9107" max="9112" width="2.109375" style="3" customWidth="1"/>
    <col min="9113" max="9113" width="1.21875" style="3" customWidth="1"/>
    <col min="9114" max="9215" width="2.109375" style="3" customWidth="1"/>
    <col min="9216" max="9216" width="9" style="3"/>
    <col min="9217" max="9230" width="2.109375" style="3" customWidth="1"/>
    <col min="9231" max="9231" width="3.6640625" style="3" customWidth="1"/>
    <col min="9232" max="9233" width="2.109375" style="3" customWidth="1"/>
    <col min="9234" max="9234" width="1.44140625" style="3" customWidth="1"/>
    <col min="9235" max="9235" width="1.21875" style="3" customWidth="1"/>
    <col min="9236" max="9236" width="2.33203125" style="3" customWidth="1"/>
    <col min="9237" max="9242" width="2.109375" style="3" customWidth="1"/>
    <col min="9243" max="9243" width="1.21875" style="3" customWidth="1"/>
    <col min="9244" max="9334" width="2.109375" style="3" customWidth="1"/>
    <col min="9335" max="9335" width="2" style="3" customWidth="1"/>
    <col min="9336" max="9356" width="2.109375" style="3" customWidth="1"/>
    <col min="9357" max="9357" width="3.6640625" style="3" customWidth="1"/>
    <col min="9358" max="9359" width="2.109375" style="3" customWidth="1"/>
    <col min="9360" max="9360" width="1.44140625" style="3" customWidth="1"/>
    <col min="9361" max="9361" width="1.21875" style="3" customWidth="1"/>
    <col min="9362" max="9362" width="2.33203125" style="3" customWidth="1"/>
    <col min="9363" max="9368" width="2.109375" style="3" customWidth="1"/>
    <col min="9369" max="9369" width="1.21875" style="3" customWidth="1"/>
    <col min="9370" max="9471" width="2.109375" style="3" customWidth="1"/>
    <col min="9472" max="9472" width="9" style="3"/>
    <col min="9473" max="9486" width="2.109375" style="3" customWidth="1"/>
    <col min="9487" max="9487" width="3.6640625" style="3" customWidth="1"/>
    <col min="9488" max="9489" width="2.109375" style="3" customWidth="1"/>
    <col min="9490" max="9490" width="1.44140625" style="3" customWidth="1"/>
    <col min="9491" max="9491" width="1.21875" style="3" customWidth="1"/>
    <col min="9492" max="9492" width="2.33203125" style="3" customWidth="1"/>
    <col min="9493" max="9498" width="2.109375" style="3" customWidth="1"/>
    <col min="9499" max="9499" width="1.21875" style="3" customWidth="1"/>
    <col min="9500" max="9590" width="2.109375" style="3" customWidth="1"/>
    <col min="9591" max="9591" width="2" style="3" customWidth="1"/>
    <col min="9592" max="9612" width="2.109375" style="3" customWidth="1"/>
    <col min="9613" max="9613" width="3.6640625" style="3" customWidth="1"/>
    <col min="9614" max="9615" width="2.109375" style="3" customWidth="1"/>
    <col min="9616" max="9616" width="1.44140625" style="3" customWidth="1"/>
    <col min="9617" max="9617" width="1.21875" style="3" customWidth="1"/>
    <col min="9618" max="9618" width="2.33203125" style="3" customWidth="1"/>
    <col min="9619" max="9624" width="2.109375" style="3" customWidth="1"/>
    <col min="9625" max="9625" width="1.21875" style="3" customWidth="1"/>
    <col min="9626" max="9727" width="2.109375" style="3" customWidth="1"/>
    <col min="9728" max="9728" width="9" style="3"/>
    <col min="9729" max="9742" width="2.109375" style="3" customWidth="1"/>
    <col min="9743" max="9743" width="3.6640625" style="3" customWidth="1"/>
    <col min="9744" max="9745" width="2.109375" style="3" customWidth="1"/>
    <col min="9746" max="9746" width="1.44140625" style="3" customWidth="1"/>
    <col min="9747" max="9747" width="1.21875" style="3" customWidth="1"/>
    <col min="9748" max="9748" width="2.33203125" style="3" customWidth="1"/>
    <col min="9749" max="9754" width="2.109375" style="3" customWidth="1"/>
    <col min="9755" max="9755" width="1.21875" style="3" customWidth="1"/>
    <col min="9756" max="9846" width="2.109375" style="3" customWidth="1"/>
    <col min="9847" max="9847" width="2" style="3" customWidth="1"/>
    <col min="9848" max="9868" width="2.109375" style="3" customWidth="1"/>
    <col min="9869" max="9869" width="3.6640625" style="3" customWidth="1"/>
    <col min="9870" max="9871" width="2.109375" style="3" customWidth="1"/>
    <col min="9872" max="9872" width="1.44140625" style="3" customWidth="1"/>
    <col min="9873" max="9873" width="1.21875" style="3" customWidth="1"/>
    <col min="9874" max="9874" width="2.33203125" style="3" customWidth="1"/>
    <col min="9875" max="9880" width="2.109375" style="3" customWidth="1"/>
    <col min="9881" max="9881" width="1.21875" style="3" customWidth="1"/>
    <col min="9882" max="9983" width="2.109375" style="3" customWidth="1"/>
    <col min="9984" max="9984" width="9" style="3"/>
    <col min="9985" max="9998" width="2.109375" style="3" customWidth="1"/>
    <col min="9999" max="9999" width="3.6640625" style="3" customWidth="1"/>
    <col min="10000" max="10001" width="2.109375" style="3" customWidth="1"/>
    <col min="10002" max="10002" width="1.44140625" style="3" customWidth="1"/>
    <col min="10003" max="10003" width="1.21875" style="3" customWidth="1"/>
    <col min="10004" max="10004" width="2.33203125" style="3" customWidth="1"/>
    <col min="10005" max="10010" width="2.109375" style="3" customWidth="1"/>
    <col min="10011" max="10011" width="1.21875" style="3" customWidth="1"/>
    <col min="10012" max="10102" width="2.109375" style="3" customWidth="1"/>
    <col min="10103" max="10103" width="2" style="3" customWidth="1"/>
    <col min="10104" max="10124" width="2.109375" style="3" customWidth="1"/>
    <col min="10125" max="10125" width="3.6640625" style="3" customWidth="1"/>
    <col min="10126" max="10127" width="2.109375" style="3" customWidth="1"/>
    <col min="10128" max="10128" width="1.44140625" style="3" customWidth="1"/>
    <col min="10129" max="10129" width="1.21875" style="3" customWidth="1"/>
    <col min="10130" max="10130" width="2.33203125" style="3" customWidth="1"/>
    <col min="10131" max="10136" width="2.109375" style="3" customWidth="1"/>
    <col min="10137" max="10137" width="1.21875" style="3" customWidth="1"/>
    <col min="10138" max="10239" width="2.109375" style="3" customWidth="1"/>
    <col min="10240" max="10240" width="9" style="3"/>
    <col min="10241" max="10254" width="2.109375" style="3" customWidth="1"/>
    <col min="10255" max="10255" width="3.6640625" style="3" customWidth="1"/>
    <col min="10256" max="10257" width="2.109375" style="3" customWidth="1"/>
    <col min="10258" max="10258" width="1.44140625" style="3" customWidth="1"/>
    <col min="10259" max="10259" width="1.21875" style="3" customWidth="1"/>
    <col min="10260" max="10260" width="2.33203125" style="3" customWidth="1"/>
    <col min="10261" max="10266" width="2.109375" style="3" customWidth="1"/>
    <col min="10267" max="10267" width="1.21875" style="3" customWidth="1"/>
    <col min="10268" max="10358" width="2.109375" style="3" customWidth="1"/>
    <col min="10359" max="10359" width="2" style="3" customWidth="1"/>
    <col min="10360" max="10380" width="2.109375" style="3" customWidth="1"/>
    <col min="10381" max="10381" width="3.6640625" style="3" customWidth="1"/>
    <col min="10382" max="10383" width="2.109375" style="3" customWidth="1"/>
    <col min="10384" max="10384" width="1.44140625" style="3" customWidth="1"/>
    <col min="10385" max="10385" width="1.21875" style="3" customWidth="1"/>
    <col min="10386" max="10386" width="2.33203125" style="3" customWidth="1"/>
    <col min="10387" max="10392" width="2.109375" style="3" customWidth="1"/>
    <col min="10393" max="10393" width="1.21875" style="3" customWidth="1"/>
    <col min="10394" max="10495" width="2.109375" style="3" customWidth="1"/>
    <col min="10496" max="10496" width="9" style="3"/>
    <col min="10497" max="10510" width="2.109375" style="3" customWidth="1"/>
    <col min="10511" max="10511" width="3.6640625" style="3" customWidth="1"/>
    <col min="10512" max="10513" width="2.109375" style="3" customWidth="1"/>
    <col min="10514" max="10514" width="1.44140625" style="3" customWidth="1"/>
    <col min="10515" max="10515" width="1.21875" style="3" customWidth="1"/>
    <col min="10516" max="10516" width="2.33203125" style="3" customWidth="1"/>
    <col min="10517" max="10522" width="2.109375" style="3" customWidth="1"/>
    <col min="10523" max="10523" width="1.21875" style="3" customWidth="1"/>
    <col min="10524" max="10614" width="2.109375" style="3" customWidth="1"/>
    <col min="10615" max="10615" width="2" style="3" customWidth="1"/>
    <col min="10616" max="10636" width="2.109375" style="3" customWidth="1"/>
    <col min="10637" max="10637" width="3.6640625" style="3" customWidth="1"/>
    <col min="10638" max="10639" width="2.109375" style="3" customWidth="1"/>
    <col min="10640" max="10640" width="1.44140625" style="3" customWidth="1"/>
    <col min="10641" max="10641" width="1.21875" style="3" customWidth="1"/>
    <col min="10642" max="10642" width="2.33203125" style="3" customWidth="1"/>
    <col min="10643" max="10648" width="2.109375" style="3" customWidth="1"/>
    <col min="10649" max="10649" width="1.21875" style="3" customWidth="1"/>
    <col min="10650" max="10751" width="2.109375" style="3" customWidth="1"/>
    <col min="10752" max="10752" width="9" style="3"/>
    <col min="10753" max="10766" width="2.109375" style="3" customWidth="1"/>
    <col min="10767" max="10767" width="3.6640625" style="3" customWidth="1"/>
    <col min="10768" max="10769" width="2.109375" style="3" customWidth="1"/>
    <col min="10770" max="10770" width="1.44140625" style="3" customWidth="1"/>
    <col min="10771" max="10771" width="1.21875" style="3" customWidth="1"/>
    <col min="10772" max="10772" width="2.33203125" style="3" customWidth="1"/>
    <col min="10773" max="10778" width="2.109375" style="3" customWidth="1"/>
    <col min="10779" max="10779" width="1.21875" style="3" customWidth="1"/>
    <col min="10780" max="10870" width="2.109375" style="3" customWidth="1"/>
    <col min="10871" max="10871" width="2" style="3" customWidth="1"/>
    <col min="10872" max="10892" width="2.109375" style="3" customWidth="1"/>
    <col min="10893" max="10893" width="3.6640625" style="3" customWidth="1"/>
    <col min="10894" max="10895" width="2.109375" style="3" customWidth="1"/>
    <col min="10896" max="10896" width="1.44140625" style="3" customWidth="1"/>
    <col min="10897" max="10897" width="1.21875" style="3" customWidth="1"/>
    <col min="10898" max="10898" width="2.33203125" style="3" customWidth="1"/>
    <col min="10899" max="10904" width="2.109375" style="3" customWidth="1"/>
    <col min="10905" max="10905" width="1.21875" style="3" customWidth="1"/>
    <col min="10906" max="11007" width="2.109375" style="3" customWidth="1"/>
    <col min="11008" max="11008" width="9" style="3"/>
    <col min="11009" max="11022" width="2.109375" style="3" customWidth="1"/>
    <col min="11023" max="11023" width="3.6640625" style="3" customWidth="1"/>
    <col min="11024" max="11025" width="2.109375" style="3" customWidth="1"/>
    <col min="11026" max="11026" width="1.44140625" style="3" customWidth="1"/>
    <col min="11027" max="11027" width="1.21875" style="3" customWidth="1"/>
    <col min="11028" max="11028" width="2.33203125" style="3" customWidth="1"/>
    <col min="11029" max="11034" width="2.109375" style="3" customWidth="1"/>
    <col min="11035" max="11035" width="1.21875" style="3" customWidth="1"/>
    <col min="11036" max="11126" width="2.109375" style="3" customWidth="1"/>
    <col min="11127" max="11127" width="2" style="3" customWidth="1"/>
    <col min="11128" max="11148" width="2.109375" style="3" customWidth="1"/>
    <col min="11149" max="11149" width="3.6640625" style="3" customWidth="1"/>
    <col min="11150" max="11151" width="2.109375" style="3" customWidth="1"/>
    <col min="11152" max="11152" width="1.44140625" style="3" customWidth="1"/>
    <col min="11153" max="11153" width="1.21875" style="3" customWidth="1"/>
    <col min="11154" max="11154" width="2.33203125" style="3" customWidth="1"/>
    <col min="11155" max="11160" width="2.109375" style="3" customWidth="1"/>
    <col min="11161" max="11161" width="1.21875" style="3" customWidth="1"/>
    <col min="11162" max="11263" width="2.109375" style="3" customWidth="1"/>
    <col min="11264" max="11264" width="9" style="3"/>
    <col min="11265" max="11278" width="2.109375" style="3" customWidth="1"/>
    <col min="11279" max="11279" width="3.6640625" style="3" customWidth="1"/>
    <col min="11280" max="11281" width="2.109375" style="3" customWidth="1"/>
    <col min="11282" max="11282" width="1.44140625" style="3" customWidth="1"/>
    <col min="11283" max="11283" width="1.21875" style="3" customWidth="1"/>
    <col min="11284" max="11284" width="2.33203125" style="3" customWidth="1"/>
    <col min="11285" max="11290" width="2.109375" style="3" customWidth="1"/>
    <col min="11291" max="11291" width="1.21875" style="3" customWidth="1"/>
    <col min="11292" max="11382" width="2.109375" style="3" customWidth="1"/>
    <col min="11383" max="11383" width="2" style="3" customWidth="1"/>
    <col min="11384" max="11404" width="2.109375" style="3" customWidth="1"/>
    <col min="11405" max="11405" width="3.6640625" style="3" customWidth="1"/>
    <col min="11406" max="11407" width="2.109375" style="3" customWidth="1"/>
    <col min="11408" max="11408" width="1.44140625" style="3" customWidth="1"/>
    <col min="11409" max="11409" width="1.21875" style="3" customWidth="1"/>
    <col min="11410" max="11410" width="2.33203125" style="3" customWidth="1"/>
    <col min="11411" max="11416" width="2.109375" style="3" customWidth="1"/>
    <col min="11417" max="11417" width="1.21875" style="3" customWidth="1"/>
    <col min="11418" max="11519" width="2.109375" style="3" customWidth="1"/>
    <col min="11520" max="11520" width="9" style="3"/>
    <col min="11521" max="11534" width="2.109375" style="3" customWidth="1"/>
    <col min="11535" max="11535" width="3.6640625" style="3" customWidth="1"/>
    <col min="11536" max="11537" width="2.109375" style="3" customWidth="1"/>
    <col min="11538" max="11538" width="1.44140625" style="3" customWidth="1"/>
    <col min="11539" max="11539" width="1.21875" style="3" customWidth="1"/>
    <col min="11540" max="11540" width="2.33203125" style="3" customWidth="1"/>
    <col min="11541" max="11546" width="2.109375" style="3" customWidth="1"/>
    <col min="11547" max="11547" width="1.21875" style="3" customWidth="1"/>
    <col min="11548" max="11638" width="2.109375" style="3" customWidth="1"/>
    <col min="11639" max="11639" width="2" style="3" customWidth="1"/>
    <col min="11640" max="11660" width="2.109375" style="3" customWidth="1"/>
    <col min="11661" max="11661" width="3.6640625" style="3" customWidth="1"/>
    <col min="11662" max="11663" width="2.109375" style="3" customWidth="1"/>
    <col min="11664" max="11664" width="1.44140625" style="3" customWidth="1"/>
    <col min="11665" max="11665" width="1.21875" style="3" customWidth="1"/>
    <col min="11666" max="11666" width="2.33203125" style="3" customWidth="1"/>
    <col min="11667" max="11672" width="2.109375" style="3" customWidth="1"/>
    <col min="11673" max="11673" width="1.21875" style="3" customWidth="1"/>
    <col min="11674" max="11775" width="2.109375" style="3" customWidth="1"/>
    <col min="11776" max="11776" width="9" style="3"/>
    <col min="11777" max="11790" width="2.109375" style="3" customWidth="1"/>
    <col min="11791" max="11791" width="3.6640625" style="3" customWidth="1"/>
    <col min="11792" max="11793" width="2.109375" style="3" customWidth="1"/>
    <col min="11794" max="11794" width="1.44140625" style="3" customWidth="1"/>
    <col min="11795" max="11795" width="1.21875" style="3" customWidth="1"/>
    <col min="11796" max="11796" width="2.33203125" style="3" customWidth="1"/>
    <col min="11797" max="11802" width="2.109375" style="3" customWidth="1"/>
    <col min="11803" max="11803" width="1.21875" style="3" customWidth="1"/>
    <col min="11804" max="11894" width="2.109375" style="3" customWidth="1"/>
    <col min="11895" max="11895" width="2" style="3" customWidth="1"/>
    <col min="11896" max="11916" width="2.109375" style="3" customWidth="1"/>
    <col min="11917" max="11917" width="3.6640625" style="3" customWidth="1"/>
    <col min="11918" max="11919" width="2.109375" style="3" customWidth="1"/>
    <col min="11920" max="11920" width="1.44140625" style="3" customWidth="1"/>
    <col min="11921" max="11921" width="1.21875" style="3" customWidth="1"/>
    <col min="11922" max="11922" width="2.33203125" style="3" customWidth="1"/>
    <col min="11923" max="11928" width="2.109375" style="3" customWidth="1"/>
    <col min="11929" max="11929" width="1.21875" style="3" customWidth="1"/>
    <col min="11930" max="12031" width="2.109375" style="3" customWidth="1"/>
    <col min="12032" max="12032" width="9" style="3"/>
    <col min="12033" max="12046" width="2.109375" style="3" customWidth="1"/>
    <col min="12047" max="12047" width="3.6640625" style="3" customWidth="1"/>
    <col min="12048" max="12049" width="2.109375" style="3" customWidth="1"/>
    <col min="12050" max="12050" width="1.44140625" style="3" customWidth="1"/>
    <col min="12051" max="12051" width="1.21875" style="3" customWidth="1"/>
    <col min="12052" max="12052" width="2.33203125" style="3" customWidth="1"/>
    <col min="12053" max="12058" width="2.109375" style="3" customWidth="1"/>
    <col min="12059" max="12059" width="1.21875" style="3" customWidth="1"/>
    <col min="12060" max="12150" width="2.109375" style="3" customWidth="1"/>
    <col min="12151" max="12151" width="2" style="3" customWidth="1"/>
    <col min="12152" max="12172" width="2.109375" style="3" customWidth="1"/>
    <col min="12173" max="12173" width="3.6640625" style="3" customWidth="1"/>
    <col min="12174" max="12175" width="2.109375" style="3" customWidth="1"/>
    <col min="12176" max="12176" width="1.44140625" style="3" customWidth="1"/>
    <col min="12177" max="12177" width="1.21875" style="3" customWidth="1"/>
    <col min="12178" max="12178" width="2.33203125" style="3" customWidth="1"/>
    <col min="12179" max="12184" width="2.109375" style="3" customWidth="1"/>
    <col min="12185" max="12185" width="1.21875" style="3" customWidth="1"/>
    <col min="12186" max="12287" width="2.109375" style="3" customWidth="1"/>
    <col min="12288" max="12288" width="9" style="3"/>
    <col min="12289" max="12302" width="2.109375" style="3" customWidth="1"/>
    <col min="12303" max="12303" width="3.6640625" style="3" customWidth="1"/>
    <col min="12304" max="12305" width="2.109375" style="3" customWidth="1"/>
    <col min="12306" max="12306" width="1.44140625" style="3" customWidth="1"/>
    <col min="12307" max="12307" width="1.21875" style="3" customWidth="1"/>
    <col min="12308" max="12308" width="2.33203125" style="3" customWidth="1"/>
    <col min="12309" max="12314" width="2.109375" style="3" customWidth="1"/>
    <col min="12315" max="12315" width="1.21875" style="3" customWidth="1"/>
    <col min="12316" max="12406" width="2.109375" style="3" customWidth="1"/>
    <col min="12407" max="12407" width="2" style="3" customWidth="1"/>
    <col min="12408" max="12428" width="2.109375" style="3" customWidth="1"/>
    <col min="12429" max="12429" width="3.6640625" style="3" customWidth="1"/>
    <col min="12430" max="12431" width="2.109375" style="3" customWidth="1"/>
    <col min="12432" max="12432" width="1.44140625" style="3" customWidth="1"/>
    <col min="12433" max="12433" width="1.21875" style="3" customWidth="1"/>
    <col min="12434" max="12434" width="2.33203125" style="3" customWidth="1"/>
    <col min="12435" max="12440" width="2.109375" style="3" customWidth="1"/>
    <col min="12441" max="12441" width="1.21875" style="3" customWidth="1"/>
    <col min="12442" max="12543" width="2.109375" style="3" customWidth="1"/>
    <col min="12544" max="12544" width="9" style="3"/>
    <col min="12545" max="12558" width="2.109375" style="3" customWidth="1"/>
    <col min="12559" max="12559" width="3.6640625" style="3" customWidth="1"/>
    <col min="12560" max="12561" width="2.109375" style="3" customWidth="1"/>
    <col min="12562" max="12562" width="1.44140625" style="3" customWidth="1"/>
    <col min="12563" max="12563" width="1.21875" style="3" customWidth="1"/>
    <col min="12564" max="12564" width="2.33203125" style="3" customWidth="1"/>
    <col min="12565" max="12570" width="2.109375" style="3" customWidth="1"/>
    <col min="12571" max="12571" width="1.21875" style="3" customWidth="1"/>
    <col min="12572" max="12662" width="2.109375" style="3" customWidth="1"/>
    <col min="12663" max="12663" width="2" style="3" customWidth="1"/>
    <col min="12664" max="12684" width="2.109375" style="3" customWidth="1"/>
    <col min="12685" max="12685" width="3.6640625" style="3" customWidth="1"/>
    <col min="12686" max="12687" width="2.109375" style="3" customWidth="1"/>
    <col min="12688" max="12688" width="1.44140625" style="3" customWidth="1"/>
    <col min="12689" max="12689" width="1.21875" style="3" customWidth="1"/>
    <col min="12690" max="12690" width="2.33203125" style="3" customWidth="1"/>
    <col min="12691" max="12696" width="2.109375" style="3" customWidth="1"/>
    <col min="12697" max="12697" width="1.21875" style="3" customWidth="1"/>
    <col min="12698" max="12799" width="2.109375" style="3" customWidth="1"/>
    <col min="12800" max="12800" width="9" style="3"/>
    <col min="12801" max="12814" width="2.109375" style="3" customWidth="1"/>
    <col min="12815" max="12815" width="3.6640625" style="3" customWidth="1"/>
    <col min="12816" max="12817" width="2.109375" style="3" customWidth="1"/>
    <col min="12818" max="12818" width="1.44140625" style="3" customWidth="1"/>
    <col min="12819" max="12819" width="1.21875" style="3" customWidth="1"/>
    <col min="12820" max="12820" width="2.33203125" style="3" customWidth="1"/>
    <col min="12821" max="12826" width="2.109375" style="3" customWidth="1"/>
    <col min="12827" max="12827" width="1.21875" style="3" customWidth="1"/>
    <col min="12828" max="12918" width="2.109375" style="3" customWidth="1"/>
    <col min="12919" max="12919" width="2" style="3" customWidth="1"/>
    <col min="12920" max="12940" width="2.109375" style="3" customWidth="1"/>
    <col min="12941" max="12941" width="3.6640625" style="3" customWidth="1"/>
    <col min="12942" max="12943" width="2.109375" style="3" customWidth="1"/>
    <col min="12944" max="12944" width="1.44140625" style="3" customWidth="1"/>
    <col min="12945" max="12945" width="1.21875" style="3" customWidth="1"/>
    <col min="12946" max="12946" width="2.33203125" style="3" customWidth="1"/>
    <col min="12947" max="12952" width="2.109375" style="3" customWidth="1"/>
    <col min="12953" max="12953" width="1.21875" style="3" customWidth="1"/>
    <col min="12954" max="13055" width="2.109375" style="3" customWidth="1"/>
    <col min="13056" max="13056" width="9" style="3"/>
    <col min="13057" max="13070" width="2.109375" style="3" customWidth="1"/>
    <col min="13071" max="13071" width="3.6640625" style="3" customWidth="1"/>
    <col min="13072" max="13073" width="2.109375" style="3" customWidth="1"/>
    <col min="13074" max="13074" width="1.44140625" style="3" customWidth="1"/>
    <col min="13075" max="13075" width="1.21875" style="3" customWidth="1"/>
    <col min="13076" max="13076" width="2.33203125" style="3" customWidth="1"/>
    <col min="13077" max="13082" width="2.109375" style="3" customWidth="1"/>
    <col min="13083" max="13083" width="1.21875" style="3" customWidth="1"/>
    <col min="13084" max="13174" width="2.109375" style="3" customWidth="1"/>
    <col min="13175" max="13175" width="2" style="3" customWidth="1"/>
    <col min="13176" max="13196" width="2.109375" style="3" customWidth="1"/>
    <col min="13197" max="13197" width="3.6640625" style="3" customWidth="1"/>
    <col min="13198" max="13199" width="2.109375" style="3" customWidth="1"/>
    <col min="13200" max="13200" width="1.44140625" style="3" customWidth="1"/>
    <col min="13201" max="13201" width="1.21875" style="3" customWidth="1"/>
    <col min="13202" max="13202" width="2.33203125" style="3" customWidth="1"/>
    <col min="13203" max="13208" width="2.109375" style="3" customWidth="1"/>
    <col min="13209" max="13209" width="1.21875" style="3" customWidth="1"/>
    <col min="13210" max="13311" width="2.109375" style="3" customWidth="1"/>
    <col min="13312" max="13312" width="9" style="3"/>
    <col min="13313" max="13326" width="2.109375" style="3" customWidth="1"/>
    <col min="13327" max="13327" width="3.6640625" style="3" customWidth="1"/>
    <col min="13328" max="13329" width="2.109375" style="3" customWidth="1"/>
    <col min="13330" max="13330" width="1.44140625" style="3" customWidth="1"/>
    <col min="13331" max="13331" width="1.21875" style="3" customWidth="1"/>
    <col min="13332" max="13332" width="2.33203125" style="3" customWidth="1"/>
    <col min="13333" max="13338" width="2.109375" style="3" customWidth="1"/>
    <col min="13339" max="13339" width="1.21875" style="3" customWidth="1"/>
    <col min="13340" max="13430" width="2.109375" style="3" customWidth="1"/>
    <col min="13431" max="13431" width="2" style="3" customWidth="1"/>
    <col min="13432" max="13452" width="2.109375" style="3" customWidth="1"/>
    <col min="13453" max="13453" width="3.6640625" style="3" customWidth="1"/>
    <col min="13454" max="13455" width="2.109375" style="3" customWidth="1"/>
    <col min="13456" max="13456" width="1.44140625" style="3" customWidth="1"/>
    <col min="13457" max="13457" width="1.21875" style="3" customWidth="1"/>
    <col min="13458" max="13458" width="2.33203125" style="3" customWidth="1"/>
    <col min="13459" max="13464" width="2.109375" style="3" customWidth="1"/>
    <col min="13465" max="13465" width="1.21875" style="3" customWidth="1"/>
    <col min="13466" max="13567" width="2.109375" style="3" customWidth="1"/>
    <col min="13568" max="13568" width="9" style="3"/>
    <col min="13569" max="13582" width="2.109375" style="3" customWidth="1"/>
    <col min="13583" max="13583" width="3.6640625" style="3" customWidth="1"/>
    <col min="13584" max="13585" width="2.109375" style="3" customWidth="1"/>
    <col min="13586" max="13586" width="1.44140625" style="3" customWidth="1"/>
    <col min="13587" max="13587" width="1.21875" style="3" customWidth="1"/>
    <col min="13588" max="13588" width="2.33203125" style="3" customWidth="1"/>
    <col min="13589" max="13594" width="2.109375" style="3" customWidth="1"/>
    <col min="13595" max="13595" width="1.21875" style="3" customWidth="1"/>
    <col min="13596" max="13686" width="2.109375" style="3" customWidth="1"/>
    <col min="13687" max="13687" width="2" style="3" customWidth="1"/>
    <col min="13688" max="13708" width="2.109375" style="3" customWidth="1"/>
    <col min="13709" max="13709" width="3.6640625" style="3" customWidth="1"/>
    <col min="13710" max="13711" width="2.109375" style="3" customWidth="1"/>
    <col min="13712" max="13712" width="1.44140625" style="3" customWidth="1"/>
    <col min="13713" max="13713" width="1.21875" style="3" customWidth="1"/>
    <col min="13714" max="13714" width="2.33203125" style="3" customWidth="1"/>
    <col min="13715" max="13720" width="2.109375" style="3" customWidth="1"/>
    <col min="13721" max="13721" width="1.21875" style="3" customWidth="1"/>
    <col min="13722" max="13823" width="2.109375" style="3" customWidth="1"/>
    <col min="13824" max="13824" width="9" style="3"/>
    <col min="13825" max="13838" width="2.109375" style="3" customWidth="1"/>
    <col min="13839" max="13839" width="3.6640625" style="3" customWidth="1"/>
    <col min="13840" max="13841" width="2.109375" style="3" customWidth="1"/>
    <col min="13842" max="13842" width="1.44140625" style="3" customWidth="1"/>
    <col min="13843" max="13843" width="1.21875" style="3" customWidth="1"/>
    <col min="13844" max="13844" width="2.33203125" style="3" customWidth="1"/>
    <col min="13845" max="13850" width="2.109375" style="3" customWidth="1"/>
    <col min="13851" max="13851" width="1.21875" style="3" customWidth="1"/>
    <col min="13852" max="13942" width="2.109375" style="3" customWidth="1"/>
    <col min="13943" max="13943" width="2" style="3" customWidth="1"/>
    <col min="13944" max="13964" width="2.109375" style="3" customWidth="1"/>
    <col min="13965" max="13965" width="3.6640625" style="3" customWidth="1"/>
    <col min="13966" max="13967" width="2.109375" style="3" customWidth="1"/>
    <col min="13968" max="13968" width="1.44140625" style="3" customWidth="1"/>
    <col min="13969" max="13969" width="1.21875" style="3" customWidth="1"/>
    <col min="13970" max="13970" width="2.33203125" style="3" customWidth="1"/>
    <col min="13971" max="13976" width="2.109375" style="3" customWidth="1"/>
    <col min="13977" max="13977" width="1.21875" style="3" customWidth="1"/>
    <col min="13978" max="14079" width="2.109375" style="3" customWidth="1"/>
    <col min="14080" max="14080" width="9" style="3"/>
    <col min="14081" max="14094" width="2.109375" style="3" customWidth="1"/>
    <col min="14095" max="14095" width="3.6640625" style="3" customWidth="1"/>
    <col min="14096" max="14097" width="2.109375" style="3" customWidth="1"/>
    <col min="14098" max="14098" width="1.44140625" style="3" customWidth="1"/>
    <col min="14099" max="14099" width="1.21875" style="3" customWidth="1"/>
    <col min="14100" max="14100" width="2.33203125" style="3" customWidth="1"/>
    <col min="14101" max="14106" width="2.109375" style="3" customWidth="1"/>
    <col min="14107" max="14107" width="1.21875" style="3" customWidth="1"/>
    <col min="14108" max="14198" width="2.109375" style="3" customWidth="1"/>
    <col min="14199" max="14199" width="2" style="3" customWidth="1"/>
    <col min="14200" max="14220" width="2.109375" style="3" customWidth="1"/>
    <col min="14221" max="14221" width="3.6640625" style="3" customWidth="1"/>
    <col min="14222" max="14223" width="2.109375" style="3" customWidth="1"/>
    <col min="14224" max="14224" width="1.44140625" style="3" customWidth="1"/>
    <col min="14225" max="14225" width="1.21875" style="3" customWidth="1"/>
    <col min="14226" max="14226" width="2.33203125" style="3" customWidth="1"/>
    <col min="14227" max="14232" width="2.109375" style="3" customWidth="1"/>
    <col min="14233" max="14233" width="1.21875" style="3" customWidth="1"/>
    <col min="14234" max="14335" width="2.109375" style="3" customWidth="1"/>
    <col min="14336" max="14336" width="9" style="3"/>
    <col min="14337" max="14350" width="2.109375" style="3" customWidth="1"/>
    <col min="14351" max="14351" width="3.6640625" style="3" customWidth="1"/>
    <col min="14352" max="14353" width="2.109375" style="3" customWidth="1"/>
    <col min="14354" max="14354" width="1.44140625" style="3" customWidth="1"/>
    <col min="14355" max="14355" width="1.21875" style="3" customWidth="1"/>
    <col min="14356" max="14356" width="2.33203125" style="3" customWidth="1"/>
    <col min="14357" max="14362" width="2.109375" style="3" customWidth="1"/>
    <col min="14363" max="14363" width="1.21875" style="3" customWidth="1"/>
    <col min="14364" max="14454" width="2.109375" style="3" customWidth="1"/>
    <col min="14455" max="14455" width="2" style="3" customWidth="1"/>
    <col min="14456" max="14476" width="2.109375" style="3" customWidth="1"/>
    <col min="14477" max="14477" width="3.6640625" style="3" customWidth="1"/>
    <col min="14478" max="14479" width="2.109375" style="3" customWidth="1"/>
    <col min="14480" max="14480" width="1.44140625" style="3" customWidth="1"/>
    <col min="14481" max="14481" width="1.21875" style="3" customWidth="1"/>
    <col min="14482" max="14482" width="2.33203125" style="3" customWidth="1"/>
    <col min="14483" max="14488" width="2.109375" style="3" customWidth="1"/>
    <col min="14489" max="14489" width="1.21875" style="3" customWidth="1"/>
    <col min="14490" max="14591" width="2.109375" style="3" customWidth="1"/>
    <col min="14592" max="14592" width="9" style="3"/>
    <col min="14593" max="14606" width="2.109375" style="3" customWidth="1"/>
    <col min="14607" max="14607" width="3.6640625" style="3" customWidth="1"/>
    <col min="14608" max="14609" width="2.109375" style="3" customWidth="1"/>
    <col min="14610" max="14610" width="1.44140625" style="3" customWidth="1"/>
    <col min="14611" max="14611" width="1.21875" style="3" customWidth="1"/>
    <col min="14612" max="14612" width="2.33203125" style="3" customWidth="1"/>
    <col min="14613" max="14618" width="2.109375" style="3" customWidth="1"/>
    <col min="14619" max="14619" width="1.21875" style="3" customWidth="1"/>
    <col min="14620" max="14710" width="2.109375" style="3" customWidth="1"/>
    <col min="14711" max="14711" width="2" style="3" customWidth="1"/>
    <col min="14712" max="14732" width="2.109375" style="3" customWidth="1"/>
    <col min="14733" max="14733" width="3.6640625" style="3" customWidth="1"/>
    <col min="14734" max="14735" width="2.109375" style="3" customWidth="1"/>
    <col min="14736" max="14736" width="1.44140625" style="3" customWidth="1"/>
    <col min="14737" max="14737" width="1.21875" style="3" customWidth="1"/>
    <col min="14738" max="14738" width="2.33203125" style="3" customWidth="1"/>
    <col min="14739" max="14744" width="2.109375" style="3" customWidth="1"/>
    <col min="14745" max="14745" width="1.21875" style="3" customWidth="1"/>
    <col min="14746" max="14847" width="2.109375" style="3" customWidth="1"/>
    <col min="14848" max="14848" width="9" style="3"/>
    <col min="14849" max="14862" width="2.109375" style="3" customWidth="1"/>
    <col min="14863" max="14863" width="3.6640625" style="3" customWidth="1"/>
    <col min="14864" max="14865" width="2.109375" style="3" customWidth="1"/>
    <col min="14866" max="14866" width="1.44140625" style="3" customWidth="1"/>
    <col min="14867" max="14867" width="1.21875" style="3" customWidth="1"/>
    <col min="14868" max="14868" width="2.33203125" style="3" customWidth="1"/>
    <col min="14869" max="14874" width="2.109375" style="3" customWidth="1"/>
    <col min="14875" max="14875" width="1.21875" style="3" customWidth="1"/>
    <col min="14876" max="14966" width="2.109375" style="3" customWidth="1"/>
    <col min="14967" max="14967" width="2" style="3" customWidth="1"/>
    <col min="14968" max="14988" width="2.109375" style="3" customWidth="1"/>
    <col min="14989" max="14989" width="3.6640625" style="3" customWidth="1"/>
    <col min="14990" max="14991" width="2.109375" style="3" customWidth="1"/>
    <col min="14992" max="14992" width="1.44140625" style="3" customWidth="1"/>
    <col min="14993" max="14993" width="1.21875" style="3" customWidth="1"/>
    <col min="14994" max="14994" width="2.33203125" style="3" customWidth="1"/>
    <col min="14995" max="15000" width="2.109375" style="3" customWidth="1"/>
    <col min="15001" max="15001" width="1.21875" style="3" customWidth="1"/>
    <col min="15002" max="15103" width="2.109375" style="3" customWidth="1"/>
    <col min="15104" max="15104" width="9" style="3"/>
    <col min="15105" max="15118" width="2.109375" style="3" customWidth="1"/>
    <col min="15119" max="15119" width="3.6640625" style="3" customWidth="1"/>
    <col min="15120" max="15121" width="2.109375" style="3" customWidth="1"/>
    <col min="15122" max="15122" width="1.44140625" style="3" customWidth="1"/>
    <col min="15123" max="15123" width="1.21875" style="3" customWidth="1"/>
    <col min="15124" max="15124" width="2.33203125" style="3" customWidth="1"/>
    <col min="15125" max="15130" width="2.109375" style="3" customWidth="1"/>
    <col min="15131" max="15131" width="1.21875" style="3" customWidth="1"/>
    <col min="15132" max="15222" width="2.109375" style="3" customWidth="1"/>
    <col min="15223" max="15223" width="2" style="3" customWidth="1"/>
    <col min="15224" max="15244" width="2.109375" style="3" customWidth="1"/>
    <col min="15245" max="15245" width="3.6640625" style="3" customWidth="1"/>
    <col min="15246" max="15247" width="2.109375" style="3" customWidth="1"/>
    <col min="15248" max="15248" width="1.44140625" style="3" customWidth="1"/>
    <col min="15249" max="15249" width="1.21875" style="3" customWidth="1"/>
    <col min="15250" max="15250" width="2.33203125" style="3" customWidth="1"/>
    <col min="15251" max="15256" width="2.109375" style="3" customWidth="1"/>
    <col min="15257" max="15257" width="1.21875" style="3" customWidth="1"/>
    <col min="15258" max="15359" width="2.109375" style="3" customWidth="1"/>
    <col min="15360" max="15360" width="9" style="3"/>
    <col min="15361" max="15374" width="2.109375" style="3" customWidth="1"/>
    <col min="15375" max="15375" width="3.6640625" style="3" customWidth="1"/>
    <col min="15376" max="15377" width="2.109375" style="3" customWidth="1"/>
    <col min="15378" max="15378" width="1.44140625" style="3" customWidth="1"/>
    <col min="15379" max="15379" width="1.21875" style="3" customWidth="1"/>
    <col min="15380" max="15380" width="2.33203125" style="3" customWidth="1"/>
    <col min="15381" max="15386" width="2.109375" style="3" customWidth="1"/>
    <col min="15387" max="15387" width="1.21875" style="3" customWidth="1"/>
    <col min="15388" max="15478" width="2.109375" style="3" customWidth="1"/>
    <col min="15479" max="15479" width="2" style="3" customWidth="1"/>
    <col min="15480" max="15500" width="2.109375" style="3" customWidth="1"/>
    <col min="15501" max="15501" width="3.6640625" style="3" customWidth="1"/>
    <col min="15502" max="15503" width="2.109375" style="3" customWidth="1"/>
    <col min="15504" max="15504" width="1.44140625" style="3" customWidth="1"/>
    <col min="15505" max="15505" width="1.21875" style="3" customWidth="1"/>
    <col min="15506" max="15506" width="2.33203125" style="3" customWidth="1"/>
    <col min="15507" max="15512" width="2.109375" style="3" customWidth="1"/>
    <col min="15513" max="15513" width="1.21875" style="3" customWidth="1"/>
    <col min="15514" max="15615" width="2.109375" style="3" customWidth="1"/>
    <col min="15616" max="15616" width="9" style="3"/>
    <col min="15617" max="15630" width="2.109375" style="3" customWidth="1"/>
    <col min="15631" max="15631" width="3.6640625" style="3" customWidth="1"/>
    <col min="15632" max="15633" width="2.109375" style="3" customWidth="1"/>
    <col min="15634" max="15634" width="1.44140625" style="3" customWidth="1"/>
    <col min="15635" max="15635" width="1.21875" style="3" customWidth="1"/>
    <col min="15636" max="15636" width="2.33203125" style="3" customWidth="1"/>
    <col min="15637" max="15642" width="2.109375" style="3" customWidth="1"/>
    <col min="15643" max="15643" width="1.21875" style="3" customWidth="1"/>
    <col min="15644" max="15734" width="2.109375" style="3" customWidth="1"/>
    <col min="15735" max="15735" width="2" style="3" customWidth="1"/>
    <col min="15736" max="15756" width="2.109375" style="3" customWidth="1"/>
    <col min="15757" max="15757" width="3.6640625" style="3" customWidth="1"/>
    <col min="15758" max="15759" width="2.109375" style="3" customWidth="1"/>
    <col min="15760" max="15760" width="1.44140625" style="3" customWidth="1"/>
    <col min="15761" max="15761" width="1.21875" style="3" customWidth="1"/>
    <col min="15762" max="15762" width="2.33203125" style="3" customWidth="1"/>
    <col min="15763" max="15768" width="2.109375" style="3" customWidth="1"/>
    <col min="15769" max="15769" width="1.21875" style="3" customWidth="1"/>
    <col min="15770" max="15871" width="2.109375" style="3" customWidth="1"/>
    <col min="15872" max="15872" width="9" style="3"/>
    <col min="15873" max="15886" width="2.109375" style="3" customWidth="1"/>
    <col min="15887" max="15887" width="3.6640625" style="3" customWidth="1"/>
    <col min="15888" max="15889" width="2.109375" style="3" customWidth="1"/>
    <col min="15890" max="15890" width="1.44140625" style="3" customWidth="1"/>
    <col min="15891" max="15891" width="1.21875" style="3" customWidth="1"/>
    <col min="15892" max="15892" width="2.33203125" style="3" customWidth="1"/>
    <col min="15893" max="15898" width="2.109375" style="3" customWidth="1"/>
    <col min="15899" max="15899" width="1.21875" style="3" customWidth="1"/>
    <col min="15900" max="15990" width="2.109375" style="3" customWidth="1"/>
    <col min="15991" max="15991" width="2" style="3" customWidth="1"/>
    <col min="15992" max="16012" width="2.109375" style="3" customWidth="1"/>
    <col min="16013" max="16013" width="3.6640625" style="3" customWidth="1"/>
    <col min="16014" max="16015" width="2.109375" style="3" customWidth="1"/>
    <col min="16016" max="16016" width="1.44140625" style="3" customWidth="1"/>
    <col min="16017" max="16017" width="1.21875" style="3" customWidth="1"/>
    <col min="16018" max="16018" width="2.33203125" style="3" customWidth="1"/>
    <col min="16019" max="16024" width="2.109375" style="3" customWidth="1"/>
    <col min="16025" max="16025" width="1.21875" style="3" customWidth="1"/>
    <col min="16026" max="16127" width="2.109375" style="3" customWidth="1"/>
    <col min="16128" max="16128" width="9" style="3"/>
    <col min="16129" max="16142" width="2.109375" style="3" customWidth="1"/>
    <col min="16143" max="16143" width="3.6640625" style="3" customWidth="1"/>
    <col min="16144" max="16145" width="2.109375" style="3" customWidth="1"/>
    <col min="16146" max="16146" width="1.44140625" style="3" customWidth="1"/>
    <col min="16147" max="16147" width="1.21875" style="3" customWidth="1"/>
    <col min="16148" max="16148" width="2.33203125" style="3" customWidth="1"/>
    <col min="16149" max="16154" width="2.109375" style="3" customWidth="1"/>
    <col min="16155" max="16155" width="1.21875" style="3" customWidth="1"/>
    <col min="16156" max="16246" width="2.109375" style="3" customWidth="1"/>
    <col min="16247" max="16247" width="2" style="3" customWidth="1"/>
    <col min="16248" max="16268" width="2.109375" style="3" customWidth="1"/>
    <col min="16269" max="16269" width="3.6640625" style="3" customWidth="1"/>
    <col min="16270" max="16271" width="2.109375" style="3" customWidth="1"/>
    <col min="16272" max="16272" width="1.44140625" style="3" customWidth="1"/>
    <col min="16273" max="16273" width="1.21875" style="3" customWidth="1"/>
    <col min="16274" max="16274" width="2.33203125" style="3" customWidth="1"/>
    <col min="16275" max="16280" width="2.109375" style="3" customWidth="1"/>
    <col min="16281" max="16281" width="1.21875" style="3" customWidth="1"/>
    <col min="16282" max="16383" width="2.109375" style="3" customWidth="1"/>
    <col min="16384" max="16384" width="9" style="3"/>
  </cols>
  <sheetData>
    <row r="1" spans="1:248" ht="6.75" customHeight="1">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row>
    <row r="2" spans="1:248" ht="21" customHeight="1">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row>
    <row r="3" spans="1:248" ht="12" customHeight="1">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row>
    <row r="4" spans="1:248" ht="7.5" customHeight="1">
      <c r="AV4" s="264"/>
      <c r="AW4" s="264"/>
      <c r="AX4" s="264"/>
      <c r="AY4" s="264"/>
      <c r="AZ4" s="264"/>
      <c r="BA4" s="264"/>
      <c r="BB4" s="264"/>
      <c r="BC4" s="264"/>
      <c r="BD4" s="264"/>
      <c r="BE4" s="264"/>
      <c r="BF4" s="264"/>
      <c r="BG4" s="264"/>
      <c r="BH4" s="264"/>
      <c r="BI4" s="264"/>
      <c r="BJ4" s="264"/>
      <c r="BK4" s="264"/>
      <c r="BL4" s="264"/>
      <c r="BM4" s="264"/>
      <c r="BN4" s="264"/>
      <c r="BO4" s="264"/>
      <c r="BP4" s="264"/>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row>
    <row r="5" spans="1:248" ht="7.5" customHeight="1">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row>
    <row r="6" spans="1:248" ht="7.5" customHeight="1">
      <c r="A6" s="290"/>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c r="CQ6" s="290"/>
      <c r="CR6" s="290"/>
      <c r="CS6" s="290"/>
      <c r="CT6" s="290"/>
      <c r="CU6" s="290"/>
      <c r="CV6" s="290"/>
      <c r="CW6" s="290"/>
      <c r="CX6" s="290"/>
      <c r="CY6" s="290"/>
      <c r="CZ6" s="290"/>
      <c r="DA6" s="290"/>
      <c r="DB6" s="290"/>
      <c r="DC6" s="290"/>
      <c r="DD6" s="290"/>
      <c r="DE6" s="290"/>
      <c r="DF6" s="290"/>
      <c r="DG6" s="290"/>
      <c r="DH6" s="290"/>
      <c r="DI6" s="290"/>
      <c r="DJ6" s="290"/>
      <c r="DK6" s="290"/>
      <c r="DL6" s="290"/>
      <c r="DM6" s="290"/>
      <c r="DN6" s="290"/>
      <c r="DO6" s="290"/>
      <c r="DP6" s="290"/>
      <c r="DQ6" s="290"/>
      <c r="DR6" s="290"/>
      <c r="DS6" s="290"/>
      <c r="DT6" s="290"/>
      <c r="DU6" s="290"/>
      <c r="DV6" s="290"/>
      <c r="DW6" s="290"/>
      <c r="DX6" s="290"/>
      <c r="DY6" s="290"/>
      <c r="DZ6" s="290"/>
      <c r="EA6" s="290"/>
      <c r="EB6" s="290"/>
      <c r="EC6" s="290"/>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row>
    <row r="7" spans="1:248" ht="7.5" customHeight="1">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row>
    <row r="8" spans="1:248" ht="15" customHeight="1">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row>
    <row r="9" spans="1:248" ht="15" customHeight="1">
      <c r="CB9" s="25"/>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row>
    <row r="10" spans="1:248" ht="7.5" customHeight="1">
      <c r="A10" s="16"/>
      <c r="B10" s="16"/>
      <c r="C10" s="16"/>
      <c r="D10" s="16"/>
      <c r="E10" s="16"/>
      <c r="F10" s="16"/>
      <c r="G10" s="16"/>
      <c r="H10" s="16"/>
      <c r="I10" s="17"/>
      <c r="J10" s="753" t="s">
        <v>4</v>
      </c>
      <c r="K10" s="754"/>
      <c r="L10" s="754"/>
      <c r="M10" s="754"/>
      <c r="N10" s="754"/>
      <c r="O10" s="754"/>
      <c r="P10" s="754"/>
      <c r="Q10" s="754"/>
      <c r="R10" s="754"/>
      <c r="S10" s="754"/>
      <c r="T10" s="16"/>
      <c r="U10" s="16"/>
      <c r="V10" s="16"/>
      <c r="W10" s="16"/>
      <c r="X10" s="16"/>
      <c r="Y10" s="16"/>
      <c r="Z10" s="16"/>
      <c r="AA10" s="16"/>
      <c r="AB10" s="16"/>
      <c r="AC10" s="16"/>
      <c r="AD10" s="16"/>
      <c r="AE10" s="16"/>
      <c r="AF10" s="16"/>
      <c r="AG10" s="16"/>
      <c r="AH10" s="16"/>
      <c r="AI10" s="16"/>
      <c r="AJ10" s="16"/>
      <c r="AK10" s="16"/>
      <c r="AL10" s="16"/>
      <c r="AM10" s="706" t="s">
        <v>5</v>
      </c>
      <c r="AN10" s="707"/>
      <c r="AO10" s="707"/>
      <c r="AP10" s="707"/>
      <c r="AQ10" s="707"/>
      <c r="AR10" s="707"/>
      <c r="AS10" s="707"/>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314"/>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757" t="s">
        <v>5</v>
      </c>
      <c r="DA10" s="758"/>
      <c r="DB10" s="758"/>
      <c r="DC10" s="758"/>
      <c r="DD10" s="758"/>
      <c r="DE10" s="758"/>
      <c r="DF10" s="758"/>
      <c r="DG10" s="16"/>
      <c r="DH10" s="20"/>
      <c r="DI10" s="309"/>
      <c r="DJ10" s="309"/>
      <c r="DK10" s="309"/>
      <c r="DL10" s="309"/>
      <c r="DM10" s="309"/>
      <c r="DN10" s="309"/>
      <c r="DO10" s="16"/>
      <c r="DP10" s="16"/>
      <c r="DQ10" s="16"/>
      <c r="DR10" s="16"/>
      <c r="DS10" s="16"/>
      <c r="DT10" s="16"/>
      <c r="DU10" s="16"/>
      <c r="DV10" s="16"/>
      <c r="DW10" s="16"/>
      <c r="DX10" s="16"/>
      <c r="DY10" s="16"/>
      <c r="DZ10" s="16"/>
      <c r="EA10" s="16"/>
      <c r="EB10" s="16"/>
      <c r="EC10" s="16"/>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row>
    <row r="11" spans="1:248" ht="7.5" customHeight="1">
      <c r="I11" s="24"/>
      <c r="J11" s="755"/>
      <c r="K11" s="756"/>
      <c r="L11" s="756"/>
      <c r="M11" s="756"/>
      <c r="N11" s="756"/>
      <c r="O11" s="756"/>
      <c r="P11" s="756"/>
      <c r="Q11" s="756"/>
      <c r="R11" s="756"/>
      <c r="S11" s="756"/>
      <c r="AM11" s="610"/>
      <c r="AN11" s="598"/>
      <c r="AO11" s="598"/>
      <c r="AP11" s="598"/>
      <c r="AQ11" s="598"/>
      <c r="AR11" s="598"/>
      <c r="AS11" s="598"/>
      <c r="CB11" s="314"/>
      <c r="CZ11" s="759"/>
      <c r="DA11" s="626"/>
      <c r="DB11" s="626"/>
      <c r="DC11" s="626"/>
      <c r="DD11" s="626"/>
      <c r="DE11" s="626"/>
      <c r="DF11" s="626"/>
      <c r="DH11" s="264"/>
      <c r="DI11" s="264"/>
      <c r="DJ11" s="264"/>
      <c r="DK11" s="264"/>
      <c r="DL11" s="264"/>
      <c r="DM11" s="264"/>
      <c r="DN11" s="264"/>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row>
    <row r="12" spans="1:248" ht="7.5" customHeight="1">
      <c r="G12" s="604" t="s">
        <v>10</v>
      </c>
      <c r="H12" s="684"/>
      <c r="I12" s="684"/>
      <c r="J12" s="684"/>
      <c r="K12" s="684"/>
      <c r="L12" s="684"/>
      <c r="M12" s="685"/>
      <c r="P12" s="264"/>
      <c r="Q12" s="264"/>
      <c r="AA12" s="244"/>
      <c r="AB12" s="244"/>
      <c r="AC12" s="244"/>
      <c r="AD12" s="244"/>
      <c r="AE12" s="244"/>
      <c r="AH12" s="604" t="s">
        <v>11</v>
      </c>
      <c r="AI12" s="684"/>
      <c r="AJ12" s="684"/>
      <c r="AK12" s="684"/>
      <c r="AL12" s="684"/>
      <c r="AM12" s="684"/>
      <c r="AN12" s="684"/>
      <c r="AO12" s="684"/>
      <c r="AP12" s="684"/>
      <c r="AQ12" s="685"/>
      <c r="AR12" s="264"/>
      <c r="AS12" s="264"/>
      <c r="AT12" s="264"/>
      <c r="AU12" s="264"/>
      <c r="BO12" s="264"/>
      <c r="BP12" s="264"/>
      <c r="BQ12" s="264"/>
      <c r="BR12" s="264"/>
      <c r="BS12" s="264"/>
      <c r="BT12" s="264"/>
      <c r="BU12" s="264"/>
      <c r="CB12" s="314"/>
      <c r="CU12" s="760" t="s">
        <v>437</v>
      </c>
      <c r="CV12" s="684"/>
      <c r="CW12" s="684"/>
      <c r="CX12" s="684"/>
      <c r="CY12" s="684"/>
      <c r="CZ12" s="684"/>
      <c r="DA12" s="684"/>
      <c r="DB12" s="684"/>
      <c r="DC12" s="684"/>
      <c r="DD12" s="684"/>
      <c r="DE12" s="684"/>
      <c r="DF12" s="685"/>
      <c r="DG12" s="264"/>
      <c r="DR12" s="264"/>
      <c r="DS12" s="264"/>
      <c r="DT12" s="264"/>
      <c r="DU12" s="264"/>
      <c r="DV12" s="264"/>
      <c r="DW12" s="264"/>
      <c r="DX12" s="264"/>
      <c r="DY12" s="264"/>
      <c r="DZ12" s="264"/>
      <c r="EA12" s="264"/>
      <c r="EB12" s="264"/>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row>
    <row r="13" spans="1:248" ht="7.5" customHeight="1">
      <c r="G13" s="686"/>
      <c r="H13" s="687"/>
      <c r="I13" s="687"/>
      <c r="J13" s="687"/>
      <c r="K13" s="687"/>
      <c r="L13" s="687"/>
      <c r="M13" s="688"/>
      <c r="P13" s="264"/>
      <c r="Q13" s="264"/>
      <c r="AA13" s="264"/>
      <c r="AB13" s="264"/>
      <c r="AC13" s="264"/>
      <c r="AD13" s="264"/>
      <c r="AE13" s="264"/>
      <c r="AH13" s="686"/>
      <c r="AI13" s="687"/>
      <c r="AJ13" s="687"/>
      <c r="AK13" s="687"/>
      <c r="AL13" s="687"/>
      <c r="AM13" s="687"/>
      <c r="AN13" s="687"/>
      <c r="AO13" s="687"/>
      <c r="AP13" s="687"/>
      <c r="AQ13" s="688"/>
      <c r="AR13" s="264"/>
      <c r="AS13" s="264"/>
      <c r="AT13" s="264"/>
      <c r="AU13" s="264"/>
      <c r="BO13" s="264"/>
      <c r="BP13" s="264"/>
      <c r="BQ13" s="264"/>
      <c r="BR13" s="264"/>
      <c r="BS13" s="264"/>
      <c r="BT13" s="264"/>
      <c r="BU13" s="264"/>
      <c r="CB13" s="314"/>
      <c r="CU13" s="686"/>
      <c r="CV13" s="687"/>
      <c r="CW13" s="687"/>
      <c r="CX13" s="687"/>
      <c r="CY13" s="687"/>
      <c r="CZ13" s="687"/>
      <c r="DA13" s="687"/>
      <c r="DB13" s="687"/>
      <c r="DC13" s="687"/>
      <c r="DD13" s="687"/>
      <c r="DE13" s="687"/>
      <c r="DF13" s="688"/>
      <c r="DG13" s="264"/>
      <c r="DR13" s="264"/>
      <c r="DS13" s="264"/>
      <c r="DT13" s="264"/>
      <c r="DU13" s="264"/>
      <c r="DV13" s="264"/>
      <c r="DW13" s="264"/>
      <c r="DX13" s="264"/>
      <c r="DY13" s="264"/>
      <c r="DZ13" s="264"/>
      <c r="EA13" s="264"/>
      <c r="EB13" s="264"/>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row>
    <row r="14" spans="1:248" ht="15" customHeight="1">
      <c r="F14" s="244"/>
      <c r="G14" s="264"/>
      <c r="H14" s="264"/>
      <c r="I14" s="264"/>
      <c r="J14" s="291"/>
      <c r="K14" s="264"/>
      <c r="L14" s="264"/>
      <c r="M14" s="264"/>
      <c r="N14" s="264"/>
      <c r="O14" s="264"/>
      <c r="P14" s="264"/>
      <c r="Q14" s="264"/>
      <c r="R14" s="264"/>
      <c r="AA14" s="264"/>
      <c r="AB14" s="264"/>
      <c r="AC14" s="264"/>
      <c r="AD14" s="264"/>
      <c r="AE14" s="264"/>
      <c r="AM14" s="27"/>
      <c r="BA14" s="25"/>
      <c r="CB14" s="314"/>
      <c r="CL14" s="244"/>
      <c r="CW14" s="264"/>
      <c r="CX14" s="264"/>
      <c r="CY14" s="264"/>
      <c r="CZ14" s="125"/>
      <c r="DA14" s="264"/>
      <c r="DB14" s="264"/>
      <c r="DC14" s="264"/>
      <c r="DD14" s="264"/>
      <c r="DE14" s="264"/>
      <c r="DF14" s="264"/>
      <c r="DG14" s="298"/>
      <c r="DH14" s="264"/>
      <c r="DI14" s="264"/>
      <c r="DJ14" s="264"/>
      <c r="DK14" s="264"/>
      <c r="DO14" s="290"/>
      <c r="DP14" s="290"/>
      <c r="DQ14" s="290"/>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row>
    <row r="15" spans="1:248" ht="7.5" customHeight="1">
      <c r="C15" s="19"/>
      <c r="D15" s="16"/>
      <c r="E15" s="16"/>
      <c r="F15" s="16"/>
      <c r="G15" s="16"/>
      <c r="H15" s="16"/>
      <c r="I15" s="16"/>
      <c r="J15" s="29"/>
      <c r="K15" s="29"/>
      <c r="L15" s="29"/>
      <c r="M15" s="29"/>
      <c r="N15" s="29"/>
      <c r="O15" s="29"/>
      <c r="P15" s="29"/>
      <c r="Q15" s="29"/>
      <c r="R15" s="30"/>
      <c r="AH15" s="19"/>
      <c r="AI15" s="16"/>
      <c r="AJ15" s="16"/>
      <c r="AK15" s="16"/>
      <c r="AL15" s="16"/>
      <c r="AM15" s="16"/>
      <c r="AN15" s="16"/>
      <c r="AO15" s="16"/>
      <c r="AP15" s="16"/>
      <c r="AQ15" s="16"/>
      <c r="AR15" s="16"/>
      <c r="AS15" s="16"/>
      <c r="AT15" s="16"/>
      <c r="AU15" s="17"/>
      <c r="AV15" s="16"/>
      <c r="AW15" s="16"/>
      <c r="AX15" s="16"/>
      <c r="AY15" s="16"/>
      <c r="AZ15" s="16"/>
      <c r="BA15" s="16"/>
      <c r="BB15" s="16"/>
      <c r="BC15" s="16"/>
      <c r="BD15" s="16"/>
      <c r="BE15" s="16"/>
      <c r="BF15" s="16"/>
      <c r="BG15" s="16"/>
      <c r="BH15" s="16"/>
      <c r="BI15" s="16"/>
      <c r="BJ15" s="16"/>
      <c r="BK15" s="16"/>
      <c r="BL15" s="16"/>
      <c r="BM15" s="16"/>
      <c r="BN15" s="16"/>
      <c r="BO15" s="16"/>
      <c r="BP15" s="16"/>
      <c r="BQ15" s="16"/>
      <c r="BR15" s="17"/>
      <c r="CB15" s="314"/>
      <c r="CE15" s="19"/>
      <c r="CF15" s="16"/>
      <c r="CG15" s="16"/>
      <c r="CH15" s="16"/>
      <c r="CI15" s="16"/>
      <c r="CJ15" s="16"/>
      <c r="CK15" s="16"/>
      <c r="CL15" s="16"/>
      <c r="CM15" s="16"/>
      <c r="CN15" s="16"/>
      <c r="CO15" s="16"/>
      <c r="CP15" s="16"/>
      <c r="CQ15" s="16"/>
      <c r="CR15" s="16"/>
      <c r="CS15" s="19"/>
      <c r="CT15" s="16"/>
      <c r="CU15" s="16"/>
      <c r="CV15" s="16"/>
      <c r="CW15" s="16"/>
      <c r="CX15" s="16"/>
      <c r="CY15" s="16"/>
      <c r="CZ15" s="16"/>
      <c r="DA15" s="16"/>
      <c r="DB15" s="16"/>
      <c r="DC15" s="16"/>
      <c r="DD15" s="16"/>
      <c r="DE15" s="16"/>
      <c r="DF15" s="16"/>
      <c r="DG15" s="146"/>
      <c r="DH15" s="288"/>
      <c r="DI15" s="288"/>
      <c r="DJ15" s="288"/>
      <c r="DK15" s="288"/>
      <c r="DL15" s="288"/>
      <c r="DM15" s="288"/>
      <c r="DN15" s="288"/>
      <c r="DR15" s="288"/>
      <c r="DS15" s="288"/>
      <c r="DT15" s="315"/>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row>
    <row r="16" spans="1:248" ht="9.75" customHeight="1">
      <c r="C16" s="313"/>
      <c r="O16" s="741" t="s">
        <v>12</v>
      </c>
      <c r="P16" s="742"/>
      <c r="Q16" s="742"/>
      <c r="R16" s="742"/>
      <c r="S16" s="742"/>
      <c r="T16" s="742"/>
      <c r="U16" s="742"/>
      <c r="V16" s="743"/>
      <c r="W16" s="747">
        <v>1130</v>
      </c>
      <c r="X16" s="748"/>
      <c r="Y16" s="31"/>
      <c r="AH16" s="313"/>
      <c r="AU16" s="24"/>
      <c r="BR16" s="24"/>
      <c r="CB16" s="314"/>
      <c r="CE16" s="313"/>
      <c r="CS16" s="313"/>
      <c r="DG16" s="313"/>
      <c r="DR16" s="749" t="s">
        <v>438</v>
      </c>
      <c r="DS16" s="749"/>
      <c r="DT16" s="749"/>
      <c r="DU16" s="749"/>
      <c r="DV16" s="749"/>
      <c r="DW16" s="749"/>
      <c r="DX16" s="750"/>
      <c r="DY16" s="264"/>
      <c r="DZ16" s="264"/>
      <c r="EA16" s="264"/>
      <c r="EB16" s="264"/>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row>
    <row r="17" spans="1:248" ht="9" customHeight="1">
      <c r="A17" s="671">
        <f>K22+K34+K47+K62+M70+K78+K88+M98+L106+L116+L126+L136</f>
        <v>180</v>
      </c>
      <c r="B17" s="672"/>
      <c r="C17" s="32"/>
      <c r="D17" s="33"/>
      <c r="E17" s="264"/>
      <c r="F17" s="297"/>
      <c r="O17" s="744"/>
      <c r="P17" s="745"/>
      <c r="Q17" s="745"/>
      <c r="R17" s="745"/>
      <c r="S17" s="745"/>
      <c r="T17" s="745"/>
      <c r="U17" s="745"/>
      <c r="V17" s="746"/>
      <c r="W17" s="747"/>
      <c r="X17" s="748"/>
      <c r="Y17" s="31"/>
      <c r="AF17" s="671">
        <f>AO22+AN30+AP40+AN48+AN95+AQ103+AO11+AP114+AO120+AO130+AN143+AN152+AN158</f>
        <v>200</v>
      </c>
      <c r="AG17" s="672"/>
      <c r="AH17" s="35"/>
      <c r="AI17" s="265"/>
      <c r="AJ17" s="265"/>
      <c r="AK17" s="297"/>
      <c r="AT17" s="671">
        <f>BC22+BB28</f>
        <v>14</v>
      </c>
      <c r="AU17" s="672"/>
      <c r="AV17" s="35"/>
      <c r="AW17" s="265"/>
      <c r="AX17" s="265"/>
      <c r="AY17" s="242"/>
      <c r="AZ17" s="295"/>
      <c r="BC17" s="39"/>
      <c r="BD17" s="33"/>
      <c r="BN17" s="40"/>
      <c r="BO17" s="40"/>
      <c r="BP17" s="264"/>
      <c r="BQ17" s="671">
        <f>BX22+BW34+BW44+BW52+BW60+BX68+BL41+BL75+BM125+BD41+BD65</f>
        <v>640</v>
      </c>
      <c r="BR17" s="672"/>
      <c r="BS17" s="242"/>
      <c r="BT17" s="295"/>
      <c r="BW17" s="39"/>
      <c r="BX17" s="33"/>
      <c r="BY17" s="264"/>
      <c r="BZ17" s="40"/>
      <c r="CA17" s="40"/>
      <c r="CB17" s="314"/>
      <c r="CC17" s="671">
        <f>CN22+CL35+CK43+CM60+CM68+CI76</f>
        <v>85</v>
      </c>
      <c r="CD17" s="672"/>
      <c r="CE17" s="35"/>
      <c r="CF17" s="265"/>
      <c r="CG17" s="265"/>
      <c r="CH17" s="297"/>
      <c r="CQ17" s="676">
        <f>CZ22+CY28+DA53+DA63+CY83+DB116+CY124+CY43</f>
        <v>116</v>
      </c>
      <c r="CR17" s="751"/>
      <c r="CS17" s="35"/>
      <c r="CT17" s="265"/>
      <c r="CU17" s="265"/>
      <c r="CV17" s="297"/>
      <c r="DE17" s="671">
        <f>DN22+DO30+DM38+DM51+DM61+DM73+DK87+DM99+DM108</f>
        <v>124</v>
      </c>
      <c r="DF17" s="672"/>
      <c r="DG17" s="35"/>
      <c r="DH17" s="265"/>
      <c r="DI17" s="265"/>
      <c r="DJ17" s="297"/>
      <c r="DR17" s="749"/>
      <c r="DS17" s="749"/>
      <c r="DT17" s="749"/>
      <c r="DU17" s="749"/>
      <c r="DV17" s="749"/>
      <c r="DW17" s="749"/>
      <c r="DX17" s="750"/>
      <c r="DY17" s="264"/>
      <c r="DZ17" s="264"/>
      <c r="EA17" s="264"/>
      <c r="EB17" s="264"/>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row>
    <row r="18" spans="1:248" ht="15" customHeight="1">
      <c r="A18" s="673"/>
      <c r="B18" s="674"/>
      <c r="C18" s="41"/>
      <c r="D18" s="42"/>
      <c r="E18" s="42"/>
      <c r="F18" s="42"/>
      <c r="G18" s="264"/>
      <c r="P18" s="47"/>
      <c r="Q18" s="673"/>
      <c r="R18" s="673"/>
      <c r="S18" s="41"/>
      <c r="T18" s="42"/>
      <c r="U18" s="42"/>
      <c r="V18" s="264"/>
      <c r="W18" s="264"/>
      <c r="AF18" s="673"/>
      <c r="AG18" s="674"/>
      <c r="AH18" s="43"/>
      <c r="AI18" s="317"/>
      <c r="AJ18" s="317"/>
      <c r="AK18" s="264"/>
      <c r="AT18" s="673"/>
      <c r="AU18" s="674"/>
      <c r="AV18" s="43"/>
      <c r="AW18" s="317"/>
      <c r="AX18" s="317"/>
      <c r="AY18" s="301"/>
      <c r="BC18" s="48"/>
      <c r="BD18" s="264"/>
      <c r="BN18"/>
      <c r="BO18"/>
      <c r="BP18" s="264"/>
      <c r="BQ18" s="673"/>
      <c r="BR18" s="674"/>
      <c r="BS18" s="301"/>
      <c r="BW18" s="48"/>
      <c r="BX18" s="264"/>
      <c r="BY18" s="264"/>
      <c r="BZ18"/>
      <c r="CA18"/>
      <c r="CB18" s="314"/>
      <c r="CC18" s="680"/>
      <c r="CD18" s="675"/>
      <c r="CE18" s="45"/>
      <c r="CF18" s="265"/>
      <c r="CG18" s="265"/>
      <c r="CH18" s="264"/>
      <c r="CQ18" s="678"/>
      <c r="CR18" s="679"/>
      <c r="CS18" s="43"/>
      <c r="CT18" s="317"/>
      <c r="CU18" s="317"/>
      <c r="CV18" s="264"/>
      <c r="DE18" s="673"/>
      <c r="DF18" s="674"/>
      <c r="DG18" s="43"/>
      <c r="DH18" s="317"/>
      <c r="DI18" s="317"/>
      <c r="DJ18" s="264"/>
      <c r="DR18" s="681">
        <f>EB22+DX38+EA72+EA80+EB113+EB121+DZ139+EA54+EA62</f>
        <v>188</v>
      </c>
      <c r="DS18" s="752"/>
      <c r="DT18" s="147"/>
      <c r="DU18" s="148"/>
      <c r="DV18" s="149"/>
      <c r="DW18" s="150"/>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row>
    <row r="19" spans="1:248">
      <c r="A19" s="663" t="s">
        <v>23</v>
      </c>
      <c r="B19" s="664"/>
      <c r="C19" s="664"/>
      <c r="D19" s="664"/>
      <c r="E19" s="664"/>
      <c r="F19" s="665"/>
      <c r="G19" s="319"/>
      <c r="P19" s="51"/>
      <c r="Q19" s="660" t="s">
        <v>24</v>
      </c>
      <c r="R19" s="661"/>
      <c r="S19" s="661"/>
      <c r="T19" s="661"/>
      <c r="U19" s="661"/>
      <c r="V19" s="662"/>
      <c r="AF19" s="660" t="s">
        <v>25</v>
      </c>
      <c r="AG19" s="661"/>
      <c r="AH19" s="661"/>
      <c r="AI19" s="661"/>
      <c r="AJ19" s="661"/>
      <c r="AK19" s="662"/>
      <c r="AT19" s="663" t="s">
        <v>26</v>
      </c>
      <c r="AU19" s="735"/>
      <c r="AV19" s="735"/>
      <c r="AW19" s="735"/>
      <c r="AX19" s="735"/>
      <c r="AY19" s="736"/>
      <c r="AZ19" s="265"/>
      <c r="BA19" s="265"/>
      <c r="BB19" s="265"/>
      <c r="BC19" s="265"/>
      <c r="BD19" s="265"/>
      <c r="BO19" s="264"/>
      <c r="BP19" s="264"/>
      <c r="BQ19" s="663" t="s">
        <v>27</v>
      </c>
      <c r="BR19" s="737"/>
      <c r="BS19" s="737"/>
      <c r="BT19" s="737"/>
      <c r="BU19" s="737"/>
      <c r="BV19" s="738"/>
      <c r="BW19" s="265"/>
      <c r="BX19" s="265"/>
      <c r="BY19" s="265"/>
      <c r="CB19" s="314"/>
      <c r="CC19" s="660" t="s">
        <v>439</v>
      </c>
      <c r="CD19" s="666"/>
      <c r="CE19" s="666"/>
      <c r="CF19" s="666"/>
      <c r="CG19" s="666"/>
      <c r="CH19" s="666"/>
      <c r="CI19" s="667"/>
      <c r="CQ19" s="660" t="s">
        <v>440</v>
      </c>
      <c r="CR19" s="661"/>
      <c r="CS19" s="661"/>
      <c r="CT19" s="661"/>
      <c r="CU19" s="661"/>
      <c r="CV19" s="662"/>
      <c r="DE19" s="660" t="s">
        <v>441</v>
      </c>
      <c r="DF19" s="661"/>
      <c r="DG19" s="661"/>
      <c r="DH19" s="661"/>
      <c r="DI19" s="661"/>
      <c r="DJ19" s="662"/>
      <c r="DR19" s="660" t="s">
        <v>442</v>
      </c>
      <c r="DS19" s="661"/>
      <c r="DT19" s="661"/>
      <c r="DU19" s="661"/>
      <c r="DV19" s="661"/>
      <c r="DW19" s="661"/>
      <c r="DX19" s="662"/>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row>
    <row r="20" spans="1:248" ht="7.5" customHeight="1">
      <c r="A20" s="17"/>
      <c r="B20" s="19"/>
      <c r="D20" s="319"/>
      <c r="E20" s="319"/>
      <c r="F20" s="319"/>
      <c r="G20" s="319"/>
      <c r="H20" s="319"/>
      <c r="I20" s="319"/>
      <c r="J20" s="319"/>
      <c r="P20" s="51"/>
      <c r="Q20" s="256"/>
      <c r="R20" s="57"/>
      <c r="S20" s="273"/>
      <c r="T20" s="273"/>
      <c r="U20" s="273"/>
      <c r="V20" s="273"/>
      <c r="AG20" s="19"/>
      <c r="AT20" s="242"/>
      <c r="AU20" s="58"/>
      <c r="AV20" s="297"/>
      <c r="AX20" s="59"/>
      <c r="AY20" s="59"/>
      <c r="AZ20"/>
      <c r="BN20" s="242"/>
      <c r="BO20" s="301"/>
      <c r="BP20" s="297"/>
      <c r="BQ20" s="24"/>
      <c r="BR20" s="40"/>
      <c r="BS20" s="40"/>
      <c r="BT20"/>
      <c r="CB20" s="314"/>
      <c r="CD20" s="313"/>
      <c r="CR20" s="313"/>
      <c r="DF20" s="313"/>
      <c r="DS20" s="31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row>
    <row r="21" spans="1:248" ht="7.5" customHeight="1">
      <c r="A21" s="24"/>
      <c r="B21" s="313"/>
      <c r="D21" s="319"/>
      <c r="E21" s="319"/>
      <c r="F21" s="319"/>
      <c r="G21" s="319"/>
      <c r="H21" s="319"/>
      <c r="I21" s="319"/>
      <c r="J21" s="319"/>
      <c r="P21" s="51"/>
      <c r="Q21" s="256"/>
      <c r="R21" s="60"/>
      <c r="S21" s="273"/>
      <c r="T21" s="273"/>
      <c r="U21" s="273"/>
      <c r="V21" s="273"/>
      <c r="AG21" s="313"/>
      <c r="AT21" s="61"/>
      <c r="AU21" s="301"/>
      <c r="AX21" s="62"/>
      <c r="AY21" s="62"/>
      <c r="AZ21" s="63"/>
      <c r="BN21" s="242"/>
      <c r="BO21" s="301"/>
      <c r="BQ21" s="24"/>
      <c r="BR21" s="40"/>
      <c r="BS21" s="40"/>
      <c r="BT21"/>
      <c r="CB21" s="314"/>
      <c r="CD21" s="313"/>
      <c r="CR21" s="313"/>
      <c r="DF21" s="313"/>
      <c r="DS21" s="31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row>
    <row r="22" spans="1:248" ht="6" customHeight="1">
      <c r="A22" s="24"/>
      <c r="B22" s="14"/>
      <c r="C22" s="604" t="s">
        <v>37</v>
      </c>
      <c r="D22" s="605"/>
      <c r="E22" s="605"/>
      <c r="F22" s="605"/>
      <c r="G22" s="605"/>
      <c r="H22" s="605"/>
      <c r="I22" s="739"/>
      <c r="J22" s="66"/>
      <c r="K22" s="575">
        <v>15</v>
      </c>
      <c r="L22" s="598"/>
      <c r="M22" s="264"/>
      <c r="P22" s="51"/>
      <c r="Q22" s="256"/>
      <c r="R22" s="14"/>
      <c r="S22" s="563" t="s">
        <v>38</v>
      </c>
      <c r="T22" s="563"/>
      <c r="U22" s="563"/>
      <c r="V22" s="563"/>
      <c r="W22" s="563"/>
      <c r="AC22" s="264"/>
      <c r="AD22" s="301"/>
      <c r="AG22" s="14"/>
      <c r="AH22" s="644" t="s">
        <v>39</v>
      </c>
      <c r="AI22" s="645"/>
      <c r="AJ22" s="645"/>
      <c r="AK22" s="645"/>
      <c r="AL22" s="645"/>
      <c r="AM22" s="646"/>
      <c r="AN22" s="67"/>
      <c r="AO22" s="575">
        <v>14</v>
      </c>
      <c r="AP22" s="575"/>
      <c r="AQ22" s="48"/>
      <c r="AR22" s="264"/>
      <c r="AS22" s="48"/>
      <c r="AT22" s="24"/>
      <c r="AU22" s="25"/>
      <c r="AV22" s="715" t="s">
        <v>40</v>
      </c>
      <c r="AW22" s="716"/>
      <c r="AX22" s="716"/>
      <c r="AY22" s="716"/>
      <c r="AZ22" s="716"/>
      <c r="BA22" s="716"/>
      <c r="BB22" s="722"/>
      <c r="BC22" s="637">
        <v>9</v>
      </c>
      <c r="BD22" s="572"/>
      <c r="BQ22" s="24"/>
      <c r="BR22" s="313"/>
      <c r="BS22" s="715" t="s">
        <v>41</v>
      </c>
      <c r="BT22" s="716"/>
      <c r="BU22" s="716"/>
      <c r="BV22" s="716"/>
      <c r="BW22" s="722"/>
      <c r="BX22" s="637">
        <v>17</v>
      </c>
      <c r="BY22" s="622"/>
      <c r="CA22" s="264"/>
      <c r="CB22" s="314"/>
      <c r="CD22" s="14"/>
      <c r="CE22" s="638" t="s">
        <v>443</v>
      </c>
      <c r="CF22" s="639"/>
      <c r="CG22" s="639"/>
      <c r="CH22" s="639"/>
      <c r="CI22" s="639"/>
      <c r="CJ22" s="639"/>
      <c r="CK22" s="639"/>
      <c r="CL22" s="639"/>
      <c r="CM22" s="640"/>
      <c r="CN22" s="575">
        <v>13</v>
      </c>
      <c r="CO22" s="575"/>
      <c r="CP22" s="255"/>
      <c r="CR22" s="14"/>
      <c r="CS22" s="715" t="s">
        <v>444</v>
      </c>
      <c r="CT22" s="684"/>
      <c r="CU22" s="684"/>
      <c r="CV22" s="684"/>
      <c r="CW22" s="684"/>
      <c r="CX22" s="684"/>
      <c r="CY22" s="685"/>
      <c r="CZ22" s="633">
        <v>7</v>
      </c>
      <c r="DA22" s="575"/>
      <c r="DF22" s="14"/>
      <c r="DG22" s="715" t="s">
        <v>445</v>
      </c>
      <c r="DH22" s="716"/>
      <c r="DI22" s="716"/>
      <c r="DJ22" s="716"/>
      <c r="DK22" s="716"/>
      <c r="DL22" s="716"/>
      <c r="DM22" s="685"/>
      <c r="DN22" s="637">
        <v>14</v>
      </c>
      <c r="DO22" s="622"/>
      <c r="DP22" s="297"/>
      <c r="DS22" s="14"/>
      <c r="DT22" s="715" t="s">
        <v>446</v>
      </c>
      <c r="DU22" s="716"/>
      <c r="DV22" s="716"/>
      <c r="DW22" s="716"/>
      <c r="DX22" s="716"/>
      <c r="DY22" s="716"/>
      <c r="DZ22" s="684"/>
      <c r="EA22" s="685"/>
      <c r="EB22" s="637">
        <v>26</v>
      </c>
      <c r="EC22" s="622"/>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row>
    <row r="23" spans="1:248" ht="6" customHeight="1">
      <c r="A23" s="24"/>
      <c r="C23" s="607"/>
      <c r="D23" s="608"/>
      <c r="E23" s="608"/>
      <c r="F23" s="608"/>
      <c r="G23" s="608"/>
      <c r="H23" s="608"/>
      <c r="I23" s="740"/>
      <c r="J23" s="66"/>
      <c r="K23" s="598"/>
      <c r="L23" s="598"/>
      <c r="M23" s="264"/>
      <c r="P23" s="51"/>
      <c r="Q23" s="256"/>
      <c r="R23" s="19"/>
      <c r="S23" s="563"/>
      <c r="T23" s="563"/>
      <c r="U23" s="563"/>
      <c r="V23" s="563"/>
      <c r="W23" s="563"/>
      <c r="AC23" s="264"/>
      <c r="AD23" s="301"/>
      <c r="AG23" s="19"/>
      <c r="AH23" s="647"/>
      <c r="AI23" s="648"/>
      <c r="AJ23" s="648"/>
      <c r="AK23" s="648"/>
      <c r="AL23" s="648"/>
      <c r="AM23" s="649"/>
      <c r="AN23" s="67"/>
      <c r="AO23" s="575"/>
      <c r="AP23" s="575"/>
      <c r="AQ23" s="48"/>
      <c r="AR23" s="264"/>
      <c r="AS23" s="48"/>
      <c r="AT23" s="24"/>
      <c r="AV23" s="717"/>
      <c r="AW23" s="718"/>
      <c r="AX23" s="718"/>
      <c r="AY23" s="718"/>
      <c r="AZ23" s="718"/>
      <c r="BA23" s="718"/>
      <c r="BB23" s="723"/>
      <c r="BC23" s="637"/>
      <c r="BD23" s="572"/>
      <c r="BQ23" s="24"/>
      <c r="BR23" s="19"/>
      <c r="BS23" s="717"/>
      <c r="BT23" s="718"/>
      <c r="BU23" s="718"/>
      <c r="BV23" s="718"/>
      <c r="BW23" s="723"/>
      <c r="BX23" s="637"/>
      <c r="BY23" s="622"/>
      <c r="CA23" s="264"/>
      <c r="CB23" s="314"/>
      <c r="CD23" s="19"/>
      <c r="CE23" s="641"/>
      <c r="CF23" s="642"/>
      <c r="CG23" s="642"/>
      <c r="CH23" s="642"/>
      <c r="CI23" s="642"/>
      <c r="CJ23" s="642"/>
      <c r="CK23" s="642"/>
      <c r="CL23" s="642"/>
      <c r="CM23" s="643"/>
      <c r="CN23" s="575"/>
      <c r="CO23" s="575"/>
      <c r="CP23" s="255"/>
      <c r="CR23" s="19"/>
      <c r="CS23" s="686"/>
      <c r="CT23" s="687"/>
      <c r="CU23" s="687"/>
      <c r="CV23" s="687"/>
      <c r="CW23" s="687"/>
      <c r="CX23" s="687"/>
      <c r="CY23" s="688"/>
      <c r="CZ23" s="633"/>
      <c r="DA23" s="575"/>
      <c r="DF23" s="19"/>
      <c r="DG23" s="717"/>
      <c r="DH23" s="718"/>
      <c r="DI23" s="718"/>
      <c r="DJ23" s="718"/>
      <c r="DK23" s="718"/>
      <c r="DL23" s="718"/>
      <c r="DM23" s="688"/>
      <c r="DN23" s="637"/>
      <c r="DO23" s="622"/>
      <c r="DS23" s="19"/>
      <c r="DT23" s="717"/>
      <c r="DU23" s="718"/>
      <c r="DV23" s="718"/>
      <c r="DW23" s="718"/>
      <c r="DX23" s="718"/>
      <c r="DY23" s="718"/>
      <c r="DZ23" s="687"/>
      <c r="EA23" s="688"/>
      <c r="EB23" s="637"/>
      <c r="EC23" s="622"/>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row>
    <row r="24" spans="1:248" ht="6" customHeight="1">
      <c r="A24" s="24"/>
      <c r="E24" s="573" t="s">
        <v>46</v>
      </c>
      <c r="F24" s="573"/>
      <c r="G24" s="573"/>
      <c r="H24" s="573"/>
      <c r="I24" s="573"/>
      <c r="J24" s="573"/>
      <c r="K24" s="573"/>
      <c r="L24" s="573"/>
      <c r="P24" s="313"/>
      <c r="R24" s="313"/>
      <c r="AF24" s="24"/>
      <c r="AI24" s="562" t="s">
        <v>46</v>
      </c>
      <c r="AJ24" s="562"/>
      <c r="AK24" s="562"/>
      <c r="AL24" s="562"/>
      <c r="AM24" s="562"/>
      <c r="AN24" s="562"/>
      <c r="AO24" s="562"/>
      <c r="AP24" s="562"/>
      <c r="AU24" s="313"/>
      <c r="AW24" s="565" t="s">
        <v>49</v>
      </c>
      <c r="AX24" s="565"/>
      <c r="AY24" s="565"/>
      <c r="AZ24" s="565"/>
      <c r="BA24" s="565"/>
      <c r="BB24" s="565"/>
      <c r="BC24" s="565"/>
      <c r="BD24" s="598"/>
      <c r="BQ24" s="280"/>
      <c r="BR24" s="313"/>
      <c r="BT24" s="562" t="s">
        <v>50</v>
      </c>
      <c r="BU24" s="562"/>
      <c r="BV24" s="562"/>
      <c r="BW24" s="562"/>
      <c r="BX24" s="562"/>
      <c r="BY24" s="562"/>
      <c r="BZ24" s="562"/>
      <c r="CA24" s="562"/>
      <c r="CB24" s="314"/>
      <c r="CD24" s="313"/>
      <c r="CE24" s="24"/>
      <c r="CF24" s="562" t="s">
        <v>93</v>
      </c>
      <c r="CG24" s="562"/>
      <c r="CH24" s="562"/>
      <c r="CI24" s="562"/>
      <c r="CJ24" s="562"/>
      <c r="CK24" s="562"/>
      <c r="CL24" s="247"/>
      <c r="CM24" s="247"/>
      <c r="CN24" s="247"/>
      <c r="CO24" s="247"/>
      <c r="CP24" s="264"/>
      <c r="CQ24" s="247"/>
      <c r="CR24" s="313"/>
      <c r="CT24" s="636" t="s">
        <v>50</v>
      </c>
      <c r="CU24" s="636"/>
      <c r="CV24" s="636"/>
      <c r="CW24" s="636"/>
      <c r="CX24" s="636"/>
      <c r="CY24" s="636"/>
      <c r="CZ24" s="247"/>
      <c r="DA24" s="247"/>
      <c r="DB24" s="264"/>
      <c r="DC24" s="247"/>
      <c r="DF24" s="313"/>
      <c r="DH24" s="573" t="s">
        <v>46</v>
      </c>
      <c r="DI24" s="573"/>
      <c r="DJ24" s="573"/>
      <c r="DK24" s="573"/>
      <c r="DL24" s="573"/>
      <c r="DM24" s="573"/>
      <c r="DN24" s="573"/>
      <c r="DO24" s="602"/>
      <c r="DR24" s="24"/>
      <c r="DU24" s="714" t="s">
        <v>447</v>
      </c>
      <c r="DV24" s="714"/>
      <c r="DW24" s="714"/>
      <c r="DX24" s="714"/>
      <c r="DY24" s="714"/>
      <c r="DZ24" s="714"/>
      <c r="EA24" s="714"/>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row>
    <row r="25" spans="1:248" ht="6" customHeight="1">
      <c r="A25" s="24"/>
      <c r="E25" s="573"/>
      <c r="F25" s="573"/>
      <c r="G25" s="573"/>
      <c r="H25" s="573"/>
      <c r="I25" s="573"/>
      <c r="J25" s="573"/>
      <c r="K25" s="573"/>
      <c r="L25" s="573"/>
      <c r="P25" s="313"/>
      <c r="R25" s="313"/>
      <c r="AF25" s="24"/>
      <c r="AI25" s="562"/>
      <c r="AJ25" s="562"/>
      <c r="AK25" s="562"/>
      <c r="AL25" s="562"/>
      <c r="AM25" s="562"/>
      <c r="AN25" s="562"/>
      <c r="AO25" s="562"/>
      <c r="AP25" s="562"/>
      <c r="AU25" s="313"/>
      <c r="AW25" s="565"/>
      <c r="AX25" s="565"/>
      <c r="AY25" s="565"/>
      <c r="AZ25" s="565"/>
      <c r="BA25" s="565"/>
      <c r="BB25" s="565"/>
      <c r="BC25" s="565"/>
      <c r="BD25" s="598"/>
      <c r="BQ25" s="280"/>
      <c r="BR25" s="313"/>
      <c r="BT25" s="562"/>
      <c r="BU25" s="562"/>
      <c r="BV25" s="562"/>
      <c r="BW25" s="562"/>
      <c r="BX25" s="562"/>
      <c r="BY25" s="562"/>
      <c r="BZ25" s="562"/>
      <c r="CA25" s="562"/>
      <c r="CB25" s="314"/>
      <c r="CD25" s="313"/>
      <c r="CE25" s="24"/>
      <c r="CF25" s="562"/>
      <c r="CG25" s="562"/>
      <c r="CH25" s="562"/>
      <c r="CI25" s="562"/>
      <c r="CJ25" s="562"/>
      <c r="CK25" s="562"/>
      <c r="CL25" s="247"/>
      <c r="CM25" s="247"/>
      <c r="CN25" s="247"/>
      <c r="CO25" s="247"/>
      <c r="CP25" s="264"/>
      <c r="CQ25" s="247"/>
      <c r="CR25" s="313"/>
      <c r="CT25" s="562"/>
      <c r="CU25" s="562"/>
      <c r="CV25" s="562"/>
      <c r="CW25" s="562"/>
      <c r="CX25" s="562"/>
      <c r="CY25" s="562"/>
      <c r="CZ25" s="247"/>
      <c r="DA25" s="247"/>
      <c r="DB25" s="264"/>
      <c r="DC25" s="247"/>
      <c r="DF25" s="313"/>
      <c r="DH25" s="573"/>
      <c r="DI25" s="573"/>
      <c r="DJ25" s="573"/>
      <c r="DK25" s="573"/>
      <c r="DL25" s="573"/>
      <c r="DM25" s="573"/>
      <c r="DN25" s="573"/>
      <c r="DO25" s="602"/>
      <c r="DR25" s="24"/>
      <c r="DU25" s="565"/>
      <c r="DV25" s="565"/>
      <c r="DW25" s="565"/>
      <c r="DX25" s="565"/>
      <c r="DY25" s="565"/>
      <c r="DZ25" s="565"/>
      <c r="EA25" s="565"/>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row>
    <row r="26" spans="1:248" ht="6" customHeight="1">
      <c r="A26" s="24"/>
      <c r="E26" s="573" t="s">
        <v>45</v>
      </c>
      <c r="F26" s="573"/>
      <c r="G26" s="573"/>
      <c r="H26" s="573"/>
      <c r="I26" s="573"/>
      <c r="J26" s="573"/>
      <c r="K26" s="573"/>
      <c r="L26" s="247"/>
      <c r="P26" s="313"/>
      <c r="R26" s="14"/>
      <c r="S26" s="576" t="s">
        <v>56</v>
      </c>
      <c r="T26" s="602"/>
      <c r="U26" s="602"/>
      <c r="V26" s="602"/>
      <c r="W26" s="244"/>
      <c r="X26" s="244"/>
      <c r="Y26" s="244"/>
      <c r="AA26" s="264"/>
      <c r="AB26" s="264"/>
      <c r="AF26" s="24"/>
      <c r="AI26" s="573" t="s">
        <v>45</v>
      </c>
      <c r="AJ26" s="573"/>
      <c r="AK26" s="573"/>
      <c r="AL26" s="573"/>
      <c r="AM26" s="573"/>
      <c r="AN26" s="573"/>
      <c r="AO26" s="573"/>
      <c r="AP26" s="573"/>
      <c r="AQ26" s="247"/>
      <c r="AR26" s="247"/>
      <c r="AT26" s="24"/>
      <c r="AW26" s="247"/>
      <c r="AX26" s="247"/>
      <c r="AY26" s="247"/>
      <c r="AZ26" s="247"/>
      <c r="BA26" s="247"/>
      <c r="BB26" s="247"/>
      <c r="BC26" s="247"/>
      <c r="BD26" s="70"/>
      <c r="BQ26" s="71"/>
      <c r="BR26" s="313"/>
      <c r="BT26" s="562" t="s">
        <v>57</v>
      </c>
      <c r="BU26" s="562"/>
      <c r="BV26" s="562"/>
      <c r="BW26" s="562"/>
      <c r="BX26" s="562"/>
      <c r="BY26" s="562"/>
      <c r="BZ26" s="562"/>
      <c r="CA26" s="562"/>
      <c r="CB26" s="314"/>
      <c r="CC26" s="24"/>
      <c r="CE26" s="24"/>
      <c r="CF26" s="581" t="s">
        <v>918</v>
      </c>
      <c r="CG26" s="573"/>
      <c r="CH26" s="573"/>
      <c r="CI26" s="573"/>
      <c r="CJ26" s="573"/>
      <c r="CK26" s="573"/>
      <c r="CL26" s="573"/>
      <c r="CM26" s="573"/>
      <c r="CN26" s="247"/>
      <c r="CO26" s="247"/>
      <c r="CP26" s="264"/>
      <c r="CR26" s="313"/>
      <c r="DF26" s="313"/>
      <c r="DH26" s="573" t="s">
        <v>45</v>
      </c>
      <c r="DI26" s="602"/>
      <c r="DJ26" s="602"/>
      <c r="DK26" s="602"/>
      <c r="DL26" s="602"/>
      <c r="DM26" s="602"/>
      <c r="DR26" s="24"/>
      <c r="DU26" s="565" t="s">
        <v>449</v>
      </c>
      <c r="DV26" s="565"/>
      <c r="DW26" s="565"/>
      <c r="DX26" s="565"/>
      <c r="DY26" s="565"/>
      <c r="DZ26" s="565"/>
      <c r="EA26" s="565"/>
      <c r="EB26" s="297"/>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row>
    <row r="27" spans="1:248" ht="6" customHeight="1">
      <c r="A27" s="24"/>
      <c r="E27" s="573"/>
      <c r="F27" s="573"/>
      <c r="G27" s="573"/>
      <c r="H27" s="573"/>
      <c r="I27" s="573"/>
      <c r="J27" s="573"/>
      <c r="K27" s="573"/>
      <c r="L27" s="247"/>
      <c r="P27" s="313"/>
      <c r="R27" s="19"/>
      <c r="S27" s="602"/>
      <c r="T27" s="602"/>
      <c r="U27" s="602"/>
      <c r="V27" s="602"/>
      <c r="W27" s="244"/>
      <c r="X27" s="244"/>
      <c r="Y27" s="264"/>
      <c r="Z27" s="264"/>
      <c r="AA27" s="264"/>
      <c r="AB27" s="264"/>
      <c r="AG27" s="313"/>
      <c r="AI27" s="573"/>
      <c r="AJ27" s="573"/>
      <c r="AK27" s="573"/>
      <c r="AL27" s="573"/>
      <c r="AM27" s="573"/>
      <c r="AN27" s="573"/>
      <c r="AO27" s="573"/>
      <c r="AP27" s="573"/>
      <c r="AQ27" s="247"/>
      <c r="AR27" s="247"/>
      <c r="AT27" s="24"/>
      <c r="AW27" s="247"/>
      <c r="AX27" s="247"/>
      <c r="AY27" s="247"/>
      <c r="AZ27" s="247"/>
      <c r="BA27" s="247"/>
      <c r="BB27" s="247"/>
      <c r="BC27" s="247"/>
      <c r="BD27" s="70"/>
      <c r="BQ27" s="71"/>
      <c r="BR27" s="313"/>
      <c r="BT27" s="562"/>
      <c r="BU27" s="562"/>
      <c r="BV27" s="562"/>
      <c r="BW27" s="562"/>
      <c r="BX27" s="562"/>
      <c r="BY27" s="562"/>
      <c r="BZ27" s="562"/>
      <c r="CA27" s="562"/>
      <c r="CB27" s="314"/>
      <c r="CC27" s="24"/>
      <c r="CE27" s="24"/>
      <c r="CF27" s="581"/>
      <c r="CG27" s="573"/>
      <c r="CH27" s="573"/>
      <c r="CI27" s="573"/>
      <c r="CJ27" s="573"/>
      <c r="CK27" s="573"/>
      <c r="CL27" s="573"/>
      <c r="CM27" s="573"/>
      <c r="CN27" s="247"/>
      <c r="CO27" s="247"/>
      <c r="CR27" s="313"/>
      <c r="DF27" s="313"/>
      <c r="DH27" s="602"/>
      <c r="DI27" s="602"/>
      <c r="DJ27" s="602"/>
      <c r="DK27" s="602"/>
      <c r="DL27" s="602"/>
      <c r="DM27" s="602"/>
      <c r="DR27" s="24"/>
      <c r="DU27" s="565"/>
      <c r="DV27" s="565"/>
      <c r="DW27" s="565"/>
      <c r="DX27" s="565"/>
      <c r="DY27" s="565"/>
      <c r="DZ27" s="565"/>
      <c r="EA27" s="565"/>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row>
    <row r="28" spans="1:248" ht="6" customHeight="1">
      <c r="A28" s="24"/>
      <c r="C28" s="572">
        <f>K34+K47+K62+M70+K78+K88+M98+L106+L116+L126+L136</f>
        <v>165</v>
      </c>
      <c r="D28" s="572"/>
      <c r="I28" s="247"/>
      <c r="J28" s="247"/>
      <c r="K28" s="247"/>
      <c r="P28" s="313"/>
      <c r="R28" s="313"/>
      <c r="AG28" s="313"/>
      <c r="AI28" s="247"/>
      <c r="AJ28" s="247"/>
      <c r="AK28" s="247"/>
      <c r="AL28" s="247"/>
      <c r="AM28" s="247"/>
      <c r="AN28" s="247"/>
      <c r="AO28" s="247"/>
      <c r="AP28" s="247"/>
      <c r="AQ28" s="247"/>
      <c r="AR28" s="247"/>
      <c r="AU28" s="14"/>
      <c r="AV28" s="25"/>
      <c r="AW28" s="574" t="s">
        <v>62</v>
      </c>
      <c r="AX28" s="574"/>
      <c r="AY28" s="574"/>
      <c r="AZ28" s="574"/>
      <c r="BA28" s="574"/>
      <c r="BB28" s="572">
        <v>5</v>
      </c>
      <c r="BC28" s="572"/>
      <c r="BQ28" s="73"/>
      <c r="BR28" s="313"/>
      <c r="BT28" s="562" t="s">
        <v>63</v>
      </c>
      <c r="BU28" s="562"/>
      <c r="BV28" s="562"/>
      <c r="BW28" s="562"/>
      <c r="BX28" s="562"/>
      <c r="BY28" s="562"/>
      <c r="BZ28" s="562"/>
      <c r="CA28" s="562"/>
      <c r="CB28" s="314"/>
      <c r="CC28" s="24"/>
      <c r="CD28" s="313"/>
      <c r="CE28" s="24"/>
      <c r="CF28" s="573" t="s">
        <v>448</v>
      </c>
      <c r="CG28" s="573"/>
      <c r="CH28" s="573"/>
      <c r="CI28" s="573"/>
      <c r="CJ28" s="573"/>
      <c r="CK28" s="573"/>
      <c r="CL28" s="249"/>
      <c r="CM28" s="249"/>
      <c r="CN28" s="249"/>
      <c r="CO28" s="255"/>
      <c r="CP28" s="255"/>
      <c r="CQ28" s="247"/>
      <c r="CR28" s="313"/>
      <c r="CT28" s="576" t="s">
        <v>450</v>
      </c>
      <c r="CU28" s="576"/>
      <c r="CV28" s="576"/>
      <c r="CW28" s="576"/>
      <c r="CX28" s="576"/>
      <c r="CY28" s="572">
        <v>14</v>
      </c>
      <c r="CZ28" s="572"/>
      <c r="DB28" s="264"/>
      <c r="DE28" s="24"/>
      <c r="DH28" s="247"/>
      <c r="DI28" s="264"/>
      <c r="DJ28" s="264"/>
      <c r="DK28" s="264"/>
      <c r="DL28" s="264"/>
      <c r="DM28" s="264"/>
      <c r="DN28" s="264"/>
      <c r="DO28" s="264"/>
      <c r="DR28" s="24"/>
      <c r="DU28" s="565" t="s">
        <v>451</v>
      </c>
      <c r="DV28" s="565"/>
      <c r="DW28" s="565"/>
      <c r="DX28" s="565"/>
      <c r="DY28" s="565"/>
      <c r="DZ28" s="565"/>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row>
    <row r="29" spans="1:248" ht="6" customHeight="1">
      <c r="A29" s="24"/>
      <c r="C29" s="572"/>
      <c r="D29" s="572"/>
      <c r="I29" s="247"/>
      <c r="J29" s="247"/>
      <c r="K29" s="247"/>
      <c r="P29" s="313"/>
      <c r="R29" s="313"/>
      <c r="AG29" s="313"/>
      <c r="AI29" s="247"/>
      <c r="AJ29" s="247"/>
      <c r="AK29" s="247"/>
      <c r="AL29" s="247"/>
      <c r="AM29" s="247"/>
      <c r="AN29" s="247"/>
      <c r="AO29" s="247"/>
      <c r="AP29" s="247"/>
      <c r="AQ29" s="247"/>
      <c r="AR29" s="247"/>
      <c r="AW29" s="574"/>
      <c r="AX29" s="574"/>
      <c r="AY29" s="574"/>
      <c r="AZ29" s="574"/>
      <c r="BA29" s="574"/>
      <c r="BB29" s="572"/>
      <c r="BC29" s="572"/>
      <c r="BQ29" s="73"/>
      <c r="BT29" s="562"/>
      <c r="BU29" s="562"/>
      <c r="BV29" s="562"/>
      <c r="BW29" s="562"/>
      <c r="BX29" s="562"/>
      <c r="BY29" s="562"/>
      <c r="BZ29" s="562"/>
      <c r="CA29" s="562"/>
      <c r="CB29" s="314"/>
      <c r="CC29" s="24"/>
      <c r="CD29" s="313"/>
      <c r="CE29" s="24"/>
      <c r="CF29" s="573"/>
      <c r="CG29" s="573"/>
      <c r="CH29" s="573"/>
      <c r="CI29" s="573"/>
      <c r="CJ29" s="573"/>
      <c r="CK29" s="573"/>
      <c r="CL29" s="249"/>
      <c r="CM29" s="249"/>
      <c r="CN29" s="249"/>
      <c r="CO29" s="255"/>
      <c r="CP29" s="255"/>
      <c r="CQ29" s="247"/>
      <c r="CR29" s="19"/>
      <c r="CS29" s="16"/>
      <c r="CT29" s="576"/>
      <c r="CU29" s="576"/>
      <c r="CV29" s="576"/>
      <c r="CW29" s="576"/>
      <c r="CX29" s="576"/>
      <c r="CY29" s="572"/>
      <c r="CZ29" s="572"/>
      <c r="DB29" s="264"/>
      <c r="DE29" s="24"/>
      <c r="DH29" s="264"/>
      <c r="DI29" s="264"/>
      <c r="DJ29" s="264"/>
      <c r="DK29" s="264"/>
      <c r="DL29" s="264"/>
      <c r="DM29" s="264"/>
      <c r="DN29" s="264"/>
      <c r="DO29" s="264"/>
      <c r="DR29" s="24"/>
      <c r="DU29" s="565"/>
      <c r="DV29" s="565"/>
      <c r="DW29" s="565"/>
      <c r="DX29" s="565"/>
      <c r="DY29" s="565"/>
      <c r="DZ29" s="565"/>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row>
    <row r="30" spans="1:248" ht="6" customHeight="1">
      <c r="A30" s="24"/>
      <c r="C30" s="588" t="s">
        <v>71</v>
      </c>
      <c r="D30" s="589"/>
      <c r="E30" s="589"/>
      <c r="F30" s="589"/>
      <c r="G30" s="589"/>
      <c r="H30" s="590"/>
      <c r="P30" s="313"/>
      <c r="R30" s="14"/>
      <c r="S30" s="574" t="s">
        <v>72</v>
      </c>
      <c r="T30" s="574"/>
      <c r="U30" s="574"/>
      <c r="V30" s="295"/>
      <c r="W30" s="242"/>
      <c r="Y30" s="295"/>
      <c r="Z30" s="301"/>
      <c r="AG30" s="14"/>
      <c r="AI30" s="563" t="s">
        <v>64</v>
      </c>
      <c r="AJ30" s="563"/>
      <c r="AK30" s="563"/>
      <c r="AL30" s="563"/>
      <c r="AM30" s="563"/>
      <c r="AN30" s="575">
        <v>18</v>
      </c>
      <c r="AO30" s="575"/>
      <c r="AP30" s="249"/>
      <c r="AX30" s="573" t="s">
        <v>73</v>
      </c>
      <c r="AY30" s="573"/>
      <c r="AZ30" s="573"/>
      <c r="BA30" s="573"/>
      <c r="BB30" s="573"/>
      <c r="BC30" s="573"/>
      <c r="BD30" s="573"/>
      <c r="BQ30" s="24"/>
      <c r="BT30" s="573" t="s">
        <v>884</v>
      </c>
      <c r="BU30" s="573"/>
      <c r="BV30" s="573"/>
      <c r="BW30" s="573"/>
      <c r="BX30" s="247"/>
      <c r="BY30" s="247"/>
      <c r="BZ30" s="247"/>
      <c r="CA30" s="247"/>
      <c r="CB30" s="314"/>
      <c r="CC30" s="24"/>
      <c r="CF30" s="323"/>
      <c r="CG30" s="303"/>
      <c r="CH30" s="303"/>
      <c r="CI30" s="303"/>
      <c r="CJ30" s="303"/>
      <c r="CK30" s="303"/>
      <c r="CL30" s="303"/>
      <c r="CM30" s="256"/>
      <c r="CN30" s="256"/>
      <c r="CQ30" s="280"/>
      <c r="CR30" s="313"/>
      <c r="CU30" s="580" t="s">
        <v>453</v>
      </c>
      <c r="CV30" s="562"/>
      <c r="CW30" s="562"/>
      <c r="CX30" s="562"/>
      <c r="CY30" s="562"/>
      <c r="CZ30" s="562"/>
      <c r="DA30" s="562"/>
      <c r="DB30" s="562"/>
      <c r="DF30" s="313"/>
      <c r="DH30" s="574" t="s">
        <v>454</v>
      </c>
      <c r="DI30" s="574"/>
      <c r="DJ30" s="574"/>
      <c r="DK30" s="574"/>
      <c r="DL30" s="574"/>
      <c r="DM30" s="598"/>
      <c r="DN30" s="598"/>
      <c r="DO30" s="575">
        <v>7</v>
      </c>
      <c r="DP30" s="575"/>
      <c r="DR30" s="24"/>
      <c r="DS30" s="313"/>
      <c r="DU30" s="573" t="s">
        <v>448</v>
      </c>
      <c r="DV30" s="573"/>
      <c r="DW30" s="573"/>
      <c r="DX30" s="573"/>
      <c r="DY30" s="573"/>
      <c r="DZ30" s="573"/>
      <c r="EA30" s="573"/>
      <c r="EB30" s="242"/>
      <c r="EC30" s="301"/>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row>
    <row r="31" spans="1:248" ht="6" customHeight="1">
      <c r="B31" s="17"/>
      <c r="C31" s="591"/>
      <c r="D31" s="592"/>
      <c r="E31" s="592"/>
      <c r="F31" s="592"/>
      <c r="G31" s="592"/>
      <c r="H31" s="593"/>
      <c r="P31" s="313"/>
      <c r="R31" s="16"/>
      <c r="S31" s="574"/>
      <c r="T31" s="574"/>
      <c r="U31" s="574"/>
      <c r="V31" s="242"/>
      <c r="W31" s="242"/>
      <c r="Y31" s="301"/>
      <c r="Z31" s="301"/>
      <c r="AC31" s="247"/>
      <c r="AD31" s="247"/>
      <c r="AG31" s="19"/>
      <c r="AH31" s="16"/>
      <c r="AI31" s="563"/>
      <c r="AJ31" s="563"/>
      <c r="AK31" s="563"/>
      <c r="AL31" s="563"/>
      <c r="AM31" s="563"/>
      <c r="AN31" s="575"/>
      <c r="AO31" s="575"/>
      <c r="AP31" s="249"/>
      <c r="AX31" s="573"/>
      <c r="AY31" s="573"/>
      <c r="AZ31" s="573"/>
      <c r="BA31" s="573"/>
      <c r="BB31" s="573"/>
      <c r="BC31" s="573"/>
      <c r="BD31" s="573"/>
      <c r="BQ31" s="24"/>
      <c r="BT31" s="573"/>
      <c r="BU31" s="573"/>
      <c r="BV31" s="573"/>
      <c r="BW31" s="573"/>
      <c r="BX31" s="247"/>
      <c r="BY31" s="247"/>
      <c r="BZ31" s="247"/>
      <c r="CA31" s="247"/>
      <c r="CB31" s="314"/>
      <c r="CC31" s="24"/>
      <c r="CD31" s="313"/>
      <c r="CF31" s="324"/>
      <c r="CG31" s="734" t="s">
        <v>919</v>
      </c>
      <c r="CH31" s="734"/>
      <c r="CI31" s="734"/>
      <c r="CJ31" s="734"/>
      <c r="CK31" s="734"/>
      <c r="CL31" s="734"/>
      <c r="CM31" s="734"/>
      <c r="CN31" s="734"/>
      <c r="CO31" s="734"/>
      <c r="CP31" s="734"/>
      <c r="CQ31" s="280"/>
      <c r="CR31" s="313"/>
      <c r="CU31" s="580"/>
      <c r="CV31" s="562"/>
      <c r="CW31" s="562"/>
      <c r="CX31" s="562"/>
      <c r="CY31" s="562"/>
      <c r="CZ31" s="562"/>
      <c r="DA31" s="562"/>
      <c r="DB31" s="562"/>
      <c r="DF31" s="19"/>
      <c r="DG31" s="16"/>
      <c r="DH31" s="574"/>
      <c r="DI31" s="574"/>
      <c r="DJ31" s="574"/>
      <c r="DK31" s="574"/>
      <c r="DL31" s="574"/>
      <c r="DM31" s="598"/>
      <c r="DN31" s="598"/>
      <c r="DO31" s="575"/>
      <c r="DP31" s="575"/>
      <c r="DS31" s="313"/>
      <c r="DU31" s="573"/>
      <c r="DV31" s="573"/>
      <c r="DW31" s="573"/>
      <c r="DX31" s="573"/>
      <c r="DY31" s="573"/>
      <c r="DZ31" s="573"/>
      <c r="EA31" s="573"/>
      <c r="EB31" s="242"/>
      <c r="EC31" s="301"/>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row>
    <row r="32" spans="1:248" ht="6" customHeight="1">
      <c r="D32" s="19"/>
      <c r="N32" s="247"/>
      <c r="O32" s="247"/>
      <c r="P32" s="313"/>
      <c r="T32" s="313"/>
      <c r="AC32" s="247"/>
      <c r="AD32" s="247"/>
      <c r="AG32" s="313"/>
      <c r="AJ32" s="573" t="s">
        <v>75</v>
      </c>
      <c r="AK32" s="573"/>
      <c r="AL32" s="573"/>
      <c r="AM32" s="573"/>
      <c r="AN32" s="573"/>
      <c r="AO32" s="573"/>
      <c r="AP32" s="573"/>
      <c r="AQ32" s="573"/>
      <c r="AX32" s="247"/>
      <c r="AY32" s="247"/>
      <c r="AZ32" s="247"/>
      <c r="BA32" s="247"/>
      <c r="BB32" s="247"/>
      <c r="BC32" s="247"/>
      <c r="BD32" s="247"/>
      <c r="BQ32" s="24"/>
      <c r="CB32" s="314"/>
      <c r="CC32" s="24"/>
      <c r="CD32" s="313"/>
      <c r="CF32" s="288"/>
      <c r="CG32" s="734"/>
      <c r="CH32" s="734"/>
      <c r="CI32" s="734"/>
      <c r="CJ32" s="734"/>
      <c r="CK32" s="734"/>
      <c r="CL32" s="734"/>
      <c r="CM32" s="734"/>
      <c r="CN32" s="734"/>
      <c r="CO32" s="734"/>
      <c r="CP32" s="734"/>
      <c r="CR32" s="313"/>
      <c r="CU32" s="564" t="s">
        <v>456</v>
      </c>
      <c r="CV32" s="565"/>
      <c r="CW32" s="565"/>
      <c r="CX32" s="565"/>
      <c r="CY32" s="565"/>
      <c r="CZ32" s="565"/>
      <c r="DA32" s="598"/>
      <c r="DB32" s="247"/>
      <c r="DF32" s="313"/>
      <c r="DI32" s="565" t="s">
        <v>457</v>
      </c>
      <c r="DJ32" s="598"/>
      <c r="DK32" s="598"/>
      <c r="DL32" s="598"/>
      <c r="DM32" s="598"/>
      <c r="DN32" s="598"/>
      <c r="DO32" s="598"/>
      <c r="DP32" s="264"/>
      <c r="DQ32" s="264"/>
      <c r="DS32" s="313"/>
      <c r="DU32" s="573" t="s">
        <v>458</v>
      </c>
      <c r="DV32" s="573"/>
      <c r="DW32" s="573"/>
      <c r="DX32" s="573"/>
      <c r="DY32" s="573"/>
      <c r="DZ32" s="573"/>
      <c r="EA32" s="57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row>
    <row r="33" spans="3:248" ht="6" customHeight="1">
      <c r="D33" s="313"/>
      <c r="N33" s="247"/>
      <c r="O33" s="247"/>
      <c r="P33" s="313"/>
      <c r="T33" s="14"/>
      <c r="U33" s="715" t="s">
        <v>84</v>
      </c>
      <c r="V33" s="716"/>
      <c r="W33" s="716"/>
      <c r="X33" s="716"/>
      <c r="Y33" s="722"/>
      <c r="Z33" s="637"/>
      <c r="AA33" s="622"/>
      <c r="AC33" s="246"/>
      <c r="AD33" s="246"/>
      <c r="AE33" s="255"/>
      <c r="AG33" s="313"/>
      <c r="AJ33" s="573"/>
      <c r="AK33" s="573"/>
      <c r="AL33" s="573"/>
      <c r="AM33" s="573"/>
      <c r="AN33" s="573"/>
      <c r="AO33" s="573"/>
      <c r="AP33" s="573"/>
      <c r="AQ33" s="573"/>
      <c r="AX33" s="247"/>
      <c r="AY33" s="247"/>
      <c r="AZ33" s="247"/>
      <c r="BA33" s="247"/>
      <c r="BB33" s="247"/>
      <c r="BC33" s="247"/>
      <c r="BD33" s="247"/>
      <c r="BQ33" s="24"/>
      <c r="CB33" s="314"/>
      <c r="CC33" s="24"/>
      <c r="CD33" s="313"/>
      <c r="CG33" s="245"/>
      <c r="CH33" s="245"/>
      <c r="CI33" s="245"/>
      <c r="CJ33" s="245"/>
      <c r="CK33" s="245"/>
      <c r="CL33" s="245"/>
      <c r="CM33" s="249"/>
      <c r="CR33" s="313"/>
      <c r="CU33" s="564"/>
      <c r="CV33" s="565"/>
      <c r="CW33" s="565"/>
      <c r="CX33" s="565"/>
      <c r="CY33" s="565"/>
      <c r="CZ33" s="565"/>
      <c r="DA33" s="598"/>
      <c r="DB33" s="247"/>
      <c r="DF33" s="313"/>
      <c r="DI33" s="598"/>
      <c r="DJ33" s="598"/>
      <c r="DK33" s="598"/>
      <c r="DL33" s="598"/>
      <c r="DM33" s="598"/>
      <c r="DN33" s="598"/>
      <c r="DO33" s="598"/>
      <c r="DP33" s="264"/>
      <c r="DQ33" s="264"/>
      <c r="DS33" s="313"/>
      <c r="DU33" s="573"/>
      <c r="DV33" s="573"/>
      <c r="DW33" s="573"/>
      <c r="DX33" s="573"/>
      <c r="DY33" s="573"/>
      <c r="DZ33" s="573"/>
      <c r="EA33" s="57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row>
    <row r="34" spans="3:248" ht="6" customHeight="1">
      <c r="D34" s="14"/>
      <c r="E34" s="25"/>
      <c r="F34" s="574" t="s">
        <v>886</v>
      </c>
      <c r="G34" s="598"/>
      <c r="H34" s="598"/>
      <c r="I34" s="598"/>
      <c r="J34" s="598"/>
      <c r="K34" s="575">
        <v>13</v>
      </c>
      <c r="L34" s="598"/>
      <c r="M34" s="265"/>
      <c r="P34" s="313"/>
      <c r="T34" s="19"/>
      <c r="U34" s="717"/>
      <c r="V34" s="718"/>
      <c r="W34" s="718"/>
      <c r="X34" s="718"/>
      <c r="Y34" s="723"/>
      <c r="Z34" s="637"/>
      <c r="AA34" s="622"/>
      <c r="AC34" s="246"/>
      <c r="AD34" s="246"/>
      <c r="AE34" s="255"/>
      <c r="AG34" s="313"/>
      <c r="AJ34" s="573" t="s">
        <v>85</v>
      </c>
      <c r="AK34" s="573"/>
      <c r="AL34" s="573"/>
      <c r="AM34" s="573"/>
      <c r="AN34" s="573"/>
      <c r="AO34" s="573"/>
      <c r="AP34" s="573"/>
      <c r="AQ34" s="573"/>
      <c r="AR34" s="301"/>
      <c r="AX34" s="247"/>
      <c r="AY34" s="247"/>
      <c r="AZ34" s="247"/>
      <c r="BA34" s="247"/>
      <c r="BB34" s="247"/>
      <c r="BC34" s="247"/>
      <c r="BD34" s="247"/>
      <c r="BQ34" s="24"/>
      <c r="BT34" s="571" t="s">
        <v>90</v>
      </c>
      <c r="BU34" s="571"/>
      <c r="BV34" s="571"/>
      <c r="BW34" s="572">
        <v>10</v>
      </c>
      <c r="BX34" s="572"/>
      <c r="CB34" s="314"/>
      <c r="CC34" s="24"/>
      <c r="CD34" s="313"/>
      <c r="CG34" s="254"/>
      <c r="CH34" s="254"/>
      <c r="CI34" s="254"/>
      <c r="CJ34" s="254"/>
      <c r="CK34" s="254"/>
      <c r="CL34" s="254"/>
      <c r="CQ34" s="71"/>
      <c r="CR34" s="313"/>
      <c r="CU34" s="581" t="s">
        <v>460</v>
      </c>
      <c r="CV34" s="573"/>
      <c r="CW34" s="573"/>
      <c r="CX34" s="573"/>
      <c r="CY34" s="573"/>
      <c r="CZ34" s="573"/>
      <c r="DA34" s="247"/>
      <c r="DB34" s="247"/>
      <c r="DF34" s="313"/>
      <c r="DI34" s="565" t="s">
        <v>461</v>
      </c>
      <c r="DJ34" s="565"/>
      <c r="DK34" s="565"/>
      <c r="DL34" s="565"/>
      <c r="DM34" s="565"/>
      <c r="DN34" s="598"/>
      <c r="DO34" s="598"/>
      <c r="DS34" s="313"/>
      <c r="DU34" s="573" t="s">
        <v>462</v>
      </c>
      <c r="DV34" s="573"/>
      <c r="DW34" s="573"/>
      <c r="DX34" s="573"/>
      <c r="DY34" s="573"/>
      <c r="DZ34" s="573"/>
      <c r="EA34" s="57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row>
    <row r="35" spans="3:248" ht="6" customHeight="1">
      <c r="D35" s="313"/>
      <c r="F35" s="598"/>
      <c r="G35" s="598"/>
      <c r="H35" s="598"/>
      <c r="I35" s="598"/>
      <c r="J35" s="598"/>
      <c r="K35" s="598"/>
      <c r="L35" s="598"/>
      <c r="M35" s="265"/>
      <c r="P35" s="313"/>
      <c r="T35" s="313"/>
      <c r="W35" s="565" t="s">
        <v>887</v>
      </c>
      <c r="X35" s="598"/>
      <c r="Y35" s="598"/>
      <c r="Z35" s="598"/>
      <c r="AA35" s="598"/>
      <c r="AC35" s="246"/>
      <c r="AD35" s="246"/>
      <c r="AE35" s="255"/>
      <c r="AG35" s="313"/>
      <c r="AJ35" s="573"/>
      <c r="AK35" s="573"/>
      <c r="AL35" s="573"/>
      <c r="AM35" s="573"/>
      <c r="AN35" s="573"/>
      <c r="AO35" s="573"/>
      <c r="AP35" s="573"/>
      <c r="AQ35" s="573"/>
      <c r="AR35" s="301"/>
      <c r="AX35" s="247"/>
      <c r="AY35" s="247"/>
      <c r="AZ35" s="247"/>
      <c r="BA35" s="247"/>
      <c r="BB35" s="247"/>
      <c r="BC35" s="247"/>
      <c r="BD35" s="247"/>
      <c r="BQ35" s="24"/>
      <c r="BR35" s="16"/>
      <c r="BS35" s="16"/>
      <c r="BT35" s="571"/>
      <c r="BU35" s="571"/>
      <c r="BV35" s="571"/>
      <c r="BW35" s="572"/>
      <c r="BX35" s="572"/>
      <c r="CB35" s="314"/>
      <c r="CC35" s="24"/>
      <c r="CD35" s="313"/>
      <c r="CF35" s="571" t="s">
        <v>473</v>
      </c>
      <c r="CG35" s="571"/>
      <c r="CH35" s="571"/>
      <c r="CI35" s="571"/>
      <c r="CJ35" s="571"/>
      <c r="CK35" s="571"/>
      <c r="CL35" s="572">
        <v>10</v>
      </c>
      <c r="CM35" s="572"/>
      <c r="CQ35" s="71"/>
      <c r="CR35" s="313"/>
      <c r="CU35" s="581"/>
      <c r="CV35" s="573"/>
      <c r="CW35" s="573"/>
      <c r="CX35" s="573"/>
      <c r="CY35" s="573"/>
      <c r="CZ35" s="573"/>
      <c r="DA35" s="247"/>
      <c r="DB35" s="247"/>
      <c r="DF35" s="313"/>
      <c r="DI35" s="565"/>
      <c r="DJ35" s="565"/>
      <c r="DK35" s="565"/>
      <c r="DL35" s="565"/>
      <c r="DM35" s="565"/>
      <c r="DN35" s="598"/>
      <c r="DO35" s="598"/>
      <c r="DS35" s="313"/>
      <c r="DU35" s="573"/>
      <c r="DV35" s="573"/>
      <c r="DW35" s="573"/>
      <c r="DX35" s="573"/>
      <c r="DY35" s="573"/>
      <c r="DZ35" s="573"/>
      <c r="EA35" s="57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row>
    <row r="36" spans="3:248" ht="6" customHeight="1">
      <c r="D36" s="313"/>
      <c r="G36" s="564" t="s">
        <v>100</v>
      </c>
      <c r="H36" s="598"/>
      <c r="I36" s="598"/>
      <c r="J36" s="598"/>
      <c r="K36" s="598"/>
      <c r="L36" s="598"/>
      <c r="M36" s="598"/>
      <c r="N36" s="598"/>
      <c r="O36" s="247"/>
      <c r="P36" s="313"/>
      <c r="T36" s="313"/>
      <c r="W36" s="598"/>
      <c r="X36" s="598"/>
      <c r="Y36" s="598"/>
      <c r="Z36" s="598"/>
      <c r="AA36" s="598"/>
      <c r="AC36" s="246"/>
      <c r="AD36" s="246"/>
      <c r="AE36" s="255"/>
      <c r="AG36" s="313"/>
      <c r="AJ36" s="562" t="s">
        <v>94</v>
      </c>
      <c r="AK36" s="562"/>
      <c r="AL36" s="562"/>
      <c r="AM36" s="562"/>
      <c r="AN36" s="247"/>
      <c r="AO36" s="247"/>
      <c r="AP36" s="247"/>
      <c r="AQ36" s="247"/>
      <c r="AX36" s="247"/>
      <c r="AY36" s="247"/>
      <c r="AZ36" s="247"/>
      <c r="BA36" s="247"/>
      <c r="BB36" s="247"/>
      <c r="BC36" s="247"/>
      <c r="BD36" s="247"/>
      <c r="BQ36" s="24"/>
      <c r="BU36" s="573" t="s">
        <v>101</v>
      </c>
      <c r="BV36" s="573"/>
      <c r="BW36" s="573"/>
      <c r="BX36" s="573"/>
      <c r="BY36" s="573"/>
      <c r="BZ36" s="573"/>
      <c r="CB36" s="314"/>
      <c r="CC36" s="24"/>
      <c r="CD36" s="19"/>
      <c r="CE36" s="16"/>
      <c r="CF36" s="571"/>
      <c r="CG36" s="571"/>
      <c r="CH36" s="571"/>
      <c r="CI36" s="571"/>
      <c r="CJ36" s="571"/>
      <c r="CK36" s="571"/>
      <c r="CL36" s="572"/>
      <c r="CM36" s="572"/>
      <c r="CQ36" s="24"/>
      <c r="CU36" s="581" t="s">
        <v>464</v>
      </c>
      <c r="CV36" s="573"/>
      <c r="CW36" s="573"/>
      <c r="CX36" s="573"/>
      <c r="CY36" s="573"/>
      <c r="CZ36" s="573"/>
      <c r="DE36" s="24"/>
      <c r="DS36" s="31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row>
    <row r="37" spans="3:248" ht="6" customHeight="1">
      <c r="D37" s="313"/>
      <c r="F37" s="24"/>
      <c r="G37" s="598"/>
      <c r="H37" s="598"/>
      <c r="I37" s="598"/>
      <c r="J37" s="598"/>
      <c r="K37" s="598"/>
      <c r="L37" s="598"/>
      <c r="M37" s="598"/>
      <c r="N37" s="598"/>
      <c r="O37" s="247"/>
      <c r="P37" s="313"/>
      <c r="T37" s="313"/>
      <c r="W37" s="569" t="s">
        <v>889</v>
      </c>
      <c r="X37" s="598"/>
      <c r="Y37" s="598"/>
      <c r="Z37" s="598"/>
      <c r="AA37" s="598"/>
      <c r="AC37" s="246"/>
      <c r="AD37" s="246"/>
      <c r="AE37" s="255"/>
      <c r="AG37" s="313"/>
      <c r="AJ37" s="562"/>
      <c r="AK37" s="562"/>
      <c r="AL37" s="562"/>
      <c r="AM37" s="562"/>
      <c r="AN37" s="247"/>
      <c r="AO37" s="247"/>
      <c r="AP37" s="247"/>
      <c r="AQ37" s="247"/>
      <c r="AX37" s="247"/>
      <c r="AY37" s="247"/>
      <c r="AZ37" s="247"/>
      <c r="BA37" s="247"/>
      <c r="BB37" s="247"/>
      <c r="BC37" s="247"/>
      <c r="BD37" s="247"/>
      <c r="BQ37" s="24"/>
      <c r="BU37" s="573"/>
      <c r="BV37" s="573"/>
      <c r="BW37" s="573"/>
      <c r="BX37" s="573"/>
      <c r="BY37" s="573"/>
      <c r="BZ37" s="573"/>
      <c r="CB37" s="314"/>
      <c r="CC37" s="24"/>
      <c r="CD37" s="313"/>
      <c r="CE37" s="245"/>
      <c r="CF37" s="245"/>
      <c r="CG37" s="565" t="s">
        <v>476</v>
      </c>
      <c r="CH37" s="565"/>
      <c r="CI37" s="565"/>
      <c r="CJ37" s="245"/>
      <c r="CK37" s="245"/>
      <c r="CL37" s="245"/>
      <c r="CQ37" s="24"/>
      <c r="CU37" s="581"/>
      <c r="CV37" s="573"/>
      <c r="CW37" s="573"/>
      <c r="CX37" s="573"/>
      <c r="CY37" s="573"/>
      <c r="CZ37" s="573"/>
      <c r="DE37" s="24"/>
      <c r="DS37" s="31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row>
    <row r="38" spans="3:248" ht="6" customHeight="1">
      <c r="D38" s="313"/>
      <c r="G38" s="564" t="s">
        <v>890</v>
      </c>
      <c r="H38" s="565"/>
      <c r="I38" s="565"/>
      <c r="J38" s="565"/>
      <c r="K38" s="565"/>
      <c r="L38" s="565"/>
      <c r="M38" s="274"/>
      <c r="N38" s="274"/>
      <c r="P38" s="313"/>
      <c r="T38" s="313"/>
      <c r="W38" s="598"/>
      <c r="X38" s="598"/>
      <c r="Y38" s="598"/>
      <c r="Z38" s="598"/>
      <c r="AA38" s="598"/>
      <c r="AC38" s="246"/>
      <c r="AD38" s="246"/>
      <c r="AE38" s="255"/>
      <c r="AG38" s="313"/>
      <c r="BP38" s="25"/>
      <c r="BQ38" s="24"/>
      <c r="BU38" s="573" t="s">
        <v>109</v>
      </c>
      <c r="BV38" s="573"/>
      <c r="BW38" s="573"/>
      <c r="BX38" s="573"/>
      <c r="BY38" s="573"/>
      <c r="BZ38" s="573"/>
      <c r="CB38" s="314"/>
      <c r="CC38" s="24"/>
      <c r="CD38" s="313"/>
      <c r="CE38" s="245"/>
      <c r="CF38" s="245"/>
      <c r="CG38" s="565"/>
      <c r="CH38" s="565"/>
      <c r="CI38" s="565"/>
      <c r="CJ38" s="245"/>
      <c r="CK38" s="245"/>
      <c r="CL38" s="245"/>
      <c r="CQ38" s="71"/>
      <c r="CU38" s="315"/>
      <c r="DB38" s="70"/>
      <c r="DE38" s="24"/>
      <c r="DH38" s="576" t="s">
        <v>465</v>
      </c>
      <c r="DI38" s="576"/>
      <c r="DJ38" s="576"/>
      <c r="DK38" s="576"/>
      <c r="DL38" s="576"/>
      <c r="DM38" s="572">
        <v>13</v>
      </c>
      <c r="DN38" s="622"/>
      <c r="DS38" s="313"/>
      <c r="DU38" s="563" t="s">
        <v>466</v>
      </c>
      <c r="DV38" s="563"/>
      <c r="DW38" s="563"/>
      <c r="DX38" s="572">
        <v>25</v>
      </c>
      <c r="DY38" s="572"/>
      <c r="DZ38" s="264"/>
      <c r="EA38" s="297"/>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row>
    <row r="39" spans="3:248" ht="6" customHeight="1">
      <c r="D39" s="313"/>
      <c r="G39" s="564"/>
      <c r="H39" s="565"/>
      <c r="I39" s="565"/>
      <c r="J39" s="565"/>
      <c r="K39" s="565"/>
      <c r="L39" s="565"/>
      <c r="M39" s="274"/>
      <c r="N39" s="274"/>
      <c r="P39" s="313"/>
      <c r="T39" s="313"/>
      <c r="V39" s="245"/>
      <c r="W39" s="569" t="s">
        <v>891</v>
      </c>
      <c r="X39" s="598"/>
      <c r="Y39" s="598"/>
      <c r="Z39" s="598"/>
      <c r="AA39" s="598"/>
      <c r="AB39" s="247"/>
      <c r="AC39" s="246"/>
      <c r="AD39" s="246"/>
      <c r="AG39" s="313"/>
      <c r="AW39" s="730"/>
      <c r="AX39" s="731"/>
      <c r="AY39" s="731"/>
      <c r="AZ39" s="731"/>
      <c r="BA39" s="731"/>
      <c r="BB39" s="731"/>
      <c r="BC39" s="731"/>
      <c r="BD39" s="731"/>
      <c r="BE39" s="731"/>
      <c r="BF39" s="83"/>
      <c r="BG39" s="19"/>
      <c r="BH39" s="16"/>
      <c r="BI39" s="16"/>
      <c r="BJ39" s="16"/>
      <c r="BK39" s="16"/>
      <c r="BL39" s="16"/>
      <c r="BM39" s="16"/>
      <c r="BN39" s="16"/>
      <c r="BO39" s="16"/>
      <c r="BP39" s="17"/>
      <c r="BQ39" s="24"/>
      <c r="BU39" s="573"/>
      <c r="BV39" s="573"/>
      <c r="BW39" s="573"/>
      <c r="BX39" s="573"/>
      <c r="BY39" s="573"/>
      <c r="BZ39" s="573"/>
      <c r="CB39" s="314"/>
      <c r="CC39" s="24"/>
      <c r="CD39" s="313"/>
      <c r="CF39" s="247"/>
      <c r="CG39" s="573" t="s">
        <v>479</v>
      </c>
      <c r="CH39" s="573"/>
      <c r="CI39" s="573"/>
      <c r="CJ39" s="247"/>
      <c r="CK39" s="247"/>
      <c r="CL39" s="247"/>
      <c r="CM39" s="247"/>
      <c r="CO39" s="302"/>
      <c r="CP39" s="302"/>
      <c r="CQ39" s="71"/>
      <c r="CR39" s="313"/>
      <c r="CU39" s="289"/>
      <c r="CV39" s="569" t="s">
        <v>468</v>
      </c>
      <c r="CW39" s="569"/>
      <c r="CX39" s="569"/>
      <c r="CY39" s="569"/>
      <c r="CZ39" s="569"/>
      <c r="DA39" s="570" t="s">
        <v>469</v>
      </c>
      <c r="DB39" s="570"/>
      <c r="DE39" s="24"/>
      <c r="DF39" s="16"/>
      <c r="DG39" s="16"/>
      <c r="DH39" s="576"/>
      <c r="DI39" s="576"/>
      <c r="DJ39" s="576"/>
      <c r="DK39" s="576"/>
      <c r="DL39" s="576"/>
      <c r="DM39" s="572"/>
      <c r="DN39" s="622"/>
      <c r="DS39" s="19"/>
      <c r="DT39" s="16"/>
      <c r="DU39" s="563"/>
      <c r="DV39" s="563"/>
      <c r="DW39" s="563"/>
      <c r="DX39" s="572"/>
      <c r="DY39" s="572"/>
      <c r="DZ39" s="264"/>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row>
    <row r="40" spans="3:248" ht="6" customHeight="1">
      <c r="D40" s="313"/>
      <c r="F40" s="87"/>
      <c r="G40" s="245"/>
      <c r="H40" s="249"/>
      <c r="I40" s="249"/>
      <c r="J40" s="249"/>
      <c r="K40" s="249"/>
      <c r="L40" s="247"/>
      <c r="M40" s="247"/>
      <c r="N40" s="247"/>
      <c r="P40" s="313"/>
      <c r="T40" s="313"/>
      <c r="V40" s="245"/>
      <c r="W40" s="598"/>
      <c r="X40" s="598"/>
      <c r="Y40" s="598"/>
      <c r="Z40" s="598"/>
      <c r="AA40" s="598"/>
      <c r="AB40" s="247"/>
      <c r="AC40" s="246"/>
      <c r="AD40" s="246"/>
      <c r="AG40" s="14"/>
      <c r="AI40" s="571" t="s">
        <v>111</v>
      </c>
      <c r="AJ40" s="571"/>
      <c r="AK40" s="571"/>
      <c r="AL40" s="571"/>
      <c r="AM40" s="571"/>
      <c r="AN40" s="571"/>
      <c r="AO40" s="571"/>
      <c r="AP40" s="575">
        <v>9</v>
      </c>
      <c r="AQ40" s="598"/>
      <c r="AR40" s="244"/>
      <c r="AW40" s="732"/>
      <c r="AX40" s="733"/>
      <c r="AY40" s="733"/>
      <c r="AZ40" s="733"/>
      <c r="BA40" s="733"/>
      <c r="BB40" s="733"/>
      <c r="BC40" s="733"/>
      <c r="BD40" s="733"/>
      <c r="BE40" s="733"/>
      <c r="BF40" s="83"/>
      <c r="BP40" s="24"/>
      <c r="BQ40" s="24"/>
      <c r="BT40" s="247"/>
      <c r="BU40" s="573" t="s">
        <v>114</v>
      </c>
      <c r="BV40" s="573"/>
      <c r="BW40" s="573"/>
      <c r="BX40" s="573"/>
      <c r="BY40" s="573"/>
      <c r="BZ40" s="573"/>
      <c r="CB40" s="314"/>
      <c r="CC40" s="24"/>
      <c r="CF40" s="247"/>
      <c r="CG40" s="573"/>
      <c r="CH40" s="573"/>
      <c r="CI40" s="573"/>
      <c r="CJ40" s="254"/>
      <c r="CK40" s="254"/>
      <c r="CL40" s="254"/>
      <c r="CO40" s="302"/>
      <c r="CP40" s="302"/>
      <c r="CQ40" s="247"/>
      <c r="CR40" s="313"/>
      <c r="CU40" s="288"/>
      <c r="CV40" s="569"/>
      <c r="CW40" s="569"/>
      <c r="CX40" s="569"/>
      <c r="CY40" s="569"/>
      <c r="CZ40" s="569"/>
      <c r="DA40" s="570"/>
      <c r="DB40" s="570"/>
      <c r="DF40" s="313"/>
      <c r="DI40" s="564" t="s">
        <v>470</v>
      </c>
      <c r="DJ40" s="565"/>
      <c r="DK40" s="565"/>
      <c r="DL40" s="565"/>
      <c r="DM40" s="565"/>
      <c r="DN40" s="565"/>
      <c r="DO40" s="565"/>
      <c r="DP40" s="565"/>
      <c r="DQ40" s="565"/>
      <c r="DS40" s="313"/>
      <c r="DV40" s="573" t="s">
        <v>471</v>
      </c>
      <c r="DW40" s="573"/>
      <c r="DX40" s="573"/>
      <c r="DY40" s="573"/>
      <c r="DZ40" s="573"/>
      <c r="EA40" s="57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row>
    <row r="41" spans="3:248" ht="6" customHeight="1">
      <c r="D41" s="313"/>
      <c r="F41" s="87"/>
      <c r="G41" s="249"/>
      <c r="H41" s="634" t="s">
        <v>163</v>
      </c>
      <c r="I41" s="597"/>
      <c r="J41" s="597"/>
      <c r="K41" s="597"/>
      <c r="L41" s="597"/>
      <c r="M41" s="597"/>
      <c r="N41" s="597"/>
      <c r="O41" s="281"/>
      <c r="P41" s="313"/>
      <c r="T41" s="313"/>
      <c r="V41" s="245"/>
      <c r="W41" s="569" t="s">
        <v>893</v>
      </c>
      <c r="X41" s="598"/>
      <c r="Y41" s="598"/>
      <c r="Z41" s="598"/>
      <c r="AA41" s="598"/>
      <c r="AB41" s="246"/>
      <c r="AC41" s="246"/>
      <c r="AD41" s="246"/>
      <c r="AG41" s="19"/>
      <c r="AH41" s="16"/>
      <c r="AI41" s="571"/>
      <c r="AJ41" s="571"/>
      <c r="AK41" s="571"/>
      <c r="AL41" s="571"/>
      <c r="AM41" s="571"/>
      <c r="AN41" s="571"/>
      <c r="AO41" s="571"/>
      <c r="AP41" s="598"/>
      <c r="AQ41" s="598"/>
      <c r="AR41" s="244"/>
      <c r="AS41" s="48"/>
      <c r="AW41" s="14"/>
      <c r="AX41" s="576" t="s">
        <v>119</v>
      </c>
      <c r="AY41" s="576"/>
      <c r="AZ41" s="576"/>
      <c r="BA41" s="576"/>
      <c r="BB41" s="576"/>
      <c r="BC41" s="576"/>
      <c r="BD41" s="571">
        <v>47</v>
      </c>
      <c r="BE41" s="720"/>
      <c r="BF41" s="83"/>
      <c r="BH41" s="576" t="s">
        <v>120</v>
      </c>
      <c r="BI41" s="576"/>
      <c r="BJ41" s="576"/>
      <c r="BK41" s="576"/>
      <c r="BL41" s="572">
        <v>96</v>
      </c>
      <c r="BM41" s="622"/>
      <c r="BO41" s="264"/>
      <c r="BP41" s="24"/>
      <c r="BQ41" s="24"/>
      <c r="BT41" s="247"/>
      <c r="BU41" s="573"/>
      <c r="BV41" s="573"/>
      <c r="BW41" s="573"/>
      <c r="BX41" s="573"/>
      <c r="BY41" s="573"/>
      <c r="BZ41" s="573"/>
      <c r="CB41" s="314"/>
      <c r="CC41" s="24"/>
      <c r="CF41" s="247"/>
      <c r="CG41" s="272"/>
      <c r="CH41" s="272"/>
      <c r="CI41" s="272"/>
      <c r="CJ41" s="254"/>
      <c r="CK41" s="254"/>
      <c r="CL41" s="254"/>
      <c r="CO41" s="302"/>
      <c r="CP41" s="302"/>
      <c r="CQ41" s="247"/>
      <c r="CR41" s="313"/>
      <c r="CV41" s="254"/>
      <c r="CW41" s="254"/>
      <c r="CX41" s="254"/>
      <c r="CY41" s="254"/>
      <c r="CZ41" s="254"/>
      <c r="DA41" s="251"/>
      <c r="DB41" s="251"/>
      <c r="DF41" s="313"/>
      <c r="DI41" s="564"/>
      <c r="DJ41" s="565"/>
      <c r="DK41" s="565"/>
      <c r="DL41" s="565"/>
      <c r="DM41" s="565"/>
      <c r="DN41" s="565"/>
      <c r="DO41" s="565"/>
      <c r="DP41" s="565"/>
      <c r="DQ41" s="565"/>
      <c r="DS41" s="313"/>
      <c r="DV41" s="573"/>
      <c r="DW41" s="573"/>
      <c r="DX41" s="573"/>
      <c r="DY41" s="573"/>
      <c r="DZ41" s="573"/>
      <c r="EA41" s="57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row>
    <row r="42" spans="3:248" ht="6" customHeight="1">
      <c r="D42" s="313"/>
      <c r="G42" s="287"/>
      <c r="H42" s="597"/>
      <c r="I42" s="597"/>
      <c r="J42" s="597"/>
      <c r="K42" s="597"/>
      <c r="L42" s="597"/>
      <c r="M42" s="597"/>
      <c r="N42" s="597"/>
      <c r="O42" s="281"/>
      <c r="P42" s="313"/>
      <c r="T42" s="313"/>
      <c r="V42" s="245"/>
      <c r="W42" s="598"/>
      <c r="X42" s="598"/>
      <c r="Y42" s="598"/>
      <c r="Z42" s="598"/>
      <c r="AA42" s="598"/>
      <c r="AB42" s="246"/>
      <c r="AC42" s="246"/>
      <c r="AG42" s="313"/>
      <c r="AJ42" s="562" t="s">
        <v>118</v>
      </c>
      <c r="AK42" s="562"/>
      <c r="AL42" s="562"/>
      <c r="AM42" s="562"/>
      <c r="AN42" s="562"/>
      <c r="AO42" s="247"/>
      <c r="AP42" s="247"/>
      <c r="AQ42" s="247"/>
      <c r="AS42" s="48"/>
      <c r="AW42" s="19"/>
      <c r="AX42" s="576"/>
      <c r="AY42" s="576"/>
      <c r="AZ42" s="576"/>
      <c r="BA42" s="576"/>
      <c r="BB42" s="576"/>
      <c r="BC42" s="576"/>
      <c r="BD42" s="597"/>
      <c r="BE42" s="720"/>
      <c r="BF42" s="83"/>
      <c r="BG42" s="16"/>
      <c r="BH42" s="576"/>
      <c r="BI42" s="576"/>
      <c r="BJ42" s="576"/>
      <c r="BK42" s="576"/>
      <c r="BL42" s="622"/>
      <c r="BM42" s="622"/>
      <c r="BO42" s="264"/>
      <c r="BP42" s="24"/>
      <c r="BQ42" s="24"/>
      <c r="BU42" s="247"/>
      <c r="BV42" s="247"/>
      <c r="BW42" s="247"/>
      <c r="BX42" s="247"/>
      <c r="BY42" s="264"/>
      <c r="BZ42" s="247"/>
      <c r="CB42" s="314"/>
      <c r="CC42" s="24"/>
      <c r="CD42" s="313"/>
      <c r="CF42" s="243"/>
      <c r="CG42" s="243"/>
      <c r="CH42" s="243"/>
      <c r="CI42" s="243"/>
      <c r="CJ42" s="243"/>
      <c r="CK42" s="243"/>
      <c r="CL42" s="255"/>
      <c r="CQ42" s="247"/>
      <c r="CR42" s="313"/>
      <c r="CV42" s="254"/>
      <c r="CW42" s="254"/>
      <c r="CX42" s="254"/>
      <c r="CY42" s="254"/>
      <c r="CZ42" s="254"/>
      <c r="DA42" s="251"/>
      <c r="DB42" s="251"/>
      <c r="DF42" s="313"/>
      <c r="DI42" s="581" t="s">
        <v>57</v>
      </c>
      <c r="DJ42" s="573"/>
      <c r="DK42" s="573"/>
      <c r="DL42" s="573"/>
      <c r="DM42" s="573"/>
      <c r="DS42" s="313"/>
      <c r="DV42" s="562" t="s">
        <v>472</v>
      </c>
      <c r="DW42" s="562"/>
      <c r="DX42" s="562"/>
      <c r="DY42" s="562"/>
      <c r="DZ42" s="562"/>
      <c r="EA42" s="247"/>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row>
    <row r="43" spans="3:248" ht="6" customHeight="1">
      <c r="D43" s="313"/>
      <c r="G43" s="315"/>
      <c r="H43" s="634" t="s">
        <v>174</v>
      </c>
      <c r="I43" s="597"/>
      <c r="J43" s="597"/>
      <c r="K43" s="597"/>
      <c r="L43" s="597"/>
      <c r="M43" s="597"/>
      <c r="N43" s="597"/>
      <c r="O43" s="246"/>
      <c r="P43" s="313"/>
      <c r="T43" s="313"/>
      <c r="V43" s="569"/>
      <c r="W43" s="598"/>
      <c r="X43" s="598"/>
      <c r="Y43" s="598"/>
      <c r="Z43" s="598"/>
      <c r="AA43" s="246"/>
      <c r="AB43" s="246"/>
      <c r="AD43" s="244"/>
      <c r="AG43" s="313"/>
      <c r="AJ43" s="562"/>
      <c r="AK43" s="562"/>
      <c r="AL43" s="562"/>
      <c r="AM43" s="562"/>
      <c r="AN43" s="562"/>
      <c r="AO43" s="247"/>
      <c r="AP43" s="247"/>
      <c r="AQ43" s="247"/>
      <c r="AW43" s="313"/>
      <c r="AY43" s="564" t="s">
        <v>129</v>
      </c>
      <c r="AZ43" s="565"/>
      <c r="BA43" s="565"/>
      <c r="BB43" s="565"/>
      <c r="BC43" s="565"/>
      <c r="BD43" s="565"/>
      <c r="BE43" s="565"/>
      <c r="BF43" s="83"/>
      <c r="BI43" s="564" t="s">
        <v>129</v>
      </c>
      <c r="BJ43" s="565"/>
      <c r="BK43" s="565"/>
      <c r="BL43" s="565"/>
      <c r="BM43" s="565"/>
      <c r="BN43" s="565"/>
      <c r="BO43" s="565"/>
      <c r="BP43" s="24"/>
      <c r="BQ43" s="24"/>
      <c r="CB43" s="314"/>
      <c r="CC43" s="24"/>
      <c r="CD43" s="14"/>
      <c r="CF43" s="571" t="s">
        <v>483</v>
      </c>
      <c r="CG43" s="571"/>
      <c r="CH43" s="571"/>
      <c r="CI43" s="571"/>
      <c r="CJ43" s="571"/>
      <c r="CK43" s="572">
        <v>23</v>
      </c>
      <c r="CL43" s="572"/>
      <c r="CQ43" s="247"/>
      <c r="CR43" s="14"/>
      <c r="CT43" s="574" t="s">
        <v>474</v>
      </c>
      <c r="CU43" s="598"/>
      <c r="CV43" s="598"/>
      <c r="CW43" s="598"/>
      <c r="CX43" s="598"/>
      <c r="CY43" s="575">
        <v>15</v>
      </c>
      <c r="CZ43" s="575"/>
      <c r="DA43" s="244"/>
      <c r="DB43" s="244"/>
      <c r="DF43" s="313"/>
      <c r="DI43" s="581"/>
      <c r="DJ43" s="573"/>
      <c r="DK43" s="573"/>
      <c r="DL43" s="573"/>
      <c r="DM43" s="573"/>
      <c r="DS43" s="313"/>
      <c r="DV43" s="562"/>
      <c r="DW43" s="562"/>
      <c r="DX43" s="562"/>
      <c r="DY43" s="562"/>
      <c r="DZ43" s="562"/>
      <c r="EA43" s="247"/>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row>
    <row r="44" spans="3:248" ht="6" customHeight="1">
      <c r="D44" s="313"/>
      <c r="G44" s="288"/>
      <c r="H44" s="597"/>
      <c r="I44" s="597"/>
      <c r="J44" s="597"/>
      <c r="K44" s="597"/>
      <c r="L44" s="597"/>
      <c r="M44" s="597"/>
      <c r="N44" s="597"/>
      <c r="O44" s="246"/>
      <c r="P44" s="313"/>
      <c r="T44" s="313"/>
      <c r="V44" s="598"/>
      <c r="W44" s="598"/>
      <c r="X44" s="598"/>
      <c r="Y44" s="598"/>
      <c r="Z44" s="598"/>
      <c r="AA44" s="246"/>
      <c r="AB44" s="246"/>
      <c r="AD44" s="244"/>
      <c r="AG44" s="313"/>
      <c r="AJ44" s="562" t="s">
        <v>128</v>
      </c>
      <c r="AK44" s="562"/>
      <c r="AL44" s="562"/>
      <c r="AM44" s="562"/>
      <c r="AN44" s="247"/>
      <c r="AO44" s="247"/>
      <c r="AP44" s="247"/>
      <c r="AQ44" s="247"/>
      <c r="AR44" s="301"/>
      <c r="AW44" s="312"/>
      <c r="AX44" s="277"/>
      <c r="AY44" s="564"/>
      <c r="AZ44" s="565"/>
      <c r="BA44" s="565"/>
      <c r="BB44" s="565"/>
      <c r="BC44" s="565"/>
      <c r="BD44" s="565"/>
      <c r="BE44" s="565"/>
      <c r="BF44" s="83"/>
      <c r="BI44" s="564"/>
      <c r="BJ44" s="565"/>
      <c r="BK44" s="565"/>
      <c r="BL44" s="565"/>
      <c r="BM44" s="565"/>
      <c r="BN44" s="565"/>
      <c r="BO44" s="565"/>
      <c r="BP44" s="24"/>
      <c r="BQ44" s="24"/>
      <c r="BT44" s="574" t="s">
        <v>134</v>
      </c>
      <c r="BU44" s="574"/>
      <c r="BV44" s="574"/>
      <c r="BW44" s="572">
        <v>10</v>
      </c>
      <c r="BX44" s="572"/>
      <c r="BZ44" s="264"/>
      <c r="CB44" s="314"/>
      <c r="CC44" s="24"/>
      <c r="CD44" s="19"/>
      <c r="CE44" s="16"/>
      <c r="CF44" s="571"/>
      <c r="CG44" s="571"/>
      <c r="CH44" s="571"/>
      <c r="CI44" s="571"/>
      <c r="CJ44" s="571"/>
      <c r="CK44" s="572"/>
      <c r="CL44" s="572"/>
      <c r="CQ44" s="247"/>
      <c r="CR44" s="19"/>
      <c r="CS44" s="16"/>
      <c r="CT44" s="598"/>
      <c r="CU44" s="598"/>
      <c r="CV44" s="598"/>
      <c r="CW44" s="598"/>
      <c r="CX44" s="598"/>
      <c r="CY44" s="575"/>
      <c r="CZ44" s="575"/>
      <c r="DA44" s="244"/>
      <c r="DB44" s="244"/>
      <c r="DF44" s="313"/>
      <c r="DI44" s="581" t="s">
        <v>262</v>
      </c>
      <c r="DJ44" s="573"/>
      <c r="DK44" s="573"/>
      <c r="DL44" s="573"/>
      <c r="DM44" s="573"/>
      <c r="DS44" s="313"/>
      <c r="DV44" s="573" t="s">
        <v>475</v>
      </c>
      <c r="DW44" s="573"/>
      <c r="DX44" s="573"/>
      <c r="DY44" s="573"/>
      <c r="DZ44" s="573"/>
      <c r="EA44" s="57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row>
    <row r="45" spans="3:248" ht="6" customHeight="1">
      <c r="C45" s="24"/>
      <c r="H45" s="285"/>
      <c r="I45" s="249"/>
      <c r="J45" s="249"/>
      <c r="K45" s="249"/>
      <c r="L45" s="249"/>
      <c r="M45" s="249"/>
      <c r="N45" s="249"/>
      <c r="P45" s="313"/>
      <c r="T45" s="14"/>
      <c r="U45" s="25"/>
      <c r="V45" s="563" t="s">
        <v>117</v>
      </c>
      <c r="W45" s="563"/>
      <c r="X45" s="563"/>
      <c r="Y45" s="563"/>
      <c r="Z45" s="563"/>
      <c r="AA45" s="246"/>
      <c r="AB45" s="246"/>
      <c r="AC45" s="244"/>
      <c r="AD45" s="264"/>
      <c r="AE45" s="264"/>
      <c r="AG45" s="313"/>
      <c r="AJ45" s="562"/>
      <c r="AK45" s="562"/>
      <c r="AL45" s="562"/>
      <c r="AM45" s="562"/>
      <c r="AN45" s="247"/>
      <c r="AO45" s="247"/>
      <c r="AP45" s="247"/>
      <c r="AQ45" s="247"/>
      <c r="AR45" s="301"/>
      <c r="AW45" s="312"/>
      <c r="AX45" s="277"/>
      <c r="AY45" s="564" t="s">
        <v>139</v>
      </c>
      <c r="AZ45" s="565"/>
      <c r="BA45" s="565"/>
      <c r="BB45" s="565"/>
      <c r="BC45" s="565"/>
      <c r="BD45" s="565"/>
      <c r="BE45" s="565"/>
      <c r="BF45" s="83"/>
      <c r="BI45" s="564" t="s">
        <v>139</v>
      </c>
      <c r="BJ45" s="565"/>
      <c r="BK45" s="565"/>
      <c r="BL45" s="565"/>
      <c r="BM45" s="565"/>
      <c r="BN45" s="565"/>
      <c r="BO45" s="565"/>
      <c r="BP45" s="24"/>
      <c r="BQ45" s="24"/>
      <c r="BR45" s="19"/>
      <c r="BS45" s="16"/>
      <c r="BT45" s="574"/>
      <c r="BU45" s="574"/>
      <c r="BV45" s="574"/>
      <c r="BW45" s="572"/>
      <c r="BX45" s="572"/>
      <c r="BZ45" s="264"/>
      <c r="CB45" s="314"/>
      <c r="CC45" s="24"/>
      <c r="CD45" s="313"/>
      <c r="CF45" s="24"/>
      <c r="CG45" s="562" t="s">
        <v>262</v>
      </c>
      <c r="CH45" s="562"/>
      <c r="CI45" s="562"/>
      <c r="CJ45" s="562"/>
      <c r="CK45" s="562"/>
      <c r="CL45" s="562"/>
      <c r="CR45" s="313"/>
      <c r="CT45" s="255"/>
      <c r="CU45" s="565" t="s">
        <v>477</v>
      </c>
      <c r="CV45" s="565"/>
      <c r="CW45" s="565"/>
      <c r="CX45" s="565"/>
      <c r="CY45" s="565"/>
      <c r="CZ45" s="565"/>
      <c r="DA45" s="565"/>
      <c r="DB45" s="565"/>
      <c r="DF45" s="313"/>
      <c r="DI45" s="581"/>
      <c r="DJ45" s="573"/>
      <c r="DK45" s="573"/>
      <c r="DL45" s="573"/>
      <c r="DM45" s="573"/>
      <c r="DS45" s="313"/>
      <c r="DV45" s="573"/>
      <c r="DW45" s="573"/>
      <c r="DX45" s="573"/>
      <c r="DY45" s="573"/>
      <c r="DZ45" s="573"/>
      <c r="EA45" s="57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row>
    <row r="46" spans="3:248" ht="6" customHeight="1">
      <c r="C46" s="24"/>
      <c r="H46" s="249"/>
      <c r="I46" s="249"/>
      <c r="J46" s="249"/>
      <c r="K46" s="249"/>
      <c r="L46" s="249"/>
      <c r="M46" s="249"/>
      <c r="N46" s="249"/>
      <c r="O46" s="90"/>
      <c r="P46" s="313"/>
      <c r="T46" s="313"/>
      <c r="V46" s="563"/>
      <c r="W46" s="563"/>
      <c r="X46" s="563"/>
      <c r="Y46" s="563"/>
      <c r="Z46" s="563"/>
      <c r="AA46" s="246"/>
      <c r="AB46" s="246"/>
      <c r="AC46" s="244"/>
      <c r="AD46" s="264"/>
      <c r="AE46" s="264"/>
      <c r="AG46" s="313"/>
      <c r="AJ46" s="246"/>
      <c r="AK46" s="246"/>
      <c r="AL46" s="246"/>
      <c r="AM46" s="246"/>
      <c r="AN46" s="247"/>
      <c r="AO46" s="247"/>
      <c r="AP46" s="247"/>
      <c r="AQ46" s="247"/>
      <c r="AR46" s="301"/>
      <c r="AW46" s="313"/>
      <c r="AY46" s="564"/>
      <c r="AZ46" s="565"/>
      <c r="BA46" s="565"/>
      <c r="BB46" s="565"/>
      <c r="BC46" s="565"/>
      <c r="BD46" s="565"/>
      <c r="BE46" s="565"/>
      <c r="BF46" s="83"/>
      <c r="BI46" s="564"/>
      <c r="BJ46" s="565"/>
      <c r="BK46" s="565"/>
      <c r="BL46" s="565"/>
      <c r="BM46" s="565"/>
      <c r="BN46" s="565"/>
      <c r="BO46" s="565"/>
      <c r="BP46" s="24"/>
      <c r="BQ46" s="24"/>
      <c r="BR46" s="313"/>
      <c r="BU46" s="573" t="s">
        <v>145</v>
      </c>
      <c r="BV46" s="573"/>
      <c r="BW46" s="573"/>
      <c r="BX46" s="573"/>
      <c r="BY46" s="573"/>
      <c r="BZ46" s="573"/>
      <c r="CA46" s="264"/>
      <c r="CB46" s="314"/>
      <c r="CD46" s="313"/>
      <c r="CF46" s="24"/>
      <c r="CG46" s="562"/>
      <c r="CH46" s="562"/>
      <c r="CI46" s="562"/>
      <c r="CJ46" s="562"/>
      <c r="CK46" s="562"/>
      <c r="CL46" s="562"/>
      <c r="CR46" s="313"/>
      <c r="CT46" s="255"/>
      <c r="CU46" s="565"/>
      <c r="CV46" s="565"/>
      <c r="CW46" s="565"/>
      <c r="CX46" s="565"/>
      <c r="CY46" s="565"/>
      <c r="CZ46" s="565"/>
      <c r="DA46" s="565"/>
      <c r="DB46" s="565"/>
      <c r="DF46" s="313"/>
      <c r="DI46" s="315"/>
      <c r="DS46" s="313"/>
      <c r="DV46" s="573" t="s">
        <v>478</v>
      </c>
      <c r="DW46" s="573"/>
      <c r="DX46" s="573"/>
      <c r="DY46" s="573"/>
      <c r="DZ46" s="573"/>
      <c r="EA46" s="57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row>
    <row r="47" spans="3:248" ht="6" customHeight="1">
      <c r="C47" s="24"/>
      <c r="D47" s="14"/>
      <c r="E47" s="25"/>
      <c r="F47" s="563" t="s">
        <v>897</v>
      </c>
      <c r="G47" s="563"/>
      <c r="H47" s="563"/>
      <c r="I47" s="563"/>
      <c r="J47" s="563"/>
      <c r="K47" s="572">
        <v>14</v>
      </c>
      <c r="L47" s="572"/>
      <c r="M47" s="246"/>
      <c r="N47" s="246"/>
      <c r="O47" s="90"/>
      <c r="P47" s="313"/>
      <c r="T47" s="313"/>
      <c r="W47" s="569" t="s">
        <v>127</v>
      </c>
      <c r="X47" s="569"/>
      <c r="Y47" s="569"/>
      <c r="AC47" s="264"/>
      <c r="AG47" s="313"/>
      <c r="AJ47" s="245"/>
      <c r="AK47" s="245"/>
      <c r="AL47" s="245"/>
      <c r="AM47" s="245"/>
      <c r="AN47" s="245"/>
      <c r="AO47" s="245"/>
      <c r="AP47" s="245"/>
      <c r="AQ47" s="245"/>
      <c r="AW47" s="313"/>
      <c r="AY47" s="581" t="s">
        <v>149</v>
      </c>
      <c r="AZ47" s="573"/>
      <c r="BA47" s="573"/>
      <c r="BB47" s="573"/>
      <c r="BC47" s="573"/>
      <c r="BD47" s="573"/>
      <c r="BE47" s="573"/>
      <c r="BF47" s="83"/>
      <c r="BI47" s="564" t="s">
        <v>150</v>
      </c>
      <c r="BJ47" s="565"/>
      <c r="BK47" s="565"/>
      <c r="BL47" s="565"/>
      <c r="BM47" s="565"/>
      <c r="BN47" s="565"/>
      <c r="BO47" s="565"/>
      <c r="BP47" s="24"/>
      <c r="BQ47" s="24"/>
      <c r="BR47" s="313"/>
      <c r="BU47" s="573"/>
      <c r="BV47" s="573"/>
      <c r="BW47" s="573"/>
      <c r="BX47" s="573"/>
      <c r="BY47" s="573"/>
      <c r="BZ47" s="573"/>
      <c r="CA47" s="264"/>
      <c r="CB47" s="314"/>
      <c r="CC47" s="24"/>
      <c r="CD47" s="313"/>
      <c r="CF47" s="24"/>
      <c r="CG47" s="562" t="s">
        <v>376</v>
      </c>
      <c r="CH47" s="562"/>
      <c r="CI47" s="562"/>
      <c r="CJ47" s="562"/>
      <c r="CK47" s="562"/>
      <c r="CL47" s="562"/>
      <c r="CQ47" s="247"/>
      <c r="CR47" s="313"/>
      <c r="CU47" s="573" t="s">
        <v>480</v>
      </c>
      <c r="CV47" s="573"/>
      <c r="CW47" s="573"/>
      <c r="CX47" s="573"/>
      <c r="CY47" s="573"/>
      <c r="CZ47" s="573"/>
      <c r="DA47" s="573"/>
      <c r="DB47" s="573"/>
      <c r="DF47" s="313"/>
      <c r="DI47" s="86"/>
      <c r="DJ47" s="562" t="s">
        <v>481</v>
      </c>
      <c r="DK47" s="562"/>
      <c r="DL47" s="562"/>
      <c r="DM47" s="562"/>
      <c r="DN47" s="713"/>
      <c r="DO47" s="713"/>
      <c r="DP47" s="570" t="s">
        <v>482</v>
      </c>
      <c r="DQ47" s="570"/>
      <c r="DS47" s="313"/>
      <c r="DV47" s="573"/>
      <c r="DW47" s="573"/>
      <c r="DX47" s="573"/>
      <c r="DY47" s="573"/>
      <c r="DZ47" s="573"/>
      <c r="EA47" s="57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row>
    <row r="48" spans="3:248" ht="6" customHeight="1">
      <c r="C48" s="24"/>
      <c r="F48" s="563"/>
      <c r="G48" s="563"/>
      <c r="H48" s="563"/>
      <c r="I48" s="563"/>
      <c r="J48" s="563"/>
      <c r="K48" s="572"/>
      <c r="L48" s="572"/>
      <c r="M48" s="246"/>
      <c r="N48" s="246"/>
      <c r="O48" s="90"/>
      <c r="P48" s="313"/>
      <c r="T48" s="313"/>
      <c r="W48" s="569"/>
      <c r="X48" s="569"/>
      <c r="Y48" s="569"/>
      <c r="AC48" s="264"/>
      <c r="AG48" s="14"/>
      <c r="AH48" s="25"/>
      <c r="AI48" s="563" t="s">
        <v>144</v>
      </c>
      <c r="AJ48" s="563"/>
      <c r="AK48" s="563"/>
      <c r="AL48" s="563"/>
      <c r="AM48" s="563"/>
      <c r="AN48" s="572">
        <v>104</v>
      </c>
      <c r="AO48" s="572"/>
      <c r="AW48" s="313"/>
      <c r="AY48" s="581"/>
      <c r="AZ48" s="573"/>
      <c r="BA48" s="573"/>
      <c r="BB48" s="573"/>
      <c r="BC48" s="573"/>
      <c r="BD48" s="573"/>
      <c r="BE48" s="573"/>
      <c r="BF48" s="83"/>
      <c r="BI48" s="564"/>
      <c r="BJ48" s="565"/>
      <c r="BK48" s="565"/>
      <c r="BL48" s="565"/>
      <c r="BM48" s="565"/>
      <c r="BN48" s="565"/>
      <c r="BO48" s="565"/>
      <c r="BP48" s="24"/>
      <c r="BQ48" s="24"/>
      <c r="BR48" s="313"/>
      <c r="BU48" s="573" t="s">
        <v>154</v>
      </c>
      <c r="BV48" s="573"/>
      <c r="BW48" s="573"/>
      <c r="BX48" s="573"/>
      <c r="BY48" s="573"/>
      <c r="BZ48" s="573"/>
      <c r="CA48" s="264"/>
      <c r="CB48" s="314"/>
      <c r="CC48" s="24"/>
      <c r="CD48" s="313"/>
      <c r="CF48" s="24"/>
      <c r="CG48" s="562"/>
      <c r="CH48" s="562"/>
      <c r="CI48" s="562"/>
      <c r="CJ48" s="562"/>
      <c r="CK48" s="562"/>
      <c r="CL48" s="562"/>
      <c r="CO48" s="311"/>
      <c r="CP48" s="264"/>
      <c r="CR48" s="313"/>
      <c r="CU48" s="573"/>
      <c r="CV48" s="573"/>
      <c r="CW48" s="573"/>
      <c r="CX48" s="573"/>
      <c r="CY48" s="573"/>
      <c r="CZ48" s="573"/>
      <c r="DA48" s="573"/>
      <c r="DB48" s="573"/>
      <c r="DF48" s="313"/>
      <c r="DI48" s="247"/>
      <c r="DJ48" s="562"/>
      <c r="DK48" s="562"/>
      <c r="DL48" s="562"/>
      <c r="DM48" s="562"/>
      <c r="DN48" s="713"/>
      <c r="DO48" s="713"/>
      <c r="DP48" s="570"/>
      <c r="DQ48" s="570"/>
      <c r="DS48" s="313"/>
      <c r="DV48" s="573" t="s">
        <v>376</v>
      </c>
      <c r="DW48" s="573"/>
      <c r="DX48" s="573"/>
      <c r="DY48" s="573"/>
      <c r="DZ48" s="573"/>
      <c r="EA48" s="57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row>
    <row r="49" spans="3:248" ht="6" customHeight="1">
      <c r="C49" s="24"/>
      <c r="F49" s="24"/>
      <c r="G49" s="562" t="s">
        <v>900</v>
      </c>
      <c r="H49" s="562"/>
      <c r="I49" s="562"/>
      <c r="J49" s="562"/>
      <c r="K49" s="562"/>
      <c r="L49" s="562"/>
      <c r="M49" s="247"/>
      <c r="N49" s="247"/>
      <c r="O49" s="90"/>
      <c r="P49" s="313"/>
      <c r="T49" s="313"/>
      <c r="W49" s="562" t="s">
        <v>138</v>
      </c>
      <c r="X49" s="562"/>
      <c r="Y49" s="562"/>
      <c r="AA49" s="572"/>
      <c r="AB49" s="572"/>
      <c r="AG49" s="313"/>
      <c r="AI49" s="563"/>
      <c r="AJ49" s="563"/>
      <c r="AK49" s="563"/>
      <c r="AL49" s="563"/>
      <c r="AM49" s="563"/>
      <c r="AN49" s="572"/>
      <c r="AO49" s="572"/>
      <c r="AW49" s="313"/>
      <c r="AY49" s="564" t="s">
        <v>157</v>
      </c>
      <c r="AZ49" s="565"/>
      <c r="BA49" s="565"/>
      <c r="BB49" s="565"/>
      <c r="BC49" s="565"/>
      <c r="BD49" s="565"/>
      <c r="BE49" s="565"/>
      <c r="BF49" s="83"/>
      <c r="BI49" s="581" t="s">
        <v>149</v>
      </c>
      <c r="BJ49" s="573"/>
      <c r="BK49" s="573"/>
      <c r="BL49" s="573"/>
      <c r="BM49" s="573"/>
      <c r="BN49" s="573"/>
      <c r="BO49" s="573"/>
      <c r="BP49" s="24"/>
      <c r="BQ49" s="24"/>
      <c r="BR49" s="313"/>
      <c r="BU49" s="573"/>
      <c r="BV49" s="573"/>
      <c r="BW49" s="573"/>
      <c r="BX49" s="573"/>
      <c r="BY49" s="573"/>
      <c r="BZ49" s="573"/>
      <c r="CA49" s="264"/>
      <c r="CB49" s="314"/>
      <c r="CC49" s="24"/>
      <c r="CF49" s="73"/>
      <c r="CG49" s="562" t="s">
        <v>489</v>
      </c>
      <c r="CH49" s="562"/>
      <c r="CI49" s="562"/>
      <c r="CJ49" s="562"/>
      <c r="CK49" s="562"/>
      <c r="CL49" s="562"/>
      <c r="CO49" s="311"/>
      <c r="CP49" s="264"/>
      <c r="CR49" s="313"/>
      <c r="CT49" s="255"/>
      <c r="CU49" s="565" t="s">
        <v>484</v>
      </c>
      <c r="CV49" s="565"/>
      <c r="CW49" s="565"/>
      <c r="CX49" s="565"/>
      <c r="CY49" s="565"/>
      <c r="CZ49" s="565"/>
      <c r="DA49" s="565"/>
      <c r="DB49" s="565"/>
      <c r="DF49" s="313"/>
      <c r="DO49" s="297"/>
      <c r="DQ49" s="301"/>
      <c r="DS49" s="313"/>
      <c r="DV49" s="573"/>
      <c r="DW49" s="573"/>
      <c r="DX49" s="573"/>
      <c r="DY49" s="573"/>
      <c r="DZ49" s="573"/>
      <c r="EA49" s="57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row>
    <row r="50" spans="3:248" ht="6" customHeight="1">
      <c r="C50" s="24"/>
      <c r="F50" s="24"/>
      <c r="G50" s="562"/>
      <c r="H50" s="562"/>
      <c r="I50" s="562"/>
      <c r="J50" s="562"/>
      <c r="K50" s="562"/>
      <c r="L50" s="562"/>
      <c r="P50" s="312"/>
      <c r="Q50" s="277"/>
      <c r="T50" s="313"/>
      <c r="W50" s="562"/>
      <c r="X50" s="562"/>
      <c r="Y50" s="562"/>
      <c r="AA50" s="572"/>
      <c r="AB50" s="572"/>
      <c r="AG50" s="313"/>
      <c r="AJ50" s="611" t="s">
        <v>153</v>
      </c>
      <c r="AK50" s="569"/>
      <c r="AL50" s="569"/>
      <c r="AM50" s="569"/>
      <c r="AN50" s="598"/>
      <c r="AO50" s="598"/>
      <c r="AP50" s="577" t="s">
        <v>901</v>
      </c>
      <c r="AQ50" s="577"/>
      <c r="AW50" s="313"/>
      <c r="AY50" s="564"/>
      <c r="AZ50" s="565"/>
      <c r="BA50" s="565"/>
      <c r="BB50" s="565"/>
      <c r="BC50" s="565"/>
      <c r="BD50" s="565"/>
      <c r="BE50" s="565"/>
      <c r="BF50" s="83"/>
      <c r="BI50" s="581"/>
      <c r="BJ50" s="573"/>
      <c r="BK50" s="573"/>
      <c r="BL50" s="573"/>
      <c r="BM50" s="573"/>
      <c r="BN50" s="573"/>
      <c r="BO50" s="573"/>
      <c r="BP50" s="24"/>
      <c r="BQ50" s="24"/>
      <c r="BR50" s="313"/>
      <c r="CB50" s="314"/>
      <c r="CC50" s="24"/>
      <c r="CF50" s="73"/>
      <c r="CG50" s="562"/>
      <c r="CH50" s="562"/>
      <c r="CI50" s="562"/>
      <c r="CJ50" s="562"/>
      <c r="CK50" s="562"/>
      <c r="CL50" s="562"/>
      <c r="CM50" s="299"/>
      <c r="CN50" s="299"/>
      <c r="CO50" s="299"/>
      <c r="CP50" s="264"/>
      <c r="CQ50" s="247"/>
      <c r="CR50" s="313"/>
      <c r="CT50" s="255"/>
      <c r="CU50" s="565"/>
      <c r="CV50" s="565"/>
      <c r="CW50" s="565"/>
      <c r="CX50" s="565"/>
      <c r="CY50" s="565"/>
      <c r="CZ50" s="565"/>
      <c r="DA50" s="565"/>
      <c r="DB50" s="565"/>
      <c r="DF50" s="313"/>
      <c r="DQ50" s="301"/>
      <c r="DS50" s="313"/>
      <c r="DV50" s="573" t="s">
        <v>215</v>
      </c>
      <c r="DW50" s="573"/>
      <c r="DX50" s="573"/>
      <c r="DY50" s="573"/>
      <c r="DZ50" s="573"/>
      <c r="EA50" s="57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row>
    <row r="51" spans="3:248" ht="6" customHeight="1">
      <c r="C51" s="24"/>
      <c r="F51" s="24"/>
      <c r="G51" s="562" t="s">
        <v>108</v>
      </c>
      <c r="H51" s="562"/>
      <c r="I51" s="562"/>
      <c r="J51" s="562"/>
      <c r="K51" s="562"/>
      <c r="L51" s="562"/>
      <c r="P51" s="312"/>
      <c r="Q51" s="277"/>
      <c r="T51" s="313"/>
      <c r="V51" s="255"/>
      <c r="W51" s="569"/>
      <c r="X51" s="569"/>
      <c r="Y51" s="569"/>
      <c r="Z51" s="255"/>
      <c r="AB51" s="264"/>
      <c r="AD51" s="265"/>
      <c r="AE51" s="247"/>
      <c r="AG51" s="313"/>
      <c r="AJ51" s="611"/>
      <c r="AK51" s="569"/>
      <c r="AL51" s="569"/>
      <c r="AM51" s="569"/>
      <c r="AN51" s="598"/>
      <c r="AO51" s="598"/>
      <c r="AP51" s="577"/>
      <c r="AQ51" s="577"/>
      <c r="AW51" s="313"/>
      <c r="AY51" s="564" t="s">
        <v>169</v>
      </c>
      <c r="AZ51" s="565"/>
      <c r="BA51" s="565"/>
      <c r="BB51" s="565"/>
      <c r="BC51" s="565"/>
      <c r="BD51" s="565"/>
      <c r="BE51" s="565"/>
      <c r="BF51" s="83"/>
      <c r="BI51" s="564" t="s">
        <v>157</v>
      </c>
      <c r="BJ51" s="565"/>
      <c r="BK51" s="565"/>
      <c r="BL51" s="565"/>
      <c r="BM51" s="565"/>
      <c r="BN51" s="565"/>
      <c r="BO51" s="565"/>
      <c r="BP51" s="24"/>
      <c r="BQ51" s="24"/>
      <c r="BR51" s="313"/>
      <c r="CB51" s="314"/>
      <c r="CC51" s="24"/>
      <c r="CF51" s="73"/>
      <c r="CG51" s="569" t="s">
        <v>920</v>
      </c>
      <c r="CH51" s="569"/>
      <c r="CI51" s="569"/>
      <c r="CJ51" s="569"/>
      <c r="CK51" s="569"/>
      <c r="CL51" s="569"/>
      <c r="CQ51" s="247"/>
      <c r="CR51" s="313"/>
      <c r="DC51" s="319"/>
      <c r="DF51" s="14"/>
      <c r="DG51" s="25"/>
      <c r="DH51" s="574" t="s">
        <v>485</v>
      </c>
      <c r="DI51" s="574"/>
      <c r="DJ51" s="574"/>
      <c r="DK51" s="574"/>
      <c r="DL51" s="574"/>
      <c r="DM51" s="575">
        <v>12</v>
      </c>
      <c r="DN51" s="586"/>
      <c r="DS51" s="313"/>
      <c r="DV51" s="573"/>
      <c r="DW51" s="573"/>
      <c r="DX51" s="573"/>
      <c r="DY51" s="573"/>
      <c r="DZ51" s="573"/>
      <c r="EA51" s="57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row>
    <row r="52" spans="3:248" ht="6" customHeight="1">
      <c r="C52" s="24"/>
      <c r="F52" s="24"/>
      <c r="G52" s="562"/>
      <c r="H52" s="562"/>
      <c r="I52" s="562"/>
      <c r="J52" s="562"/>
      <c r="K52" s="562"/>
      <c r="L52" s="562"/>
      <c r="P52" s="313"/>
      <c r="T52" s="313"/>
      <c r="V52" s="255"/>
      <c r="W52" s="569"/>
      <c r="X52" s="569"/>
      <c r="Y52" s="569"/>
      <c r="Z52" s="255"/>
      <c r="AB52" s="264"/>
      <c r="AD52" s="265"/>
      <c r="AE52" s="247"/>
      <c r="AG52" s="313"/>
      <c r="AJ52" s="564" t="s">
        <v>164</v>
      </c>
      <c r="AK52" s="565"/>
      <c r="AL52" s="565"/>
      <c r="AM52" s="565"/>
      <c r="AN52" s="565"/>
      <c r="AO52" s="565"/>
      <c r="AP52" s="266"/>
      <c r="AQ52" s="266"/>
      <c r="AR52" s="95"/>
      <c r="AS52" s="95"/>
      <c r="AW52" s="313"/>
      <c r="AY52" s="564"/>
      <c r="AZ52" s="565"/>
      <c r="BA52" s="565"/>
      <c r="BB52" s="565"/>
      <c r="BC52" s="565"/>
      <c r="BD52" s="565"/>
      <c r="BE52" s="565"/>
      <c r="BF52" s="83"/>
      <c r="BI52" s="564"/>
      <c r="BJ52" s="565"/>
      <c r="BK52" s="565"/>
      <c r="BL52" s="565"/>
      <c r="BM52" s="565"/>
      <c r="BN52" s="565"/>
      <c r="BO52" s="565"/>
      <c r="BP52" s="24"/>
      <c r="BQ52" s="24"/>
      <c r="BR52" s="313"/>
      <c r="BT52" s="574" t="s">
        <v>176</v>
      </c>
      <c r="BU52" s="574"/>
      <c r="BV52" s="574"/>
      <c r="BW52" s="572">
        <v>9</v>
      </c>
      <c r="BX52" s="572"/>
      <c r="BY52" s="264"/>
      <c r="CB52" s="314"/>
      <c r="CC52" s="24"/>
      <c r="CF52" s="73"/>
      <c r="CG52" s="569"/>
      <c r="CH52" s="569"/>
      <c r="CI52" s="569"/>
      <c r="CJ52" s="569"/>
      <c r="CK52" s="569"/>
      <c r="CL52" s="569"/>
      <c r="CM52" s="247"/>
      <c r="CQ52" s="255"/>
      <c r="CR52" s="313"/>
      <c r="DC52" s="319"/>
      <c r="DF52" s="313"/>
      <c r="DH52" s="574"/>
      <c r="DI52" s="574"/>
      <c r="DJ52" s="574"/>
      <c r="DK52" s="574"/>
      <c r="DL52" s="574"/>
      <c r="DM52" s="575"/>
      <c r="DN52" s="586"/>
      <c r="DS52" s="31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row>
    <row r="53" spans="3:248" ht="6" customHeight="1">
      <c r="C53" s="24"/>
      <c r="F53" s="24"/>
      <c r="G53" s="562" t="s">
        <v>903</v>
      </c>
      <c r="H53" s="562"/>
      <c r="I53" s="562"/>
      <c r="J53" s="562"/>
      <c r="K53" s="562"/>
      <c r="L53" s="562"/>
      <c r="P53" s="313"/>
      <c r="T53" s="14"/>
      <c r="U53" s="25"/>
      <c r="V53" s="563" t="s">
        <v>156</v>
      </c>
      <c r="W53" s="563"/>
      <c r="X53" s="563"/>
      <c r="Y53" s="563"/>
      <c r="Z53" s="563"/>
      <c r="AA53" s="572"/>
      <c r="AB53" s="572"/>
      <c r="AC53" s="265"/>
      <c r="AD53" s="249"/>
      <c r="AE53" s="247"/>
      <c r="AG53" s="313"/>
      <c r="AJ53" s="564"/>
      <c r="AK53" s="565"/>
      <c r="AL53" s="565"/>
      <c r="AM53" s="565"/>
      <c r="AN53" s="565"/>
      <c r="AO53" s="565"/>
      <c r="AP53" s="266"/>
      <c r="AQ53" s="266"/>
      <c r="AR53" s="95"/>
      <c r="AS53" s="95"/>
      <c r="AW53" s="313"/>
      <c r="AY53" s="564" t="s">
        <v>180</v>
      </c>
      <c r="AZ53" s="565"/>
      <c r="BA53" s="565"/>
      <c r="BB53" s="565"/>
      <c r="BC53" s="565"/>
      <c r="BD53" s="565"/>
      <c r="BE53" s="565"/>
      <c r="BF53" s="83"/>
      <c r="BI53" s="564" t="s">
        <v>169</v>
      </c>
      <c r="BJ53" s="565"/>
      <c r="BK53" s="565"/>
      <c r="BL53" s="565"/>
      <c r="BM53" s="565"/>
      <c r="BN53" s="565"/>
      <c r="BO53" s="565"/>
      <c r="BP53" s="24"/>
      <c r="BQ53" s="24"/>
      <c r="BR53" s="19"/>
      <c r="BS53" s="16"/>
      <c r="BT53" s="574"/>
      <c r="BU53" s="574"/>
      <c r="BV53" s="574"/>
      <c r="BW53" s="572"/>
      <c r="BX53" s="572"/>
      <c r="BY53" s="264"/>
      <c r="CB53" s="314"/>
      <c r="CC53" s="24"/>
      <c r="CF53" s="73"/>
      <c r="CG53" s="254"/>
      <c r="CH53" s="254"/>
      <c r="CI53" s="254"/>
      <c r="CJ53" s="254"/>
      <c r="CK53" s="254"/>
      <c r="CL53" s="254"/>
      <c r="CM53" s="247"/>
      <c r="CQ53" s="255"/>
      <c r="CR53" s="14"/>
      <c r="CS53" s="25"/>
      <c r="CT53" s="574" t="s">
        <v>486</v>
      </c>
      <c r="CU53" s="574"/>
      <c r="CV53" s="574"/>
      <c r="CW53" s="574"/>
      <c r="CX53" s="574"/>
      <c r="CY53" s="574"/>
      <c r="CZ53" s="574"/>
      <c r="DA53" s="575">
        <v>12</v>
      </c>
      <c r="DB53" s="586"/>
      <c r="DC53" s="297"/>
      <c r="DF53" s="313"/>
      <c r="DI53" s="573" t="s">
        <v>487</v>
      </c>
      <c r="DJ53" s="573"/>
      <c r="DK53" s="573"/>
      <c r="DL53" s="573"/>
      <c r="DM53" s="573"/>
      <c r="DS53" s="31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row>
    <row r="54" spans="3:248" ht="6" customHeight="1">
      <c r="C54" s="24"/>
      <c r="F54" s="24"/>
      <c r="G54" s="562"/>
      <c r="H54" s="562"/>
      <c r="I54" s="562"/>
      <c r="J54" s="562"/>
      <c r="K54" s="562"/>
      <c r="L54" s="562"/>
      <c r="M54" s="277"/>
      <c r="N54" s="277"/>
      <c r="P54" s="312"/>
      <c r="Q54" s="277"/>
      <c r="T54" s="313"/>
      <c r="V54" s="563"/>
      <c r="W54" s="563"/>
      <c r="X54" s="563"/>
      <c r="Y54" s="563"/>
      <c r="Z54" s="563"/>
      <c r="AA54" s="572"/>
      <c r="AB54" s="572"/>
      <c r="AC54" s="265"/>
      <c r="AD54" s="249"/>
      <c r="AE54" s="247"/>
      <c r="AG54" s="313"/>
      <c r="AJ54" s="580" t="s">
        <v>175</v>
      </c>
      <c r="AK54" s="562"/>
      <c r="AL54" s="562"/>
      <c r="AM54" s="562"/>
      <c r="AN54" s="562"/>
      <c r="AO54" s="562"/>
      <c r="AP54" s="247"/>
      <c r="AQ54" s="247"/>
      <c r="AS54" s="245"/>
      <c r="AW54" s="313"/>
      <c r="AY54" s="564"/>
      <c r="AZ54" s="565"/>
      <c r="BA54" s="565"/>
      <c r="BB54" s="565"/>
      <c r="BC54" s="565"/>
      <c r="BD54" s="565"/>
      <c r="BE54" s="565"/>
      <c r="BF54" s="83"/>
      <c r="BI54" s="564"/>
      <c r="BJ54" s="565"/>
      <c r="BK54" s="565"/>
      <c r="BL54" s="565"/>
      <c r="BM54" s="565"/>
      <c r="BN54" s="565"/>
      <c r="BO54" s="565"/>
      <c r="BP54" s="24"/>
      <c r="BQ54" s="24"/>
      <c r="BR54" s="313"/>
      <c r="BU54" s="573" t="s">
        <v>186</v>
      </c>
      <c r="BV54" s="573"/>
      <c r="BW54" s="573"/>
      <c r="BX54" s="573"/>
      <c r="BY54" s="573"/>
      <c r="BZ54" s="573"/>
      <c r="CB54" s="314"/>
      <c r="CC54" s="24"/>
      <c r="CF54" s="73"/>
      <c r="CG54" s="271"/>
      <c r="CH54" s="600" t="s">
        <v>921</v>
      </c>
      <c r="CI54" s="600"/>
      <c r="CJ54" s="600"/>
      <c r="CK54" s="600"/>
      <c r="CL54" s="600"/>
      <c r="CM54" s="600"/>
      <c r="CN54" s="600"/>
      <c r="CQ54" s="255"/>
      <c r="CR54" s="313"/>
      <c r="CT54" s="574"/>
      <c r="CU54" s="574"/>
      <c r="CV54" s="574"/>
      <c r="CW54" s="574"/>
      <c r="CX54" s="574"/>
      <c r="CY54" s="574"/>
      <c r="CZ54" s="574"/>
      <c r="DA54" s="575"/>
      <c r="DB54" s="586"/>
      <c r="DF54" s="313"/>
      <c r="DI54" s="573"/>
      <c r="DJ54" s="573"/>
      <c r="DK54" s="573"/>
      <c r="DL54" s="573"/>
      <c r="DM54" s="573"/>
      <c r="DS54" s="14"/>
      <c r="DU54" s="576" t="s">
        <v>488</v>
      </c>
      <c r="DV54" s="576"/>
      <c r="DW54" s="576"/>
      <c r="DX54" s="576"/>
      <c r="DY54" s="576"/>
      <c r="DZ54" s="602"/>
      <c r="EA54" s="572">
        <v>20</v>
      </c>
      <c r="EB54" s="622"/>
      <c r="EC54" s="297"/>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row>
    <row r="55" spans="3:248" ht="6" customHeight="1">
      <c r="C55" s="24"/>
      <c r="G55" s="315"/>
      <c r="H55" s="247"/>
      <c r="I55" s="247"/>
      <c r="J55" s="247"/>
      <c r="K55" s="247"/>
      <c r="L55" s="247"/>
      <c r="P55" s="312"/>
      <c r="Q55" s="277"/>
      <c r="T55" s="313"/>
      <c r="V55" s="255"/>
      <c r="W55" s="569" t="s">
        <v>168</v>
      </c>
      <c r="X55" s="569"/>
      <c r="Y55" s="569"/>
      <c r="Z55" s="255"/>
      <c r="AB55" s="264"/>
      <c r="AC55" s="249"/>
      <c r="AD55" s="246"/>
      <c r="AE55" s="246"/>
      <c r="AG55" s="313"/>
      <c r="AJ55" s="580"/>
      <c r="AK55" s="562"/>
      <c r="AL55" s="562"/>
      <c r="AM55" s="562"/>
      <c r="AN55" s="562"/>
      <c r="AO55" s="562"/>
      <c r="AP55" s="247"/>
      <c r="AQ55" s="247"/>
      <c r="AW55" s="313"/>
      <c r="AY55" s="101"/>
      <c r="AZ55" s="245"/>
      <c r="BA55" s="245"/>
      <c r="BB55" s="245"/>
      <c r="BC55" s="245"/>
      <c r="BD55" s="245"/>
      <c r="BE55" s="245"/>
      <c r="BF55" s="83"/>
      <c r="BI55" s="564" t="s">
        <v>180</v>
      </c>
      <c r="BJ55" s="565"/>
      <c r="BK55" s="565"/>
      <c r="BL55" s="565"/>
      <c r="BM55" s="565"/>
      <c r="BN55" s="565"/>
      <c r="BO55" s="565"/>
      <c r="BP55" s="24"/>
      <c r="BQ55" s="24"/>
      <c r="BR55" s="313"/>
      <c r="BU55" s="573"/>
      <c r="BV55" s="573"/>
      <c r="BW55" s="573"/>
      <c r="BX55" s="573"/>
      <c r="BY55" s="573"/>
      <c r="BZ55" s="573"/>
      <c r="CA55" s="247"/>
      <c r="CB55" s="314"/>
      <c r="CC55" s="24"/>
      <c r="CG55" s="325"/>
      <c r="CH55" s="600"/>
      <c r="CI55" s="600"/>
      <c r="CJ55" s="600"/>
      <c r="CK55" s="600"/>
      <c r="CL55" s="600"/>
      <c r="CM55" s="600"/>
      <c r="CN55" s="600"/>
      <c r="CQ55" s="247"/>
      <c r="CR55" s="313"/>
      <c r="CU55" s="569" t="s">
        <v>494</v>
      </c>
      <c r="CV55" s="569"/>
      <c r="CW55" s="569"/>
      <c r="CX55" s="569"/>
      <c r="CY55" s="569"/>
      <c r="CZ55" s="569"/>
      <c r="DA55" s="245"/>
      <c r="DB55" s="245"/>
      <c r="DC55" s="245"/>
      <c r="DF55" s="313"/>
      <c r="DI55" s="573" t="s">
        <v>491</v>
      </c>
      <c r="DJ55" s="573"/>
      <c r="DK55" s="573"/>
      <c r="DL55" s="573"/>
      <c r="DM55" s="573"/>
      <c r="DN55" s="602"/>
      <c r="DS55" s="313"/>
      <c r="DT55" s="16"/>
      <c r="DU55" s="576"/>
      <c r="DV55" s="576"/>
      <c r="DW55" s="576"/>
      <c r="DX55" s="576"/>
      <c r="DY55" s="576"/>
      <c r="DZ55" s="602"/>
      <c r="EA55" s="572"/>
      <c r="EB55" s="622"/>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row>
    <row r="56" spans="3:248" ht="6" customHeight="1">
      <c r="C56" s="24"/>
      <c r="D56" s="313"/>
      <c r="G56" s="289"/>
      <c r="H56" s="625" t="s">
        <v>137</v>
      </c>
      <c r="I56" s="625"/>
      <c r="J56" s="625"/>
      <c r="K56" s="625"/>
      <c r="L56" s="625"/>
      <c r="M56" s="625"/>
      <c r="N56" s="625"/>
      <c r="P56" s="313"/>
      <c r="T56" s="313"/>
      <c r="V56" s="255"/>
      <c r="W56" s="569"/>
      <c r="X56" s="569"/>
      <c r="Y56" s="569"/>
      <c r="Z56" s="255"/>
      <c r="AB56" s="264"/>
      <c r="AC56" s="249"/>
      <c r="AD56" s="246"/>
      <c r="AE56" s="246"/>
      <c r="AG56" s="313"/>
      <c r="AJ56" s="580" t="s">
        <v>185</v>
      </c>
      <c r="AK56" s="562"/>
      <c r="AL56" s="562"/>
      <c r="AM56" s="247"/>
      <c r="AN56" s="247"/>
      <c r="AO56" s="247"/>
      <c r="AP56" s="247"/>
      <c r="AQ56" s="247"/>
      <c r="AW56" s="102"/>
      <c r="AX56" s="306"/>
      <c r="AY56" s="101"/>
      <c r="AZ56" s="245"/>
      <c r="BA56" s="245"/>
      <c r="BB56" s="245"/>
      <c r="BC56" s="245"/>
      <c r="BD56" s="245"/>
      <c r="BE56" s="245"/>
      <c r="BF56" s="83"/>
      <c r="BI56" s="564"/>
      <c r="BJ56" s="565"/>
      <c r="BK56" s="565"/>
      <c r="BL56" s="565"/>
      <c r="BM56" s="565"/>
      <c r="BN56" s="565"/>
      <c r="BO56" s="565"/>
      <c r="BP56" s="24"/>
      <c r="BQ56" s="24"/>
      <c r="BR56" s="313"/>
      <c r="BU56" s="573" t="s">
        <v>192</v>
      </c>
      <c r="BV56" s="573"/>
      <c r="BW56" s="573"/>
      <c r="BX56" s="573"/>
      <c r="BY56" s="573"/>
      <c r="BZ56" s="573"/>
      <c r="CB56" s="314"/>
      <c r="CC56" s="24"/>
      <c r="CI56" s="569" t="s">
        <v>493</v>
      </c>
      <c r="CJ56" s="569"/>
      <c r="CK56" s="569"/>
      <c r="CL56" s="569"/>
      <c r="CM56" s="254"/>
      <c r="CN56" s="254"/>
      <c r="CQ56" s="247"/>
      <c r="CR56" s="313"/>
      <c r="CU56" s="569"/>
      <c r="CV56" s="569"/>
      <c r="CW56" s="569"/>
      <c r="CX56" s="569"/>
      <c r="CY56" s="569"/>
      <c r="CZ56" s="569"/>
      <c r="DA56" s="245"/>
      <c r="DB56" s="245"/>
      <c r="DC56" s="245"/>
      <c r="DF56" s="313"/>
      <c r="DI56" s="573"/>
      <c r="DJ56" s="573"/>
      <c r="DK56" s="573"/>
      <c r="DL56" s="573"/>
      <c r="DM56" s="573"/>
      <c r="DN56" s="602"/>
      <c r="DS56" s="313"/>
      <c r="DV56" s="573" t="s">
        <v>492</v>
      </c>
      <c r="DW56" s="573"/>
      <c r="DX56" s="573"/>
      <c r="DY56" s="573"/>
      <c r="DZ56" s="573"/>
      <c r="EA56" s="57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row>
    <row r="57" spans="3:248" ht="6" customHeight="1">
      <c r="C57" s="24"/>
      <c r="D57" s="313"/>
      <c r="H57" s="625"/>
      <c r="I57" s="625"/>
      <c r="J57" s="625"/>
      <c r="K57" s="625"/>
      <c r="L57" s="625"/>
      <c r="M57" s="625"/>
      <c r="N57" s="625"/>
      <c r="P57" s="313"/>
      <c r="T57" s="313"/>
      <c r="W57" s="562" t="s">
        <v>179</v>
      </c>
      <c r="X57" s="562"/>
      <c r="Y57" s="562"/>
      <c r="AC57" s="246"/>
      <c r="AD57" s="264"/>
      <c r="AG57" s="313"/>
      <c r="AJ57" s="580"/>
      <c r="AK57" s="562"/>
      <c r="AL57" s="562"/>
      <c r="AM57" s="247"/>
      <c r="AN57" s="247"/>
      <c r="AO57" s="247"/>
      <c r="AP57" s="247"/>
      <c r="AQ57" s="247"/>
      <c r="AW57" s="313"/>
      <c r="AY57" s="315"/>
      <c r="AZ57" s="573" t="s">
        <v>199</v>
      </c>
      <c r="BA57" s="573"/>
      <c r="BB57" s="573"/>
      <c r="BC57" s="573"/>
      <c r="BD57" s="573"/>
      <c r="BE57" s="573"/>
      <c r="BF57" s="83"/>
      <c r="BI57" s="101"/>
      <c r="BJ57" s="245"/>
      <c r="BK57" s="245"/>
      <c r="BL57" s="245"/>
      <c r="BM57" s="245"/>
      <c r="BN57" s="245"/>
      <c r="BO57" s="245"/>
      <c r="BP57" s="24"/>
      <c r="BQ57" s="24"/>
      <c r="BR57" s="313"/>
      <c r="BU57" s="573"/>
      <c r="BV57" s="573"/>
      <c r="BW57" s="573"/>
      <c r="BX57" s="573"/>
      <c r="BY57" s="573"/>
      <c r="BZ57" s="573"/>
      <c r="CB57" s="314"/>
      <c r="CC57" s="24"/>
      <c r="CG57" s="247"/>
      <c r="CH57" s="254"/>
      <c r="CI57" s="569"/>
      <c r="CJ57" s="569"/>
      <c r="CK57" s="569"/>
      <c r="CL57" s="569"/>
      <c r="CM57" s="254"/>
      <c r="CN57" s="254"/>
      <c r="CP57" s="264"/>
      <c r="CQ57" s="247"/>
      <c r="CR57" s="313"/>
      <c r="CU57" s="569" t="s">
        <v>497</v>
      </c>
      <c r="CV57" s="569"/>
      <c r="CW57" s="569"/>
      <c r="CX57" s="569"/>
      <c r="CY57" s="569"/>
      <c r="CZ57" s="569"/>
      <c r="DA57" s="245"/>
      <c r="DB57" s="245"/>
      <c r="DC57" s="245"/>
      <c r="DF57" s="313"/>
      <c r="DI57" s="573" t="s">
        <v>495</v>
      </c>
      <c r="DJ57" s="573"/>
      <c r="DK57" s="573"/>
      <c r="DL57" s="573"/>
      <c r="DM57" s="573"/>
      <c r="DN57" s="602"/>
      <c r="DO57" s="602"/>
      <c r="DS57" s="313"/>
      <c r="DV57" s="573"/>
      <c r="DW57" s="573"/>
      <c r="DX57" s="573"/>
      <c r="DY57" s="573"/>
      <c r="DZ57" s="573"/>
      <c r="EA57" s="57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row>
    <row r="58" spans="3:248" ht="6" customHeight="1">
      <c r="C58" s="24"/>
      <c r="D58" s="313"/>
      <c r="H58" s="569" t="s">
        <v>148</v>
      </c>
      <c r="I58" s="569"/>
      <c r="J58" s="569"/>
      <c r="K58" s="569"/>
      <c r="L58" s="569"/>
      <c r="M58" s="569"/>
      <c r="N58" s="569"/>
      <c r="P58" s="313"/>
      <c r="T58" s="313"/>
      <c r="W58" s="562"/>
      <c r="X58" s="562"/>
      <c r="Y58" s="562"/>
      <c r="AC58" s="246"/>
      <c r="AD58" s="264"/>
      <c r="AG58" s="313"/>
      <c r="AJ58" s="292"/>
      <c r="AK58" s="247"/>
      <c r="AL58" s="247"/>
      <c r="AM58" s="247"/>
      <c r="AN58" s="247"/>
      <c r="AO58" s="247"/>
      <c r="AP58" s="247"/>
      <c r="AQ58" s="247"/>
      <c r="AW58" s="313"/>
      <c r="AY58" s="288"/>
      <c r="AZ58" s="573"/>
      <c r="BA58" s="573"/>
      <c r="BB58" s="573"/>
      <c r="BC58" s="573"/>
      <c r="BD58" s="573"/>
      <c r="BE58" s="573"/>
      <c r="BF58" s="83"/>
      <c r="BI58" s="101"/>
      <c r="BJ58" s="245"/>
      <c r="BK58" s="245"/>
      <c r="BL58" s="245"/>
      <c r="BM58" s="245"/>
      <c r="BN58" s="245"/>
      <c r="BO58" s="245"/>
      <c r="BP58" s="24"/>
      <c r="BQ58" s="24"/>
      <c r="BR58" s="313"/>
      <c r="BU58" s="247"/>
      <c r="BV58" s="247"/>
      <c r="BW58" s="247"/>
      <c r="BX58" s="247"/>
      <c r="BY58" s="264"/>
      <c r="BZ58" s="264"/>
      <c r="CB58" s="314"/>
      <c r="CC58" s="24"/>
      <c r="CI58" s="569"/>
      <c r="CJ58" s="569"/>
      <c r="CK58" s="569"/>
      <c r="CL58" s="569"/>
      <c r="CM58" s="569"/>
      <c r="CN58" s="569"/>
      <c r="CQ58" s="247"/>
      <c r="CR58" s="313"/>
      <c r="CU58" s="569"/>
      <c r="CV58" s="569"/>
      <c r="CW58" s="569"/>
      <c r="CX58" s="569"/>
      <c r="CY58" s="569"/>
      <c r="CZ58" s="569"/>
      <c r="DA58" s="245"/>
      <c r="DB58" s="245"/>
      <c r="DC58" s="245"/>
      <c r="DF58" s="313"/>
      <c r="DI58" s="573"/>
      <c r="DJ58" s="573"/>
      <c r="DK58" s="573"/>
      <c r="DL58" s="573"/>
      <c r="DM58" s="573"/>
      <c r="DN58" s="602"/>
      <c r="DO58" s="602"/>
      <c r="DS58" s="313"/>
      <c r="DV58" s="573" t="s">
        <v>496</v>
      </c>
      <c r="DW58" s="573"/>
      <c r="DX58" s="573"/>
      <c r="DY58" s="573"/>
      <c r="DZ58" s="573"/>
      <c r="EA58" s="57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row>
    <row r="59" spans="3:248" ht="6" customHeight="1">
      <c r="C59" s="24"/>
      <c r="D59" s="313"/>
      <c r="H59" s="569"/>
      <c r="I59" s="569"/>
      <c r="J59" s="569"/>
      <c r="K59" s="569"/>
      <c r="L59" s="569"/>
      <c r="M59" s="569"/>
      <c r="N59" s="569"/>
      <c r="P59" s="313"/>
      <c r="T59" s="313"/>
      <c r="AC59" s="264"/>
      <c r="AD59" s="247"/>
      <c r="AG59" s="313"/>
      <c r="AJ59" s="315"/>
      <c r="AK59" s="569" t="s">
        <v>197</v>
      </c>
      <c r="AL59" s="569"/>
      <c r="AM59" s="569"/>
      <c r="AN59" s="569"/>
      <c r="AO59" s="569"/>
      <c r="AP59" s="569"/>
      <c r="AQ59" s="569"/>
      <c r="AR59" s="577" t="s">
        <v>198</v>
      </c>
      <c r="AS59" s="577"/>
      <c r="AW59" s="106"/>
      <c r="AX59" s="107"/>
      <c r="BA59" s="565" t="s">
        <v>139</v>
      </c>
      <c r="BB59" s="565"/>
      <c r="BC59" s="565"/>
      <c r="BD59" s="565"/>
      <c r="BE59" s="565"/>
      <c r="BF59" s="83"/>
      <c r="BI59" s="289"/>
      <c r="BJ59" s="573" t="s">
        <v>204</v>
      </c>
      <c r="BK59" s="573"/>
      <c r="BL59" s="573"/>
      <c r="BM59" s="573"/>
      <c r="BP59" s="24"/>
      <c r="BQ59" s="24"/>
      <c r="CB59" s="314"/>
      <c r="CC59" s="24"/>
      <c r="CG59" s="254"/>
      <c r="CH59" s="254"/>
      <c r="CI59" s="569"/>
      <c r="CJ59" s="569"/>
      <c r="CK59" s="569"/>
      <c r="CL59" s="569"/>
      <c r="CM59" s="569"/>
      <c r="CN59" s="569"/>
      <c r="CQ59" s="247"/>
      <c r="CR59" s="313"/>
      <c r="CU59" s="569" t="s">
        <v>922</v>
      </c>
      <c r="CV59" s="569"/>
      <c r="CW59" s="569"/>
      <c r="CX59" s="569"/>
      <c r="CY59" s="569"/>
      <c r="CZ59" s="569"/>
      <c r="DA59" s="245"/>
      <c r="DB59" s="245"/>
      <c r="DC59" s="245"/>
      <c r="DF59" s="313"/>
      <c r="DO59" s="297"/>
      <c r="DP59" s="264"/>
      <c r="DQ59" s="301"/>
      <c r="DS59" s="313"/>
      <c r="DV59" s="573"/>
      <c r="DW59" s="573"/>
      <c r="DX59" s="573"/>
      <c r="DY59" s="573"/>
      <c r="DZ59" s="573"/>
      <c r="EA59" s="57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row>
    <row r="60" spans="3:248" ht="6" customHeight="1">
      <c r="C60" s="24"/>
      <c r="D60" s="313"/>
      <c r="G60" s="247"/>
      <c r="H60" s="247"/>
      <c r="I60" s="247"/>
      <c r="J60" s="247"/>
      <c r="K60" s="247"/>
      <c r="L60" s="247"/>
      <c r="M60" s="247"/>
      <c r="N60" s="277"/>
      <c r="P60" s="313"/>
      <c r="T60" s="313"/>
      <c r="AC60" s="264"/>
      <c r="AD60" s="247"/>
      <c r="AG60" s="313"/>
      <c r="AJ60" s="287"/>
      <c r="AK60" s="569"/>
      <c r="AL60" s="569"/>
      <c r="AM60" s="569"/>
      <c r="AN60" s="569"/>
      <c r="AO60" s="569"/>
      <c r="AP60" s="569"/>
      <c r="AQ60" s="569"/>
      <c r="AR60" s="577"/>
      <c r="AS60" s="577"/>
      <c r="AW60" s="106"/>
      <c r="AX60" s="107"/>
      <c r="BA60" s="565"/>
      <c r="BB60" s="565"/>
      <c r="BC60" s="565"/>
      <c r="BD60" s="565"/>
      <c r="BE60" s="565"/>
      <c r="BF60" s="83"/>
      <c r="BI60" s="287"/>
      <c r="BJ60" s="573"/>
      <c r="BK60" s="573"/>
      <c r="BL60" s="573"/>
      <c r="BM60" s="573"/>
      <c r="BP60" s="24"/>
      <c r="BQ60" s="24"/>
      <c r="BR60" s="14"/>
      <c r="BS60" s="25"/>
      <c r="BT60" s="574" t="s">
        <v>210</v>
      </c>
      <c r="BU60" s="574"/>
      <c r="BV60" s="574"/>
      <c r="BW60" s="572">
        <v>22</v>
      </c>
      <c r="BX60" s="572"/>
      <c r="BY60" s="264"/>
      <c r="BZ60" s="264"/>
      <c r="CB60" s="314"/>
      <c r="CC60" s="24"/>
      <c r="CF60" s="571" t="s">
        <v>498</v>
      </c>
      <c r="CG60" s="571"/>
      <c r="CH60" s="571"/>
      <c r="CI60" s="571"/>
      <c r="CJ60" s="571"/>
      <c r="CK60" s="571"/>
      <c r="CL60" s="571"/>
      <c r="CM60" s="572">
        <v>20</v>
      </c>
      <c r="CN60" s="572"/>
      <c r="CR60" s="313"/>
      <c r="CU60" s="569"/>
      <c r="CV60" s="569"/>
      <c r="CW60" s="569"/>
      <c r="CX60" s="569"/>
      <c r="CY60" s="569"/>
      <c r="CZ60" s="569"/>
      <c r="DA60" s="245"/>
      <c r="DB60" s="245"/>
      <c r="DC60" s="245"/>
      <c r="DF60" s="313"/>
      <c r="DO60" s="264"/>
      <c r="DP60" s="264"/>
      <c r="DQ60" s="301"/>
      <c r="DS60" s="31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row>
    <row r="61" spans="3:248" ht="6" customHeight="1">
      <c r="C61" s="24"/>
      <c r="D61" s="313"/>
      <c r="G61" s="247"/>
      <c r="H61" s="247"/>
      <c r="I61" s="247"/>
      <c r="J61" s="247"/>
      <c r="K61" s="247"/>
      <c r="L61" s="247"/>
      <c r="M61" s="247"/>
      <c r="N61" s="277"/>
      <c r="P61" s="313"/>
      <c r="T61" s="14"/>
      <c r="U61" s="25"/>
      <c r="V61" s="571" t="s">
        <v>196</v>
      </c>
      <c r="W61" s="571"/>
      <c r="X61" s="571"/>
      <c r="Y61" s="571"/>
      <c r="Z61" s="243"/>
      <c r="AA61" s="244"/>
      <c r="AB61" s="265"/>
      <c r="AC61" s="247"/>
      <c r="AG61" s="313"/>
      <c r="AJ61" s="315"/>
      <c r="AK61" s="247"/>
      <c r="AL61" s="569" t="s">
        <v>905</v>
      </c>
      <c r="AM61" s="569"/>
      <c r="AN61" s="569"/>
      <c r="AO61" s="569"/>
      <c r="AP61" s="569"/>
      <c r="AQ61" s="245"/>
      <c r="AR61" s="245"/>
      <c r="AS61" s="105"/>
      <c r="AW61" s="313"/>
      <c r="BA61" s="565" t="s">
        <v>157</v>
      </c>
      <c r="BB61" s="565"/>
      <c r="BC61" s="565"/>
      <c r="BD61" s="565"/>
      <c r="BE61" s="565"/>
      <c r="BF61" s="83"/>
      <c r="BI61" s="315"/>
      <c r="BK61" s="565" t="s">
        <v>139</v>
      </c>
      <c r="BL61" s="565"/>
      <c r="BM61" s="565"/>
      <c r="BN61" s="565"/>
      <c r="BO61" s="565"/>
      <c r="BP61" s="721"/>
      <c r="BQ61" s="24"/>
      <c r="BR61" s="313"/>
      <c r="BT61" s="574"/>
      <c r="BU61" s="574"/>
      <c r="BV61" s="574"/>
      <c r="BW61" s="572"/>
      <c r="BX61" s="572"/>
      <c r="BY61" s="264"/>
      <c r="BZ61" s="264"/>
      <c r="CB61" s="314"/>
      <c r="CC61" s="24"/>
      <c r="CD61" s="19"/>
      <c r="CE61" s="16"/>
      <c r="CF61" s="571"/>
      <c r="CG61" s="571"/>
      <c r="CH61" s="571"/>
      <c r="CI61" s="571"/>
      <c r="CJ61" s="571"/>
      <c r="CK61" s="571"/>
      <c r="CL61" s="571"/>
      <c r="CM61" s="572"/>
      <c r="CN61" s="572"/>
      <c r="CR61" s="313"/>
      <c r="CU61" s="711"/>
      <c r="CV61" s="711"/>
      <c r="CW61" s="711"/>
      <c r="CX61" s="711"/>
      <c r="CY61" s="711"/>
      <c r="CZ61" s="711"/>
      <c r="DA61" s="245"/>
      <c r="DB61" s="245"/>
      <c r="DC61" s="245"/>
      <c r="DF61" s="14"/>
      <c r="DG61" s="25"/>
      <c r="DH61" s="576" t="s">
        <v>500</v>
      </c>
      <c r="DI61" s="576"/>
      <c r="DJ61" s="576"/>
      <c r="DK61" s="576"/>
      <c r="DL61" s="576"/>
      <c r="DM61" s="575">
        <v>22</v>
      </c>
      <c r="DN61" s="586"/>
      <c r="DS61" s="31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row>
    <row r="62" spans="3:248" ht="6" customHeight="1">
      <c r="C62" s="24"/>
      <c r="D62" s="14"/>
      <c r="E62" s="25"/>
      <c r="F62" s="563" t="s">
        <v>228</v>
      </c>
      <c r="G62" s="563"/>
      <c r="H62" s="563"/>
      <c r="I62" s="563"/>
      <c r="J62" s="563"/>
      <c r="K62" s="575">
        <v>17</v>
      </c>
      <c r="L62" s="598"/>
      <c r="N62" s="247"/>
      <c r="P62" s="104"/>
      <c r="Q62" s="301"/>
      <c r="T62" s="16"/>
      <c r="U62" s="16"/>
      <c r="V62" s="571"/>
      <c r="W62" s="571"/>
      <c r="X62" s="571"/>
      <c r="Y62" s="571"/>
      <c r="Z62" s="243"/>
      <c r="AA62" s="244"/>
      <c r="AB62" s="265"/>
      <c r="AC62" s="247"/>
      <c r="AG62" s="313"/>
      <c r="AJ62" s="315"/>
      <c r="AK62" s="247"/>
      <c r="AL62" s="569"/>
      <c r="AM62" s="569"/>
      <c r="AN62" s="569"/>
      <c r="AO62" s="569"/>
      <c r="AP62" s="569"/>
      <c r="AQ62" s="245"/>
      <c r="AR62" s="245"/>
      <c r="AS62" s="245"/>
      <c r="AW62" s="313"/>
      <c r="BA62" s="565"/>
      <c r="BB62" s="565"/>
      <c r="BC62" s="565"/>
      <c r="BD62" s="565"/>
      <c r="BE62" s="565"/>
      <c r="BF62" s="83"/>
      <c r="BI62" s="315"/>
      <c r="BK62" s="565"/>
      <c r="BL62" s="565"/>
      <c r="BM62" s="565"/>
      <c r="BN62" s="565"/>
      <c r="BO62" s="565"/>
      <c r="BP62" s="721"/>
      <c r="BQ62" s="24"/>
      <c r="BR62" s="313"/>
      <c r="BU62" s="573" t="s">
        <v>220</v>
      </c>
      <c r="BV62" s="573"/>
      <c r="BW62" s="573"/>
      <c r="BX62" s="573"/>
      <c r="BY62" s="573"/>
      <c r="BZ62" s="573"/>
      <c r="CB62" s="314"/>
      <c r="CC62" s="24"/>
      <c r="CD62" s="313"/>
      <c r="CG62" s="562" t="s">
        <v>502</v>
      </c>
      <c r="CH62" s="562"/>
      <c r="CI62" s="562"/>
      <c r="CJ62" s="562"/>
      <c r="CK62" s="562"/>
      <c r="CL62" s="562"/>
      <c r="CR62" s="313"/>
      <c r="CU62" s="711"/>
      <c r="CV62" s="711"/>
      <c r="CW62" s="711"/>
      <c r="CX62" s="711"/>
      <c r="CY62" s="711"/>
      <c r="CZ62" s="711"/>
      <c r="DA62" s="245"/>
      <c r="DB62" s="245"/>
      <c r="DC62" s="245"/>
      <c r="DF62" s="313"/>
      <c r="DH62" s="576"/>
      <c r="DI62" s="576"/>
      <c r="DJ62" s="576"/>
      <c r="DK62" s="576"/>
      <c r="DL62" s="576"/>
      <c r="DM62" s="575"/>
      <c r="DN62" s="586"/>
      <c r="DS62" s="14"/>
      <c r="DU62" s="576" t="s">
        <v>501</v>
      </c>
      <c r="DV62" s="576"/>
      <c r="DW62" s="576"/>
      <c r="DX62" s="576"/>
      <c r="DY62" s="576"/>
      <c r="DZ62" s="576"/>
      <c r="EA62" s="572">
        <v>25</v>
      </c>
      <c r="EB62" s="622"/>
      <c r="EC62" s="297"/>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row>
    <row r="63" spans="3:248" ht="6" customHeight="1">
      <c r="C63" s="24"/>
      <c r="D63" s="313"/>
      <c r="F63" s="563"/>
      <c r="G63" s="563"/>
      <c r="H63" s="563"/>
      <c r="I63" s="563"/>
      <c r="J63" s="563"/>
      <c r="K63" s="598"/>
      <c r="L63" s="598"/>
      <c r="P63" s="104"/>
      <c r="Q63" s="301"/>
      <c r="V63" s="247"/>
      <c r="W63" s="562" t="s">
        <v>203</v>
      </c>
      <c r="X63" s="562"/>
      <c r="Y63" s="562"/>
      <c r="Z63" s="245"/>
      <c r="AA63" s="245"/>
      <c r="AB63" s="245"/>
      <c r="AG63" s="313"/>
      <c r="AJ63" s="315"/>
      <c r="AK63" s="247"/>
      <c r="AL63" s="562" t="s">
        <v>215</v>
      </c>
      <c r="AM63" s="562"/>
      <c r="AN63" s="562"/>
      <c r="AO63" s="247"/>
      <c r="AP63" s="247"/>
      <c r="AQ63" s="247"/>
      <c r="AS63" s="245"/>
      <c r="AW63" s="728"/>
      <c r="AX63" s="729"/>
      <c r="AY63" s="729"/>
      <c r="AZ63" s="729"/>
      <c r="BA63" s="729"/>
      <c r="BB63" s="729"/>
      <c r="BC63" s="729"/>
      <c r="BD63" s="729"/>
      <c r="BE63" s="729"/>
      <c r="BF63" s="83"/>
      <c r="BI63" s="315"/>
      <c r="BK63" s="565" t="s">
        <v>157</v>
      </c>
      <c r="BL63" s="565"/>
      <c r="BM63" s="565"/>
      <c r="BN63" s="565"/>
      <c r="BO63" s="565"/>
      <c r="BP63" s="721"/>
      <c r="BQ63" s="24"/>
      <c r="BR63" s="313"/>
      <c r="BU63" s="573"/>
      <c r="BV63" s="573"/>
      <c r="BW63" s="573"/>
      <c r="BX63" s="573"/>
      <c r="BY63" s="573"/>
      <c r="BZ63" s="573"/>
      <c r="CB63" s="314"/>
      <c r="CC63" s="24"/>
      <c r="CD63" s="313"/>
      <c r="CG63" s="562"/>
      <c r="CH63" s="562"/>
      <c r="CI63" s="562"/>
      <c r="CJ63" s="562"/>
      <c r="CK63" s="562"/>
      <c r="CL63" s="562"/>
      <c r="CR63" s="14"/>
      <c r="CS63" s="25"/>
      <c r="CT63" s="571" t="s">
        <v>505</v>
      </c>
      <c r="CU63" s="571"/>
      <c r="CV63" s="571"/>
      <c r="CW63" s="571"/>
      <c r="CX63" s="571"/>
      <c r="CY63" s="571"/>
      <c r="CZ63" s="571"/>
      <c r="DA63" s="572">
        <v>21</v>
      </c>
      <c r="DB63" s="572"/>
      <c r="DC63" s="265"/>
      <c r="DF63" s="313"/>
      <c r="DI63" s="573" t="s">
        <v>503</v>
      </c>
      <c r="DJ63" s="573"/>
      <c r="DK63" s="573"/>
      <c r="DL63" s="573"/>
      <c r="DM63" s="573"/>
      <c r="DN63" s="602"/>
      <c r="DO63" s="246"/>
      <c r="DS63" s="313"/>
      <c r="DT63" s="16"/>
      <c r="DU63" s="576"/>
      <c r="DV63" s="576"/>
      <c r="DW63" s="576"/>
      <c r="DX63" s="576"/>
      <c r="DY63" s="576"/>
      <c r="DZ63" s="576"/>
      <c r="EA63" s="572"/>
      <c r="EB63" s="622"/>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row>
    <row r="64" spans="3:248" ht="6" customHeight="1">
      <c r="C64" s="24"/>
      <c r="D64" s="313"/>
      <c r="G64" s="569" t="s">
        <v>168</v>
      </c>
      <c r="H64" s="569"/>
      <c r="I64" s="569"/>
      <c r="J64" s="569"/>
      <c r="M64" s="247"/>
      <c r="P64" s="313"/>
      <c r="V64" s="247"/>
      <c r="W64" s="562"/>
      <c r="X64" s="562"/>
      <c r="Y64" s="562"/>
      <c r="Z64" s="245"/>
      <c r="AA64" s="245"/>
      <c r="AB64" s="245"/>
      <c r="AG64" s="313"/>
      <c r="AJ64" s="315"/>
      <c r="AK64" s="247"/>
      <c r="AL64" s="562"/>
      <c r="AM64" s="562"/>
      <c r="AN64" s="562"/>
      <c r="AO64" s="247"/>
      <c r="AP64" s="247"/>
      <c r="AQ64" s="247"/>
      <c r="AW64" s="728"/>
      <c r="AX64" s="729"/>
      <c r="AY64" s="729"/>
      <c r="AZ64" s="729"/>
      <c r="BA64" s="729"/>
      <c r="BB64" s="729"/>
      <c r="BC64" s="729"/>
      <c r="BD64" s="729"/>
      <c r="BE64" s="729"/>
      <c r="BF64" s="83"/>
      <c r="BI64" s="315"/>
      <c r="BK64" s="565"/>
      <c r="BL64" s="565"/>
      <c r="BM64" s="565"/>
      <c r="BN64" s="565"/>
      <c r="BO64" s="565"/>
      <c r="BP64" s="721"/>
      <c r="BQ64" s="24"/>
      <c r="BR64" s="313"/>
      <c r="BU64" s="565" t="s">
        <v>229</v>
      </c>
      <c r="BV64" s="565"/>
      <c r="BW64" s="565"/>
      <c r="BX64" s="565"/>
      <c r="BY64" s="565"/>
      <c r="BZ64" s="565"/>
      <c r="CA64" s="249"/>
      <c r="CB64" s="314"/>
      <c r="CC64" s="24"/>
      <c r="CD64" s="313"/>
      <c r="CG64" s="562" t="s">
        <v>504</v>
      </c>
      <c r="CH64" s="562"/>
      <c r="CI64" s="562"/>
      <c r="CJ64" s="562"/>
      <c r="CK64" s="562"/>
      <c r="CL64" s="562"/>
      <c r="CQ64" s="247"/>
      <c r="CR64" s="313"/>
      <c r="CT64" s="571"/>
      <c r="CU64" s="571"/>
      <c r="CV64" s="571"/>
      <c r="CW64" s="571"/>
      <c r="CX64" s="571"/>
      <c r="CY64" s="571"/>
      <c r="CZ64" s="571"/>
      <c r="DA64" s="572"/>
      <c r="DB64" s="572"/>
      <c r="DC64" s="265"/>
      <c r="DF64" s="313"/>
      <c r="DI64" s="573"/>
      <c r="DJ64" s="573"/>
      <c r="DK64" s="573"/>
      <c r="DL64" s="573"/>
      <c r="DM64" s="573"/>
      <c r="DN64" s="602"/>
      <c r="DO64" s="246"/>
      <c r="DS64" s="313"/>
      <c r="DV64" s="573" t="s">
        <v>492</v>
      </c>
      <c r="DW64" s="573"/>
      <c r="DX64" s="573"/>
      <c r="DY64" s="573"/>
      <c r="DZ64" s="573"/>
      <c r="EA64" s="57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row>
    <row r="65" spans="3:248" ht="6" customHeight="1">
      <c r="C65" s="24"/>
      <c r="D65" s="313"/>
      <c r="G65" s="569"/>
      <c r="H65" s="569"/>
      <c r="I65" s="569"/>
      <c r="J65" s="569"/>
      <c r="M65" s="247"/>
      <c r="P65" s="313"/>
      <c r="W65" s="573" t="s">
        <v>214</v>
      </c>
      <c r="X65" s="573"/>
      <c r="Y65" s="573"/>
      <c r="Z65" s="573"/>
      <c r="AA65" s="573"/>
      <c r="AB65" s="573"/>
      <c r="AG65" s="313"/>
      <c r="AJ65" s="315"/>
      <c r="AK65" s="247"/>
      <c r="AL65" s="562" t="s">
        <v>223</v>
      </c>
      <c r="AM65" s="562"/>
      <c r="AN65" s="562"/>
      <c r="AO65" s="562"/>
      <c r="AP65" s="562"/>
      <c r="AQ65" s="562"/>
      <c r="AR65" s="247"/>
      <c r="AW65" s="14"/>
      <c r="AX65" s="576" t="s">
        <v>247</v>
      </c>
      <c r="AY65" s="576"/>
      <c r="AZ65" s="576"/>
      <c r="BA65" s="576"/>
      <c r="BB65" s="576"/>
      <c r="BC65" s="576"/>
      <c r="BD65" s="571">
        <v>86</v>
      </c>
      <c r="BE65" s="720"/>
      <c r="BF65" s="83"/>
      <c r="BI65" s="315"/>
      <c r="BK65" s="245"/>
      <c r="BL65" s="245"/>
      <c r="BM65" s="245"/>
      <c r="BN65" s="245"/>
      <c r="BO65" s="245"/>
      <c r="BP65" s="280"/>
      <c r="BQ65" s="24"/>
      <c r="BR65" s="313"/>
      <c r="BU65" s="565"/>
      <c r="BV65" s="565"/>
      <c r="BW65" s="565"/>
      <c r="BX65" s="565"/>
      <c r="BY65" s="565"/>
      <c r="BZ65" s="565"/>
      <c r="CA65" s="249"/>
      <c r="CB65" s="314"/>
      <c r="CC65" s="24"/>
      <c r="CD65" s="313"/>
      <c r="CG65" s="562"/>
      <c r="CH65" s="562"/>
      <c r="CI65" s="562"/>
      <c r="CJ65" s="562"/>
      <c r="CK65" s="562"/>
      <c r="CL65" s="562"/>
      <c r="CQ65" s="247"/>
      <c r="CR65" s="313"/>
      <c r="CT65" s="255"/>
      <c r="CU65" s="580" t="s">
        <v>508</v>
      </c>
      <c r="CV65" s="562"/>
      <c r="CW65" s="562"/>
      <c r="CX65" s="562"/>
      <c r="CY65" s="562"/>
      <c r="CZ65" s="562"/>
      <c r="DA65" s="562"/>
      <c r="DF65" s="313"/>
      <c r="DI65" s="569" t="s">
        <v>506</v>
      </c>
      <c r="DJ65" s="569"/>
      <c r="DK65" s="569"/>
      <c r="DL65" s="569"/>
      <c r="DM65" s="569"/>
      <c r="DN65" s="569"/>
      <c r="DP65" s="264"/>
      <c r="DS65" s="313"/>
      <c r="DV65" s="573"/>
      <c r="DW65" s="573"/>
      <c r="DX65" s="573"/>
      <c r="DY65" s="573"/>
      <c r="DZ65" s="573"/>
      <c r="EA65" s="57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row>
    <row r="66" spans="3:248" ht="6" customHeight="1">
      <c r="C66" s="24"/>
      <c r="D66" s="313"/>
      <c r="G66" s="569" t="s">
        <v>243</v>
      </c>
      <c r="H66" s="569"/>
      <c r="I66" s="569"/>
      <c r="J66" s="569"/>
      <c r="K66" s="245"/>
      <c r="L66" s="245"/>
      <c r="M66" s="245"/>
      <c r="P66" s="313"/>
      <c r="W66" s="573"/>
      <c r="X66" s="573"/>
      <c r="Y66" s="573"/>
      <c r="Z66" s="573"/>
      <c r="AA66" s="573"/>
      <c r="AB66" s="573"/>
      <c r="AG66" s="313"/>
      <c r="AJ66" s="315"/>
      <c r="AK66" s="247"/>
      <c r="AL66" s="562"/>
      <c r="AM66" s="562"/>
      <c r="AN66" s="562"/>
      <c r="AO66" s="562"/>
      <c r="AP66" s="562"/>
      <c r="AQ66" s="562"/>
      <c r="AR66" s="247"/>
      <c r="AS66" s="247"/>
      <c r="AW66" s="16"/>
      <c r="AX66" s="576"/>
      <c r="AY66" s="576"/>
      <c r="AZ66" s="576"/>
      <c r="BA66" s="576"/>
      <c r="BB66" s="576"/>
      <c r="BC66" s="576"/>
      <c r="BD66" s="597"/>
      <c r="BE66" s="720"/>
      <c r="BF66" s="83"/>
      <c r="BI66" s="315"/>
      <c r="BK66" s="245"/>
      <c r="BL66" s="245"/>
      <c r="BM66" s="245"/>
      <c r="BN66" s="245"/>
      <c r="BO66" s="245"/>
      <c r="BP66" s="280"/>
      <c r="BQ66" s="24"/>
      <c r="CB66" s="314"/>
      <c r="CC66" s="24"/>
      <c r="CD66" s="313"/>
      <c r="CG66" s="246"/>
      <c r="CH66" s="246"/>
      <c r="CI66" s="246"/>
      <c r="CJ66" s="246"/>
      <c r="CK66" s="246"/>
      <c r="CL66" s="246"/>
      <c r="CM66" s="247"/>
      <c r="CR66" s="313"/>
      <c r="CT66" s="255"/>
      <c r="CU66" s="580"/>
      <c r="CV66" s="562"/>
      <c r="CW66" s="562"/>
      <c r="CX66" s="562"/>
      <c r="CY66" s="562"/>
      <c r="CZ66" s="562"/>
      <c r="DA66" s="562"/>
      <c r="DF66" s="313"/>
      <c r="DI66" s="569"/>
      <c r="DJ66" s="569"/>
      <c r="DK66" s="569"/>
      <c r="DL66" s="569"/>
      <c r="DM66" s="569"/>
      <c r="DN66" s="569"/>
      <c r="DP66" s="264"/>
      <c r="DS66" s="313"/>
      <c r="DV66" s="573" t="s">
        <v>507</v>
      </c>
      <c r="DW66" s="573"/>
      <c r="DX66" s="573"/>
      <c r="DY66" s="573"/>
      <c r="DZ66" s="573"/>
      <c r="EA66" s="57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row>
    <row r="67" spans="3:248" ht="6" customHeight="1">
      <c r="C67" s="24"/>
      <c r="D67" s="313"/>
      <c r="G67" s="569"/>
      <c r="H67" s="569"/>
      <c r="I67" s="569"/>
      <c r="J67" s="569"/>
      <c r="K67" s="245"/>
      <c r="L67" s="245"/>
      <c r="M67" s="245"/>
      <c r="P67" s="313"/>
      <c r="R67" s="277"/>
      <c r="V67" s="255"/>
      <c r="W67" s="255"/>
      <c r="X67" s="255"/>
      <c r="Y67" s="244"/>
      <c r="Z67" s="244"/>
      <c r="AA67" s="247"/>
      <c r="AB67" s="264"/>
      <c r="AG67" s="313"/>
      <c r="AJ67" s="315"/>
      <c r="AK67" s="247"/>
      <c r="AL67" s="562" t="s">
        <v>233</v>
      </c>
      <c r="AM67" s="562"/>
      <c r="AN67" s="562"/>
      <c r="AO67" s="562"/>
      <c r="AP67" s="562"/>
      <c r="AQ67" s="247"/>
      <c r="AR67" s="247"/>
      <c r="AS67" s="247"/>
      <c r="AY67" s="564" t="s">
        <v>129</v>
      </c>
      <c r="AZ67" s="565"/>
      <c r="BA67" s="565"/>
      <c r="BB67" s="565"/>
      <c r="BC67" s="565"/>
      <c r="BD67" s="565"/>
      <c r="BE67" s="565"/>
      <c r="BF67" s="83"/>
      <c r="BI67" s="289"/>
      <c r="BJ67" s="565" t="s">
        <v>239</v>
      </c>
      <c r="BK67" s="565"/>
      <c r="BL67" s="565"/>
      <c r="BM67" s="565"/>
      <c r="BP67" s="24"/>
      <c r="BQ67" s="24"/>
      <c r="CB67" s="314"/>
      <c r="CC67" s="24"/>
      <c r="CD67" s="313"/>
      <c r="CG67" s="246"/>
      <c r="CH67" s="246"/>
      <c r="CI67" s="246"/>
      <c r="CJ67" s="246"/>
      <c r="CK67" s="246"/>
      <c r="CL67" s="246"/>
      <c r="CM67" s="247"/>
      <c r="CR67" s="313"/>
      <c r="CT67" s="24"/>
      <c r="CU67" s="580" t="s">
        <v>512</v>
      </c>
      <c r="CV67" s="562"/>
      <c r="CW67" s="562"/>
      <c r="CX67" s="562"/>
      <c r="CY67" s="562"/>
      <c r="CZ67" s="562"/>
      <c r="DA67" s="562"/>
      <c r="DF67" s="313"/>
      <c r="DI67" s="569" t="s">
        <v>509</v>
      </c>
      <c r="DJ67" s="569"/>
      <c r="DK67" s="569"/>
      <c r="DL67" s="569"/>
      <c r="DM67" s="569"/>
      <c r="DN67" s="569"/>
      <c r="DO67" s="569"/>
      <c r="DP67" s="569"/>
      <c r="DS67" s="313"/>
      <c r="DV67" s="573"/>
      <c r="DW67" s="573"/>
      <c r="DX67" s="573"/>
      <c r="DY67" s="573"/>
      <c r="DZ67" s="573"/>
      <c r="EA67" s="57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row>
    <row r="68" spans="3:248" ht="6" customHeight="1">
      <c r="C68" s="24"/>
      <c r="D68" s="313"/>
      <c r="K68" s="245"/>
      <c r="L68" s="245"/>
      <c r="M68" s="245"/>
      <c r="O68" s="110"/>
      <c r="P68" s="313"/>
      <c r="V68" s="255"/>
      <c r="W68" s="255"/>
      <c r="X68" s="255"/>
      <c r="Y68" s="244"/>
      <c r="Z68" s="244"/>
      <c r="AA68" s="247"/>
      <c r="AB68" s="264"/>
      <c r="AG68" s="313"/>
      <c r="AJ68" s="315"/>
      <c r="AK68" s="247"/>
      <c r="AL68" s="562"/>
      <c r="AM68" s="562"/>
      <c r="AN68" s="562"/>
      <c r="AO68" s="562"/>
      <c r="AP68" s="562"/>
      <c r="AQ68" s="247"/>
      <c r="AR68" s="247"/>
      <c r="AS68" s="247"/>
      <c r="AY68" s="564"/>
      <c r="AZ68" s="565"/>
      <c r="BA68" s="565"/>
      <c r="BB68" s="565"/>
      <c r="BC68" s="565"/>
      <c r="BD68" s="565"/>
      <c r="BE68" s="565"/>
      <c r="BF68" s="83"/>
      <c r="BJ68" s="565"/>
      <c r="BK68" s="565"/>
      <c r="BL68" s="565"/>
      <c r="BM68" s="565"/>
      <c r="BP68" s="24"/>
      <c r="BQ68" s="24"/>
      <c r="BR68" s="14"/>
      <c r="BS68" s="25"/>
      <c r="BT68" s="576" t="s">
        <v>244</v>
      </c>
      <c r="BU68" s="576"/>
      <c r="BV68" s="576"/>
      <c r="BW68" s="576"/>
      <c r="BX68" s="572">
        <v>137</v>
      </c>
      <c r="BY68" s="572"/>
      <c r="CB68" s="314"/>
      <c r="CD68" s="14"/>
      <c r="CF68" s="571" t="s">
        <v>511</v>
      </c>
      <c r="CG68" s="571"/>
      <c r="CH68" s="571"/>
      <c r="CI68" s="571"/>
      <c r="CJ68" s="571"/>
      <c r="CK68" s="571"/>
      <c r="CL68" s="571"/>
      <c r="CM68" s="572">
        <v>11</v>
      </c>
      <c r="CN68" s="572"/>
      <c r="CQ68" s="247"/>
      <c r="CR68" s="313"/>
      <c r="CT68" s="24"/>
      <c r="CU68" s="580"/>
      <c r="CV68" s="562"/>
      <c r="CW68" s="562"/>
      <c r="CX68" s="562"/>
      <c r="CY68" s="562"/>
      <c r="CZ68" s="562"/>
      <c r="DA68" s="562"/>
      <c r="DF68" s="313"/>
      <c r="DI68" s="569"/>
      <c r="DJ68" s="569"/>
      <c r="DK68" s="569"/>
      <c r="DL68" s="569"/>
      <c r="DM68" s="569"/>
      <c r="DN68" s="569"/>
      <c r="DO68" s="569"/>
      <c r="DP68" s="569"/>
      <c r="DQ68" s="301"/>
      <c r="DS68" s="313"/>
      <c r="DV68" s="573" t="s">
        <v>510</v>
      </c>
      <c r="DW68" s="573"/>
      <c r="DX68" s="573"/>
      <c r="DY68" s="573"/>
      <c r="DZ68" s="573"/>
      <c r="EA68" s="57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row>
    <row r="69" spans="3:248" ht="6" customHeight="1">
      <c r="C69" s="24"/>
      <c r="D69" s="313"/>
      <c r="K69" s="245"/>
      <c r="L69" s="245"/>
      <c r="M69" s="245"/>
      <c r="O69" s="110"/>
      <c r="P69" s="14"/>
      <c r="Q69" s="25"/>
      <c r="R69" s="25"/>
      <c r="S69" s="571" t="s">
        <v>232</v>
      </c>
      <c r="T69" s="571"/>
      <c r="U69" s="571"/>
      <c r="V69" s="571"/>
      <c r="W69" s="571"/>
      <c r="X69" s="247"/>
      <c r="Y69" s="247"/>
      <c r="Z69" s="247"/>
      <c r="AA69" s="247"/>
      <c r="AB69" s="247"/>
      <c r="AG69" s="313"/>
      <c r="AJ69" s="315"/>
      <c r="AL69" s="599" t="s">
        <v>151</v>
      </c>
      <c r="AM69" s="599"/>
      <c r="AN69" s="599"/>
      <c r="AO69" s="281"/>
      <c r="AP69" s="281"/>
      <c r="AQ69" s="281"/>
      <c r="AR69" s="281"/>
      <c r="AS69" s="247"/>
      <c r="AY69" s="564" t="s">
        <v>139</v>
      </c>
      <c r="AZ69" s="565"/>
      <c r="BA69" s="565"/>
      <c r="BB69" s="565"/>
      <c r="BC69" s="565"/>
      <c r="BD69" s="565"/>
      <c r="BE69" s="565"/>
      <c r="BF69" s="83"/>
      <c r="BK69" s="565" t="s">
        <v>139</v>
      </c>
      <c r="BL69" s="565"/>
      <c r="BM69" s="565"/>
      <c r="BN69" s="565"/>
      <c r="BO69" s="565"/>
      <c r="BP69" s="721"/>
      <c r="BQ69" s="24"/>
      <c r="BR69" s="19"/>
      <c r="BT69" s="576"/>
      <c r="BU69" s="576"/>
      <c r="BV69" s="576"/>
      <c r="BW69" s="576"/>
      <c r="BX69" s="572"/>
      <c r="BY69" s="572"/>
      <c r="CB69" s="314"/>
      <c r="CD69" s="19"/>
      <c r="CE69" s="16"/>
      <c r="CF69" s="571"/>
      <c r="CG69" s="571"/>
      <c r="CH69" s="571"/>
      <c r="CI69" s="571"/>
      <c r="CJ69" s="571"/>
      <c r="CK69" s="571"/>
      <c r="CL69" s="571"/>
      <c r="CM69" s="572"/>
      <c r="CN69" s="572"/>
      <c r="CQ69" s="247"/>
      <c r="CR69" s="313"/>
      <c r="CU69" s="257"/>
      <c r="CV69" s="246"/>
      <c r="CW69" s="246"/>
      <c r="CX69" s="246"/>
      <c r="CY69" s="246"/>
      <c r="CZ69" s="246"/>
      <c r="DA69" s="246"/>
      <c r="DF69" s="313"/>
      <c r="DI69" s="573" t="s">
        <v>534</v>
      </c>
      <c r="DJ69" s="573"/>
      <c r="DK69" s="573"/>
      <c r="DL69" s="573"/>
      <c r="DM69" s="573"/>
      <c r="DN69" s="247"/>
      <c r="DO69" s="254"/>
      <c r="DP69" s="254"/>
      <c r="DQ69" s="301"/>
      <c r="DS69" s="313"/>
      <c r="DV69" s="573"/>
      <c r="DW69" s="573"/>
      <c r="DX69" s="573"/>
      <c r="DY69" s="573"/>
      <c r="DZ69" s="573"/>
      <c r="EA69" s="57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row>
    <row r="70" spans="3:248" ht="6" customHeight="1">
      <c r="C70" s="24"/>
      <c r="D70" s="14"/>
      <c r="E70" s="25"/>
      <c r="F70" s="571" t="s">
        <v>906</v>
      </c>
      <c r="G70" s="571"/>
      <c r="H70" s="571"/>
      <c r="I70" s="571"/>
      <c r="J70" s="571"/>
      <c r="K70" s="571"/>
      <c r="L70" s="571"/>
      <c r="M70" s="575">
        <v>23</v>
      </c>
      <c r="N70" s="598"/>
      <c r="O70" s="110"/>
      <c r="P70" s="16"/>
      <c r="Q70" s="16"/>
      <c r="R70" s="16"/>
      <c r="S70" s="571"/>
      <c r="T70" s="571"/>
      <c r="U70" s="571"/>
      <c r="V70" s="571"/>
      <c r="W70" s="571"/>
      <c r="X70" s="247"/>
      <c r="Y70" s="247"/>
      <c r="Z70" s="247"/>
      <c r="AA70" s="247"/>
      <c r="AB70" s="247"/>
      <c r="AG70" s="313"/>
      <c r="AJ70" s="315"/>
      <c r="AL70" s="599"/>
      <c r="AM70" s="599"/>
      <c r="AN70" s="599"/>
      <c r="AO70" s="281"/>
      <c r="AP70" s="281"/>
      <c r="AQ70" s="281"/>
      <c r="AR70" s="281"/>
      <c r="AS70" s="281"/>
      <c r="AY70" s="564"/>
      <c r="AZ70" s="565"/>
      <c r="BA70" s="565"/>
      <c r="BB70" s="565"/>
      <c r="BC70" s="565"/>
      <c r="BD70" s="565"/>
      <c r="BE70" s="565"/>
      <c r="BF70" s="83"/>
      <c r="BK70" s="565"/>
      <c r="BL70" s="565"/>
      <c r="BM70" s="565"/>
      <c r="BN70" s="565"/>
      <c r="BO70" s="565"/>
      <c r="BP70" s="721"/>
      <c r="BQ70" s="113"/>
      <c r="BR70" s="313"/>
      <c r="BU70" s="564" t="s">
        <v>129</v>
      </c>
      <c r="BV70" s="565"/>
      <c r="BW70" s="565"/>
      <c r="BX70" s="565"/>
      <c r="BY70" s="565"/>
      <c r="BZ70" s="565"/>
      <c r="CA70" s="565"/>
      <c r="CB70" s="314"/>
      <c r="CD70" s="313"/>
      <c r="CG70" s="562" t="s">
        <v>513</v>
      </c>
      <c r="CH70" s="562"/>
      <c r="CI70" s="562"/>
      <c r="CJ70" s="562"/>
      <c r="CK70" s="562"/>
      <c r="CL70" s="562"/>
      <c r="CM70" s="247"/>
      <c r="CQ70" s="247"/>
      <c r="CR70" s="313"/>
      <c r="CU70" s="154"/>
      <c r="CV70" s="569" t="s">
        <v>514</v>
      </c>
      <c r="CW70" s="569"/>
      <c r="CX70" s="569"/>
      <c r="CY70" s="569"/>
      <c r="CZ70" s="569"/>
      <c r="DA70" s="569"/>
      <c r="DB70" s="569"/>
      <c r="DC70" s="569"/>
      <c r="DD70" s="569"/>
      <c r="DE70" s="712"/>
      <c r="DF70" s="313"/>
      <c r="DI70" s="573"/>
      <c r="DJ70" s="573"/>
      <c r="DK70" s="573"/>
      <c r="DL70" s="573"/>
      <c r="DM70" s="573"/>
      <c r="DN70" s="247"/>
      <c r="DO70" s="254"/>
      <c r="DP70" s="254"/>
      <c r="DQ70" s="301"/>
      <c r="DS70" s="313"/>
      <c r="DV70" s="247"/>
      <c r="DW70" s="247"/>
      <c r="DX70" s="247"/>
      <c r="DY70" s="247"/>
      <c r="DZ70" s="247"/>
      <c r="EA70" s="247"/>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row>
    <row r="71" spans="3:248" ht="6" customHeight="1">
      <c r="C71" s="24"/>
      <c r="D71" s="313"/>
      <c r="F71" s="571"/>
      <c r="G71" s="571"/>
      <c r="H71" s="571"/>
      <c r="I71" s="571"/>
      <c r="J71" s="571"/>
      <c r="K71" s="571"/>
      <c r="L71" s="571"/>
      <c r="M71" s="598"/>
      <c r="N71" s="598"/>
      <c r="O71" s="110"/>
      <c r="W71" s="246"/>
      <c r="X71" s="246"/>
      <c r="Y71" s="246"/>
      <c r="Z71" s="246"/>
      <c r="AA71" s="247"/>
      <c r="AG71" s="313"/>
      <c r="AJ71" s="315"/>
      <c r="AS71" s="281"/>
      <c r="AY71" s="581" t="s">
        <v>149</v>
      </c>
      <c r="AZ71" s="573"/>
      <c r="BA71" s="573"/>
      <c r="BB71" s="573"/>
      <c r="BC71" s="573"/>
      <c r="BD71" s="573"/>
      <c r="BE71" s="573"/>
      <c r="BF71" s="83"/>
      <c r="BK71" s="565" t="s">
        <v>157</v>
      </c>
      <c r="BL71" s="565"/>
      <c r="BM71" s="565"/>
      <c r="BN71" s="565"/>
      <c r="BO71" s="565"/>
      <c r="BP71" s="565"/>
      <c r="BU71" s="564"/>
      <c r="BV71" s="565"/>
      <c r="BW71" s="565"/>
      <c r="BX71" s="565"/>
      <c r="BY71" s="565"/>
      <c r="BZ71" s="565"/>
      <c r="CA71" s="565"/>
      <c r="CB71" s="314"/>
      <c r="CD71" s="313"/>
      <c r="CG71" s="562"/>
      <c r="CH71" s="562"/>
      <c r="CI71" s="562"/>
      <c r="CJ71" s="562"/>
      <c r="CK71" s="562"/>
      <c r="CL71" s="562"/>
      <c r="CM71" s="247"/>
      <c r="CQ71" s="247"/>
      <c r="CR71" s="313"/>
      <c r="CT71" s="87"/>
      <c r="CU71" s="245"/>
      <c r="CV71" s="569"/>
      <c r="CW71" s="569"/>
      <c r="CX71" s="569"/>
      <c r="CY71" s="569"/>
      <c r="CZ71" s="569"/>
      <c r="DA71" s="569"/>
      <c r="DB71" s="569"/>
      <c r="DC71" s="569"/>
      <c r="DD71" s="569"/>
      <c r="DE71" s="712"/>
      <c r="DF71" s="313"/>
      <c r="DP71" s="264"/>
      <c r="DS71" s="313"/>
      <c r="DV71" s="247"/>
      <c r="DW71" s="247"/>
      <c r="DX71" s="247"/>
      <c r="DY71" s="247"/>
      <c r="DZ71" s="247"/>
      <c r="EA71" s="247"/>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row>
    <row r="72" spans="3:248" ht="6" customHeight="1">
      <c r="C72" s="24"/>
      <c r="D72" s="313"/>
      <c r="G72" s="569" t="s">
        <v>907</v>
      </c>
      <c r="H72" s="569"/>
      <c r="I72" s="569"/>
      <c r="J72" s="569"/>
      <c r="K72" s="569"/>
      <c r="L72" s="569"/>
      <c r="W72" s="246"/>
      <c r="X72" s="246"/>
      <c r="Y72" s="246"/>
      <c r="Z72" s="246"/>
      <c r="AA72" s="247"/>
      <c r="AG72" s="313"/>
      <c r="AI72" s="87"/>
      <c r="AJ72" s="289"/>
      <c r="AK72" s="562" t="s">
        <v>251</v>
      </c>
      <c r="AL72" s="562"/>
      <c r="AM72" s="562"/>
      <c r="AN72" s="562"/>
      <c r="AO72" s="562"/>
      <c r="AP72" s="562"/>
      <c r="AQ72" s="246"/>
      <c r="AR72" s="577" t="s">
        <v>252</v>
      </c>
      <c r="AS72" s="577"/>
      <c r="AY72" s="581"/>
      <c r="AZ72" s="573"/>
      <c r="BA72" s="573"/>
      <c r="BB72" s="573"/>
      <c r="BC72" s="573"/>
      <c r="BD72" s="573"/>
      <c r="BE72" s="573"/>
      <c r="BF72" s="83"/>
      <c r="BK72" s="565"/>
      <c r="BL72" s="565"/>
      <c r="BM72" s="565"/>
      <c r="BN72" s="565"/>
      <c r="BO72" s="565"/>
      <c r="BP72" s="565"/>
      <c r="BU72" s="564" t="s">
        <v>139</v>
      </c>
      <c r="BV72" s="565"/>
      <c r="BW72" s="565"/>
      <c r="BX72" s="565"/>
      <c r="BY72" s="565"/>
      <c r="BZ72" s="565"/>
      <c r="CA72" s="565"/>
      <c r="CB72" s="314"/>
      <c r="CC72" s="24"/>
      <c r="CD72" s="313"/>
      <c r="CG72" s="562" t="s">
        <v>517</v>
      </c>
      <c r="CH72" s="562"/>
      <c r="CI72" s="562"/>
      <c r="CJ72" s="562"/>
      <c r="CK72" s="562"/>
      <c r="CL72" s="562"/>
      <c r="CM72" s="247"/>
      <c r="CR72" s="313"/>
      <c r="CT72" s="87"/>
      <c r="CU72" s="710" t="s">
        <v>518</v>
      </c>
      <c r="CV72" s="711"/>
      <c r="CW72" s="711"/>
      <c r="CX72" s="711"/>
      <c r="CY72" s="247"/>
      <c r="CZ72" s="247"/>
      <c r="DA72" s="264"/>
      <c r="DB72" s="245"/>
      <c r="DC72" s="245"/>
      <c r="DF72" s="313"/>
      <c r="DP72" s="264"/>
      <c r="DS72" s="313"/>
      <c r="DT72" s="25"/>
      <c r="DU72" s="563" t="s">
        <v>516</v>
      </c>
      <c r="DV72" s="563"/>
      <c r="DW72" s="563"/>
      <c r="DX72" s="563"/>
      <c r="DY72" s="563"/>
      <c r="DZ72" s="563"/>
      <c r="EA72" s="572">
        <v>21</v>
      </c>
      <c r="EB72" s="572"/>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row>
    <row r="73" spans="3:248" ht="6" customHeight="1">
      <c r="C73" s="24"/>
      <c r="G73" s="569"/>
      <c r="H73" s="569"/>
      <c r="I73" s="569"/>
      <c r="J73" s="569"/>
      <c r="K73" s="569"/>
      <c r="L73" s="569"/>
      <c r="AG73" s="313"/>
      <c r="AI73" s="87"/>
      <c r="AK73" s="562"/>
      <c r="AL73" s="562"/>
      <c r="AM73" s="562"/>
      <c r="AN73" s="562"/>
      <c r="AO73" s="562"/>
      <c r="AP73" s="562"/>
      <c r="AQ73" s="246"/>
      <c r="AR73" s="577"/>
      <c r="AS73" s="577"/>
      <c r="AY73" s="564" t="s">
        <v>157</v>
      </c>
      <c r="AZ73" s="565"/>
      <c r="BA73" s="565"/>
      <c r="BB73" s="565"/>
      <c r="BC73" s="565"/>
      <c r="BD73" s="565"/>
      <c r="BE73" s="565"/>
      <c r="BF73" s="83"/>
      <c r="BU73" s="564"/>
      <c r="BV73" s="565"/>
      <c r="BW73" s="565"/>
      <c r="BX73" s="565"/>
      <c r="BY73" s="565"/>
      <c r="BZ73" s="565"/>
      <c r="CA73" s="565"/>
      <c r="CB73" s="314"/>
      <c r="CC73" s="24"/>
      <c r="CD73" s="313"/>
      <c r="CG73" s="562"/>
      <c r="CH73" s="562"/>
      <c r="CI73" s="562"/>
      <c r="CJ73" s="562"/>
      <c r="CK73" s="562"/>
      <c r="CL73" s="562"/>
      <c r="CM73" s="247"/>
      <c r="CR73" s="313"/>
      <c r="CT73" s="87"/>
      <c r="CU73" s="710"/>
      <c r="CV73" s="711"/>
      <c r="CW73" s="711"/>
      <c r="CX73" s="711"/>
      <c r="CY73" s="247"/>
      <c r="CZ73" s="247"/>
      <c r="DA73" s="264"/>
      <c r="DB73" s="245"/>
      <c r="DC73" s="245"/>
      <c r="DF73" s="14"/>
      <c r="DG73" s="25"/>
      <c r="DH73" s="574" t="s">
        <v>515</v>
      </c>
      <c r="DI73" s="574"/>
      <c r="DJ73" s="574"/>
      <c r="DK73" s="574"/>
      <c r="DL73" s="574"/>
      <c r="DM73" s="575">
        <v>26</v>
      </c>
      <c r="DN73" s="586"/>
      <c r="DP73" s="264"/>
      <c r="DS73" s="19"/>
      <c r="DU73" s="563"/>
      <c r="DV73" s="563"/>
      <c r="DW73" s="563"/>
      <c r="DX73" s="563"/>
      <c r="DY73" s="563"/>
      <c r="DZ73" s="563"/>
      <c r="EA73" s="572"/>
      <c r="EB73" s="572"/>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row>
    <row r="74" spans="3:248" ht="6" customHeight="1">
      <c r="C74" s="24"/>
      <c r="D74" s="313"/>
      <c r="G74" s="562" t="s">
        <v>908</v>
      </c>
      <c r="H74" s="562"/>
      <c r="I74" s="562"/>
      <c r="J74" s="562"/>
      <c r="K74" s="562"/>
      <c r="L74" s="562"/>
      <c r="M74" s="246"/>
      <c r="N74" s="247"/>
      <c r="AG74" s="313"/>
      <c r="AI74" s="87"/>
      <c r="AK74" s="247"/>
      <c r="AL74" s="562" t="s">
        <v>259</v>
      </c>
      <c r="AM74" s="562"/>
      <c r="AN74" s="562"/>
      <c r="AO74" s="562"/>
      <c r="AP74" s="562"/>
      <c r="AQ74" s="246"/>
      <c r="AR74" s="246"/>
      <c r="AS74" s="105"/>
      <c r="AY74" s="564"/>
      <c r="AZ74" s="565"/>
      <c r="BA74" s="565"/>
      <c r="BB74" s="565"/>
      <c r="BC74" s="565"/>
      <c r="BD74" s="565"/>
      <c r="BE74" s="565"/>
      <c r="BF74" s="83"/>
      <c r="BU74" s="564" t="s">
        <v>150</v>
      </c>
      <c r="BV74" s="565"/>
      <c r="BW74" s="565"/>
      <c r="BX74" s="565"/>
      <c r="BY74" s="565"/>
      <c r="BZ74" s="565"/>
      <c r="CA74" s="565"/>
      <c r="CB74" s="314"/>
      <c r="CD74" s="313"/>
      <c r="CG74" s="562"/>
      <c r="CH74" s="562"/>
      <c r="CI74" s="562"/>
      <c r="CJ74" s="562"/>
      <c r="CK74" s="562"/>
      <c r="CL74" s="562"/>
      <c r="CM74" s="247"/>
      <c r="CR74" s="313"/>
      <c r="CT74" s="87"/>
      <c r="CU74" s="710" t="s">
        <v>520</v>
      </c>
      <c r="CV74" s="711"/>
      <c r="CW74" s="711"/>
      <c r="CX74" s="711"/>
      <c r="CY74" s="711"/>
      <c r="CZ74" s="711"/>
      <c r="DA74" s="264"/>
      <c r="DB74" s="254"/>
      <c r="DC74" s="254"/>
      <c r="DF74" s="313"/>
      <c r="DH74" s="574"/>
      <c r="DI74" s="574"/>
      <c r="DJ74" s="574"/>
      <c r="DK74" s="574"/>
      <c r="DL74" s="574"/>
      <c r="DM74" s="575"/>
      <c r="DN74" s="586"/>
      <c r="DP74" s="264"/>
      <c r="DS74" s="313"/>
      <c r="DV74" s="562" t="s">
        <v>75</v>
      </c>
      <c r="DW74" s="562"/>
      <c r="DX74" s="562"/>
      <c r="DY74" s="562"/>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row>
    <row r="75" spans="3:248" ht="6" customHeight="1">
      <c r="C75" s="24"/>
      <c r="D75" s="313"/>
      <c r="G75" s="562"/>
      <c r="H75" s="562"/>
      <c r="I75" s="562"/>
      <c r="J75" s="562"/>
      <c r="K75" s="562"/>
      <c r="L75" s="562"/>
      <c r="M75" s="246"/>
      <c r="N75" s="247"/>
      <c r="AG75" s="313"/>
      <c r="AI75" s="87"/>
      <c r="AK75" s="247"/>
      <c r="AL75" s="562"/>
      <c r="AM75" s="562"/>
      <c r="AN75" s="562"/>
      <c r="AO75" s="562"/>
      <c r="AP75" s="562"/>
      <c r="AQ75" s="246"/>
      <c r="AR75" s="246"/>
      <c r="AS75" s="246"/>
      <c r="AW75" s="305"/>
      <c r="AX75" s="305"/>
      <c r="AY75" s="564" t="s">
        <v>169</v>
      </c>
      <c r="AZ75" s="565"/>
      <c r="BA75" s="565"/>
      <c r="BB75" s="565"/>
      <c r="BC75" s="565"/>
      <c r="BD75" s="565"/>
      <c r="BE75" s="565"/>
      <c r="BF75" s="83"/>
      <c r="BG75" s="25"/>
      <c r="BH75" s="576" t="s">
        <v>265</v>
      </c>
      <c r="BI75" s="576"/>
      <c r="BJ75" s="576"/>
      <c r="BK75" s="576"/>
      <c r="BL75" s="572">
        <v>136</v>
      </c>
      <c r="BM75" s="622"/>
      <c r="BO75" s="264"/>
      <c r="BU75" s="564"/>
      <c r="BV75" s="565"/>
      <c r="BW75" s="565"/>
      <c r="BX75" s="565"/>
      <c r="BY75" s="565"/>
      <c r="BZ75" s="565"/>
      <c r="CA75" s="565"/>
      <c r="CB75" s="314"/>
      <c r="CD75" s="313"/>
      <c r="CG75" s="562"/>
      <c r="CH75" s="562"/>
      <c r="CI75" s="562"/>
      <c r="CJ75" s="562"/>
      <c r="CK75" s="562"/>
      <c r="CL75" s="562"/>
      <c r="CM75" s="247"/>
      <c r="CR75" s="313"/>
      <c r="CU75" s="710"/>
      <c r="CV75" s="711"/>
      <c r="CW75" s="711"/>
      <c r="CX75" s="711"/>
      <c r="CY75" s="711"/>
      <c r="CZ75" s="711"/>
      <c r="DA75" s="264"/>
      <c r="DB75" s="245"/>
      <c r="DC75" s="245"/>
      <c r="DD75" s="245"/>
      <c r="DE75" s="155"/>
      <c r="DF75" s="313"/>
      <c r="DI75" s="573" t="s">
        <v>519</v>
      </c>
      <c r="DJ75" s="573"/>
      <c r="DK75" s="573"/>
      <c r="DL75" s="573"/>
      <c r="DM75" s="573"/>
      <c r="DN75" s="602"/>
      <c r="DO75" s="602"/>
      <c r="DS75" s="313"/>
      <c r="DV75" s="562"/>
      <c r="DW75" s="562"/>
      <c r="DX75" s="562"/>
      <c r="DY75" s="562"/>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row>
    <row r="76" spans="3:248" ht="6" customHeight="1">
      <c r="C76" s="24"/>
      <c r="D76" s="313"/>
      <c r="G76" s="245"/>
      <c r="H76" s="245"/>
      <c r="I76" s="245"/>
      <c r="J76" s="245"/>
      <c r="K76" s="245"/>
      <c r="L76" s="245"/>
      <c r="M76" s="245"/>
      <c r="N76" s="247"/>
      <c r="O76" s="247"/>
      <c r="AG76" s="313"/>
      <c r="AI76" s="87"/>
      <c r="AL76" s="569" t="s">
        <v>262</v>
      </c>
      <c r="AM76" s="569"/>
      <c r="AN76" s="569"/>
      <c r="AO76" s="569"/>
      <c r="AP76" s="569"/>
      <c r="AQ76" s="245"/>
      <c r="AR76" s="245"/>
      <c r="AS76" s="246"/>
      <c r="AW76" s="305"/>
      <c r="AX76" s="305"/>
      <c r="AY76" s="564"/>
      <c r="AZ76" s="565"/>
      <c r="BA76" s="565"/>
      <c r="BB76" s="565"/>
      <c r="BC76" s="565"/>
      <c r="BD76" s="565"/>
      <c r="BE76" s="565"/>
      <c r="BF76" s="83"/>
      <c r="BH76" s="576"/>
      <c r="BI76" s="576"/>
      <c r="BJ76" s="576"/>
      <c r="BK76" s="576"/>
      <c r="BL76" s="622"/>
      <c r="BM76" s="622"/>
      <c r="BO76" s="264"/>
      <c r="BU76" s="581" t="s">
        <v>149</v>
      </c>
      <c r="BV76" s="573"/>
      <c r="BW76" s="573"/>
      <c r="BX76" s="573"/>
      <c r="BY76" s="573"/>
      <c r="BZ76" s="573"/>
      <c r="CA76" s="573"/>
      <c r="CB76" s="314"/>
      <c r="CD76" s="313"/>
      <c r="CF76" s="563" t="s">
        <v>523</v>
      </c>
      <c r="CG76" s="563"/>
      <c r="CH76" s="563"/>
      <c r="CI76" s="572">
        <v>8</v>
      </c>
      <c r="CJ76" s="572"/>
      <c r="CM76" s="247"/>
      <c r="CR76" s="313"/>
      <c r="CU76" s="315"/>
      <c r="DF76" s="313"/>
      <c r="DI76" s="573"/>
      <c r="DJ76" s="573"/>
      <c r="DK76" s="573"/>
      <c r="DL76" s="573"/>
      <c r="DM76" s="573"/>
      <c r="DN76" s="602"/>
      <c r="DO76" s="602"/>
      <c r="DS76" s="313"/>
      <c r="DV76" s="562" t="s">
        <v>522</v>
      </c>
      <c r="DW76" s="562"/>
      <c r="DX76" s="562"/>
      <c r="DY76" s="562"/>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row>
    <row r="77" spans="3:248" ht="6" customHeight="1">
      <c r="C77" s="24"/>
      <c r="D77" s="313"/>
      <c r="G77" s="245"/>
      <c r="H77" s="245"/>
      <c r="I77" s="245"/>
      <c r="J77" s="245"/>
      <c r="K77" s="245"/>
      <c r="L77" s="245"/>
      <c r="M77" s="245"/>
      <c r="N77" s="247"/>
      <c r="O77" s="247"/>
      <c r="AG77" s="313"/>
      <c r="AI77" s="87"/>
      <c r="AL77" s="569"/>
      <c r="AM77" s="569"/>
      <c r="AN77" s="569"/>
      <c r="AO77" s="569"/>
      <c r="AP77" s="569"/>
      <c r="AQ77" s="245"/>
      <c r="AR77" s="245"/>
      <c r="AY77" s="564" t="s">
        <v>180</v>
      </c>
      <c r="AZ77" s="565"/>
      <c r="BA77" s="565"/>
      <c r="BB77" s="565"/>
      <c r="BC77" s="565"/>
      <c r="BD77" s="565"/>
      <c r="BE77" s="565"/>
      <c r="BF77" s="83"/>
      <c r="BI77" s="564" t="s">
        <v>129</v>
      </c>
      <c r="BJ77" s="565"/>
      <c r="BK77" s="565"/>
      <c r="BL77" s="565"/>
      <c r="BM77" s="565"/>
      <c r="BN77" s="565"/>
      <c r="BO77" s="565"/>
      <c r="BU77" s="581"/>
      <c r="BV77" s="573"/>
      <c r="BW77" s="573"/>
      <c r="BX77" s="573"/>
      <c r="BY77" s="573"/>
      <c r="BZ77" s="573"/>
      <c r="CA77" s="573"/>
      <c r="CB77" s="314"/>
      <c r="CD77" s="16"/>
      <c r="CE77" s="16"/>
      <c r="CF77" s="563"/>
      <c r="CG77" s="563"/>
      <c r="CH77" s="563"/>
      <c r="CI77" s="572"/>
      <c r="CJ77" s="572"/>
      <c r="CR77" s="313"/>
      <c r="CT77" s="87"/>
      <c r="CU77" s="156"/>
      <c r="CV77" s="569" t="s">
        <v>525</v>
      </c>
      <c r="CW77" s="569"/>
      <c r="CX77" s="569"/>
      <c r="CY77" s="569"/>
      <c r="CZ77" s="569"/>
      <c r="DA77" s="569"/>
      <c r="DB77" s="569"/>
      <c r="DC77" s="569"/>
      <c r="DD77" s="569"/>
      <c r="DE77" s="712"/>
      <c r="DF77" s="313"/>
      <c r="DI77" s="573" t="s">
        <v>521</v>
      </c>
      <c r="DJ77" s="573"/>
      <c r="DK77" s="573"/>
      <c r="DL77" s="573"/>
      <c r="DM77" s="573"/>
      <c r="DN77" s="602"/>
      <c r="DO77" s="602"/>
      <c r="DS77" s="313"/>
      <c r="DV77" s="562"/>
      <c r="DW77" s="562"/>
      <c r="DX77" s="562"/>
      <c r="DY77" s="562"/>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row>
    <row r="78" spans="3:248" ht="6" customHeight="1">
      <c r="C78" s="24"/>
      <c r="F78" s="563" t="s">
        <v>306</v>
      </c>
      <c r="G78" s="563"/>
      <c r="H78" s="563"/>
      <c r="I78" s="563"/>
      <c r="J78" s="563"/>
      <c r="K78" s="572">
        <v>15</v>
      </c>
      <c r="L78" s="572"/>
      <c r="N78" s="245"/>
      <c r="O78" s="245"/>
      <c r="P78" s="245"/>
      <c r="AF78" s="24"/>
      <c r="AG78" s="313"/>
      <c r="AJ78" s="315"/>
      <c r="AK78" s="247"/>
      <c r="AL78" s="569" t="s">
        <v>270</v>
      </c>
      <c r="AM78" s="569"/>
      <c r="AN78" s="569"/>
      <c r="AO78" s="569"/>
      <c r="AP78" s="569"/>
      <c r="AQ78" s="569"/>
      <c r="AR78" s="245"/>
      <c r="AY78" s="564"/>
      <c r="AZ78" s="565"/>
      <c r="BA78" s="565"/>
      <c r="BB78" s="565"/>
      <c r="BC78" s="565"/>
      <c r="BD78" s="565"/>
      <c r="BE78" s="565"/>
      <c r="BF78" s="83"/>
      <c r="BI78" s="564"/>
      <c r="BJ78" s="565"/>
      <c r="BK78" s="565"/>
      <c r="BL78" s="565"/>
      <c r="BM78" s="565"/>
      <c r="BN78" s="565"/>
      <c r="BO78" s="565"/>
      <c r="BU78" s="564" t="s">
        <v>157</v>
      </c>
      <c r="BV78" s="565"/>
      <c r="BW78" s="565"/>
      <c r="BX78" s="565"/>
      <c r="BY78" s="565"/>
      <c r="BZ78" s="565"/>
      <c r="CA78" s="565"/>
      <c r="CB78" s="314"/>
      <c r="CF78" s="242"/>
      <c r="CG78" s="580" t="s">
        <v>527</v>
      </c>
      <c r="CH78" s="562"/>
      <c r="CI78" s="562"/>
      <c r="CJ78" s="562"/>
      <c r="CR78" s="313"/>
      <c r="CT78" s="87"/>
      <c r="CU78" s="247"/>
      <c r="CV78" s="569"/>
      <c r="CW78" s="569"/>
      <c r="CX78" s="569"/>
      <c r="CY78" s="569"/>
      <c r="CZ78" s="569"/>
      <c r="DA78" s="569"/>
      <c r="DB78" s="569"/>
      <c r="DC78" s="569"/>
      <c r="DD78" s="569"/>
      <c r="DE78" s="712"/>
      <c r="DF78" s="313"/>
      <c r="DI78" s="573"/>
      <c r="DJ78" s="573"/>
      <c r="DK78" s="573"/>
      <c r="DL78" s="573"/>
      <c r="DM78" s="573"/>
      <c r="DN78" s="602"/>
      <c r="DO78" s="602"/>
      <c r="DS78" s="313"/>
      <c r="DV78" s="246"/>
      <c r="DW78" s="246"/>
      <c r="DX78" s="246"/>
      <c r="DY78" s="246"/>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row>
    <row r="79" spans="3:248" ht="6" customHeight="1">
      <c r="C79" s="24"/>
      <c r="D79" s="16"/>
      <c r="E79" s="16"/>
      <c r="F79" s="563"/>
      <c r="G79" s="563"/>
      <c r="H79" s="563"/>
      <c r="I79" s="563"/>
      <c r="J79" s="563"/>
      <c r="K79" s="572"/>
      <c r="L79" s="572"/>
      <c r="N79" s="245"/>
      <c r="O79" s="245"/>
      <c r="P79" s="245"/>
      <c r="AF79" s="24"/>
      <c r="AG79" s="313"/>
      <c r="AJ79" s="315"/>
      <c r="AK79" s="247"/>
      <c r="AL79" s="569"/>
      <c r="AM79" s="569"/>
      <c r="AN79" s="569"/>
      <c r="AO79" s="569"/>
      <c r="AP79" s="569"/>
      <c r="AQ79" s="569"/>
      <c r="AR79" s="245"/>
      <c r="AW79" s="275"/>
      <c r="AX79" s="275"/>
      <c r="AY79" s="101"/>
      <c r="AZ79" s="245"/>
      <c r="BA79" s="245"/>
      <c r="BB79" s="245"/>
      <c r="BC79" s="245"/>
      <c r="BD79" s="245"/>
      <c r="BE79" s="245"/>
      <c r="BF79" s="83"/>
      <c r="BI79" s="564" t="s">
        <v>139</v>
      </c>
      <c r="BJ79" s="565"/>
      <c r="BK79" s="565"/>
      <c r="BL79" s="565"/>
      <c r="BM79" s="565"/>
      <c r="BN79" s="565"/>
      <c r="BO79" s="565"/>
      <c r="BU79" s="564"/>
      <c r="BV79" s="565"/>
      <c r="BW79" s="565"/>
      <c r="BX79" s="565"/>
      <c r="BY79" s="565"/>
      <c r="BZ79" s="565"/>
      <c r="CA79" s="565"/>
      <c r="CB79" s="314"/>
      <c r="CF79" s="242"/>
      <c r="CG79" s="580"/>
      <c r="CH79" s="562"/>
      <c r="CI79" s="562"/>
      <c r="CJ79" s="562"/>
      <c r="CQ79" s="247"/>
      <c r="CR79" s="313"/>
      <c r="CT79" s="87"/>
      <c r="CU79" s="156"/>
      <c r="CV79" s="569" t="s">
        <v>529</v>
      </c>
      <c r="CW79" s="569"/>
      <c r="CX79" s="569"/>
      <c r="CY79" s="569"/>
      <c r="CZ79" s="569"/>
      <c r="DA79" s="569"/>
      <c r="DB79" s="569"/>
      <c r="DC79" s="569"/>
      <c r="DD79" s="569"/>
      <c r="DE79" s="712"/>
      <c r="DF79" s="313"/>
      <c r="DI79" s="573" t="s">
        <v>524</v>
      </c>
      <c r="DJ79" s="573"/>
      <c r="DK79" s="573"/>
      <c r="DL79" s="573"/>
      <c r="DM79" s="573"/>
      <c r="DN79" s="602"/>
      <c r="DS79" s="31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row>
    <row r="80" spans="3:248" ht="6" customHeight="1">
      <c r="C80" s="24"/>
      <c r="G80" s="573" t="s">
        <v>311</v>
      </c>
      <c r="H80" s="573"/>
      <c r="I80" s="573"/>
      <c r="J80" s="573"/>
      <c r="K80" s="573"/>
      <c r="L80" s="573"/>
      <c r="M80" s="602"/>
      <c r="N80" s="254"/>
      <c r="AF80" s="24"/>
      <c r="AG80" s="313"/>
      <c r="AJ80" s="315"/>
      <c r="AK80" s="247"/>
      <c r="AL80" s="562" t="s">
        <v>276</v>
      </c>
      <c r="AM80" s="562"/>
      <c r="AN80" s="562"/>
      <c r="AO80" s="562"/>
      <c r="AP80" s="562"/>
      <c r="AQ80" s="562"/>
      <c r="AR80" s="562"/>
      <c r="AW80" s="275"/>
      <c r="AX80" s="275"/>
      <c r="AY80" s="101"/>
      <c r="AZ80" s="245"/>
      <c r="BA80" s="245"/>
      <c r="BB80" s="245"/>
      <c r="BC80" s="245"/>
      <c r="BD80" s="245"/>
      <c r="BE80" s="245"/>
      <c r="BF80" s="83"/>
      <c r="BI80" s="564"/>
      <c r="BJ80" s="565"/>
      <c r="BK80" s="565"/>
      <c r="BL80" s="565"/>
      <c r="BM80" s="565"/>
      <c r="BN80" s="565"/>
      <c r="BO80" s="565"/>
      <c r="BU80" s="564" t="s">
        <v>169</v>
      </c>
      <c r="BV80" s="565"/>
      <c r="BW80" s="565"/>
      <c r="BX80" s="565"/>
      <c r="BY80" s="565"/>
      <c r="BZ80" s="565"/>
      <c r="CA80" s="565"/>
      <c r="CB80" s="314"/>
      <c r="CG80" s="580" t="s">
        <v>151</v>
      </c>
      <c r="CH80" s="562"/>
      <c r="CI80" s="562"/>
      <c r="CJ80" s="562"/>
      <c r="CK80" s="247"/>
      <c r="CQ80" s="247"/>
      <c r="CR80" s="313"/>
      <c r="CU80" s="288"/>
      <c r="CV80" s="569"/>
      <c r="CW80" s="569"/>
      <c r="CX80" s="569"/>
      <c r="CY80" s="569"/>
      <c r="CZ80" s="569"/>
      <c r="DA80" s="569"/>
      <c r="DB80" s="569"/>
      <c r="DC80" s="569"/>
      <c r="DD80" s="569"/>
      <c r="DE80" s="712"/>
      <c r="DF80" s="313"/>
      <c r="DI80" s="573"/>
      <c r="DJ80" s="573"/>
      <c r="DK80" s="573"/>
      <c r="DL80" s="573"/>
      <c r="DM80" s="573"/>
      <c r="DN80" s="602"/>
      <c r="DS80" s="14"/>
      <c r="DT80" s="25"/>
      <c r="DU80" s="563" t="s">
        <v>526</v>
      </c>
      <c r="DV80" s="563"/>
      <c r="DW80" s="563"/>
      <c r="DX80" s="563"/>
      <c r="DY80" s="563"/>
      <c r="DZ80" s="563"/>
      <c r="EA80" s="572">
        <v>37</v>
      </c>
      <c r="EB80" s="572"/>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row>
    <row r="81" spans="3:248" ht="6" customHeight="1">
      <c r="C81" s="24"/>
      <c r="G81" s="573"/>
      <c r="H81" s="573"/>
      <c r="I81" s="573"/>
      <c r="J81" s="573"/>
      <c r="K81" s="573"/>
      <c r="L81" s="573"/>
      <c r="M81" s="602"/>
      <c r="N81" s="254"/>
      <c r="AF81" s="24"/>
      <c r="AG81" s="313"/>
      <c r="AJ81" s="315"/>
      <c r="AK81" s="247"/>
      <c r="AL81" s="562"/>
      <c r="AM81" s="562"/>
      <c r="AN81" s="562"/>
      <c r="AO81" s="562"/>
      <c r="AP81" s="562"/>
      <c r="AQ81" s="562"/>
      <c r="AR81" s="562"/>
      <c r="AS81" s="245"/>
      <c r="AY81" s="315"/>
      <c r="AZ81" s="573" t="s">
        <v>294</v>
      </c>
      <c r="BA81" s="573"/>
      <c r="BB81" s="573"/>
      <c r="BC81" s="573"/>
      <c r="BD81" s="573"/>
      <c r="BE81" s="573"/>
      <c r="BF81" s="83"/>
      <c r="BI81" s="564" t="s">
        <v>150</v>
      </c>
      <c r="BJ81" s="565"/>
      <c r="BK81" s="565"/>
      <c r="BL81" s="565"/>
      <c r="BM81" s="565"/>
      <c r="BN81" s="565"/>
      <c r="BO81" s="565"/>
      <c r="BU81" s="564"/>
      <c r="BV81" s="565"/>
      <c r="BW81" s="565"/>
      <c r="BX81" s="565"/>
      <c r="BY81" s="565"/>
      <c r="BZ81" s="565"/>
      <c r="CA81" s="565"/>
      <c r="CB81" s="314"/>
      <c r="CG81" s="580"/>
      <c r="CH81" s="562"/>
      <c r="CI81" s="562"/>
      <c r="CJ81" s="562"/>
      <c r="CK81" s="247"/>
      <c r="CQ81" s="247"/>
      <c r="CR81" s="313"/>
      <c r="DF81" s="313"/>
      <c r="DI81" s="565" t="s">
        <v>528</v>
      </c>
      <c r="DJ81" s="565"/>
      <c r="DK81" s="565"/>
      <c r="DL81" s="565"/>
      <c r="DM81" s="565"/>
      <c r="DN81" s="565"/>
      <c r="DO81" s="565"/>
      <c r="DP81" s="565"/>
      <c r="DQ81" s="565"/>
      <c r="DS81" s="313"/>
      <c r="DU81" s="563"/>
      <c r="DV81" s="563"/>
      <c r="DW81" s="563"/>
      <c r="DX81" s="563"/>
      <c r="DY81" s="563"/>
      <c r="DZ81" s="563"/>
      <c r="EA81" s="572"/>
      <c r="EB81" s="572"/>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row>
    <row r="82" spans="3:248" ht="6" customHeight="1">
      <c r="C82" s="24"/>
      <c r="G82" s="565" t="s">
        <v>318</v>
      </c>
      <c r="H82" s="565"/>
      <c r="I82" s="565"/>
      <c r="J82" s="565"/>
      <c r="K82" s="565"/>
      <c r="L82" s="565"/>
      <c r="M82" s="565"/>
      <c r="N82" s="255"/>
      <c r="O82" s="255"/>
      <c r="P82" s="575"/>
      <c r="Q82" s="598"/>
      <c r="AF82" s="24"/>
      <c r="AG82" s="313"/>
      <c r="AJ82" s="315"/>
      <c r="AK82" s="247"/>
      <c r="AL82" s="562" t="s">
        <v>151</v>
      </c>
      <c r="AM82" s="562"/>
      <c r="AN82" s="562"/>
      <c r="AO82" s="247"/>
      <c r="AP82" s="247"/>
      <c r="AQ82" s="247"/>
      <c r="AS82" s="245"/>
      <c r="AY82" s="287"/>
      <c r="AZ82" s="573"/>
      <c r="BA82" s="573"/>
      <c r="BB82" s="573"/>
      <c r="BC82" s="573"/>
      <c r="BD82" s="573"/>
      <c r="BE82" s="573"/>
      <c r="BF82" s="83"/>
      <c r="BI82" s="564"/>
      <c r="BJ82" s="565"/>
      <c r="BK82" s="565"/>
      <c r="BL82" s="565"/>
      <c r="BM82" s="565"/>
      <c r="BN82" s="565"/>
      <c r="BO82" s="565"/>
      <c r="BU82" s="564" t="s">
        <v>180</v>
      </c>
      <c r="BV82" s="565"/>
      <c r="BW82" s="565"/>
      <c r="BX82" s="565"/>
      <c r="BY82" s="565"/>
      <c r="BZ82" s="565"/>
      <c r="CA82" s="565"/>
      <c r="CB82" s="314"/>
      <c r="CG82" s="315"/>
      <c r="CQ82" s="247"/>
      <c r="CR82" s="313"/>
      <c r="DF82" s="313"/>
      <c r="DI82" s="565"/>
      <c r="DJ82" s="565"/>
      <c r="DK82" s="565"/>
      <c r="DL82" s="565"/>
      <c r="DM82" s="565"/>
      <c r="DN82" s="565"/>
      <c r="DO82" s="565"/>
      <c r="DP82" s="565"/>
      <c r="DQ82" s="565"/>
      <c r="DS82" s="313"/>
      <c r="DU82" s="24"/>
      <c r="DV82" s="562" t="s">
        <v>530</v>
      </c>
      <c r="DW82" s="562"/>
      <c r="DX82" s="562"/>
      <c r="DY82" s="562"/>
      <c r="EB82" s="626" t="s">
        <v>531</v>
      </c>
      <c r="EC82" s="572"/>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row>
    <row r="83" spans="3:248" ht="6" customHeight="1">
      <c r="C83" s="24"/>
      <c r="G83" s="565"/>
      <c r="H83" s="565"/>
      <c r="I83" s="565"/>
      <c r="J83" s="565"/>
      <c r="K83" s="565"/>
      <c r="L83" s="565"/>
      <c r="M83" s="565"/>
      <c r="N83" s="255"/>
      <c r="O83" s="255"/>
      <c r="P83" s="598"/>
      <c r="Q83" s="598"/>
      <c r="AF83" s="24"/>
      <c r="AG83" s="313"/>
      <c r="AJ83" s="315"/>
      <c r="AK83" s="247"/>
      <c r="AL83" s="562"/>
      <c r="AM83" s="562"/>
      <c r="AN83" s="562"/>
      <c r="AO83" s="247"/>
      <c r="AP83" s="247"/>
      <c r="AQ83" s="247"/>
      <c r="AS83" s="247"/>
      <c r="AY83" s="101"/>
      <c r="BA83" s="565" t="s">
        <v>139</v>
      </c>
      <c r="BB83" s="565"/>
      <c r="BC83" s="565"/>
      <c r="BD83" s="565"/>
      <c r="BE83" s="565"/>
      <c r="BF83" s="83"/>
      <c r="BI83" s="564" t="s">
        <v>149</v>
      </c>
      <c r="BJ83" s="565"/>
      <c r="BK83" s="565"/>
      <c r="BL83" s="565"/>
      <c r="BM83" s="565"/>
      <c r="BN83" s="565"/>
      <c r="BO83" s="565"/>
      <c r="BU83" s="564"/>
      <c r="BV83" s="565"/>
      <c r="BW83" s="565"/>
      <c r="BX83" s="565"/>
      <c r="BY83" s="565"/>
      <c r="BZ83" s="565"/>
      <c r="CA83" s="565"/>
      <c r="CB83" s="314"/>
      <c r="CG83" s="289"/>
      <c r="CH83" s="562" t="s">
        <v>535</v>
      </c>
      <c r="CI83" s="562"/>
      <c r="CJ83" s="562"/>
      <c r="CK83" s="562"/>
      <c r="CL83" s="624" t="s">
        <v>536</v>
      </c>
      <c r="CM83" s="624"/>
      <c r="CR83" s="14"/>
      <c r="CS83" s="25"/>
      <c r="CT83" s="563" t="s">
        <v>537</v>
      </c>
      <c r="CU83" s="563"/>
      <c r="CV83" s="563"/>
      <c r="CW83" s="563"/>
      <c r="CX83" s="563"/>
      <c r="CY83" s="572">
        <v>29</v>
      </c>
      <c r="CZ83" s="572"/>
      <c r="DA83" s="297"/>
      <c r="DC83" s="247"/>
      <c r="DF83" s="313"/>
      <c r="DI83" s="569" t="s">
        <v>532</v>
      </c>
      <c r="DJ83" s="569"/>
      <c r="DK83" s="569"/>
      <c r="DL83" s="569"/>
      <c r="DM83" s="569"/>
      <c r="DN83" s="569"/>
      <c r="DO83" s="569"/>
      <c r="DP83" s="249"/>
      <c r="DQ83" s="249"/>
      <c r="DS83" s="313"/>
      <c r="DU83" s="24"/>
      <c r="DV83" s="562"/>
      <c r="DW83" s="562"/>
      <c r="DX83" s="562"/>
      <c r="DY83" s="562"/>
      <c r="EB83" s="572"/>
      <c r="EC83" s="572"/>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row>
    <row r="84" spans="3:248" ht="6" customHeight="1">
      <c r="C84" s="24"/>
      <c r="G84" s="565" t="s">
        <v>323</v>
      </c>
      <c r="H84" s="565"/>
      <c r="I84" s="565"/>
      <c r="J84" s="565"/>
      <c r="K84" s="565"/>
      <c r="L84" s="565"/>
      <c r="M84" s="565"/>
      <c r="N84" s="243"/>
      <c r="O84" s="243"/>
      <c r="P84" s="243"/>
      <c r="Q84" s="243"/>
      <c r="AF84" s="24"/>
      <c r="AG84" s="313"/>
      <c r="AI84" s="87"/>
      <c r="AJ84" s="315"/>
      <c r="AK84" s="247"/>
      <c r="AL84" s="247"/>
      <c r="AM84" s="247"/>
      <c r="AN84" s="247"/>
      <c r="AO84" s="247"/>
      <c r="AP84" s="247"/>
      <c r="AQ84" s="247"/>
      <c r="AS84" s="247"/>
      <c r="AY84" s="315"/>
      <c r="BA84" s="565"/>
      <c r="BB84" s="565"/>
      <c r="BC84" s="565"/>
      <c r="BD84" s="565"/>
      <c r="BE84" s="565"/>
      <c r="BF84" s="83"/>
      <c r="BI84" s="564"/>
      <c r="BJ84" s="565"/>
      <c r="BK84" s="565"/>
      <c r="BL84" s="565"/>
      <c r="BM84" s="565"/>
      <c r="BN84" s="565"/>
      <c r="BO84" s="565"/>
      <c r="BT84" s="87"/>
      <c r="CB84" s="314"/>
      <c r="CH84" s="562"/>
      <c r="CI84" s="562"/>
      <c r="CJ84" s="562"/>
      <c r="CK84" s="562"/>
      <c r="CL84" s="624"/>
      <c r="CM84" s="624"/>
      <c r="CR84" s="313"/>
      <c r="CT84" s="563"/>
      <c r="CU84" s="563"/>
      <c r="CV84" s="563"/>
      <c r="CW84" s="563"/>
      <c r="CX84" s="563"/>
      <c r="CY84" s="572"/>
      <c r="CZ84" s="572"/>
      <c r="DC84" s="247"/>
      <c r="DF84" s="313"/>
      <c r="DI84" s="569"/>
      <c r="DJ84" s="569"/>
      <c r="DK84" s="569"/>
      <c r="DL84" s="569"/>
      <c r="DM84" s="569"/>
      <c r="DN84" s="569"/>
      <c r="DO84" s="569"/>
      <c r="DP84" s="249"/>
      <c r="DQ84" s="249"/>
      <c r="DS84" s="313"/>
      <c r="DU84" s="24"/>
      <c r="DV84" s="562" t="s">
        <v>533</v>
      </c>
      <c r="DW84" s="562"/>
      <c r="DX84" s="562"/>
      <c r="DY84" s="562"/>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row>
    <row r="85" spans="3:248" ht="6" customHeight="1">
      <c r="C85" s="24"/>
      <c r="G85" s="565"/>
      <c r="H85" s="565"/>
      <c r="I85" s="565"/>
      <c r="J85" s="565"/>
      <c r="K85" s="565"/>
      <c r="L85" s="565"/>
      <c r="M85" s="565"/>
      <c r="N85" s="243"/>
      <c r="O85" s="243"/>
      <c r="P85" s="243"/>
      <c r="Q85" s="243"/>
      <c r="AF85" s="24"/>
      <c r="AG85" s="313"/>
      <c r="AI85" s="87"/>
      <c r="AJ85" s="289"/>
      <c r="AK85" s="569" t="s">
        <v>287</v>
      </c>
      <c r="AL85" s="569"/>
      <c r="AM85" s="569"/>
      <c r="AN85" s="569"/>
      <c r="AO85" s="569"/>
      <c r="AP85" s="569"/>
      <c r="AQ85" s="569"/>
      <c r="AR85" s="577" t="s">
        <v>288</v>
      </c>
      <c r="AS85" s="577"/>
      <c r="AY85" s="101"/>
      <c r="BA85" s="565" t="s">
        <v>157</v>
      </c>
      <c r="BB85" s="565"/>
      <c r="BC85" s="565"/>
      <c r="BD85" s="565"/>
      <c r="BE85" s="565"/>
      <c r="BF85" s="83"/>
      <c r="BI85" s="581" t="s">
        <v>157</v>
      </c>
      <c r="BJ85" s="573"/>
      <c r="BK85" s="573"/>
      <c r="BL85" s="573"/>
      <c r="BM85" s="573"/>
      <c r="BN85" s="573"/>
      <c r="BO85" s="573"/>
      <c r="BT85" s="87"/>
      <c r="CB85" s="314"/>
      <c r="CP85" s="247"/>
      <c r="CR85" s="313"/>
      <c r="CU85" s="580" t="s">
        <v>539</v>
      </c>
      <c r="CV85" s="562"/>
      <c r="CW85" s="562"/>
      <c r="CX85" s="562"/>
      <c r="CY85" s="562"/>
      <c r="CZ85" s="562"/>
      <c r="DA85" s="562"/>
      <c r="DF85" s="313"/>
      <c r="DM85" s="255"/>
      <c r="DN85" s="249"/>
      <c r="DP85" s="264"/>
      <c r="DS85" s="313"/>
      <c r="DU85" s="24"/>
      <c r="DV85" s="562"/>
      <c r="DW85" s="562"/>
      <c r="DX85" s="562"/>
      <c r="DY85" s="562"/>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row>
    <row r="86" spans="3:248" ht="6" customHeight="1">
      <c r="C86" s="24"/>
      <c r="G86" s="247"/>
      <c r="H86" s="247"/>
      <c r="I86" s="247"/>
      <c r="J86" s="247"/>
      <c r="K86" s="247"/>
      <c r="L86" s="247"/>
      <c r="M86" s="247"/>
      <c r="N86" s="247"/>
      <c r="V86" s="562"/>
      <c r="W86" s="562"/>
      <c r="X86" s="562"/>
      <c r="Y86" s="562"/>
      <c r="Z86" s="562"/>
      <c r="AA86" s="562"/>
      <c r="AB86" s="246"/>
      <c r="AC86" s="247"/>
      <c r="AG86" s="313"/>
      <c r="AK86" s="569"/>
      <c r="AL86" s="569"/>
      <c r="AM86" s="569"/>
      <c r="AN86" s="569"/>
      <c r="AO86" s="569"/>
      <c r="AP86" s="569"/>
      <c r="AQ86" s="569"/>
      <c r="AR86" s="577"/>
      <c r="AS86" s="577"/>
      <c r="AY86" s="315"/>
      <c r="BA86" s="565"/>
      <c r="BB86" s="565"/>
      <c r="BC86" s="565"/>
      <c r="BD86" s="565"/>
      <c r="BE86" s="565"/>
      <c r="BF86" s="83"/>
      <c r="BI86" s="581"/>
      <c r="BJ86" s="573"/>
      <c r="BK86" s="573"/>
      <c r="BL86" s="573"/>
      <c r="BM86" s="573"/>
      <c r="BN86" s="573"/>
      <c r="BO86" s="573"/>
      <c r="BU86" s="315"/>
      <c r="BV86" s="573" t="s">
        <v>296</v>
      </c>
      <c r="BW86" s="573"/>
      <c r="BX86" s="573"/>
      <c r="BY86" s="573"/>
      <c r="BZ86" s="247"/>
      <c r="CA86" s="247"/>
      <c r="CB86" s="314"/>
      <c r="CP86" s="247"/>
      <c r="CR86" s="313"/>
      <c r="CU86" s="580"/>
      <c r="CV86" s="562"/>
      <c r="CW86" s="562"/>
      <c r="CX86" s="562"/>
      <c r="CY86" s="562"/>
      <c r="CZ86" s="562"/>
      <c r="DA86" s="562"/>
      <c r="DE86" s="300"/>
      <c r="DF86" s="313"/>
      <c r="DM86" s="255"/>
      <c r="DN86" s="249"/>
      <c r="DP86" s="264"/>
      <c r="DS86" s="313"/>
      <c r="DU86" s="24"/>
      <c r="DV86" s="562" t="s">
        <v>538</v>
      </c>
      <c r="DW86" s="562"/>
      <c r="DX86" s="562"/>
      <c r="DY86" s="562"/>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row>
    <row r="87" spans="3:248" ht="6" customHeight="1">
      <c r="C87" s="24"/>
      <c r="G87" s="247"/>
      <c r="H87" s="247"/>
      <c r="I87" s="247"/>
      <c r="J87" s="247"/>
      <c r="K87" s="247"/>
      <c r="L87" s="247"/>
      <c r="M87" s="247"/>
      <c r="N87" s="247"/>
      <c r="V87" s="562"/>
      <c r="W87" s="562"/>
      <c r="X87" s="562"/>
      <c r="Y87" s="562"/>
      <c r="Z87" s="562"/>
      <c r="AA87" s="562"/>
      <c r="AB87" s="246"/>
      <c r="AC87" s="247"/>
      <c r="AG87" s="313"/>
      <c r="AK87" s="245"/>
      <c r="AL87" s="562" t="s">
        <v>262</v>
      </c>
      <c r="AM87" s="562"/>
      <c r="AN87" s="562"/>
      <c r="AO87" s="246"/>
      <c r="AP87" s="246"/>
      <c r="AQ87" s="246"/>
      <c r="AR87" s="246"/>
      <c r="AS87" s="105"/>
      <c r="AY87" s="101"/>
      <c r="AZ87" s="245"/>
      <c r="BA87" s="245"/>
      <c r="BB87" s="245"/>
      <c r="BC87" s="245"/>
      <c r="BD87" s="245"/>
      <c r="BE87" s="245"/>
      <c r="BF87" s="83"/>
      <c r="BI87" s="564" t="s">
        <v>169</v>
      </c>
      <c r="BJ87" s="565"/>
      <c r="BK87" s="565"/>
      <c r="BL87" s="565"/>
      <c r="BM87" s="565"/>
      <c r="BN87" s="565"/>
      <c r="BO87" s="565"/>
      <c r="BU87" s="287"/>
      <c r="BV87" s="573"/>
      <c r="BW87" s="573"/>
      <c r="BX87" s="573"/>
      <c r="BY87" s="573"/>
      <c r="BZ87" s="247"/>
      <c r="CA87" s="247"/>
      <c r="CB87" s="314"/>
      <c r="CQ87" s="247"/>
      <c r="CR87" s="313"/>
      <c r="CU87" s="580" t="s">
        <v>57</v>
      </c>
      <c r="CV87" s="562"/>
      <c r="CW87" s="562"/>
      <c r="CX87" s="562"/>
      <c r="CY87" s="562"/>
      <c r="CZ87" s="562"/>
      <c r="DA87" s="562"/>
      <c r="DC87" s="247"/>
      <c r="DE87" s="300"/>
      <c r="DF87" s="14"/>
      <c r="DG87" s="25"/>
      <c r="DH87" s="571" t="s">
        <v>540</v>
      </c>
      <c r="DI87" s="571"/>
      <c r="DJ87" s="571"/>
      <c r="DK87" s="575">
        <v>15</v>
      </c>
      <c r="DL87" s="575"/>
      <c r="DP87" s="264"/>
      <c r="DS87" s="313"/>
      <c r="DU87" s="24"/>
      <c r="DV87" s="562"/>
      <c r="DW87" s="562"/>
      <c r="DX87" s="562"/>
      <c r="DY87" s="562"/>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row>
    <row r="88" spans="3:248" ht="6" customHeight="1">
      <c r="C88" s="24"/>
      <c r="F88" s="563" t="s">
        <v>332</v>
      </c>
      <c r="G88" s="563"/>
      <c r="H88" s="563"/>
      <c r="I88" s="563"/>
      <c r="J88" s="563"/>
      <c r="K88" s="572">
        <v>10</v>
      </c>
      <c r="L88" s="572"/>
      <c r="M88" s="264"/>
      <c r="AG88" s="313"/>
      <c r="AK88" s="245"/>
      <c r="AL88" s="562"/>
      <c r="AM88" s="562"/>
      <c r="AN88" s="562"/>
      <c r="AO88" s="246"/>
      <c r="AP88" s="246"/>
      <c r="AQ88" s="246"/>
      <c r="AR88" s="246"/>
      <c r="AS88" s="246"/>
      <c r="AY88" s="101"/>
      <c r="AZ88" s="245"/>
      <c r="BA88" s="245"/>
      <c r="BB88" s="245"/>
      <c r="BC88" s="245"/>
      <c r="BD88" s="245"/>
      <c r="BE88" s="245"/>
      <c r="BF88" s="83"/>
      <c r="BI88" s="564"/>
      <c r="BJ88" s="565"/>
      <c r="BK88" s="565"/>
      <c r="BL88" s="565"/>
      <c r="BM88" s="565"/>
      <c r="BN88" s="565"/>
      <c r="BO88" s="565"/>
      <c r="BU88" s="315"/>
      <c r="BW88" s="565" t="s">
        <v>139</v>
      </c>
      <c r="BX88" s="565"/>
      <c r="BY88" s="565"/>
      <c r="BZ88" s="565"/>
      <c r="CA88" s="565"/>
      <c r="CB88" s="314"/>
      <c r="CH88" s="247"/>
      <c r="CI88" s="247"/>
      <c r="CJ88" s="247"/>
      <c r="CK88" s="247"/>
      <c r="CL88" s="319"/>
      <c r="CM88" s="319"/>
      <c r="CQ88" s="247"/>
      <c r="CR88" s="313"/>
      <c r="CU88" s="580"/>
      <c r="CV88" s="562"/>
      <c r="CW88" s="562"/>
      <c r="CX88" s="562"/>
      <c r="CY88" s="562"/>
      <c r="CZ88" s="562"/>
      <c r="DA88" s="562"/>
      <c r="DC88" s="247"/>
      <c r="DF88" s="313"/>
      <c r="DH88" s="571"/>
      <c r="DI88" s="571"/>
      <c r="DJ88" s="571"/>
      <c r="DK88" s="575"/>
      <c r="DL88" s="575"/>
      <c r="DP88" s="264"/>
      <c r="DS88" s="313"/>
      <c r="DU88" s="87"/>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row>
    <row r="89" spans="3:248" ht="6" customHeight="1">
      <c r="C89" s="24"/>
      <c r="D89" s="16"/>
      <c r="E89" s="16"/>
      <c r="F89" s="563"/>
      <c r="G89" s="563"/>
      <c r="H89" s="563"/>
      <c r="I89" s="563"/>
      <c r="J89" s="563"/>
      <c r="K89" s="572"/>
      <c r="L89" s="572"/>
      <c r="M89" s="264"/>
      <c r="AG89" s="313"/>
      <c r="AL89" s="562" t="s">
        <v>270</v>
      </c>
      <c r="AM89" s="562"/>
      <c r="AN89" s="562"/>
      <c r="AO89" s="562"/>
      <c r="AP89" s="562"/>
      <c r="AQ89" s="562"/>
      <c r="AR89" s="246"/>
      <c r="AS89" s="246"/>
      <c r="AY89" s="315"/>
      <c r="AZ89" s="573" t="s">
        <v>314</v>
      </c>
      <c r="BA89" s="573"/>
      <c r="BB89" s="573"/>
      <c r="BC89" s="573"/>
      <c r="BD89" s="573"/>
      <c r="BE89" s="573"/>
      <c r="BF89" s="83"/>
      <c r="BI89" s="564" t="s">
        <v>180</v>
      </c>
      <c r="BJ89" s="565"/>
      <c r="BK89" s="565"/>
      <c r="BL89" s="565"/>
      <c r="BM89" s="565"/>
      <c r="BN89" s="565"/>
      <c r="BO89" s="565"/>
      <c r="BU89" s="315"/>
      <c r="BW89" s="565"/>
      <c r="BX89" s="565"/>
      <c r="BY89" s="565"/>
      <c r="BZ89" s="565"/>
      <c r="CA89" s="565"/>
      <c r="CB89" s="314"/>
      <c r="CH89" s="247"/>
      <c r="CI89" s="247"/>
      <c r="CJ89" s="247"/>
      <c r="CK89" s="247"/>
      <c r="CL89" s="319"/>
      <c r="CM89" s="319"/>
      <c r="CP89" s="247"/>
      <c r="CR89" s="313"/>
      <c r="CU89" s="580" t="s">
        <v>544</v>
      </c>
      <c r="CV89" s="562"/>
      <c r="CW89" s="562"/>
      <c r="CX89" s="562"/>
      <c r="CY89" s="562"/>
      <c r="CZ89" s="562"/>
      <c r="DA89" s="562"/>
      <c r="DC89" s="247"/>
      <c r="DF89" s="313"/>
      <c r="DI89" s="573" t="s">
        <v>543</v>
      </c>
      <c r="DJ89" s="573"/>
      <c r="DK89" s="573"/>
      <c r="DL89" s="573"/>
      <c r="DM89" s="573"/>
      <c r="DN89" s="602"/>
      <c r="DO89" s="602"/>
      <c r="DS89" s="313"/>
      <c r="DU89" s="87"/>
      <c r="DW89" s="574" t="s">
        <v>541</v>
      </c>
      <c r="DX89" s="574"/>
      <c r="DY89" s="574"/>
      <c r="DZ89" s="574"/>
      <c r="EA89" s="574"/>
      <c r="EB89" s="726" t="s">
        <v>542</v>
      </c>
      <c r="EC89" s="726"/>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row>
    <row r="90" spans="3:248" ht="6" customHeight="1">
      <c r="C90" s="24"/>
      <c r="G90" s="573" t="s">
        <v>340</v>
      </c>
      <c r="H90" s="573"/>
      <c r="I90" s="573"/>
      <c r="J90" s="573"/>
      <c r="K90" s="573"/>
      <c r="L90" s="573"/>
      <c r="O90" s="247"/>
      <c r="AG90" s="313"/>
      <c r="AL90" s="562"/>
      <c r="AM90" s="562"/>
      <c r="AN90" s="562"/>
      <c r="AO90" s="562"/>
      <c r="AP90" s="562"/>
      <c r="AQ90" s="562"/>
      <c r="AR90" s="246"/>
      <c r="AS90" s="246"/>
      <c r="AY90" s="287"/>
      <c r="AZ90" s="573"/>
      <c r="BA90" s="573"/>
      <c r="BB90" s="573"/>
      <c r="BC90" s="573"/>
      <c r="BD90" s="573"/>
      <c r="BE90" s="573"/>
      <c r="BF90" s="83"/>
      <c r="BI90" s="564"/>
      <c r="BJ90" s="565"/>
      <c r="BK90" s="565"/>
      <c r="BL90" s="565"/>
      <c r="BM90" s="565"/>
      <c r="BN90" s="565"/>
      <c r="BO90" s="565"/>
      <c r="BU90" s="315"/>
      <c r="BV90" s="247"/>
      <c r="BW90" s="565" t="s">
        <v>157</v>
      </c>
      <c r="BX90" s="565"/>
      <c r="BY90" s="565"/>
      <c r="BZ90" s="565"/>
      <c r="CA90" s="565"/>
      <c r="CB90" s="314"/>
      <c r="CP90" s="247"/>
      <c r="CR90" s="313"/>
      <c r="CU90" s="580"/>
      <c r="CV90" s="562"/>
      <c r="CW90" s="562"/>
      <c r="CX90" s="562"/>
      <c r="CY90" s="562"/>
      <c r="CZ90" s="562"/>
      <c r="DA90" s="562"/>
      <c r="DC90" s="247"/>
      <c r="DF90" s="313"/>
      <c r="DI90" s="573"/>
      <c r="DJ90" s="573"/>
      <c r="DK90" s="573"/>
      <c r="DL90" s="573"/>
      <c r="DM90" s="573"/>
      <c r="DN90" s="602"/>
      <c r="DO90" s="602"/>
      <c r="DS90" s="313"/>
      <c r="DU90" s="87"/>
      <c r="DV90" s="287"/>
      <c r="DW90" s="574"/>
      <c r="DX90" s="574"/>
      <c r="DY90" s="574"/>
      <c r="DZ90" s="574"/>
      <c r="EA90" s="574"/>
      <c r="EB90" s="726"/>
      <c r="EC90" s="726"/>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row>
    <row r="91" spans="3:248" ht="6" customHeight="1">
      <c r="C91" s="24"/>
      <c r="G91" s="573"/>
      <c r="H91" s="573"/>
      <c r="I91" s="573"/>
      <c r="J91" s="573"/>
      <c r="K91" s="573"/>
      <c r="L91" s="573"/>
      <c r="O91" s="247"/>
      <c r="AG91" s="313"/>
      <c r="AL91" s="562" t="s">
        <v>233</v>
      </c>
      <c r="AM91" s="562"/>
      <c r="AN91" s="562"/>
      <c r="AO91" s="562"/>
      <c r="AP91" s="562"/>
      <c r="AQ91" s="246"/>
      <c r="AR91" s="246"/>
      <c r="AS91" s="246"/>
      <c r="AY91" s="101"/>
      <c r="BA91" s="565" t="s">
        <v>139</v>
      </c>
      <c r="BB91" s="565"/>
      <c r="BC91" s="565"/>
      <c r="BD91" s="565"/>
      <c r="BE91" s="565"/>
      <c r="BF91" s="83"/>
      <c r="BI91" s="101"/>
      <c r="BJ91" s="245"/>
      <c r="BK91" s="245"/>
      <c r="BL91" s="245"/>
      <c r="BM91" s="245"/>
      <c r="BN91" s="245"/>
      <c r="BO91" s="245"/>
      <c r="BU91" s="315"/>
      <c r="BV91" s="247"/>
      <c r="BW91" s="565"/>
      <c r="BX91" s="565"/>
      <c r="BY91" s="565"/>
      <c r="BZ91" s="565"/>
      <c r="CA91" s="565"/>
      <c r="CB91" s="314"/>
      <c r="CR91" s="313"/>
      <c r="CU91" s="580" t="s">
        <v>546</v>
      </c>
      <c r="CV91" s="562"/>
      <c r="CW91" s="562"/>
      <c r="CX91" s="562"/>
      <c r="CY91" s="562"/>
      <c r="CZ91" s="562"/>
      <c r="DA91" s="562"/>
      <c r="DF91" s="313"/>
      <c r="DI91" s="573" t="s">
        <v>545</v>
      </c>
      <c r="DJ91" s="573"/>
      <c r="DK91" s="573"/>
      <c r="DL91" s="573"/>
      <c r="DM91" s="573"/>
      <c r="DN91" s="602"/>
      <c r="DO91" s="602"/>
      <c r="DS91" s="313"/>
      <c r="DU91" s="87"/>
      <c r="DV91" s="315"/>
      <c r="DX91" s="573" t="s">
        <v>339</v>
      </c>
      <c r="DY91" s="573"/>
      <c r="DZ91" s="573"/>
      <c r="EA91" s="57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row>
    <row r="92" spans="3:248" ht="6" customHeight="1">
      <c r="C92" s="24"/>
      <c r="G92" s="573" t="s">
        <v>349</v>
      </c>
      <c r="H92" s="573"/>
      <c r="I92" s="573"/>
      <c r="J92" s="573"/>
      <c r="K92" s="573"/>
      <c r="L92" s="573"/>
      <c r="AG92" s="313"/>
      <c r="AL92" s="562"/>
      <c r="AM92" s="562"/>
      <c r="AN92" s="562"/>
      <c r="AO92" s="562"/>
      <c r="AP92" s="562"/>
      <c r="AQ92" s="246"/>
      <c r="AR92" s="246"/>
      <c r="AS92" s="246"/>
      <c r="AY92" s="315"/>
      <c r="BA92" s="565"/>
      <c r="BB92" s="565"/>
      <c r="BC92" s="565"/>
      <c r="BD92" s="565"/>
      <c r="BE92" s="565"/>
      <c r="BF92" s="83"/>
      <c r="BI92" s="101"/>
      <c r="BJ92" s="245"/>
      <c r="BK92" s="245"/>
      <c r="BL92" s="245"/>
      <c r="BM92" s="245"/>
      <c r="BN92" s="245"/>
      <c r="BO92" s="245"/>
      <c r="BU92" s="315"/>
      <c r="BV92" s="247"/>
      <c r="BW92" s="245"/>
      <c r="BX92" s="245"/>
      <c r="BY92" s="245"/>
      <c r="BZ92" s="245"/>
      <c r="CA92" s="245"/>
      <c r="CB92" s="314"/>
      <c r="CR92" s="313"/>
      <c r="CU92" s="580"/>
      <c r="CV92" s="562"/>
      <c r="CW92" s="562"/>
      <c r="CX92" s="562"/>
      <c r="CY92" s="562"/>
      <c r="CZ92" s="562"/>
      <c r="DA92" s="562"/>
      <c r="DF92" s="313"/>
      <c r="DI92" s="573"/>
      <c r="DJ92" s="573"/>
      <c r="DK92" s="573"/>
      <c r="DL92" s="573"/>
      <c r="DM92" s="573"/>
      <c r="DN92" s="602"/>
      <c r="DO92" s="602"/>
      <c r="DS92" s="313"/>
      <c r="DU92" s="87"/>
      <c r="DV92" s="315"/>
      <c r="DX92" s="573"/>
      <c r="DY92" s="573"/>
      <c r="DZ92" s="573"/>
      <c r="EA92" s="57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row>
    <row r="93" spans="3:248" ht="6" customHeight="1">
      <c r="C93" s="24"/>
      <c r="G93" s="573"/>
      <c r="H93" s="573"/>
      <c r="I93" s="573"/>
      <c r="J93" s="573"/>
      <c r="K93" s="573"/>
      <c r="L93" s="573"/>
      <c r="AG93" s="313"/>
      <c r="AK93" s="245"/>
      <c r="AL93" s="246"/>
      <c r="AM93" s="246"/>
      <c r="AN93" s="246"/>
      <c r="AO93" s="247"/>
      <c r="AP93" s="247"/>
      <c r="AQ93" s="247"/>
      <c r="AY93" s="101"/>
      <c r="BA93" s="565" t="s">
        <v>157</v>
      </c>
      <c r="BB93" s="565"/>
      <c r="BC93" s="565"/>
      <c r="BD93" s="565"/>
      <c r="BE93" s="565"/>
      <c r="BF93" s="83"/>
      <c r="BI93" s="315"/>
      <c r="BJ93" s="573" t="s">
        <v>315</v>
      </c>
      <c r="BK93" s="573"/>
      <c r="BL93" s="573"/>
      <c r="BM93" s="573"/>
      <c r="BU93" s="315"/>
      <c r="BV93" s="247"/>
      <c r="BW93" s="245"/>
      <c r="BX93" s="245"/>
      <c r="BY93" s="245"/>
      <c r="BZ93" s="245"/>
      <c r="CA93" s="245"/>
      <c r="CB93" s="314"/>
      <c r="CH93" s="247"/>
      <c r="CI93" s="247"/>
      <c r="CJ93" s="247"/>
      <c r="CK93" s="247"/>
      <c r="CL93" s="319"/>
      <c r="CM93" s="319"/>
      <c r="CR93" s="313"/>
      <c r="CT93" s="87"/>
      <c r="DF93" s="313"/>
      <c r="DI93" s="565" t="s">
        <v>547</v>
      </c>
      <c r="DJ93" s="565"/>
      <c r="DK93" s="565"/>
      <c r="DL93" s="565"/>
      <c r="DM93" s="565"/>
      <c r="DN93" s="565"/>
      <c r="DO93" s="565"/>
      <c r="DP93" s="565"/>
      <c r="DS93" s="313"/>
      <c r="DU93" s="87"/>
      <c r="DV93" s="315"/>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row>
    <row r="94" spans="3:248" ht="6" customHeight="1">
      <c r="C94" s="24"/>
      <c r="G94" s="565" t="s">
        <v>356</v>
      </c>
      <c r="H94" s="565"/>
      <c r="I94" s="565"/>
      <c r="J94" s="565"/>
      <c r="K94" s="565"/>
      <c r="L94" s="565"/>
      <c r="M94" s="598"/>
      <c r="AG94" s="313"/>
      <c r="AK94" s="245"/>
      <c r="AL94" s="246"/>
      <c r="AM94" s="246"/>
      <c r="AN94" s="246"/>
      <c r="AO94" s="247"/>
      <c r="AP94" s="247"/>
      <c r="AQ94" s="247"/>
      <c r="AX94" s="245"/>
      <c r="AY94" s="315"/>
      <c r="BA94" s="565"/>
      <c r="BB94" s="565"/>
      <c r="BC94" s="565"/>
      <c r="BD94" s="565"/>
      <c r="BE94" s="565"/>
      <c r="BF94" s="83"/>
      <c r="BI94" s="287"/>
      <c r="BJ94" s="573"/>
      <c r="BK94" s="573"/>
      <c r="BL94" s="573"/>
      <c r="BM94" s="573"/>
      <c r="BU94" s="315"/>
      <c r="BV94" s="573" t="s">
        <v>319</v>
      </c>
      <c r="BW94" s="573"/>
      <c r="BX94" s="573"/>
      <c r="BY94" s="573"/>
      <c r="BZ94" s="247"/>
      <c r="CA94" s="247"/>
      <c r="CB94" s="314"/>
      <c r="CR94" s="313"/>
      <c r="CU94" s="315"/>
      <c r="CV94" s="562" t="s">
        <v>552</v>
      </c>
      <c r="CW94" s="562"/>
      <c r="CX94" s="562"/>
      <c r="CY94" s="562"/>
      <c r="CZ94" s="562"/>
      <c r="DA94" s="562"/>
      <c r="DB94" s="562"/>
      <c r="DC94" s="562"/>
      <c r="DF94" s="313"/>
      <c r="DI94" s="565"/>
      <c r="DJ94" s="565"/>
      <c r="DK94" s="565"/>
      <c r="DL94" s="565"/>
      <c r="DM94" s="565"/>
      <c r="DN94" s="565"/>
      <c r="DO94" s="565"/>
      <c r="DP94" s="565"/>
      <c r="DS94" s="313"/>
      <c r="DU94" s="87"/>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row>
    <row r="95" spans="3:248" ht="6" customHeight="1">
      <c r="C95" s="24"/>
      <c r="G95" s="565"/>
      <c r="H95" s="565"/>
      <c r="I95" s="565"/>
      <c r="J95" s="565"/>
      <c r="K95" s="565"/>
      <c r="L95" s="565"/>
      <c r="M95" s="598"/>
      <c r="O95" s="281"/>
      <c r="AG95" s="14"/>
      <c r="AH95" s="25"/>
      <c r="AI95" s="563" t="s">
        <v>313</v>
      </c>
      <c r="AJ95" s="563"/>
      <c r="AK95" s="563"/>
      <c r="AL95" s="563"/>
      <c r="AM95" s="563"/>
      <c r="AN95" s="572">
        <v>6</v>
      </c>
      <c r="AO95" s="572"/>
      <c r="AX95" s="245"/>
      <c r="AY95" s="101"/>
      <c r="BC95" s="249"/>
      <c r="BF95" s="83"/>
      <c r="BI95" s="315"/>
      <c r="BK95" s="565" t="s">
        <v>139</v>
      </c>
      <c r="BL95" s="565"/>
      <c r="BM95" s="565"/>
      <c r="BN95" s="565"/>
      <c r="BO95" s="565"/>
      <c r="BP95" s="565"/>
      <c r="BU95" s="287"/>
      <c r="BV95" s="573"/>
      <c r="BW95" s="573"/>
      <c r="BX95" s="573"/>
      <c r="BY95" s="573"/>
      <c r="BZ95" s="247"/>
      <c r="CA95" s="247"/>
      <c r="CB95" s="314"/>
      <c r="CR95" s="313"/>
      <c r="CU95" s="287"/>
      <c r="CV95" s="562"/>
      <c r="CW95" s="562"/>
      <c r="CX95" s="562"/>
      <c r="CY95" s="562"/>
      <c r="CZ95" s="562"/>
      <c r="DA95" s="562"/>
      <c r="DB95" s="562"/>
      <c r="DC95" s="562"/>
      <c r="DE95" s="280"/>
      <c r="DF95" s="313"/>
      <c r="DI95" s="573" t="s">
        <v>550</v>
      </c>
      <c r="DJ95" s="573"/>
      <c r="DK95" s="573"/>
      <c r="DL95" s="573"/>
      <c r="DM95" s="573"/>
      <c r="DN95" s="602"/>
      <c r="DO95" s="602"/>
      <c r="DS95" s="313"/>
      <c r="DU95" s="87"/>
      <c r="DV95" s="289"/>
      <c r="DW95" s="576" t="s">
        <v>548</v>
      </c>
      <c r="DX95" s="576"/>
      <c r="DY95" s="576"/>
      <c r="DZ95" s="576"/>
      <c r="EA95" s="576"/>
      <c r="EB95" s="726" t="s">
        <v>549</v>
      </c>
      <c r="EC95" s="726"/>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row>
    <row r="96" spans="3:248" ht="6" customHeight="1">
      <c r="C96" s="24"/>
      <c r="O96" s="281"/>
      <c r="AG96" s="313"/>
      <c r="AI96" s="563"/>
      <c r="AJ96" s="563"/>
      <c r="AK96" s="563"/>
      <c r="AL96" s="563"/>
      <c r="AM96" s="563"/>
      <c r="AN96" s="572"/>
      <c r="AO96" s="572"/>
      <c r="AY96" s="315"/>
      <c r="BF96" s="83"/>
      <c r="BI96" s="315"/>
      <c r="BK96" s="565"/>
      <c r="BL96" s="565"/>
      <c r="BM96" s="565"/>
      <c r="BN96" s="565"/>
      <c r="BO96" s="565"/>
      <c r="BP96" s="565"/>
      <c r="BU96" s="315"/>
      <c r="BW96" s="565" t="s">
        <v>139</v>
      </c>
      <c r="BX96" s="565"/>
      <c r="BY96" s="565"/>
      <c r="BZ96" s="565"/>
      <c r="CA96" s="565"/>
      <c r="CB96" s="314"/>
      <c r="CR96" s="313"/>
      <c r="CU96" s="315"/>
      <c r="CV96" s="247"/>
      <c r="CW96" s="569" t="s">
        <v>553</v>
      </c>
      <c r="CX96" s="569"/>
      <c r="CY96" s="569"/>
      <c r="CZ96" s="569"/>
      <c r="DA96" s="569"/>
      <c r="DB96" s="569"/>
      <c r="DC96" s="569"/>
      <c r="DE96" s="280"/>
      <c r="DF96" s="313"/>
      <c r="DI96" s="573"/>
      <c r="DJ96" s="573"/>
      <c r="DK96" s="573"/>
      <c r="DL96" s="573"/>
      <c r="DM96" s="573"/>
      <c r="DN96" s="602"/>
      <c r="DO96" s="602"/>
      <c r="DP96" s="264"/>
      <c r="DS96" s="313"/>
      <c r="DU96" s="87"/>
      <c r="DW96" s="576"/>
      <c r="DX96" s="576"/>
      <c r="DY96" s="576"/>
      <c r="DZ96" s="576"/>
      <c r="EA96" s="576"/>
      <c r="EB96" s="726"/>
      <c r="EC96" s="726"/>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row>
    <row r="97" spans="3:248" ht="6" customHeight="1">
      <c r="C97" s="24"/>
      <c r="O97" s="246"/>
      <c r="AG97" s="313"/>
      <c r="AI97" s="242"/>
      <c r="AJ97" s="562" t="s">
        <v>322</v>
      </c>
      <c r="AK97" s="562"/>
      <c r="AL97" s="562"/>
      <c r="AM97" s="562"/>
      <c r="AN97" s="562"/>
      <c r="AO97" s="244"/>
      <c r="AY97" s="315"/>
      <c r="AZ97" s="573" t="s">
        <v>337</v>
      </c>
      <c r="BA97" s="573"/>
      <c r="BB97" s="573"/>
      <c r="BC97" s="573"/>
      <c r="BD97" s="573"/>
      <c r="BE97" s="573"/>
      <c r="BF97" s="83"/>
      <c r="BI97" s="315"/>
      <c r="BK97" s="565" t="s">
        <v>157</v>
      </c>
      <c r="BL97" s="565"/>
      <c r="BM97" s="565"/>
      <c r="BN97" s="565"/>
      <c r="BO97" s="565"/>
      <c r="BP97" s="565"/>
      <c r="BU97" s="315"/>
      <c r="BW97" s="565"/>
      <c r="BX97" s="565"/>
      <c r="BY97" s="565"/>
      <c r="BZ97" s="565"/>
      <c r="CA97" s="565"/>
      <c r="CB97" s="314"/>
      <c r="CR97" s="313"/>
      <c r="CU97" s="315"/>
      <c r="CV97" s="247"/>
      <c r="CW97" s="569"/>
      <c r="CX97" s="569"/>
      <c r="CY97" s="569"/>
      <c r="CZ97" s="569"/>
      <c r="DA97" s="569"/>
      <c r="DB97" s="569"/>
      <c r="DC97" s="569"/>
      <c r="DE97" s="24"/>
      <c r="DF97" s="313"/>
      <c r="DP97" s="264"/>
      <c r="DS97" s="313"/>
      <c r="DU97" s="87"/>
      <c r="DV97" s="315"/>
      <c r="DX97" s="727" t="s">
        <v>551</v>
      </c>
      <c r="DY97" s="727"/>
      <c r="DZ97" s="727"/>
      <c r="EA97" s="727"/>
      <c r="EB97" s="727"/>
      <c r="EC97" s="727"/>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row>
    <row r="98" spans="3:248" ht="6" customHeight="1">
      <c r="C98" s="24"/>
      <c r="F98" s="571" t="s">
        <v>367</v>
      </c>
      <c r="G98" s="571"/>
      <c r="H98" s="571"/>
      <c r="I98" s="571"/>
      <c r="J98" s="571"/>
      <c r="K98" s="571"/>
      <c r="L98" s="571"/>
      <c r="M98" s="563">
        <v>10</v>
      </c>
      <c r="N98" s="563"/>
      <c r="O98" s="246"/>
      <c r="AD98" s="247"/>
      <c r="AG98" s="313"/>
      <c r="AI98" s="242"/>
      <c r="AJ98" s="562"/>
      <c r="AK98" s="562"/>
      <c r="AL98" s="562"/>
      <c r="AM98" s="562"/>
      <c r="AN98" s="562"/>
      <c r="AO98" s="244"/>
      <c r="AW98" s="245"/>
      <c r="AY98" s="288"/>
      <c r="AZ98" s="573"/>
      <c r="BA98" s="573"/>
      <c r="BB98" s="573"/>
      <c r="BC98" s="573"/>
      <c r="BD98" s="573"/>
      <c r="BE98" s="573"/>
      <c r="BF98" s="83"/>
      <c r="BI98" s="315"/>
      <c r="BK98" s="565"/>
      <c r="BL98" s="565"/>
      <c r="BM98" s="565"/>
      <c r="BN98" s="565"/>
      <c r="BO98" s="565"/>
      <c r="BP98" s="565"/>
      <c r="BU98" s="315"/>
      <c r="BV98" s="247"/>
      <c r="BW98" s="565" t="s">
        <v>157</v>
      </c>
      <c r="BX98" s="565"/>
      <c r="BY98" s="565"/>
      <c r="BZ98" s="565"/>
      <c r="CA98" s="565"/>
      <c r="CB98" s="314"/>
      <c r="CR98" s="313"/>
      <c r="CU98" s="315"/>
      <c r="CV98" s="247"/>
      <c r="CW98" s="247"/>
      <c r="CX98" s="247"/>
      <c r="CY98" s="247"/>
      <c r="CZ98" s="247"/>
      <c r="DA98" s="247"/>
      <c r="DB98" s="247"/>
      <c r="DC98" s="247"/>
      <c r="DF98" s="313"/>
      <c r="DP98" s="264"/>
      <c r="DS98" s="313"/>
      <c r="DU98" s="87"/>
      <c r="DV98" s="315"/>
      <c r="DX98" s="727"/>
      <c r="DY98" s="727"/>
      <c r="DZ98" s="727"/>
      <c r="EA98" s="727"/>
      <c r="EB98" s="727"/>
      <c r="EC98" s="727"/>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row>
    <row r="99" spans="3:248" ht="6" customHeight="1">
      <c r="C99" s="24"/>
      <c r="D99" s="16"/>
      <c r="E99" s="16"/>
      <c r="F99" s="571"/>
      <c r="G99" s="571"/>
      <c r="H99" s="571"/>
      <c r="I99" s="571"/>
      <c r="J99" s="571"/>
      <c r="K99" s="571"/>
      <c r="L99" s="571"/>
      <c r="M99" s="563"/>
      <c r="N99" s="563"/>
      <c r="O99" s="247"/>
      <c r="AD99" s="247"/>
      <c r="AG99" s="313"/>
      <c r="AI99" s="242"/>
      <c r="AJ99" s="562" t="s">
        <v>325</v>
      </c>
      <c r="AK99" s="562"/>
      <c r="AL99" s="562"/>
      <c r="AM99" s="562"/>
      <c r="AN99" s="562"/>
      <c r="AO99" s="244"/>
      <c r="AW99" s="245"/>
      <c r="BA99" s="565" t="s">
        <v>139</v>
      </c>
      <c r="BB99" s="565"/>
      <c r="BC99" s="565"/>
      <c r="BD99" s="565"/>
      <c r="BE99" s="565"/>
      <c r="BF99" s="83"/>
      <c r="BI99" s="315"/>
      <c r="BK99" s="245"/>
      <c r="BL99" s="245"/>
      <c r="BM99" s="245"/>
      <c r="BN99" s="245"/>
      <c r="BO99" s="245"/>
      <c r="BP99" s="245"/>
      <c r="BU99" s="315"/>
      <c r="BV99" s="247"/>
      <c r="BW99" s="565"/>
      <c r="BX99" s="565"/>
      <c r="BY99" s="565"/>
      <c r="BZ99" s="565"/>
      <c r="CA99" s="565"/>
      <c r="CB99" s="314"/>
      <c r="CR99" s="313"/>
      <c r="CU99" s="315"/>
      <c r="CV99" s="247"/>
      <c r="CW99" s="247"/>
      <c r="CX99" s="247"/>
      <c r="CY99" s="247"/>
      <c r="CZ99" s="247"/>
      <c r="DA99" s="247"/>
      <c r="DB99" s="247"/>
      <c r="DC99" s="247"/>
      <c r="DF99" s="14"/>
      <c r="DG99" s="25"/>
      <c r="DH99" s="576" t="s">
        <v>554</v>
      </c>
      <c r="DI99" s="576"/>
      <c r="DJ99" s="576"/>
      <c r="DK99" s="576"/>
      <c r="DL99" s="576"/>
      <c r="DM99" s="572">
        <v>5</v>
      </c>
      <c r="DN99" s="572"/>
      <c r="DS99" s="313"/>
      <c r="DU99" s="87"/>
      <c r="DV99" s="315"/>
      <c r="DX99" s="727"/>
      <c r="DY99" s="727"/>
      <c r="DZ99" s="727"/>
      <c r="EA99" s="727"/>
      <c r="EB99" s="727"/>
      <c r="EC99" s="727"/>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row>
    <row r="100" spans="3:248" ht="6" customHeight="1">
      <c r="C100" s="24"/>
      <c r="G100" s="573" t="s">
        <v>374</v>
      </c>
      <c r="H100" s="573"/>
      <c r="I100" s="573"/>
      <c r="J100" s="573"/>
      <c r="K100" s="573"/>
      <c r="L100" s="573"/>
      <c r="N100" s="244"/>
      <c r="O100" s="90"/>
      <c r="AD100" s="70"/>
      <c r="AG100" s="313"/>
      <c r="AI100" s="242"/>
      <c r="AJ100" s="562"/>
      <c r="AK100" s="562"/>
      <c r="AL100" s="562"/>
      <c r="AM100" s="562"/>
      <c r="AN100" s="562"/>
      <c r="AO100" s="244"/>
      <c r="BA100" s="565"/>
      <c r="BB100" s="565"/>
      <c r="BC100" s="565"/>
      <c r="BD100" s="565"/>
      <c r="BE100" s="565"/>
      <c r="BF100" s="83"/>
      <c r="BI100" s="315"/>
      <c r="BK100" s="245"/>
      <c r="BL100" s="245"/>
      <c r="BM100" s="245"/>
      <c r="BN100" s="245"/>
      <c r="BO100" s="245"/>
      <c r="BP100" s="245"/>
      <c r="BU100" s="315"/>
      <c r="BV100" s="247"/>
      <c r="BW100" s="245"/>
      <c r="BX100" s="245"/>
      <c r="BY100" s="245"/>
      <c r="BZ100" s="245"/>
      <c r="CA100" s="245"/>
      <c r="CB100" s="314"/>
      <c r="CR100" s="313"/>
      <c r="CU100" s="315"/>
      <c r="CV100" s="562" t="s">
        <v>557</v>
      </c>
      <c r="CW100" s="562"/>
      <c r="CX100" s="562"/>
      <c r="CY100" s="562"/>
      <c r="CZ100" s="562"/>
      <c r="DA100" s="562"/>
      <c r="DB100" s="562"/>
      <c r="DC100" s="562"/>
      <c r="DF100" s="313"/>
      <c r="DH100" s="576"/>
      <c r="DI100" s="576"/>
      <c r="DJ100" s="576"/>
      <c r="DK100" s="576"/>
      <c r="DL100" s="576"/>
      <c r="DM100" s="572"/>
      <c r="DN100" s="572"/>
      <c r="DS100" s="313"/>
      <c r="DU100" s="87"/>
      <c r="DV100" s="315"/>
      <c r="DX100" s="727"/>
      <c r="DY100" s="727"/>
      <c r="DZ100" s="727"/>
      <c r="EA100" s="727"/>
      <c r="EB100" s="727"/>
      <c r="EC100" s="727"/>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row>
    <row r="101" spans="3:248" ht="6" customHeight="1">
      <c r="C101" s="24"/>
      <c r="G101" s="573"/>
      <c r="H101" s="573"/>
      <c r="I101" s="573"/>
      <c r="J101" s="573"/>
      <c r="K101" s="573"/>
      <c r="L101" s="573"/>
      <c r="N101" s="244"/>
      <c r="O101" s="90"/>
      <c r="AD101" s="70"/>
      <c r="AG101" s="313"/>
      <c r="AI101" s="242"/>
      <c r="AJ101" s="246"/>
      <c r="AK101" s="246"/>
      <c r="AL101" s="246"/>
      <c r="AM101" s="246"/>
      <c r="AN101" s="246"/>
      <c r="AO101" s="244"/>
      <c r="BA101" s="565" t="s">
        <v>157</v>
      </c>
      <c r="BB101" s="565"/>
      <c r="BC101" s="565"/>
      <c r="BD101" s="565"/>
      <c r="BE101" s="565"/>
      <c r="BF101" s="83"/>
      <c r="BI101" s="315"/>
      <c r="BJ101" s="573" t="s">
        <v>338</v>
      </c>
      <c r="BK101" s="573"/>
      <c r="BL101" s="573"/>
      <c r="BM101" s="573"/>
      <c r="BU101" s="315"/>
      <c r="BV101" s="247"/>
      <c r="BW101" s="245"/>
      <c r="BX101" s="245"/>
      <c r="BY101" s="245"/>
      <c r="BZ101" s="245"/>
      <c r="CA101" s="245"/>
      <c r="CB101" s="314"/>
      <c r="CQ101" s="264"/>
      <c r="CR101" s="313"/>
      <c r="CU101" s="287"/>
      <c r="CV101" s="562"/>
      <c r="CW101" s="562"/>
      <c r="CX101" s="562"/>
      <c r="CY101" s="562"/>
      <c r="CZ101" s="562"/>
      <c r="DA101" s="562"/>
      <c r="DB101" s="562"/>
      <c r="DC101" s="562"/>
      <c r="DF101" s="313"/>
      <c r="DI101" s="581" t="s">
        <v>556</v>
      </c>
      <c r="DJ101" s="573"/>
      <c r="DK101" s="573"/>
      <c r="DL101" s="573"/>
      <c r="DM101" s="573"/>
      <c r="DN101" s="573"/>
      <c r="DO101" s="573"/>
      <c r="DS101" s="313"/>
      <c r="DU101" s="87"/>
      <c r="DV101" s="315"/>
      <c r="DX101" s="727" t="s">
        <v>555</v>
      </c>
      <c r="DY101" s="727"/>
      <c r="DZ101" s="727"/>
      <c r="EA101" s="727"/>
      <c r="EB101" s="727"/>
      <c r="EC101" s="727"/>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row>
    <row r="102" spans="3:248" ht="6" customHeight="1">
      <c r="C102" s="24"/>
      <c r="D102" s="313"/>
      <c r="G102" s="573" t="s">
        <v>382</v>
      </c>
      <c r="H102" s="573"/>
      <c r="I102" s="573"/>
      <c r="J102" s="573"/>
      <c r="K102" s="573"/>
      <c r="L102" s="573"/>
      <c r="O102" s="90"/>
      <c r="AG102" s="313"/>
      <c r="BA102" s="565"/>
      <c r="BB102" s="565"/>
      <c r="BC102" s="565"/>
      <c r="BD102" s="565"/>
      <c r="BE102" s="565"/>
      <c r="BF102" s="83"/>
      <c r="BI102" s="287"/>
      <c r="BJ102" s="573"/>
      <c r="BK102" s="573"/>
      <c r="BL102" s="573"/>
      <c r="BM102" s="573"/>
      <c r="BU102" s="289"/>
      <c r="BV102" s="573" t="s">
        <v>343</v>
      </c>
      <c r="BW102" s="573"/>
      <c r="BX102" s="573"/>
      <c r="BY102" s="573"/>
      <c r="BZ102" s="247"/>
      <c r="CA102" s="247"/>
      <c r="CB102" s="314"/>
      <c r="CQ102" s="264"/>
      <c r="CR102" s="313"/>
      <c r="CU102" s="315"/>
      <c r="CV102" s="247"/>
      <c r="CW102" s="562" t="s">
        <v>558</v>
      </c>
      <c r="CX102" s="562"/>
      <c r="CY102" s="562"/>
      <c r="CZ102" s="562"/>
      <c r="DA102" s="562"/>
      <c r="DB102" s="562"/>
      <c r="DC102" s="562"/>
      <c r="DF102" s="313"/>
      <c r="DI102" s="581"/>
      <c r="DJ102" s="573"/>
      <c r="DK102" s="573"/>
      <c r="DL102" s="573"/>
      <c r="DM102" s="573"/>
      <c r="DN102" s="573"/>
      <c r="DO102" s="573"/>
      <c r="DS102" s="313"/>
      <c r="DU102" s="87"/>
      <c r="DX102" s="727"/>
      <c r="DY102" s="727"/>
      <c r="DZ102" s="727"/>
      <c r="EA102" s="727"/>
      <c r="EB102" s="727"/>
      <c r="EC102" s="727"/>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row>
    <row r="103" spans="3:248" ht="6" customHeight="1">
      <c r="C103" s="24"/>
      <c r="D103" s="313"/>
      <c r="G103" s="573"/>
      <c r="H103" s="573"/>
      <c r="I103" s="573"/>
      <c r="J103" s="573"/>
      <c r="K103" s="573"/>
      <c r="L103" s="573"/>
      <c r="O103" s="90"/>
      <c r="AG103" s="14"/>
      <c r="AH103" s="25"/>
      <c r="AI103" s="571" t="s">
        <v>334</v>
      </c>
      <c r="AJ103" s="571"/>
      <c r="AK103" s="571"/>
      <c r="AL103" s="571"/>
      <c r="AM103" s="571"/>
      <c r="AN103" s="571"/>
      <c r="AO103" s="571"/>
      <c r="AP103" s="571"/>
      <c r="AQ103" s="719">
        <v>9</v>
      </c>
      <c r="AR103" s="719"/>
      <c r="BD103" s="264"/>
      <c r="BF103" s="83"/>
      <c r="BI103" s="315"/>
      <c r="BK103" s="565" t="s">
        <v>139</v>
      </c>
      <c r="BL103" s="565"/>
      <c r="BM103" s="565"/>
      <c r="BN103" s="565"/>
      <c r="BO103" s="565"/>
      <c r="BP103" s="565"/>
      <c r="BU103" s="315"/>
      <c r="BV103" s="573"/>
      <c r="BW103" s="573"/>
      <c r="BX103" s="573"/>
      <c r="BY103" s="573"/>
      <c r="BZ103" s="247"/>
      <c r="CA103" s="247"/>
      <c r="CB103" s="314"/>
      <c r="CR103" s="313"/>
      <c r="CU103" s="315"/>
      <c r="CV103" s="247"/>
      <c r="CW103" s="562"/>
      <c r="CX103" s="562"/>
      <c r="CY103" s="562"/>
      <c r="CZ103" s="562"/>
      <c r="DA103" s="562"/>
      <c r="DB103" s="562"/>
      <c r="DC103" s="562"/>
      <c r="DF103" s="313"/>
      <c r="DI103" s="315"/>
      <c r="DO103" s="297"/>
      <c r="DS103" s="313"/>
      <c r="DU103" s="87"/>
      <c r="DX103" s="727"/>
      <c r="DY103" s="727"/>
      <c r="DZ103" s="727"/>
      <c r="EA103" s="727"/>
      <c r="EB103" s="727"/>
      <c r="EC103" s="727"/>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row>
    <row r="104" spans="3:248" ht="6" customHeight="1">
      <c r="C104" s="24"/>
      <c r="AG104" s="19"/>
      <c r="AI104" s="571"/>
      <c r="AJ104" s="571"/>
      <c r="AK104" s="571"/>
      <c r="AL104" s="571"/>
      <c r="AM104" s="571"/>
      <c r="AN104" s="571"/>
      <c r="AO104" s="571"/>
      <c r="AP104" s="571"/>
      <c r="AQ104" s="719"/>
      <c r="AR104" s="719"/>
      <c r="AS104" s="128"/>
      <c r="AX104" s="249"/>
      <c r="AY104" s="249"/>
      <c r="AZ104" s="249"/>
      <c r="BA104" s="249"/>
      <c r="BD104" s="264"/>
      <c r="BF104" s="83"/>
      <c r="BI104" s="315"/>
      <c r="BK104" s="565"/>
      <c r="BL104" s="565"/>
      <c r="BM104" s="565"/>
      <c r="BN104" s="565"/>
      <c r="BO104" s="565"/>
      <c r="BP104" s="565"/>
      <c r="BU104" s="315"/>
      <c r="BV104" s="247"/>
      <c r="BW104" s="565" t="s">
        <v>139</v>
      </c>
      <c r="BX104" s="565"/>
      <c r="BY104" s="565"/>
      <c r="BZ104" s="565"/>
      <c r="CA104" s="565"/>
      <c r="CB104" s="314"/>
      <c r="CR104" s="313"/>
      <c r="CU104" s="315"/>
      <c r="CV104" s="247"/>
      <c r="CW104" s="247"/>
      <c r="CX104" s="247"/>
      <c r="CY104" s="247"/>
      <c r="CZ104" s="247"/>
      <c r="DA104" s="247"/>
      <c r="DB104" s="247"/>
      <c r="DF104" s="313"/>
      <c r="DI104" s="315"/>
      <c r="DJ104" s="709" t="s">
        <v>559</v>
      </c>
      <c r="DK104" s="709"/>
      <c r="DL104" s="709"/>
      <c r="DM104" s="709"/>
      <c r="DN104" s="709"/>
      <c r="DO104" s="709"/>
      <c r="DP104" s="709"/>
      <c r="DQ104" s="709"/>
      <c r="DS104" s="313"/>
      <c r="DU104" s="87"/>
      <c r="DX104" s="727"/>
      <c r="DY104" s="727"/>
      <c r="DZ104" s="727"/>
      <c r="EA104" s="727"/>
      <c r="EB104" s="727"/>
      <c r="EC104" s="727"/>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row>
    <row r="105" spans="3:248" ht="6" customHeight="1">
      <c r="C105" s="24"/>
      <c r="AG105" s="313"/>
      <c r="AJ105" s="581" t="s">
        <v>342</v>
      </c>
      <c r="AK105" s="573"/>
      <c r="AL105" s="573"/>
      <c r="AM105" s="573"/>
      <c r="AN105" s="573"/>
      <c r="AO105" s="573"/>
      <c r="AP105" s="573"/>
      <c r="AQ105" s="573"/>
      <c r="AS105" s="128"/>
      <c r="AX105" s="249"/>
      <c r="AY105" s="249"/>
      <c r="AZ105" s="249"/>
      <c r="BA105" s="249"/>
      <c r="BF105" s="83"/>
      <c r="BI105" s="315"/>
      <c r="BK105" s="565" t="s">
        <v>157</v>
      </c>
      <c r="BL105" s="565"/>
      <c r="BM105" s="565"/>
      <c r="BN105" s="565"/>
      <c r="BO105" s="565"/>
      <c r="BP105" s="565"/>
      <c r="BU105" s="315"/>
      <c r="BV105" s="247"/>
      <c r="BW105" s="565"/>
      <c r="BX105" s="565"/>
      <c r="BY105" s="565"/>
      <c r="BZ105" s="565"/>
      <c r="CA105" s="565"/>
      <c r="CB105" s="314"/>
      <c r="CR105" s="313"/>
      <c r="CU105" s="315"/>
      <c r="CV105" s="247"/>
      <c r="CW105" s="247"/>
      <c r="CX105" s="247"/>
      <c r="CY105" s="247"/>
      <c r="CZ105" s="247"/>
      <c r="DA105" s="247"/>
      <c r="DB105" s="247"/>
      <c r="DE105" s="24"/>
      <c r="DF105" s="313"/>
      <c r="DI105" s="288"/>
      <c r="DJ105" s="709"/>
      <c r="DK105" s="709"/>
      <c r="DL105" s="709"/>
      <c r="DM105" s="709"/>
      <c r="DN105" s="709"/>
      <c r="DO105" s="709"/>
      <c r="DP105" s="709"/>
      <c r="DQ105" s="709"/>
      <c r="DS105" s="313"/>
      <c r="DU105" s="87"/>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row>
    <row r="106" spans="3:248" ht="6" customHeight="1">
      <c r="C106" s="24"/>
      <c r="F106" s="574" t="s">
        <v>327</v>
      </c>
      <c r="G106" s="574"/>
      <c r="H106" s="574"/>
      <c r="I106" s="574"/>
      <c r="J106" s="574"/>
      <c r="K106" s="574"/>
      <c r="L106" s="575">
        <v>19</v>
      </c>
      <c r="M106" s="598"/>
      <c r="V106" s="245"/>
      <c r="W106" s="245"/>
      <c r="X106" s="245"/>
      <c r="Y106" s="245"/>
      <c r="Z106" s="245"/>
      <c r="AA106" s="245"/>
      <c r="AB106" s="247"/>
      <c r="AD106" s="247"/>
      <c r="AG106" s="313"/>
      <c r="AJ106" s="581"/>
      <c r="AK106" s="573"/>
      <c r="AL106" s="573"/>
      <c r="AM106" s="573"/>
      <c r="AN106" s="573"/>
      <c r="AO106" s="573"/>
      <c r="AP106" s="573"/>
      <c r="AQ106" s="573"/>
      <c r="AS106" s="247"/>
      <c r="BF106" s="83"/>
      <c r="BI106" s="315"/>
      <c r="BK106" s="565"/>
      <c r="BL106" s="565"/>
      <c r="BM106" s="565"/>
      <c r="BN106" s="565"/>
      <c r="BO106" s="565"/>
      <c r="BP106" s="565"/>
      <c r="BU106" s="315"/>
      <c r="BW106" s="565" t="s">
        <v>157</v>
      </c>
      <c r="BX106" s="565"/>
      <c r="BY106" s="565"/>
      <c r="BZ106" s="565"/>
      <c r="CA106" s="565"/>
      <c r="CB106" s="314"/>
      <c r="CR106" s="313"/>
      <c r="CU106" s="289"/>
      <c r="CV106" s="562" t="s">
        <v>562</v>
      </c>
      <c r="CW106" s="562"/>
      <c r="CX106" s="562"/>
      <c r="CY106" s="562"/>
      <c r="CZ106" s="562"/>
      <c r="DA106" s="562"/>
      <c r="DB106" s="562"/>
      <c r="DC106" s="562"/>
      <c r="DF106" s="313"/>
      <c r="DO106" s="297"/>
      <c r="DS106" s="313"/>
      <c r="DU106" s="87"/>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row>
    <row r="107" spans="3:248" ht="6" customHeight="1">
      <c r="C107" s="24"/>
      <c r="D107" s="19"/>
      <c r="E107" s="16"/>
      <c r="F107" s="574"/>
      <c r="G107" s="574"/>
      <c r="H107" s="574"/>
      <c r="I107" s="574"/>
      <c r="J107" s="574"/>
      <c r="K107" s="574"/>
      <c r="L107" s="598"/>
      <c r="M107" s="598"/>
      <c r="V107" s="245"/>
      <c r="W107" s="245"/>
      <c r="X107" s="245"/>
      <c r="Y107" s="245"/>
      <c r="Z107" s="245"/>
      <c r="AA107" s="245"/>
      <c r="AB107" s="247"/>
      <c r="AD107" s="247"/>
      <c r="AE107" s="112"/>
      <c r="AG107" s="313"/>
      <c r="AJ107" s="581" t="s">
        <v>351</v>
      </c>
      <c r="AK107" s="573"/>
      <c r="AL107" s="573"/>
      <c r="AM107" s="573"/>
      <c r="AN107" s="573"/>
      <c r="AO107" s="573"/>
      <c r="AP107" s="573"/>
      <c r="AQ107" s="573"/>
      <c r="BF107" s="83"/>
      <c r="BI107" s="315"/>
      <c r="BK107" s="245"/>
      <c r="BL107" s="245"/>
      <c r="BM107" s="245"/>
      <c r="BN107" s="245"/>
      <c r="BO107" s="245"/>
      <c r="BP107" s="245"/>
      <c r="BU107" s="315"/>
      <c r="BW107" s="565"/>
      <c r="BX107" s="565"/>
      <c r="BY107" s="565"/>
      <c r="BZ107" s="565"/>
      <c r="CA107" s="565"/>
      <c r="CB107" s="314"/>
      <c r="CR107" s="313"/>
      <c r="CU107" s="287"/>
      <c r="CV107" s="562"/>
      <c r="CW107" s="562"/>
      <c r="CX107" s="562"/>
      <c r="CY107" s="562"/>
      <c r="CZ107" s="562"/>
      <c r="DA107" s="562"/>
      <c r="DB107" s="562"/>
      <c r="DC107" s="562"/>
      <c r="DF107" s="313"/>
      <c r="DS107" s="313"/>
      <c r="DU107" s="87"/>
      <c r="DV107" s="289"/>
      <c r="DW107" s="576" t="s">
        <v>560</v>
      </c>
      <c r="DX107" s="576"/>
      <c r="DY107" s="576"/>
      <c r="DZ107" s="576"/>
      <c r="EB107" s="726" t="s">
        <v>561</v>
      </c>
      <c r="EC107" s="726"/>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row>
    <row r="108" spans="3:248" ht="6" customHeight="1">
      <c r="C108" s="24"/>
      <c r="D108" s="313"/>
      <c r="G108" s="565" t="s">
        <v>333</v>
      </c>
      <c r="H108" s="598"/>
      <c r="I108" s="598"/>
      <c r="J108" s="598"/>
      <c r="K108" s="247"/>
      <c r="L108" s="247"/>
      <c r="W108" s="131"/>
      <c r="X108" s="131"/>
      <c r="Y108" s="131"/>
      <c r="Z108" s="131"/>
      <c r="AA108" s="131"/>
      <c r="AB108" s="131"/>
      <c r="AC108" s="131"/>
      <c r="AD108" s="131"/>
      <c r="AE108" s="131"/>
      <c r="AG108" s="103"/>
      <c r="AH108" s="255"/>
      <c r="AI108" s="255"/>
      <c r="AJ108" s="581"/>
      <c r="AK108" s="573"/>
      <c r="AL108" s="573"/>
      <c r="AM108" s="573"/>
      <c r="AN108" s="573"/>
      <c r="AO108" s="573"/>
      <c r="AP108" s="573"/>
      <c r="AQ108" s="573"/>
      <c r="AW108" s="249"/>
      <c r="BF108" s="83"/>
      <c r="BI108" s="315"/>
      <c r="BK108" s="245"/>
      <c r="BL108" s="245"/>
      <c r="BM108" s="245"/>
      <c r="BN108" s="245"/>
      <c r="BO108" s="245"/>
      <c r="BP108" s="245"/>
      <c r="BU108" s="315"/>
      <c r="BW108" s="245"/>
      <c r="BX108" s="245"/>
      <c r="BY108" s="245"/>
      <c r="BZ108" s="245"/>
      <c r="CA108" s="245"/>
      <c r="CB108" s="314"/>
      <c r="CR108" s="313"/>
      <c r="CU108" s="315"/>
      <c r="CV108" s="247"/>
      <c r="CW108" s="562" t="s">
        <v>564</v>
      </c>
      <c r="CX108" s="562"/>
      <c r="CY108" s="562"/>
      <c r="CZ108" s="562"/>
      <c r="DA108" s="562"/>
      <c r="DB108" s="562"/>
      <c r="DC108" s="562"/>
      <c r="DF108" s="14"/>
      <c r="DG108" s="25"/>
      <c r="DH108" s="576" t="s">
        <v>563</v>
      </c>
      <c r="DI108" s="576"/>
      <c r="DJ108" s="576"/>
      <c r="DK108" s="576"/>
      <c r="DL108" s="576"/>
      <c r="DM108" s="572">
        <v>10</v>
      </c>
      <c r="DN108" s="622"/>
      <c r="DS108" s="313"/>
      <c r="DV108" s="288"/>
      <c r="DW108" s="576"/>
      <c r="DX108" s="576"/>
      <c r="DY108" s="576"/>
      <c r="DZ108" s="576"/>
      <c r="EB108" s="726"/>
      <c r="EC108" s="726"/>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row>
    <row r="109" spans="3:248" ht="6" customHeight="1">
      <c r="C109" s="24"/>
      <c r="D109" s="313"/>
      <c r="G109" s="598"/>
      <c r="H109" s="598"/>
      <c r="I109" s="598"/>
      <c r="J109" s="598"/>
      <c r="K109" s="247"/>
      <c r="L109" s="247"/>
      <c r="W109" s="245"/>
      <c r="X109" s="245"/>
      <c r="Y109" s="245"/>
      <c r="Z109" s="245"/>
      <c r="AA109" s="245"/>
      <c r="AB109" s="245"/>
      <c r="AC109" s="245"/>
      <c r="AD109" s="245"/>
      <c r="AE109" s="264"/>
      <c r="AG109" s="313"/>
      <c r="AJ109" s="315"/>
      <c r="AW109" s="249"/>
      <c r="BF109" s="83"/>
      <c r="BI109" s="289"/>
      <c r="BJ109" s="573" t="s">
        <v>366</v>
      </c>
      <c r="BK109" s="573"/>
      <c r="BL109" s="573"/>
      <c r="BM109" s="573"/>
      <c r="BN109" s="573"/>
      <c r="BU109" s="315"/>
      <c r="BW109" s="245"/>
      <c r="BX109" s="245"/>
      <c r="BY109" s="245"/>
      <c r="BZ109" s="245"/>
      <c r="CA109" s="245"/>
      <c r="CB109" s="314"/>
      <c r="CR109" s="313"/>
      <c r="CU109" s="315"/>
      <c r="CV109" s="247"/>
      <c r="CW109" s="562"/>
      <c r="CX109" s="562"/>
      <c r="CY109" s="562"/>
      <c r="CZ109" s="562"/>
      <c r="DA109" s="562"/>
      <c r="DB109" s="562"/>
      <c r="DC109" s="562"/>
      <c r="DH109" s="576"/>
      <c r="DI109" s="576"/>
      <c r="DJ109" s="576"/>
      <c r="DK109" s="576"/>
      <c r="DL109" s="576"/>
      <c r="DM109" s="572"/>
      <c r="DN109" s="622"/>
      <c r="DS109" s="313"/>
      <c r="DX109" s="573" t="s">
        <v>339</v>
      </c>
      <c r="DY109" s="573"/>
      <c r="DZ109" s="573"/>
      <c r="EA109" s="573"/>
      <c r="EB109" s="247"/>
      <c r="EC109" s="264"/>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row>
    <row r="110" spans="3:248" ht="6" customHeight="1">
      <c r="C110" s="24"/>
      <c r="D110" s="313"/>
      <c r="G110" s="565" t="s">
        <v>341</v>
      </c>
      <c r="H110" s="598"/>
      <c r="I110" s="598"/>
      <c r="J110" s="598"/>
      <c r="K110" s="247"/>
      <c r="L110" s="247"/>
      <c r="M110" s="247"/>
      <c r="W110" s="245"/>
      <c r="X110" s="245"/>
      <c r="Y110" s="245"/>
      <c r="Z110" s="245"/>
      <c r="AA110" s="245"/>
      <c r="AB110" s="245"/>
      <c r="AC110" s="245"/>
      <c r="AD110" s="245"/>
      <c r="AE110" s="264"/>
      <c r="AG110" s="313"/>
      <c r="AJ110" s="289"/>
      <c r="AK110" s="565" t="s">
        <v>360</v>
      </c>
      <c r="AL110" s="598"/>
      <c r="AM110" s="598"/>
      <c r="AN110" s="598"/>
      <c r="AO110" s="598"/>
      <c r="AP110" s="598"/>
      <c r="AQ110" s="598"/>
      <c r="AR110" s="255"/>
      <c r="AX110" s="264"/>
      <c r="AY110" s="264"/>
      <c r="AZ110" s="264"/>
      <c r="BA110" s="264"/>
      <c r="BF110" s="83"/>
      <c r="BI110" s="315"/>
      <c r="BJ110" s="573"/>
      <c r="BK110" s="573"/>
      <c r="BL110" s="573"/>
      <c r="BM110" s="573"/>
      <c r="BN110" s="573"/>
      <c r="BU110" s="289"/>
      <c r="BV110" s="573" t="s">
        <v>368</v>
      </c>
      <c r="BW110" s="573"/>
      <c r="BX110" s="573"/>
      <c r="BY110" s="573"/>
      <c r="BZ110" s="247"/>
      <c r="CA110" s="247"/>
      <c r="CB110" s="314"/>
      <c r="CR110" s="313"/>
      <c r="CU110" s="315"/>
      <c r="CV110" s="247"/>
      <c r="CW110" s="247"/>
      <c r="CX110" s="247"/>
      <c r="CY110" s="247"/>
      <c r="CZ110" s="247"/>
      <c r="DA110" s="247"/>
      <c r="DB110" s="247"/>
      <c r="DC110" s="264"/>
      <c r="DI110" s="562" t="s">
        <v>565</v>
      </c>
      <c r="DJ110" s="562"/>
      <c r="DK110" s="562"/>
      <c r="DL110" s="562"/>
      <c r="DM110" s="562"/>
      <c r="DN110" s="562"/>
      <c r="DO110" s="562"/>
      <c r="DS110" s="313"/>
      <c r="DX110" s="573"/>
      <c r="DY110" s="573"/>
      <c r="DZ110" s="573"/>
      <c r="EA110" s="573"/>
      <c r="EB110" s="247"/>
      <c r="EC110" s="264"/>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row>
    <row r="111" spans="3:248" ht="6" customHeight="1">
      <c r="C111" s="24"/>
      <c r="D111" s="313"/>
      <c r="G111" s="598"/>
      <c r="H111" s="598"/>
      <c r="I111" s="598"/>
      <c r="J111" s="598"/>
      <c r="K111" s="247"/>
      <c r="L111" s="247"/>
      <c r="M111" s="247"/>
      <c r="W111" s="245"/>
      <c r="X111" s="245"/>
      <c r="Y111" s="245"/>
      <c r="Z111" s="245"/>
      <c r="AA111" s="245"/>
      <c r="AB111" s="245"/>
      <c r="AC111" s="245"/>
      <c r="AD111" s="301"/>
      <c r="AG111" s="313"/>
      <c r="AK111" s="598"/>
      <c r="AL111" s="598"/>
      <c r="AM111" s="598"/>
      <c r="AN111" s="598"/>
      <c r="AO111" s="598"/>
      <c r="AP111" s="598"/>
      <c r="AQ111" s="598"/>
      <c r="BE111" s="242"/>
      <c r="BF111" s="83"/>
      <c r="BI111" s="315"/>
      <c r="BK111" s="565" t="s">
        <v>139</v>
      </c>
      <c r="BL111" s="565"/>
      <c r="BM111" s="565"/>
      <c r="BN111" s="565"/>
      <c r="BO111" s="565"/>
      <c r="BP111" s="565"/>
      <c r="BU111" s="288"/>
      <c r="BV111" s="573"/>
      <c r="BW111" s="573"/>
      <c r="BX111" s="573"/>
      <c r="BY111" s="573"/>
      <c r="BZ111" s="247"/>
      <c r="CA111" s="247"/>
      <c r="CB111" s="314"/>
      <c r="CR111" s="313"/>
      <c r="CU111" s="315"/>
      <c r="CV111" s="247"/>
      <c r="CW111" s="247"/>
      <c r="CX111" s="247"/>
      <c r="CY111" s="247"/>
      <c r="CZ111" s="247"/>
      <c r="DA111" s="247"/>
      <c r="DB111" s="247"/>
      <c r="DC111" s="264"/>
      <c r="DI111" s="562"/>
      <c r="DJ111" s="562"/>
      <c r="DK111" s="562"/>
      <c r="DL111" s="562"/>
      <c r="DM111" s="562"/>
      <c r="DN111" s="562"/>
      <c r="DO111" s="562"/>
      <c r="DS111" s="31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row>
    <row r="112" spans="3:248" ht="6" customHeight="1">
      <c r="C112" s="24"/>
      <c r="D112" s="313"/>
      <c r="G112" s="565" t="s">
        <v>350</v>
      </c>
      <c r="H112" s="598"/>
      <c r="I112" s="598"/>
      <c r="J112" s="598"/>
      <c r="K112" s="249"/>
      <c r="L112" s="247"/>
      <c r="M112" s="247"/>
      <c r="W112" s="245"/>
      <c r="X112" s="245"/>
      <c r="Y112" s="245"/>
      <c r="Z112" s="245"/>
      <c r="AA112" s="245"/>
      <c r="AB112" s="245"/>
      <c r="AC112" s="245"/>
      <c r="AD112" s="301"/>
      <c r="AG112" s="313"/>
      <c r="AK112" s="565"/>
      <c r="AL112" s="598"/>
      <c r="AM112" s="598"/>
      <c r="AN112" s="598"/>
      <c r="AO112" s="598"/>
      <c r="AP112" s="598"/>
      <c r="AQ112" s="598"/>
      <c r="AS112" s="247"/>
      <c r="BE112" s="242"/>
      <c r="BF112" s="83"/>
      <c r="BI112" s="315"/>
      <c r="BK112" s="565"/>
      <c r="BL112" s="565"/>
      <c r="BM112" s="565"/>
      <c r="BN112" s="565"/>
      <c r="BO112" s="565"/>
      <c r="BP112" s="565"/>
      <c r="BV112" s="247"/>
      <c r="BW112" s="565" t="s">
        <v>139</v>
      </c>
      <c r="BX112" s="565"/>
      <c r="BY112" s="565"/>
      <c r="BZ112" s="565"/>
      <c r="CA112" s="565"/>
      <c r="CB112" s="314"/>
      <c r="CR112" s="313"/>
      <c r="CU112" s="289"/>
      <c r="CV112" s="569" t="s">
        <v>569</v>
      </c>
      <c r="CW112" s="569"/>
      <c r="CX112" s="569"/>
      <c r="CY112" s="569"/>
      <c r="CZ112" s="570" t="s">
        <v>570</v>
      </c>
      <c r="DA112" s="570"/>
      <c r="DB112" s="247"/>
      <c r="DC112" s="264"/>
      <c r="DI112" s="565" t="s">
        <v>567</v>
      </c>
      <c r="DJ112" s="565"/>
      <c r="DK112" s="565"/>
      <c r="DL112" s="565"/>
      <c r="DM112" s="565"/>
      <c r="DN112" s="565"/>
      <c r="DS112" s="313"/>
      <c r="DX112" s="247"/>
      <c r="DY112" s="264"/>
      <c r="DZ112" s="264"/>
      <c r="EA112" s="264"/>
      <c r="EB112" s="264"/>
      <c r="EC112" s="264"/>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row>
    <row r="113" spans="3:248" ht="6" customHeight="1">
      <c r="C113" s="24"/>
      <c r="D113" s="313"/>
      <c r="G113" s="598"/>
      <c r="H113" s="598"/>
      <c r="I113" s="598"/>
      <c r="J113" s="598"/>
      <c r="K113" s="249"/>
      <c r="L113" s="247"/>
      <c r="M113" s="247"/>
      <c r="AD113" s="301"/>
      <c r="AG113" s="313"/>
      <c r="AK113" s="598"/>
      <c r="AL113" s="598"/>
      <c r="AM113" s="598"/>
      <c r="AN113" s="598"/>
      <c r="AO113" s="598"/>
      <c r="AP113" s="598"/>
      <c r="AQ113" s="598"/>
      <c r="AS113" s="247"/>
      <c r="AV113" s="255"/>
      <c r="BF113" s="83"/>
      <c r="BI113" s="315"/>
      <c r="BK113" s="565" t="s">
        <v>157</v>
      </c>
      <c r="BL113" s="565"/>
      <c r="BM113" s="565"/>
      <c r="BN113" s="565"/>
      <c r="BO113" s="565"/>
      <c r="BP113" s="565"/>
      <c r="BV113" s="247"/>
      <c r="BW113" s="565"/>
      <c r="BX113" s="565"/>
      <c r="BY113" s="565"/>
      <c r="BZ113" s="565"/>
      <c r="CA113" s="565"/>
      <c r="CB113" s="314"/>
      <c r="CR113" s="313"/>
      <c r="CV113" s="569"/>
      <c r="CW113" s="569"/>
      <c r="CX113" s="569"/>
      <c r="CY113" s="569"/>
      <c r="CZ113" s="570"/>
      <c r="DA113" s="570"/>
      <c r="DB113" s="247"/>
      <c r="DC113" s="264"/>
      <c r="DI113" s="565"/>
      <c r="DJ113" s="565"/>
      <c r="DK113" s="565"/>
      <c r="DL113" s="565"/>
      <c r="DM113" s="565"/>
      <c r="DN113" s="565"/>
      <c r="DS113" s="313"/>
      <c r="DT113" s="25"/>
      <c r="DU113" s="563" t="s">
        <v>566</v>
      </c>
      <c r="DV113" s="563"/>
      <c r="DW113" s="563"/>
      <c r="DX113" s="563"/>
      <c r="DY113" s="563"/>
      <c r="EB113" s="726">
        <v>8</v>
      </c>
      <c r="EC113" s="726"/>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row>
    <row r="114" spans="3:248" ht="6" customHeight="1">
      <c r="C114" s="24"/>
      <c r="AD114" s="301"/>
      <c r="AG114" s="14"/>
      <c r="AH114" s="25"/>
      <c r="AI114" s="563" t="s">
        <v>371</v>
      </c>
      <c r="AJ114" s="563"/>
      <c r="AK114" s="563"/>
      <c r="AL114" s="563"/>
      <c r="AM114" s="563"/>
      <c r="AN114" s="563"/>
      <c r="AO114" s="563"/>
      <c r="AP114" s="719">
        <v>6</v>
      </c>
      <c r="AQ114" s="719"/>
      <c r="AS114" s="247"/>
      <c r="BF114" s="83"/>
      <c r="BI114" s="315"/>
      <c r="BK114" s="565"/>
      <c r="BL114" s="565"/>
      <c r="BM114" s="565"/>
      <c r="BN114" s="565"/>
      <c r="BO114" s="565"/>
      <c r="BP114" s="565"/>
      <c r="BW114" s="565" t="s">
        <v>157</v>
      </c>
      <c r="BX114" s="565"/>
      <c r="BY114" s="565"/>
      <c r="BZ114" s="565"/>
      <c r="CA114" s="565"/>
      <c r="CB114" s="314"/>
      <c r="CR114" s="313"/>
      <c r="CV114" s="249"/>
      <c r="CW114" s="249"/>
      <c r="CX114" s="249"/>
      <c r="CY114" s="249"/>
      <c r="CZ114" s="319"/>
      <c r="DA114" s="319"/>
      <c r="DB114" s="247"/>
      <c r="DC114" s="264"/>
      <c r="DI114" s="565" t="s">
        <v>571</v>
      </c>
      <c r="DJ114" s="565"/>
      <c r="DK114" s="565"/>
      <c r="DL114" s="565"/>
      <c r="DM114" s="565"/>
      <c r="DN114" s="565"/>
      <c r="DS114" s="19"/>
      <c r="DU114" s="563"/>
      <c r="DV114" s="563"/>
      <c r="DW114" s="563"/>
      <c r="DX114" s="563"/>
      <c r="DY114" s="563"/>
      <c r="EB114" s="726"/>
      <c r="EC114" s="726"/>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row>
    <row r="115" spans="3:248" ht="6" customHeight="1">
      <c r="C115" s="24"/>
      <c r="AB115" s="255"/>
      <c r="AC115" s="249"/>
      <c r="AD115" s="301"/>
      <c r="AG115" s="19"/>
      <c r="AH115" s="137"/>
      <c r="AI115" s="563"/>
      <c r="AJ115" s="563"/>
      <c r="AK115" s="563"/>
      <c r="AL115" s="563"/>
      <c r="AM115" s="563"/>
      <c r="AN115" s="563"/>
      <c r="AO115" s="563"/>
      <c r="AP115" s="719"/>
      <c r="AQ115" s="719"/>
      <c r="AS115" s="247"/>
      <c r="BF115" s="83"/>
      <c r="BI115" s="315"/>
      <c r="BK115" s="245"/>
      <c r="BL115" s="245"/>
      <c r="BM115" s="245"/>
      <c r="BN115" s="245"/>
      <c r="BO115" s="245"/>
      <c r="BP115" s="245"/>
      <c r="BW115" s="565"/>
      <c r="BX115" s="565"/>
      <c r="BY115" s="565"/>
      <c r="BZ115" s="565"/>
      <c r="CA115" s="565"/>
      <c r="CB115" s="314"/>
      <c r="CR115" s="313"/>
      <c r="CV115" s="249"/>
      <c r="CW115" s="249"/>
      <c r="CX115" s="249"/>
      <c r="CY115" s="249"/>
      <c r="CZ115" s="319"/>
      <c r="DA115" s="319"/>
      <c r="DB115" s="247"/>
      <c r="DC115" s="264"/>
      <c r="DI115" s="565"/>
      <c r="DJ115" s="565"/>
      <c r="DK115" s="565"/>
      <c r="DL115" s="565"/>
      <c r="DM115" s="565"/>
      <c r="DN115" s="565"/>
      <c r="DS115" s="313"/>
      <c r="DV115" s="573" t="s">
        <v>568</v>
      </c>
      <c r="DW115" s="573"/>
      <c r="DX115" s="573"/>
      <c r="DY115" s="573"/>
      <c r="DZ115" s="57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row>
    <row r="116" spans="3:248" ht="6" customHeight="1">
      <c r="C116" s="24"/>
      <c r="D116" s="14"/>
      <c r="E116" s="25"/>
      <c r="F116" s="574" t="s">
        <v>385</v>
      </c>
      <c r="G116" s="574"/>
      <c r="H116" s="574"/>
      <c r="I116" s="574"/>
      <c r="J116" s="574"/>
      <c r="K116" s="574"/>
      <c r="L116" s="575">
        <v>14</v>
      </c>
      <c r="M116" s="598"/>
      <c r="AB116" s="249"/>
      <c r="AC116" s="249"/>
      <c r="AD116" s="301"/>
      <c r="AG116" s="313"/>
      <c r="AH116" s="245"/>
      <c r="AI116" s="573" t="s">
        <v>379</v>
      </c>
      <c r="AJ116" s="573"/>
      <c r="AK116" s="573"/>
      <c r="AL116" s="573"/>
      <c r="AM116" s="573"/>
      <c r="AN116" s="573"/>
      <c r="AO116" s="139"/>
      <c r="AP116" s="139"/>
      <c r="AS116" s="128"/>
      <c r="BF116" s="83"/>
      <c r="BI116" s="315"/>
      <c r="BK116" s="245"/>
      <c r="BL116" s="245"/>
      <c r="BM116" s="245"/>
      <c r="BN116" s="245"/>
      <c r="BO116" s="245"/>
      <c r="BP116" s="245"/>
      <c r="CB116" s="314"/>
      <c r="CR116" s="14"/>
      <c r="CS116" s="25"/>
      <c r="CT116" s="571" t="s">
        <v>573</v>
      </c>
      <c r="CU116" s="571"/>
      <c r="CV116" s="571"/>
      <c r="CW116" s="571"/>
      <c r="CX116" s="571"/>
      <c r="CY116" s="571"/>
      <c r="CZ116" s="571"/>
      <c r="DA116" s="571"/>
      <c r="DB116" s="575">
        <v>9</v>
      </c>
      <c r="DC116" s="575"/>
      <c r="DS116" s="313"/>
      <c r="DV116" s="573"/>
      <c r="DW116" s="573"/>
      <c r="DX116" s="573"/>
      <c r="DY116" s="573"/>
      <c r="DZ116" s="57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row>
    <row r="117" spans="3:248" ht="6" customHeight="1">
      <c r="C117" s="24"/>
      <c r="F117" s="574"/>
      <c r="G117" s="574"/>
      <c r="H117" s="574"/>
      <c r="I117" s="574"/>
      <c r="J117" s="574"/>
      <c r="K117" s="574"/>
      <c r="L117" s="598"/>
      <c r="M117" s="598"/>
      <c r="V117" s="245"/>
      <c r="W117" s="249"/>
      <c r="X117" s="249"/>
      <c r="Y117" s="249"/>
      <c r="Z117" s="247"/>
      <c r="AA117" s="247"/>
      <c r="AB117" s="247"/>
      <c r="AC117" s="247"/>
      <c r="AD117" s="70"/>
      <c r="AG117" s="103"/>
      <c r="AH117" s="255"/>
      <c r="AI117" s="573"/>
      <c r="AJ117" s="573"/>
      <c r="AK117" s="573"/>
      <c r="AL117" s="573"/>
      <c r="AM117" s="573"/>
      <c r="AN117" s="573"/>
      <c r="AO117" s="247"/>
      <c r="AR117" s="255"/>
      <c r="AS117" s="255"/>
      <c r="BF117" s="83"/>
      <c r="BI117" s="289"/>
      <c r="BJ117" s="573" t="s">
        <v>389</v>
      </c>
      <c r="BK117" s="573"/>
      <c r="BL117" s="573"/>
      <c r="BM117" s="573"/>
      <c r="BN117" s="573"/>
      <c r="BZ117" s="275"/>
      <c r="CB117" s="314"/>
      <c r="CR117" s="313"/>
      <c r="CT117" s="571"/>
      <c r="CU117" s="571"/>
      <c r="CV117" s="571"/>
      <c r="CW117" s="571"/>
      <c r="CX117" s="571"/>
      <c r="CY117" s="571"/>
      <c r="CZ117" s="571"/>
      <c r="DA117" s="571"/>
      <c r="DB117" s="575"/>
      <c r="DC117" s="575"/>
      <c r="DS117" s="313"/>
      <c r="DV117" s="573" t="s">
        <v>572</v>
      </c>
      <c r="DW117" s="573"/>
      <c r="DX117" s="573"/>
      <c r="DY117" s="573"/>
      <c r="DZ117" s="573"/>
      <c r="EA117" s="573"/>
      <c r="EB117" s="573"/>
      <c r="EC117" s="57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row>
    <row r="118" spans="3:248" ht="6" customHeight="1">
      <c r="C118" s="24"/>
      <c r="G118" s="565" t="s">
        <v>333</v>
      </c>
      <c r="H118" s="598"/>
      <c r="I118" s="598"/>
      <c r="J118" s="598"/>
      <c r="N118" s="244"/>
      <c r="V118" s="249"/>
      <c r="W118" s="249"/>
      <c r="X118" s="249"/>
      <c r="Y118" s="249"/>
      <c r="Z118" s="247"/>
      <c r="AA118" s="247"/>
      <c r="AB118" s="247"/>
      <c r="AC118" s="247"/>
      <c r="AD118" s="70"/>
      <c r="AG118" s="313"/>
      <c r="AJ118" s="247"/>
      <c r="AK118" s="247"/>
      <c r="AL118" s="247"/>
      <c r="AM118" s="247"/>
      <c r="AN118" s="247"/>
      <c r="AO118" s="247"/>
      <c r="AP118" s="247"/>
      <c r="AQ118" s="247"/>
      <c r="AS118" s="247"/>
      <c r="AU118" s="264"/>
      <c r="BF118" s="83"/>
      <c r="BJ118" s="573"/>
      <c r="BK118" s="573"/>
      <c r="BL118" s="573"/>
      <c r="BM118" s="573"/>
      <c r="BN118" s="573"/>
      <c r="BZ118" s="275"/>
      <c r="CB118" s="314"/>
      <c r="CR118" s="313"/>
      <c r="CT118" s="255"/>
      <c r="CU118" s="569" t="s">
        <v>575</v>
      </c>
      <c r="CV118" s="569"/>
      <c r="CW118" s="569"/>
      <c r="CX118" s="569"/>
      <c r="CY118" s="569"/>
      <c r="CZ118" s="569"/>
      <c r="DA118" s="569"/>
      <c r="DB118" s="254"/>
      <c r="DC118" s="264"/>
      <c r="DS118" s="313"/>
      <c r="DV118" s="573"/>
      <c r="DW118" s="573"/>
      <c r="DX118" s="573"/>
      <c r="DY118" s="573"/>
      <c r="DZ118" s="573"/>
      <c r="EA118" s="573"/>
      <c r="EB118" s="573"/>
      <c r="EC118" s="57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row>
    <row r="119" spans="3:248" ht="6" customHeight="1">
      <c r="C119" s="24"/>
      <c r="G119" s="598"/>
      <c r="H119" s="598"/>
      <c r="I119" s="598"/>
      <c r="J119" s="598"/>
      <c r="V119" s="245"/>
      <c r="W119" s="249"/>
      <c r="X119" s="249"/>
      <c r="Y119" s="249"/>
      <c r="Z119" s="247"/>
      <c r="AA119" s="247"/>
      <c r="AB119" s="247"/>
      <c r="AG119" s="313"/>
      <c r="AH119" s="245"/>
      <c r="AJ119" s="247"/>
      <c r="AK119" s="247"/>
      <c r="AL119" s="247"/>
      <c r="AM119" s="247"/>
      <c r="AN119" s="247"/>
      <c r="AO119" s="247"/>
      <c r="AP119" s="247"/>
      <c r="AQ119" s="247"/>
      <c r="AS119" s="247"/>
      <c r="AU119" s="264"/>
      <c r="BF119" s="83"/>
      <c r="BK119" s="565" t="s">
        <v>139</v>
      </c>
      <c r="BL119" s="565"/>
      <c r="BM119" s="565"/>
      <c r="BN119" s="565"/>
      <c r="BO119" s="565"/>
      <c r="BP119" s="565"/>
      <c r="BZ119" s="140"/>
      <c r="CB119" s="314"/>
      <c r="CR119" s="313"/>
      <c r="CT119" s="255"/>
      <c r="CU119" s="569"/>
      <c r="CV119" s="569"/>
      <c r="CW119" s="569"/>
      <c r="CX119" s="569"/>
      <c r="CY119" s="569"/>
      <c r="CZ119" s="569"/>
      <c r="DA119" s="569"/>
      <c r="DB119" s="254"/>
      <c r="DC119" s="264"/>
      <c r="DS119" s="31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row>
    <row r="120" spans="3:248" ht="6" customHeight="1">
      <c r="C120" s="24"/>
      <c r="G120" s="565" t="s">
        <v>341</v>
      </c>
      <c r="H120" s="598"/>
      <c r="I120" s="598"/>
      <c r="J120" s="598"/>
      <c r="V120" s="249"/>
      <c r="W120" s="249"/>
      <c r="X120" s="249"/>
      <c r="Y120" s="249"/>
      <c r="Z120" s="247"/>
      <c r="AA120" s="247"/>
      <c r="AB120" s="247"/>
      <c r="AG120" s="103"/>
      <c r="AH120" s="255"/>
      <c r="AI120" s="563" t="s">
        <v>391</v>
      </c>
      <c r="AJ120" s="563"/>
      <c r="AK120" s="563"/>
      <c r="AL120" s="563"/>
      <c r="AM120" s="563"/>
      <c r="AN120" s="563"/>
      <c r="AO120" s="719">
        <v>14</v>
      </c>
      <c r="AP120" s="719"/>
      <c r="AQ120" s="249"/>
      <c r="AS120" s="247"/>
      <c r="BE120" s="264"/>
      <c r="BF120" s="83"/>
      <c r="BK120" s="565"/>
      <c r="BL120" s="565"/>
      <c r="BM120" s="565"/>
      <c r="BN120" s="565"/>
      <c r="BO120" s="565"/>
      <c r="BP120" s="565"/>
      <c r="BZ120" s="140"/>
      <c r="CB120" s="314"/>
      <c r="CR120" s="313"/>
      <c r="CT120" s="255"/>
      <c r="CU120" s="569" t="s">
        <v>577</v>
      </c>
      <c r="CV120" s="569"/>
      <c r="CW120" s="569"/>
      <c r="CX120" s="569"/>
      <c r="CY120" s="569"/>
      <c r="CZ120" s="569"/>
      <c r="DA120" s="569"/>
      <c r="DB120" s="267"/>
      <c r="DC120" s="264"/>
      <c r="DS120" s="31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row>
    <row r="121" spans="3:248" ht="6" customHeight="1">
      <c r="C121" s="24"/>
      <c r="G121" s="598"/>
      <c r="H121" s="598"/>
      <c r="I121" s="598"/>
      <c r="J121" s="598"/>
      <c r="V121" s="245"/>
      <c r="W121" s="249"/>
      <c r="X121" s="249"/>
      <c r="Y121" s="249"/>
      <c r="Z121" s="249"/>
      <c r="AA121" s="247"/>
      <c r="AB121" s="247"/>
      <c r="AG121" s="19"/>
      <c r="AH121" s="137"/>
      <c r="AI121" s="563"/>
      <c r="AJ121" s="563"/>
      <c r="AK121" s="563"/>
      <c r="AL121" s="563"/>
      <c r="AM121" s="563"/>
      <c r="AN121" s="563"/>
      <c r="AO121" s="719"/>
      <c r="AP121" s="719"/>
      <c r="AQ121" s="249"/>
      <c r="BF121" s="83"/>
      <c r="BK121" s="565" t="s">
        <v>157</v>
      </c>
      <c r="BL121" s="565"/>
      <c r="BM121" s="565"/>
      <c r="BN121" s="565"/>
      <c r="BO121" s="565"/>
      <c r="BP121" s="565"/>
      <c r="CA121" s="275"/>
      <c r="CB121" s="314"/>
      <c r="CR121" s="313"/>
      <c r="CT121" s="255"/>
      <c r="CU121" s="569"/>
      <c r="CV121" s="569"/>
      <c r="CW121" s="569"/>
      <c r="CX121" s="569"/>
      <c r="CY121" s="569"/>
      <c r="CZ121" s="569"/>
      <c r="DA121" s="569"/>
      <c r="DB121" s="267"/>
      <c r="DC121" s="264"/>
      <c r="DS121" s="14"/>
      <c r="DT121" s="25"/>
      <c r="DU121" s="563" t="s">
        <v>574</v>
      </c>
      <c r="DV121" s="563"/>
      <c r="DW121" s="563"/>
      <c r="DX121" s="563"/>
      <c r="DY121" s="563"/>
      <c r="EB121" s="726">
        <v>26</v>
      </c>
      <c r="EC121" s="726"/>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row>
    <row r="122" spans="3:248" ht="6" customHeight="1">
      <c r="C122" s="24"/>
      <c r="G122" s="565" t="s">
        <v>350</v>
      </c>
      <c r="H122" s="598"/>
      <c r="I122" s="598"/>
      <c r="J122" s="598"/>
      <c r="V122" s="249"/>
      <c r="W122" s="249"/>
      <c r="X122" s="249"/>
      <c r="Y122" s="249"/>
      <c r="Z122" s="249"/>
      <c r="AA122" s="247"/>
      <c r="AB122" s="247"/>
      <c r="AG122" s="313"/>
      <c r="AI122" s="255"/>
      <c r="AJ122" s="562" t="s">
        <v>393</v>
      </c>
      <c r="AK122" s="562"/>
      <c r="AL122" s="562"/>
      <c r="AM122" s="246"/>
      <c r="AN122" s="246"/>
      <c r="AO122" s="246"/>
      <c r="BF122" s="83"/>
      <c r="BK122" s="565"/>
      <c r="BL122" s="565"/>
      <c r="BM122" s="565"/>
      <c r="BN122" s="565"/>
      <c r="BO122" s="565"/>
      <c r="BP122" s="565"/>
      <c r="CA122" s="275"/>
      <c r="CB122" s="314"/>
      <c r="CR122" s="313"/>
      <c r="CU122" s="128"/>
      <c r="CV122" s="128"/>
      <c r="CW122" s="128"/>
      <c r="CX122" s="128"/>
      <c r="CY122" s="128"/>
      <c r="CZ122" s="128"/>
      <c r="DA122" s="128"/>
      <c r="DU122" s="563"/>
      <c r="DV122" s="563"/>
      <c r="DW122" s="563"/>
      <c r="DX122" s="563"/>
      <c r="DY122" s="563"/>
      <c r="EB122" s="726"/>
      <c r="EC122" s="726"/>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row>
    <row r="123" spans="3:248" ht="6" customHeight="1">
      <c r="C123" s="24"/>
      <c r="G123" s="598"/>
      <c r="H123" s="598"/>
      <c r="I123" s="598"/>
      <c r="J123" s="598"/>
      <c r="V123" s="245"/>
      <c r="W123" s="245"/>
      <c r="X123" s="245"/>
      <c r="Y123" s="245"/>
      <c r="Z123" s="245"/>
      <c r="AA123" s="245"/>
      <c r="AB123" s="247"/>
      <c r="AD123" s="247"/>
      <c r="AG123" s="313"/>
      <c r="AJ123" s="562"/>
      <c r="AK123" s="562"/>
      <c r="AL123" s="562"/>
      <c r="AM123" s="246"/>
      <c r="AN123" s="246"/>
      <c r="AO123" s="246"/>
      <c r="BB123" s="255"/>
      <c r="BF123" s="83"/>
      <c r="BT123" s="245"/>
      <c r="BU123" s="245"/>
      <c r="BV123" s="245"/>
      <c r="BW123" s="245"/>
      <c r="BX123" s="245"/>
      <c r="BY123" s="245"/>
      <c r="CA123" s="140"/>
      <c r="CB123" s="314"/>
      <c r="CR123" s="313"/>
      <c r="CU123" s="128"/>
      <c r="CV123" s="128"/>
      <c r="CW123" s="128"/>
      <c r="CX123" s="128"/>
      <c r="CY123" s="128"/>
      <c r="CZ123" s="128"/>
      <c r="DA123" s="128"/>
      <c r="DV123" s="573" t="s">
        <v>576</v>
      </c>
      <c r="DW123" s="573"/>
      <c r="DX123" s="573"/>
      <c r="DY123" s="573"/>
      <c r="DZ123" s="573"/>
      <c r="EA123" s="57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row>
    <row r="124" spans="3:248" ht="6" customHeight="1">
      <c r="C124" s="24"/>
      <c r="V124" s="245"/>
      <c r="W124" s="245"/>
      <c r="X124" s="245"/>
      <c r="Y124" s="245"/>
      <c r="Z124" s="245"/>
      <c r="AA124" s="245"/>
      <c r="AB124" s="247"/>
      <c r="AD124" s="247"/>
      <c r="AE124" s="112"/>
      <c r="AG124" s="313"/>
      <c r="AJ124" s="562" t="s">
        <v>397</v>
      </c>
      <c r="AK124" s="562"/>
      <c r="AL124" s="562"/>
      <c r="AM124" s="562"/>
      <c r="AN124" s="562"/>
      <c r="AO124" s="562"/>
      <c r="AX124" s="255"/>
      <c r="AY124" s="255"/>
      <c r="AZ124" s="255"/>
      <c r="BA124" s="255"/>
      <c r="BB124" s="255"/>
      <c r="BC124" s="255"/>
      <c r="BE124" s="247"/>
      <c r="BF124" s="83"/>
      <c r="BQ124" s="247"/>
      <c r="CA124" s="140"/>
      <c r="CB124" s="314"/>
      <c r="CR124" s="14"/>
      <c r="CS124" s="25"/>
      <c r="CT124" s="571" t="s">
        <v>579</v>
      </c>
      <c r="CU124" s="571"/>
      <c r="CV124" s="571"/>
      <c r="CW124" s="571"/>
      <c r="CX124" s="571"/>
      <c r="CY124" s="575">
        <v>9</v>
      </c>
      <c r="CZ124" s="575"/>
      <c r="DA124" s="255"/>
      <c r="DB124" s="297"/>
      <c r="DV124" s="573"/>
      <c r="DW124" s="573"/>
      <c r="DX124" s="573"/>
      <c r="DY124" s="573"/>
      <c r="DZ124" s="573"/>
      <c r="EA124" s="57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row>
    <row r="125" spans="3:248" ht="6" customHeight="1">
      <c r="C125" s="24"/>
      <c r="W125" s="131"/>
      <c r="X125" s="131"/>
      <c r="Y125" s="131"/>
      <c r="Z125" s="131"/>
      <c r="AA125" s="131"/>
      <c r="AB125" s="131"/>
      <c r="AC125" s="131"/>
      <c r="AD125" s="131"/>
      <c r="AE125" s="131"/>
      <c r="AG125" s="313"/>
      <c r="AJ125" s="562"/>
      <c r="AK125" s="562"/>
      <c r="AL125" s="562"/>
      <c r="AM125" s="562"/>
      <c r="AN125" s="562"/>
      <c r="AO125" s="562"/>
      <c r="AX125" s="255"/>
      <c r="AY125" s="255"/>
      <c r="AZ125" s="255"/>
      <c r="BA125" s="255"/>
      <c r="BB125" s="255"/>
      <c r="BC125" s="255"/>
      <c r="BF125" s="83"/>
      <c r="BH125" s="574" t="s">
        <v>403</v>
      </c>
      <c r="BI125" s="574"/>
      <c r="BJ125" s="574"/>
      <c r="BK125" s="574"/>
      <c r="BL125" s="574"/>
      <c r="BM125" s="575">
        <v>70</v>
      </c>
      <c r="BN125" s="575"/>
      <c r="BO125" s="261"/>
      <c r="BP125" s="261"/>
      <c r="BQ125" s="261"/>
      <c r="BR125" s="261"/>
      <c r="BS125" s="261"/>
      <c r="BT125" s="261"/>
      <c r="BU125" s="261"/>
      <c r="BV125" s="261"/>
      <c r="BW125" s="261"/>
      <c r="BX125" s="261"/>
      <c r="BY125" s="261"/>
      <c r="BZ125" s="261"/>
      <c r="CA125" s="275"/>
      <c r="CB125" s="314"/>
      <c r="CR125" s="16"/>
      <c r="CT125" s="571"/>
      <c r="CU125" s="571"/>
      <c r="CV125" s="571"/>
      <c r="CW125" s="571"/>
      <c r="CX125" s="571"/>
      <c r="CY125" s="575"/>
      <c r="CZ125" s="575"/>
      <c r="DA125" s="255"/>
      <c r="DV125" s="573" t="s">
        <v>578</v>
      </c>
      <c r="DW125" s="573"/>
      <c r="DX125" s="573"/>
      <c r="DY125" s="573"/>
      <c r="DZ125" s="57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row>
    <row r="126" spans="3:248" ht="6" customHeight="1">
      <c r="C126" s="24"/>
      <c r="D126" s="14"/>
      <c r="E126" s="25"/>
      <c r="F126" s="574" t="s">
        <v>414</v>
      </c>
      <c r="G126" s="574"/>
      <c r="H126" s="574"/>
      <c r="I126" s="574"/>
      <c r="J126" s="574"/>
      <c r="K126" s="574"/>
      <c r="L126" s="575">
        <v>15</v>
      </c>
      <c r="M126" s="598"/>
      <c r="W126" s="245"/>
      <c r="X126" s="245"/>
      <c r="Y126" s="245"/>
      <c r="Z126" s="245"/>
      <c r="AA126" s="245"/>
      <c r="AB126" s="245"/>
      <c r="AC126" s="245"/>
      <c r="AD126" s="245"/>
      <c r="AE126" s="264"/>
      <c r="AG126" s="313"/>
      <c r="AJ126" s="569" t="s">
        <v>401</v>
      </c>
      <c r="AK126" s="569"/>
      <c r="AL126" s="569"/>
      <c r="AM126" s="569"/>
      <c r="AN126" s="569"/>
      <c r="AO126" s="254"/>
      <c r="AY126" s="245"/>
      <c r="AZ126" s="245"/>
      <c r="BA126" s="245"/>
      <c r="BB126" s="245"/>
      <c r="BC126" s="245"/>
      <c r="BD126" s="256"/>
      <c r="BF126" s="113"/>
      <c r="BG126" s="16"/>
      <c r="BH126" s="574"/>
      <c r="BI126" s="574"/>
      <c r="BJ126" s="574"/>
      <c r="BK126" s="574"/>
      <c r="BL126" s="574"/>
      <c r="BM126" s="575"/>
      <c r="BN126" s="575"/>
      <c r="BO126" s="261"/>
      <c r="BP126" s="261"/>
      <c r="BQ126" s="261"/>
      <c r="BR126" s="261"/>
      <c r="BS126" s="261"/>
      <c r="BT126" s="261"/>
      <c r="BU126" s="261"/>
      <c r="BV126" s="261"/>
      <c r="BW126" s="261"/>
      <c r="BX126" s="261"/>
      <c r="BY126" s="261"/>
      <c r="BZ126" s="261"/>
      <c r="CA126" s="275"/>
      <c r="CB126" s="314"/>
      <c r="CU126" s="569" t="s">
        <v>580</v>
      </c>
      <c r="CV126" s="569"/>
      <c r="CW126" s="569"/>
      <c r="CX126" s="569"/>
      <c r="CY126" s="569"/>
      <c r="CZ126" s="569"/>
      <c r="DA126" s="569"/>
      <c r="DV126" s="573"/>
      <c r="DW126" s="573"/>
      <c r="DX126" s="573"/>
      <c r="DY126" s="573"/>
      <c r="DZ126" s="57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row>
    <row r="127" spans="3:248" ht="6" customHeight="1">
      <c r="C127" s="24"/>
      <c r="F127" s="574"/>
      <c r="G127" s="574"/>
      <c r="H127" s="574"/>
      <c r="I127" s="574"/>
      <c r="J127" s="574"/>
      <c r="K127" s="574"/>
      <c r="L127" s="598"/>
      <c r="M127" s="598"/>
      <c r="W127" s="245"/>
      <c r="X127" s="245"/>
      <c r="Y127" s="245"/>
      <c r="Z127" s="245"/>
      <c r="AA127" s="245"/>
      <c r="AB127" s="245"/>
      <c r="AC127" s="245"/>
      <c r="AD127" s="245"/>
      <c r="AE127" s="264"/>
      <c r="AG127" s="313"/>
      <c r="AJ127" s="569"/>
      <c r="AK127" s="569"/>
      <c r="AL127" s="569"/>
      <c r="AM127" s="569"/>
      <c r="AN127" s="569"/>
      <c r="AO127" s="242"/>
      <c r="AY127" s="245"/>
      <c r="AZ127" s="245"/>
      <c r="BA127" s="245"/>
      <c r="BB127" s="245"/>
      <c r="BC127" s="245"/>
      <c r="BD127" s="256"/>
      <c r="BI127" s="564" t="s">
        <v>129</v>
      </c>
      <c r="BJ127" s="565"/>
      <c r="BK127" s="565"/>
      <c r="BL127" s="565"/>
      <c r="BM127" s="565"/>
      <c r="BN127" s="565"/>
      <c r="BO127" s="565"/>
      <c r="BR127" s="261"/>
      <c r="BS127" s="261"/>
      <c r="BT127" s="261"/>
      <c r="BU127" s="261"/>
      <c r="BV127" s="261"/>
      <c r="BW127" s="261"/>
      <c r="BX127" s="261"/>
      <c r="BY127" s="261"/>
      <c r="BZ127" s="261"/>
      <c r="CA127" s="261"/>
      <c r="CB127" s="314"/>
      <c r="CU127" s="569"/>
      <c r="CV127" s="569"/>
      <c r="CW127" s="569"/>
      <c r="CX127" s="569"/>
      <c r="CY127" s="569"/>
      <c r="CZ127" s="569"/>
      <c r="DA127" s="569"/>
      <c r="DX127" s="573"/>
      <c r="DY127" s="573"/>
      <c r="DZ127" s="573"/>
      <c r="EA127" s="573"/>
      <c r="EB127" s="573"/>
      <c r="EC127" s="602"/>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row>
    <row r="128" spans="3:248" ht="6" customHeight="1">
      <c r="C128" s="24"/>
      <c r="G128" s="565" t="s">
        <v>333</v>
      </c>
      <c r="H128" s="598"/>
      <c r="I128" s="598"/>
      <c r="J128" s="598"/>
      <c r="W128" s="245"/>
      <c r="X128" s="245"/>
      <c r="Y128" s="245"/>
      <c r="Z128" s="245"/>
      <c r="AA128" s="245"/>
      <c r="AB128" s="245"/>
      <c r="AC128" s="245"/>
      <c r="AD128" s="245"/>
      <c r="AG128" s="313"/>
      <c r="AJ128" s="254"/>
      <c r="AK128" s="254"/>
      <c r="AL128" s="254"/>
      <c r="AM128" s="254"/>
      <c r="AN128" s="254"/>
      <c r="AO128" s="242"/>
      <c r="BG128" s="247"/>
      <c r="BI128" s="564"/>
      <c r="BJ128" s="565"/>
      <c r="BK128" s="565"/>
      <c r="BL128" s="565"/>
      <c r="BM128" s="565"/>
      <c r="BN128" s="565"/>
      <c r="BO128" s="565"/>
      <c r="BR128" s="261"/>
      <c r="BS128" s="261"/>
      <c r="BT128" s="261"/>
      <c r="BU128" s="261"/>
      <c r="BV128" s="261"/>
      <c r="BW128" s="261"/>
      <c r="BX128" s="261"/>
      <c r="BY128" s="261"/>
      <c r="BZ128" s="261"/>
      <c r="CA128" s="261"/>
      <c r="CB128" s="314"/>
      <c r="CU128" s="565" t="s">
        <v>581</v>
      </c>
      <c r="CV128" s="565"/>
      <c r="CW128" s="565"/>
      <c r="CX128" s="565"/>
      <c r="CY128" s="565"/>
      <c r="CZ128" s="565"/>
      <c r="DA128" s="565"/>
      <c r="DD128" s="247"/>
      <c r="DX128" s="573"/>
      <c r="DY128" s="573"/>
      <c r="DZ128" s="573"/>
      <c r="EA128" s="573"/>
      <c r="EB128" s="573"/>
      <c r="EC128" s="602"/>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row>
    <row r="129" spans="3:248" ht="6" customHeight="1">
      <c r="C129" s="24"/>
      <c r="G129" s="598"/>
      <c r="H129" s="598"/>
      <c r="I129" s="598"/>
      <c r="J129" s="598"/>
      <c r="W129" s="245"/>
      <c r="X129" s="245"/>
      <c r="Y129" s="245"/>
      <c r="Z129" s="245"/>
      <c r="AA129" s="245"/>
      <c r="AB129" s="245"/>
      <c r="AC129" s="245"/>
      <c r="AD129" s="245"/>
      <c r="AG129" s="313"/>
      <c r="AJ129" s="247"/>
      <c r="AK129" s="247"/>
      <c r="AL129" s="247"/>
      <c r="AM129" s="247"/>
      <c r="BF129" s="255"/>
      <c r="BG129" s="247"/>
      <c r="BI129" s="564" t="s">
        <v>139</v>
      </c>
      <c r="BJ129" s="565"/>
      <c r="BK129" s="565"/>
      <c r="BL129" s="565"/>
      <c r="BM129" s="565"/>
      <c r="BN129" s="565"/>
      <c r="BO129" s="565"/>
      <c r="CB129" s="314"/>
      <c r="CU129" s="565"/>
      <c r="CV129" s="565"/>
      <c r="CW129" s="565"/>
      <c r="CX129" s="565"/>
      <c r="CY129" s="565"/>
      <c r="CZ129" s="565"/>
      <c r="DA129" s="565"/>
      <c r="DD129" s="247"/>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row>
    <row r="130" spans="3:248" ht="6" customHeight="1">
      <c r="C130" s="24"/>
      <c r="G130" s="565" t="s">
        <v>341</v>
      </c>
      <c r="H130" s="598"/>
      <c r="I130" s="598"/>
      <c r="J130" s="598"/>
      <c r="AG130" s="14"/>
      <c r="AH130" s="25"/>
      <c r="AI130" s="563" t="s">
        <v>408</v>
      </c>
      <c r="AJ130" s="563"/>
      <c r="AK130" s="563"/>
      <c r="AL130" s="563"/>
      <c r="AM130" s="563"/>
      <c r="AN130" s="563"/>
      <c r="AO130" s="572">
        <v>9</v>
      </c>
      <c r="AP130" s="572"/>
      <c r="BF130" s="255"/>
      <c r="BG130" s="247"/>
      <c r="BI130" s="564"/>
      <c r="BJ130" s="565"/>
      <c r="BK130" s="565"/>
      <c r="BL130" s="565"/>
      <c r="BM130" s="565"/>
      <c r="BN130" s="565"/>
      <c r="BO130" s="565"/>
      <c r="CB130" s="314"/>
      <c r="CU130" s="565" t="s">
        <v>582</v>
      </c>
      <c r="CV130" s="565"/>
      <c r="CW130" s="565"/>
      <c r="CX130" s="565"/>
      <c r="CY130" s="565"/>
      <c r="CZ130" s="565"/>
      <c r="DA130" s="565"/>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row>
    <row r="131" spans="3:248" ht="6" customHeight="1">
      <c r="C131" s="24"/>
      <c r="G131" s="598"/>
      <c r="H131" s="598"/>
      <c r="I131" s="598"/>
      <c r="J131" s="598"/>
      <c r="AG131" s="19"/>
      <c r="AH131" s="16"/>
      <c r="AI131" s="563"/>
      <c r="AJ131" s="563"/>
      <c r="AK131" s="563"/>
      <c r="AL131" s="563"/>
      <c r="AM131" s="563"/>
      <c r="AN131" s="563"/>
      <c r="AO131" s="572"/>
      <c r="AP131" s="572"/>
      <c r="BF131" s="245"/>
      <c r="BG131" s="247"/>
      <c r="BI131" s="564" t="s">
        <v>149</v>
      </c>
      <c r="BJ131" s="565"/>
      <c r="BK131" s="565"/>
      <c r="BL131" s="565"/>
      <c r="BM131" s="565"/>
      <c r="BN131" s="565"/>
      <c r="BO131" s="245"/>
      <c r="CB131" s="314"/>
      <c r="CU131" s="565"/>
      <c r="CV131" s="565"/>
      <c r="CW131" s="565"/>
      <c r="CX131" s="565"/>
      <c r="CY131" s="565"/>
      <c r="CZ131" s="565"/>
      <c r="DA131" s="565"/>
      <c r="DU131" s="576"/>
      <c r="DV131" s="576"/>
      <c r="DW131" s="576"/>
      <c r="DX131" s="576"/>
      <c r="DY131" s="576"/>
      <c r="DZ131" s="572"/>
      <c r="EA131" s="572"/>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row>
    <row r="132" spans="3:248" ht="6" customHeight="1">
      <c r="C132" s="24"/>
      <c r="G132" s="565" t="s">
        <v>350</v>
      </c>
      <c r="H132" s="598"/>
      <c r="I132" s="598"/>
      <c r="J132" s="598"/>
      <c r="U132" s="255"/>
      <c r="V132" s="249"/>
      <c r="W132" s="249"/>
      <c r="X132" s="249"/>
      <c r="Y132" s="249"/>
      <c r="Z132" s="249"/>
      <c r="AA132" s="255"/>
      <c r="AB132" s="249"/>
      <c r="AC132" s="244"/>
      <c r="AD132" s="301"/>
      <c r="AG132" s="313"/>
      <c r="AJ132" s="580" t="s">
        <v>411</v>
      </c>
      <c r="AK132" s="562"/>
      <c r="AL132" s="562"/>
      <c r="AM132" s="562"/>
      <c r="AN132" s="247"/>
      <c r="AO132" s="247"/>
      <c r="AP132" s="247"/>
      <c r="BF132" s="245"/>
      <c r="BI132" s="564"/>
      <c r="BJ132" s="565"/>
      <c r="BK132" s="565"/>
      <c r="BL132" s="565"/>
      <c r="BM132" s="565"/>
      <c r="BN132" s="565"/>
      <c r="BO132" s="245"/>
      <c r="CB132" s="314"/>
      <c r="CU132" s="245"/>
      <c r="CV132" s="245"/>
      <c r="CW132" s="245"/>
      <c r="CX132" s="245"/>
      <c r="CY132" s="245"/>
      <c r="CZ132" s="245"/>
      <c r="DA132" s="245"/>
      <c r="DU132" s="576"/>
      <c r="DV132" s="576"/>
      <c r="DW132" s="576"/>
      <c r="DX132" s="576"/>
      <c r="DY132" s="576"/>
      <c r="DZ132" s="572"/>
      <c r="EA132" s="572"/>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row>
    <row r="133" spans="3:248" ht="6" customHeight="1">
      <c r="C133" s="24"/>
      <c r="G133" s="598"/>
      <c r="H133" s="598"/>
      <c r="I133" s="598"/>
      <c r="J133" s="598"/>
      <c r="U133" s="249"/>
      <c r="V133" s="249"/>
      <c r="W133" s="249"/>
      <c r="X133" s="249"/>
      <c r="Y133" s="249"/>
      <c r="Z133" s="249"/>
      <c r="AA133" s="249"/>
      <c r="AB133" s="249"/>
      <c r="AC133" s="244"/>
      <c r="AD133" s="301"/>
      <c r="AG133" s="313"/>
      <c r="AJ133" s="580"/>
      <c r="AK133" s="562"/>
      <c r="AL133" s="562"/>
      <c r="AM133" s="562"/>
      <c r="AN133" s="247"/>
      <c r="AO133" s="247"/>
      <c r="AP133" s="284"/>
      <c r="AS133" s="255"/>
      <c r="BI133" s="581" t="s">
        <v>157</v>
      </c>
      <c r="BJ133" s="573"/>
      <c r="BK133" s="573"/>
      <c r="BL133" s="573"/>
      <c r="BM133" s="573"/>
      <c r="BN133" s="573"/>
      <c r="BO133" s="264"/>
      <c r="CB133" s="314"/>
      <c r="CU133" s="245"/>
      <c r="CV133" s="245"/>
      <c r="CW133" s="245"/>
      <c r="CX133" s="245"/>
      <c r="CY133" s="245"/>
      <c r="CZ133" s="245"/>
      <c r="DA133" s="245"/>
      <c r="DV133" s="573"/>
      <c r="DW133" s="573"/>
      <c r="DX133" s="573"/>
      <c r="DY133" s="573"/>
      <c r="DZ133" s="573"/>
      <c r="EA133" s="57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row>
    <row r="134" spans="3:248" ht="6" customHeight="1">
      <c r="C134" s="24"/>
      <c r="V134" s="245"/>
      <c r="W134" s="249"/>
      <c r="X134" s="249"/>
      <c r="Y134" s="249"/>
      <c r="Z134" s="247"/>
      <c r="AA134" s="247"/>
      <c r="AB134" s="247"/>
      <c r="AC134" s="247"/>
      <c r="AD134" s="70"/>
      <c r="AG134" s="313"/>
      <c r="AJ134" s="580" t="s">
        <v>168</v>
      </c>
      <c r="AK134" s="562"/>
      <c r="AL134" s="562"/>
      <c r="AM134" s="247"/>
      <c r="AP134" s="284"/>
      <c r="BI134" s="581"/>
      <c r="BJ134" s="573"/>
      <c r="BK134" s="573"/>
      <c r="BL134" s="573"/>
      <c r="BM134" s="573"/>
      <c r="BN134" s="573"/>
      <c r="BO134" s="264"/>
      <c r="CB134" s="314"/>
      <c r="CT134" s="255"/>
      <c r="CU134" s="255"/>
      <c r="CV134" s="255"/>
      <c r="CW134" s="255"/>
      <c r="CX134" s="255"/>
      <c r="CY134" s="255"/>
      <c r="CZ134" s="255"/>
      <c r="DA134" s="255"/>
      <c r="DB134" s="255"/>
      <c r="DV134" s="573"/>
      <c r="DW134" s="573"/>
      <c r="DX134" s="573"/>
      <c r="DY134" s="573"/>
      <c r="DZ134" s="573"/>
      <c r="EA134" s="57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row>
    <row r="135" spans="3:248" ht="6" customHeight="1">
      <c r="C135" s="24"/>
      <c r="H135" s="249"/>
      <c r="I135" s="249"/>
      <c r="J135" s="249"/>
      <c r="K135" s="249"/>
      <c r="L135" s="249"/>
      <c r="M135" s="249"/>
      <c r="V135" s="249"/>
      <c r="W135" s="249"/>
      <c r="X135" s="249"/>
      <c r="Y135" s="249"/>
      <c r="Z135" s="247"/>
      <c r="AA135" s="247"/>
      <c r="AB135" s="247"/>
      <c r="AC135" s="247"/>
      <c r="AD135" s="70"/>
      <c r="AF135" s="255"/>
      <c r="AG135" s="313"/>
      <c r="AJ135" s="580"/>
      <c r="AK135" s="562"/>
      <c r="AL135" s="562"/>
      <c r="AM135" s="247"/>
      <c r="BI135" s="564" t="s">
        <v>169</v>
      </c>
      <c r="BJ135" s="565"/>
      <c r="BK135" s="565"/>
      <c r="BL135" s="565"/>
      <c r="BM135" s="565"/>
      <c r="BN135" s="565"/>
      <c r="BO135" s="245"/>
      <c r="CB135" s="314"/>
      <c r="CT135" s="255"/>
      <c r="CU135" s="255"/>
      <c r="CV135" s="255"/>
      <c r="CW135" s="255"/>
      <c r="CX135" s="255"/>
      <c r="CY135" s="255"/>
      <c r="CZ135" s="255"/>
      <c r="DA135" s="255"/>
      <c r="DB135" s="255"/>
      <c r="DV135" s="569"/>
      <c r="DW135" s="569"/>
      <c r="DX135" s="569"/>
      <c r="DY135" s="569"/>
      <c r="DZ135" s="569"/>
      <c r="EA135" s="569"/>
      <c r="EB135" s="569"/>
      <c r="EC135" s="569"/>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row>
    <row r="136" spans="3:248" ht="6" customHeight="1">
      <c r="C136" s="24"/>
      <c r="D136" s="14"/>
      <c r="E136" s="25"/>
      <c r="F136" s="574" t="s">
        <v>396</v>
      </c>
      <c r="G136" s="574"/>
      <c r="H136" s="574"/>
      <c r="I136" s="574"/>
      <c r="J136" s="574"/>
      <c r="L136" s="572">
        <v>15</v>
      </c>
      <c r="M136" s="622"/>
      <c r="V136" s="245"/>
      <c r="W136" s="249"/>
      <c r="X136" s="249"/>
      <c r="Y136" s="249"/>
      <c r="Z136" s="247"/>
      <c r="AA136" s="247"/>
      <c r="AB136" s="247"/>
      <c r="AG136" s="313"/>
      <c r="AJ136" s="292"/>
      <c r="AK136" s="247"/>
      <c r="AL136" s="247"/>
      <c r="AM136" s="247"/>
      <c r="AN136" s="247"/>
      <c r="AO136" s="247"/>
      <c r="BI136" s="564"/>
      <c r="BJ136" s="565"/>
      <c r="BK136" s="565"/>
      <c r="BL136" s="565"/>
      <c r="BM136" s="565"/>
      <c r="BN136" s="565"/>
      <c r="BO136" s="245"/>
      <c r="CB136" s="314"/>
      <c r="CT136" s="255"/>
      <c r="CU136" s="245"/>
      <c r="CV136" s="245"/>
      <c r="CW136" s="245"/>
      <c r="CX136" s="245"/>
      <c r="CY136" s="245"/>
      <c r="CZ136" s="245"/>
      <c r="DA136" s="245"/>
      <c r="DB136" s="245"/>
      <c r="DV136" s="569"/>
      <c r="DW136" s="569"/>
      <c r="DX136" s="569"/>
      <c r="DY136" s="569"/>
      <c r="DZ136" s="569"/>
      <c r="EA136" s="569"/>
      <c r="EB136" s="569"/>
      <c r="EC136" s="569"/>
      <c r="ES136" s="565"/>
      <c r="ET136" s="598"/>
      <c r="EU136" s="598"/>
      <c r="EV136" s="598"/>
      <c r="EW136" s="53"/>
      <c r="EX136" s="53"/>
      <c r="EY136" s="53"/>
      <c r="FH136" s="568"/>
      <c r="FI136" s="568"/>
      <c r="FJ136" s="568"/>
      <c r="FK136" s="568"/>
      <c r="FL136" s="568"/>
      <c r="GF136" s="55"/>
      <c r="GG136" s="55"/>
      <c r="GH136" s="55"/>
      <c r="GI136" s="55"/>
      <c r="GJ136" s="55"/>
      <c r="GK136" s="55"/>
      <c r="GL136" s="55"/>
      <c r="GY136" s="22"/>
      <c r="GZ136" s="22"/>
      <c r="HA136" s="22"/>
      <c r="HB136" s="22"/>
      <c r="HC136" s="22"/>
      <c r="HD136" s="22"/>
      <c r="HE136" s="22"/>
      <c r="HF136" s="22"/>
      <c r="HG136" s="22"/>
      <c r="HH136" s="1"/>
      <c r="IN136" s="3"/>
    </row>
    <row r="137" spans="3:248" ht="6" customHeight="1">
      <c r="F137" s="574"/>
      <c r="G137" s="574"/>
      <c r="H137" s="574"/>
      <c r="I137" s="574"/>
      <c r="J137" s="574"/>
      <c r="L137" s="572"/>
      <c r="M137" s="622"/>
      <c r="N137" s="249"/>
      <c r="O137" s="249"/>
      <c r="V137" s="249"/>
      <c r="W137" s="249"/>
      <c r="X137" s="249"/>
      <c r="Y137" s="249"/>
      <c r="Z137" s="247"/>
      <c r="AA137" s="247"/>
      <c r="AB137" s="247"/>
      <c r="AG137" s="313"/>
      <c r="AJ137" s="86"/>
      <c r="AK137" s="562" t="s">
        <v>416</v>
      </c>
      <c r="AL137" s="562"/>
      <c r="AM137" s="562"/>
      <c r="AN137" s="562"/>
      <c r="AO137" s="562"/>
      <c r="AP137" s="562"/>
      <c r="BI137" s="564" t="s">
        <v>180</v>
      </c>
      <c r="BJ137" s="565"/>
      <c r="BK137" s="565"/>
      <c r="BL137" s="565"/>
      <c r="BM137" s="565"/>
      <c r="BN137" s="565"/>
      <c r="BO137" s="565"/>
      <c r="CB137" s="314"/>
      <c r="CT137" s="255"/>
      <c r="CU137" s="245"/>
      <c r="CV137" s="245"/>
      <c r="CW137" s="245"/>
      <c r="CX137" s="245"/>
      <c r="CY137" s="245"/>
      <c r="CZ137" s="245"/>
      <c r="DA137" s="245"/>
      <c r="DB137" s="245"/>
      <c r="EK137" s="64"/>
      <c r="EL137" s="64"/>
      <c r="ES137" s="598"/>
      <c r="ET137" s="598"/>
      <c r="EU137" s="598"/>
      <c r="EV137" s="598"/>
      <c r="EW137" s="53"/>
      <c r="EX137" s="53"/>
      <c r="EY137" s="53"/>
      <c r="FG137" s="53"/>
      <c r="FH137" s="568"/>
      <c r="FI137" s="568"/>
      <c r="FJ137" s="568"/>
      <c r="FK137" s="568"/>
      <c r="FL137" s="568"/>
      <c r="FP137" s="50"/>
      <c r="FQ137" s="50"/>
      <c r="GF137" s="565"/>
      <c r="GG137" s="565"/>
      <c r="GH137" s="565"/>
      <c r="GI137" s="565"/>
      <c r="GJ137" s="565"/>
      <c r="GK137" s="565"/>
      <c r="GL137" s="565"/>
      <c r="GY137" s="22"/>
      <c r="GZ137" s="22"/>
      <c r="HA137" s="22"/>
      <c r="HB137" s="22"/>
      <c r="HC137" s="22"/>
      <c r="HD137" s="22"/>
      <c r="HE137" s="22"/>
      <c r="HF137" s="22"/>
      <c r="HG137" s="22"/>
      <c r="HH137" s="1"/>
      <c r="IN137" s="3"/>
    </row>
    <row r="138" spans="3:248" ht="6" customHeight="1">
      <c r="G138" s="565" t="s">
        <v>400</v>
      </c>
      <c r="H138" s="565"/>
      <c r="I138" s="565"/>
      <c r="J138" s="565"/>
      <c r="K138" s="565"/>
      <c r="L138" s="598"/>
      <c r="M138" s="598"/>
      <c r="V138" s="245"/>
      <c r="W138" s="249"/>
      <c r="X138" s="249"/>
      <c r="Y138" s="249"/>
      <c r="Z138" s="249"/>
      <c r="AA138" s="247"/>
      <c r="AB138" s="247"/>
      <c r="AG138" s="313"/>
      <c r="AJ138" s="80"/>
      <c r="AK138" s="562"/>
      <c r="AL138" s="562"/>
      <c r="AM138" s="562"/>
      <c r="AN138" s="562"/>
      <c r="AO138" s="562"/>
      <c r="AP138" s="562"/>
      <c r="BI138" s="564"/>
      <c r="BJ138" s="565"/>
      <c r="BK138" s="565"/>
      <c r="BL138" s="565"/>
      <c r="BM138" s="565"/>
      <c r="BN138" s="565"/>
      <c r="BO138" s="565"/>
      <c r="CB138" s="314"/>
      <c r="CU138" s="247"/>
      <c r="CV138" s="247"/>
      <c r="CW138" s="247"/>
      <c r="CX138" s="247"/>
      <c r="CY138" s="247"/>
      <c r="CZ138" s="247"/>
      <c r="DA138" s="247"/>
      <c r="DB138" s="247"/>
      <c r="ES138" s="565"/>
      <c r="ET138" s="598"/>
      <c r="EU138" s="598"/>
      <c r="EV138" s="598"/>
      <c r="EW138" s="64"/>
      <c r="EX138" s="53"/>
      <c r="EY138" s="53"/>
      <c r="FH138" s="93"/>
      <c r="FI138" s="93"/>
      <c r="FJ138" s="93"/>
      <c r="FK138" s="93"/>
      <c r="GF138" s="565"/>
      <c r="GG138" s="565"/>
      <c r="GH138" s="565"/>
      <c r="GI138" s="565"/>
      <c r="GJ138" s="565"/>
      <c r="GK138" s="565"/>
      <c r="GL138" s="565"/>
      <c r="GY138" s="22"/>
      <c r="GZ138" s="22"/>
      <c r="HA138" s="22"/>
      <c r="HB138" s="22"/>
      <c r="HC138" s="22"/>
      <c r="HD138" s="22"/>
      <c r="HE138" s="22"/>
      <c r="HF138" s="22"/>
      <c r="HG138" s="22"/>
      <c r="HH138" s="1"/>
      <c r="IN138" s="3"/>
    </row>
    <row r="139" spans="3:248" ht="6" customHeight="1">
      <c r="G139" s="565"/>
      <c r="H139" s="565"/>
      <c r="I139" s="565"/>
      <c r="J139" s="565"/>
      <c r="K139" s="565"/>
      <c r="L139" s="598"/>
      <c r="M139" s="598"/>
      <c r="V139" s="249"/>
      <c r="W139" s="249"/>
      <c r="X139" s="249"/>
      <c r="Y139" s="249"/>
      <c r="Z139" s="249"/>
      <c r="AA139" s="247"/>
      <c r="AB139" s="247"/>
      <c r="AG139" s="313"/>
      <c r="AJ139" s="289"/>
      <c r="AK139" s="568" t="s">
        <v>419</v>
      </c>
      <c r="AL139" s="568"/>
      <c r="AM139" s="568"/>
      <c r="AN139" s="568"/>
      <c r="AO139" s="568"/>
      <c r="AT139" s="255"/>
      <c r="BI139" s="101"/>
      <c r="BJ139" s="245"/>
      <c r="BK139" s="245"/>
      <c r="BL139" s="245"/>
      <c r="BM139" s="245"/>
      <c r="BN139" s="245"/>
      <c r="BO139" s="245"/>
      <c r="CB139" s="314"/>
      <c r="CU139" s="247"/>
      <c r="CV139" s="247"/>
      <c r="CW139" s="247"/>
      <c r="CX139" s="247"/>
      <c r="CY139" s="247"/>
      <c r="CZ139" s="247"/>
      <c r="DA139" s="247"/>
      <c r="DB139" s="247"/>
      <c r="DU139" s="576"/>
      <c r="DV139" s="576"/>
      <c r="DW139" s="576"/>
      <c r="DX139" s="576"/>
      <c r="DY139" s="576"/>
      <c r="DZ139" s="572"/>
      <c r="EA139" s="622"/>
      <c r="EB139" s="297"/>
      <c r="ES139" s="598"/>
      <c r="ET139" s="598"/>
      <c r="EU139" s="598"/>
      <c r="EV139" s="598"/>
      <c r="EW139" s="64"/>
      <c r="EX139" s="53"/>
      <c r="EY139" s="53"/>
      <c r="FF139" s="571"/>
      <c r="FG139" s="571"/>
      <c r="FH139" s="571"/>
      <c r="FI139" s="571"/>
      <c r="FJ139" s="571"/>
      <c r="FK139" s="572"/>
      <c r="FL139" s="572"/>
      <c r="GF139" s="55"/>
      <c r="GG139" s="55"/>
      <c r="GH139" s="55"/>
      <c r="GI139" s="55"/>
      <c r="GJ139" s="55"/>
      <c r="GK139" s="55"/>
      <c r="GL139" s="55"/>
      <c r="GY139" s="22"/>
      <c r="GZ139" s="22"/>
      <c r="HA139" s="22"/>
      <c r="HB139" s="22"/>
      <c r="HC139" s="22"/>
      <c r="HD139" s="22"/>
      <c r="HE139" s="22"/>
      <c r="HF139" s="22"/>
      <c r="HG139" s="22"/>
      <c r="HH139" s="1"/>
      <c r="IN139" s="3"/>
    </row>
    <row r="140" spans="3:248" ht="6" customHeight="1">
      <c r="G140" s="573" t="s">
        <v>406</v>
      </c>
      <c r="H140" s="573"/>
      <c r="I140" s="573"/>
      <c r="J140" s="573"/>
      <c r="K140" s="573"/>
      <c r="L140" s="573"/>
      <c r="V140" s="245"/>
      <c r="W140" s="245"/>
      <c r="X140" s="245"/>
      <c r="Y140" s="245"/>
      <c r="Z140" s="245"/>
      <c r="AA140" s="245"/>
      <c r="AB140" s="247"/>
      <c r="AD140" s="247"/>
      <c r="AG140" s="313"/>
      <c r="AJ140" s="247"/>
      <c r="AK140" s="568"/>
      <c r="AL140" s="568"/>
      <c r="AM140" s="568"/>
      <c r="AN140" s="568"/>
      <c r="AO140" s="568"/>
      <c r="AS140" s="255"/>
      <c r="AV140" s="314"/>
      <c r="BI140" s="315"/>
      <c r="BJ140" s="245"/>
      <c r="BK140" s="245"/>
      <c r="BL140" s="245"/>
      <c r="BM140" s="245"/>
      <c r="BN140" s="245"/>
      <c r="BO140" s="245"/>
      <c r="CB140" s="314"/>
      <c r="CT140" s="255"/>
      <c r="CU140" s="245"/>
      <c r="CV140" s="245"/>
      <c r="CW140" s="245"/>
      <c r="CX140" s="245"/>
      <c r="CY140" s="245"/>
      <c r="CZ140" s="245"/>
      <c r="DA140" s="245"/>
      <c r="DB140" s="245"/>
      <c r="DU140" s="576"/>
      <c r="DV140" s="576"/>
      <c r="DW140" s="576"/>
      <c r="DX140" s="576"/>
      <c r="DY140" s="576"/>
      <c r="DZ140" s="572"/>
      <c r="EA140" s="622"/>
      <c r="ES140" s="711"/>
      <c r="ET140" s="711"/>
      <c r="EU140" s="711"/>
      <c r="EV140" s="711"/>
      <c r="EW140" s="711"/>
      <c r="EX140" s="711"/>
      <c r="EY140" s="53"/>
      <c r="FA140" s="53"/>
      <c r="FF140" s="571"/>
      <c r="FG140" s="571"/>
      <c r="FH140" s="571"/>
      <c r="FI140" s="571"/>
      <c r="FJ140" s="571"/>
      <c r="FK140" s="572"/>
      <c r="FL140" s="572"/>
      <c r="GG140" s="55"/>
      <c r="GH140" s="55"/>
      <c r="GI140" s="55"/>
      <c r="GJ140" s="55"/>
      <c r="GK140" s="55"/>
      <c r="GL140" s="55"/>
      <c r="GY140" s="22"/>
      <c r="GZ140" s="22"/>
      <c r="HA140" s="22"/>
      <c r="HB140" s="22"/>
      <c r="HC140" s="22"/>
      <c r="HD140" s="22"/>
      <c r="HE140" s="22"/>
      <c r="HF140" s="22"/>
      <c r="HG140" s="22"/>
      <c r="HH140" s="1"/>
      <c r="IN140" s="3"/>
    </row>
    <row r="141" spans="3:248" ht="6" customHeight="1">
      <c r="G141" s="573"/>
      <c r="H141" s="573"/>
      <c r="I141" s="573"/>
      <c r="J141" s="573"/>
      <c r="K141" s="573"/>
      <c r="L141" s="573"/>
      <c r="V141" s="245"/>
      <c r="W141" s="245"/>
      <c r="X141" s="245"/>
      <c r="Y141" s="245"/>
      <c r="Z141" s="245"/>
      <c r="AA141" s="245"/>
      <c r="AB141" s="247"/>
      <c r="AD141" s="247"/>
      <c r="AG141" s="313"/>
      <c r="AJ141" s="247"/>
      <c r="AK141" s="260"/>
      <c r="AL141" s="260"/>
      <c r="AM141" s="260"/>
      <c r="AN141" s="260"/>
      <c r="AO141" s="260"/>
      <c r="AS141" s="255"/>
      <c r="AV141" s="314"/>
      <c r="BI141" s="289"/>
      <c r="BJ141" s="565" t="s">
        <v>427</v>
      </c>
      <c r="BK141" s="565"/>
      <c r="BL141" s="565"/>
      <c r="BM141" s="565"/>
      <c r="BN141" s="598"/>
      <c r="CB141" s="314"/>
      <c r="CT141" s="255"/>
      <c r="CU141" s="245"/>
      <c r="CV141" s="245"/>
      <c r="CW141" s="245"/>
      <c r="CX141" s="245"/>
      <c r="CY141" s="245"/>
      <c r="CZ141" s="245"/>
      <c r="DA141" s="245"/>
      <c r="DB141" s="245"/>
      <c r="DV141" s="573"/>
      <c r="DW141" s="573"/>
      <c r="DX141" s="573"/>
      <c r="DY141" s="573"/>
      <c r="DZ141" s="573"/>
      <c r="EA141" s="573"/>
      <c r="EB141" s="319"/>
      <c r="ES141" s="711"/>
      <c r="ET141" s="711"/>
      <c r="EU141" s="711"/>
      <c r="EV141" s="711"/>
      <c r="EW141" s="711"/>
      <c r="EX141" s="711"/>
      <c r="EY141" s="53"/>
      <c r="FA141" s="53"/>
      <c r="FE141" s="50"/>
      <c r="FF141" s="50"/>
      <c r="FG141" s="711"/>
      <c r="FH141" s="711"/>
      <c r="FI141" s="711"/>
      <c r="FJ141" s="711"/>
      <c r="FK141" s="55"/>
      <c r="FL141" s="1"/>
      <c r="FS141" s="22"/>
      <c r="GG141" s="565"/>
      <c r="GH141" s="565"/>
      <c r="GI141" s="565"/>
      <c r="GJ141" s="565"/>
      <c r="GK141" s="598"/>
      <c r="GY141" s="22"/>
      <c r="GZ141" s="22"/>
      <c r="HA141" s="22"/>
      <c r="HB141" s="22"/>
      <c r="HC141" s="22"/>
      <c r="HD141" s="22"/>
      <c r="HE141" s="22"/>
      <c r="HF141" s="22"/>
      <c r="HG141" s="22"/>
      <c r="HH141" s="1"/>
      <c r="IN141" s="3"/>
    </row>
    <row r="142" spans="3:248" ht="6" customHeight="1">
      <c r="G142" s="573" t="s">
        <v>410</v>
      </c>
      <c r="H142" s="573"/>
      <c r="I142" s="573"/>
      <c r="J142" s="573"/>
      <c r="K142" s="573"/>
      <c r="L142" s="573"/>
      <c r="W142" s="131"/>
      <c r="X142" s="131"/>
      <c r="Y142" s="131"/>
      <c r="Z142" s="131"/>
      <c r="AA142" s="131"/>
      <c r="AB142" s="131"/>
      <c r="AC142" s="131"/>
      <c r="AD142" s="131"/>
      <c r="AG142" s="313"/>
      <c r="AK142" s="268"/>
      <c r="AL142" s="268"/>
      <c r="AM142" s="268"/>
      <c r="AN142" s="268"/>
      <c r="AV142" s="314"/>
      <c r="AX142" s="314"/>
      <c r="AY142" s="314"/>
      <c r="AZ142" s="314"/>
      <c r="BA142" s="314"/>
      <c r="BB142" s="314"/>
      <c r="BC142" s="314"/>
      <c r="BD142" s="314"/>
      <c r="BE142" s="314"/>
      <c r="BJ142" s="565"/>
      <c r="BK142" s="565"/>
      <c r="BL142" s="565"/>
      <c r="BM142" s="565"/>
      <c r="BN142" s="598"/>
      <c r="CB142" s="314"/>
      <c r="DV142" s="573"/>
      <c r="DW142" s="573"/>
      <c r="DX142" s="573"/>
      <c r="DY142" s="573"/>
      <c r="DZ142" s="573"/>
      <c r="EA142" s="573"/>
      <c r="EB142" s="319"/>
      <c r="ET142" s="131"/>
      <c r="EU142" s="131"/>
      <c r="EV142" s="131"/>
      <c r="EW142" s="131"/>
      <c r="EX142" s="131"/>
      <c r="EY142" s="131"/>
      <c r="EZ142" s="131"/>
      <c r="FA142" s="131"/>
      <c r="FF142" s="1"/>
      <c r="FG142" s="711"/>
      <c r="FH142" s="711"/>
      <c r="FI142" s="711"/>
      <c r="FJ142" s="711"/>
      <c r="FK142" s="55"/>
      <c r="FL142" s="1"/>
      <c r="FS142" s="22"/>
      <c r="GG142" s="565"/>
      <c r="GH142" s="565"/>
      <c r="GI142" s="565"/>
      <c r="GJ142" s="565"/>
      <c r="GK142" s="598"/>
      <c r="GY142" s="22"/>
      <c r="GZ142" s="22"/>
      <c r="HA142" s="22"/>
      <c r="HB142" s="22"/>
      <c r="HC142" s="22"/>
      <c r="HD142" s="22"/>
      <c r="HE142" s="22"/>
      <c r="HF142" s="22"/>
      <c r="HG142" s="22"/>
      <c r="HH142" s="1"/>
      <c r="IN142" s="3"/>
    </row>
    <row r="143" spans="3:248" ht="6" customHeight="1">
      <c r="G143" s="573"/>
      <c r="H143" s="573"/>
      <c r="I143" s="573"/>
      <c r="J143" s="573"/>
      <c r="K143" s="573"/>
      <c r="L143" s="573"/>
      <c r="W143" s="245"/>
      <c r="X143" s="245"/>
      <c r="Y143" s="245"/>
      <c r="Z143" s="245"/>
      <c r="AA143" s="245"/>
      <c r="AB143" s="245"/>
      <c r="AC143" s="245"/>
      <c r="AD143" s="245"/>
      <c r="AG143" s="313"/>
      <c r="AI143" s="571" t="s">
        <v>423</v>
      </c>
      <c r="AJ143" s="571"/>
      <c r="AK143" s="571"/>
      <c r="AL143" s="571"/>
      <c r="AM143" s="571"/>
      <c r="AN143" s="572">
        <v>4</v>
      </c>
      <c r="AO143" s="572"/>
      <c r="AV143" s="314"/>
      <c r="AW143" s="314"/>
      <c r="AX143" s="314"/>
      <c r="AY143" s="314"/>
      <c r="AZ143" s="314"/>
      <c r="BA143" s="314"/>
      <c r="BB143" s="314"/>
      <c r="BC143" s="314"/>
      <c r="BD143" s="314"/>
      <c r="BE143" s="314"/>
      <c r="BK143" s="565" t="s">
        <v>139</v>
      </c>
      <c r="BL143" s="565"/>
      <c r="BM143" s="565"/>
      <c r="BN143" s="565"/>
      <c r="BO143" s="565"/>
      <c r="BP143" s="565"/>
      <c r="CB143" s="314"/>
      <c r="DV143" s="573"/>
      <c r="DW143" s="573"/>
      <c r="DX143" s="573"/>
      <c r="DY143" s="573"/>
      <c r="DZ143" s="573"/>
      <c r="EA143" s="573"/>
      <c r="EB143" s="319"/>
      <c r="ET143" s="565"/>
      <c r="EU143" s="565"/>
      <c r="EV143" s="565"/>
      <c r="EW143" s="565"/>
      <c r="EX143" s="565"/>
      <c r="EY143" s="565"/>
      <c r="EZ143" s="565"/>
      <c r="FA143" s="565"/>
      <c r="FD143" s="1"/>
      <c r="FG143" s="53"/>
      <c r="FH143" s="93"/>
      <c r="FI143" s="93"/>
      <c r="FJ143" s="93"/>
      <c r="FK143" s="93"/>
      <c r="FS143" s="22"/>
      <c r="GH143" s="565"/>
      <c r="GI143" s="565"/>
      <c r="GJ143" s="565"/>
      <c r="GK143" s="565"/>
      <c r="GL143" s="565"/>
      <c r="GM143" s="565"/>
      <c r="GY143" s="22"/>
      <c r="GZ143" s="22"/>
      <c r="HA143" s="22"/>
      <c r="HB143" s="22"/>
      <c r="HC143" s="22"/>
      <c r="HD143" s="22"/>
      <c r="HE143" s="22"/>
      <c r="HF143" s="22"/>
      <c r="HG143" s="22"/>
      <c r="HH143" s="1"/>
      <c r="IN143" s="3"/>
    </row>
    <row r="144" spans="3:248" ht="6" customHeight="1">
      <c r="W144" s="245"/>
      <c r="X144" s="245"/>
      <c r="Y144" s="245"/>
      <c r="Z144" s="245"/>
      <c r="AA144" s="245"/>
      <c r="AB144" s="245"/>
      <c r="AC144" s="245"/>
      <c r="AD144" s="245"/>
      <c r="AF144" s="314"/>
      <c r="AG144" s="19"/>
      <c r="AH144" s="16"/>
      <c r="AI144" s="571"/>
      <c r="AJ144" s="571"/>
      <c r="AK144" s="571"/>
      <c r="AL144" s="571"/>
      <c r="AM144" s="571"/>
      <c r="AN144" s="572"/>
      <c r="AO144" s="572"/>
      <c r="AV144" s="314"/>
      <c r="AW144" s="314"/>
      <c r="AX144" s="314"/>
      <c r="AY144" s="314"/>
      <c r="AZ144" s="314"/>
      <c r="BA144" s="314"/>
      <c r="BB144" s="314"/>
      <c r="BC144" s="314"/>
      <c r="BD144" s="314"/>
      <c r="BE144" s="314"/>
      <c r="BK144" s="565"/>
      <c r="BL144" s="565"/>
      <c r="BM144" s="565"/>
      <c r="BN144" s="565"/>
      <c r="BO144" s="565"/>
      <c r="BP144" s="565"/>
      <c r="CB144" s="314"/>
      <c r="DV144" s="573"/>
      <c r="DW144" s="573"/>
      <c r="DX144" s="573"/>
      <c r="DY144" s="573"/>
      <c r="DZ144" s="573"/>
      <c r="EA144" s="573"/>
      <c r="EB144" s="319"/>
      <c r="ET144" s="565"/>
      <c r="EU144" s="565"/>
      <c r="EV144" s="565"/>
      <c r="EW144" s="565"/>
      <c r="EX144" s="565"/>
      <c r="EY144" s="565"/>
      <c r="EZ144" s="565"/>
      <c r="FA144" s="565"/>
      <c r="FC144" s="22"/>
      <c r="FD144" s="1"/>
      <c r="FH144" s="724"/>
      <c r="FI144" s="724"/>
      <c r="FJ144" s="724"/>
      <c r="FK144" s="724"/>
      <c r="FS144" s="22"/>
      <c r="GH144" s="565"/>
      <c r="GI144" s="565"/>
      <c r="GJ144" s="565"/>
      <c r="GK144" s="565"/>
      <c r="GL144" s="565"/>
      <c r="GM144" s="565"/>
      <c r="GY144" s="22"/>
      <c r="GZ144" s="22"/>
      <c r="HA144" s="22"/>
      <c r="HB144" s="22"/>
      <c r="HC144" s="22"/>
      <c r="HD144" s="22"/>
      <c r="HE144" s="22"/>
      <c r="HF144" s="22"/>
      <c r="HG144" s="22"/>
      <c r="HH144" s="1"/>
      <c r="IN144" s="3"/>
    </row>
    <row r="145" spans="1:248" ht="6" customHeight="1">
      <c r="W145" s="245"/>
      <c r="X145" s="245"/>
      <c r="Y145" s="245"/>
      <c r="Z145" s="245"/>
      <c r="AA145" s="245"/>
      <c r="AB145" s="245"/>
      <c r="AC145" s="245"/>
      <c r="AD145" s="301"/>
      <c r="AF145" s="314"/>
      <c r="AG145" s="313"/>
      <c r="AH145" s="255"/>
      <c r="AI145" s="255"/>
      <c r="AJ145" s="725" t="s">
        <v>339</v>
      </c>
      <c r="AK145" s="711"/>
      <c r="AL145" s="711"/>
      <c r="AM145" s="711"/>
      <c r="AN145" s="245"/>
      <c r="AO145" s="264"/>
      <c r="AW145" s="314"/>
      <c r="AX145" s="314"/>
      <c r="AY145" s="314"/>
      <c r="AZ145" s="314"/>
      <c r="BA145" s="314"/>
      <c r="BB145" s="314"/>
      <c r="BC145" s="314"/>
      <c r="BD145" s="314"/>
      <c r="BE145" s="314"/>
      <c r="BK145" s="565" t="s">
        <v>157</v>
      </c>
      <c r="BL145" s="565"/>
      <c r="BM145" s="565"/>
      <c r="BN145" s="565"/>
      <c r="BO145" s="565"/>
      <c r="BP145" s="565"/>
      <c r="CB145" s="314"/>
      <c r="DV145" s="247"/>
      <c r="DW145" s="247"/>
      <c r="DX145" s="247"/>
      <c r="DY145" s="247"/>
      <c r="DZ145" s="247"/>
      <c r="EA145" s="247"/>
      <c r="ET145" s="565"/>
      <c r="EU145" s="565"/>
      <c r="EV145" s="565"/>
      <c r="EW145" s="565"/>
      <c r="EX145" s="565"/>
      <c r="EY145" s="565"/>
      <c r="EZ145" s="565"/>
      <c r="FA145" s="46"/>
      <c r="FC145" s="22"/>
      <c r="FF145" s="22"/>
      <c r="FG145" s="22"/>
      <c r="FH145" s="724"/>
      <c r="FI145" s="724"/>
      <c r="FJ145" s="724"/>
      <c r="FK145" s="724"/>
      <c r="FL145" s="22"/>
      <c r="FM145" s="56"/>
      <c r="FN145" s="22"/>
      <c r="FO145" s="22"/>
      <c r="FP145" s="22"/>
      <c r="FQ145" s="22"/>
      <c r="GH145" s="565"/>
      <c r="GI145" s="565"/>
      <c r="GJ145" s="565"/>
      <c r="GK145" s="565"/>
      <c r="GL145" s="565"/>
      <c r="GM145" s="565"/>
      <c r="GY145" s="22"/>
      <c r="GZ145" s="22"/>
      <c r="HA145" s="22"/>
      <c r="HB145" s="22"/>
      <c r="HC145" s="22"/>
      <c r="HD145" s="22"/>
      <c r="HE145" s="22"/>
      <c r="HF145" s="22"/>
      <c r="HG145" s="22"/>
      <c r="HH145" s="1"/>
      <c r="IN145" s="3"/>
    </row>
    <row r="146" spans="1:248" ht="6" customHeight="1">
      <c r="W146" s="245"/>
      <c r="X146" s="245"/>
      <c r="Y146" s="245"/>
      <c r="Z146" s="245"/>
      <c r="AA146" s="245"/>
      <c r="AB146" s="245"/>
      <c r="AC146" s="245"/>
      <c r="AD146" s="301"/>
      <c r="AF146" s="314"/>
      <c r="AG146" s="313"/>
      <c r="AI146" s="264"/>
      <c r="AJ146" s="725"/>
      <c r="AK146" s="711"/>
      <c r="AL146" s="711"/>
      <c r="AM146" s="711"/>
      <c r="AN146" s="245"/>
      <c r="AO146" s="264"/>
      <c r="AW146" s="314"/>
      <c r="BF146" s="314"/>
      <c r="BK146" s="565"/>
      <c r="BL146" s="565"/>
      <c r="BM146" s="565"/>
      <c r="BN146" s="565"/>
      <c r="BO146" s="565"/>
      <c r="BP146" s="565"/>
      <c r="CB146" s="314"/>
      <c r="DV146" s="247"/>
      <c r="DW146" s="247"/>
      <c r="DX146" s="247"/>
      <c r="DY146" s="247"/>
      <c r="DZ146" s="247"/>
      <c r="EA146" s="247"/>
      <c r="ET146" s="565"/>
      <c r="EU146" s="565"/>
      <c r="EV146" s="565"/>
      <c r="EW146" s="565"/>
      <c r="EX146" s="565"/>
      <c r="EY146" s="565"/>
      <c r="EZ146" s="565"/>
      <c r="FA146" s="46"/>
      <c r="FC146" s="22"/>
      <c r="FF146" s="22"/>
      <c r="FG146" s="22"/>
      <c r="FH146" s="22"/>
      <c r="FI146" s="22"/>
      <c r="FJ146" s="22"/>
      <c r="FK146" s="22"/>
      <c r="FL146" s="22"/>
      <c r="FM146" s="56"/>
      <c r="FN146" s="22"/>
      <c r="FO146" s="22"/>
      <c r="FP146" s="22"/>
      <c r="FQ146" s="22"/>
      <c r="FU146" s="22"/>
      <c r="FV146" s="22"/>
      <c r="FW146" s="22"/>
      <c r="FX146" s="22"/>
      <c r="FY146" s="22"/>
      <c r="FZ146" s="22"/>
      <c r="GA146" s="22"/>
      <c r="GB146" s="22"/>
      <c r="GC146" s="22"/>
      <c r="GH146" s="565"/>
      <c r="GI146" s="565"/>
      <c r="GJ146" s="565"/>
      <c r="GK146" s="565"/>
      <c r="GL146" s="565"/>
      <c r="GM146" s="565"/>
      <c r="GY146" s="22"/>
      <c r="GZ146" s="22"/>
      <c r="HA146" s="22"/>
      <c r="HB146" s="22"/>
      <c r="HC146" s="22"/>
      <c r="HD146" s="22"/>
      <c r="HE146" s="22"/>
      <c r="HF146" s="22"/>
      <c r="HG146" s="22"/>
      <c r="HH146" s="1"/>
      <c r="IN146" s="3"/>
    </row>
    <row r="147" spans="1:248" ht="6" customHeight="1">
      <c r="AF147" s="314"/>
      <c r="AG147" s="291"/>
      <c r="AJ147" s="292"/>
      <c r="AK147" s="268"/>
      <c r="AL147" s="268"/>
      <c r="AM147" s="268"/>
      <c r="AN147" s="268"/>
      <c r="BF147" s="314"/>
      <c r="BT147" s="245"/>
      <c r="BU147" s="245"/>
      <c r="BV147" s="245"/>
      <c r="BW147" s="245"/>
      <c r="BX147" s="245"/>
      <c r="BY147" s="245"/>
      <c r="CB147" s="314"/>
      <c r="DV147" s="245"/>
      <c r="DW147" s="245"/>
      <c r="DX147" s="245"/>
      <c r="DY147" s="245"/>
      <c r="DZ147" s="245"/>
      <c r="EA147" s="245"/>
      <c r="EB147" s="267"/>
      <c r="FC147" s="22"/>
      <c r="FF147" s="574"/>
      <c r="FG147" s="574"/>
      <c r="FH147" s="574"/>
      <c r="FI147" s="574"/>
      <c r="FJ147" s="574"/>
      <c r="FK147" s="575"/>
      <c r="FL147" s="575"/>
      <c r="FN147" s="22"/>
      <c r="FO147" s="22"/>
      <c r="FP147" s="22"/>
      <c r="FQ147" s="22"/>
      <c r="FR147" s="22"/>
      <c r="FU147" s="22"/>
      <c r="FV147" s="22"/>
      <c r="FW147" s="22"/>
      <c r="FX147" s="22"/>
      <c r="FY147" s="22"/>
      <c r="FZ147" s="22"/>
      <c r="GA147" s="22"/>
      <c r="GB147" s="22"/>
      <c r="GC147" s="22"/>
      <c r="GQ147" s="55"/>
      <c r="GR147" s="55"/>
      <c r="GS147" s="55"/>
      <c r="GT147" s="55"/>
      <c r="GU147" s="55"/>
      <c r="GV147" s="55"/>
      <c r="GY147" s="22"/>
      <c r="GZ147" s="22"/>
      <c r="HA147" s="22"/>
      <c r="HB147" s="22"/>
      <c r="HC147" s="22"/>
      <c r="HD147" s="22"/>
      <c r="HE147" s="22"/>
      <c r="HF147" s="22"/>
      <c r="HG147" s="22"/>
      <c r="HH147" s="1"/>
      <c r="IN147" s="3"/>
    </row>
    <row r="148" spans="1:248" ht="6" customHeight="1">
      <c r="V148" s="247"/>
      <c r="W148" s="247"/>
      <c r="X148" s="247"/>
      <c r="Y148" s="247"/>
      <c r="Z148" s="247"/>
      <c r="AA148" s="247"/>
      <c r="AD148" s="244"/>
      <c r="AG148" s="291"/>
      <c r="AJ148" s="289"/>
      <c r="AK148" s="724" t="s">
        <v>429</v>
      </c>
      <c r="AL148" s="724"/>
      <c r="AM148" s="724"/>
      <c r="AN148" s="724"/>
      <c r="AT148" s="314"/>
      <c r="BF148" s="314"/>
      <c r="BG148" s="314"/>
      <c r="BH148" s="314"/>
      <c r="BI148" s="314"/>
      <c r="BJ148" s="314"/>
      <c r="BK148" s="314"/>
      <c r="BL148" s="314"/>
      <c r="BM148" s="314"/>
      <c r="BN148" s="314"/>
      <c r="BO148" s="314"/>
      <c r="BP148" s="314"/>
      <c r="BQ148" s="314"/>
      <c r="BR148" s="314"/>
      <c r="BS148" s="314"/>
      <c r="BT148" s="314"/>
      <c r="BU148" s="314"/>
      <c r="BV148" s="314"/>
      <c r="BW148" s="314"/>
      <c r="BX148" s="314"/>
      <c r="BY148" s="314"/>
      <c r="BZ148" s="314"/>
      <c r="CA148" s="314"/>
      <c r="CB148" s="314"/>
      <c r="DV148" s="245"/>
      <c r="DW148" s="245"/>
      <c r="DX148" s="245"/>
      <c r="DY148" s="245"/>
      <c r="DZ148" s="245"/>
      <c r="EA148" s="245"/>
      <c r="EB148" s="267"/>
      <c r="ES148" s="53"/>
      <c r="ET148" s="53"/>
      <c r="EU148" s="53"/>
      <c r="EV148" s="53"/>
      <c r="EW148" s="53"/>
      <c r="EX148" s="53"/>
      <c r="FA148" s="18"/>
      <c r="FF148" s="574"/>
      <c r="FG148" s="574"/>
      <c r="FH148" s="574"/>
      <c r="FI148" s="574"/>
      <c r="FJ148" s="574"/>
      <c r="FK148" s="575"/>
      <c r="FL148" s="575"/>
      <c r="FN148" s="22"/>
      <c r="FO148" s="22"/>
      <c r="FP148" s="22"/>
      <c r="FQ148" s="22"/>
      <c r="FR148" s="22"/>
      <c r="FT148" s="22"/>
      <c r="FU148" s="22"/>
      <c r="FV148" s="22"/>
      <c r="FW148" s="22"/>
      <c r="FX148" s="22"/>
      <c r="FY148" s="22"/>
      <c r="FZ148" s="22"/>
      <c r="GA148" s="22"/>
      <c r="GB148" s="22"/>
      <c r="GC148" s="22"/>
      <c r="GD148" s="22"/>
      <c r="GE148" s="22"/>
      <c r="GF148" s="22"/>
      <c r="GG148" s="22"/>
      <c r="GH148" s="22"/>
      <c r="GI148" s="22"/>
      <c r="GJ148" s="22"/>
      <c r="GK148" s="22"/>
      <c r="GL148" s="22"/>
      <c r="GM148" s="22"/>
      <c r="GN148" s="22"/>
      <c r="GO148" s="22"/>
      <c r="GP148" s="22"/>
      <c r="GQ148" s="22"/>
      <c r="GR148" s="22"/>
      <c r="GS148" s="22"/>
      <c r="GT148" s="22"/>
      <c r="GU148" s="22"/>
      <c r="GV148" s="22"/>
      <c r="GW148" s="22"/>
      <c r="GX148" s="22"/>
      <c r="GY148" s="22"/>
      <c r="GZ148" s="22"/>
      <c r="HA148" s="22"/>
      <c r="HB148" s="22"/>
      <c r="HC148" s="22"/>
      <c r="HD148" s="22"/>
      <c r="HE148" s="22"/>
      <c r="HF148" s="22"/>
      <c r="HG148" s="22"/>
      <c r="HH148" s="1"/>
      <c r="IN148" s="3"/>
    </row>
    <row r="149" spans="1:248" ht="6" customHeight="1">
      <c r="V149" s="247"/>
      <c r="W149" s="247"/>
      <c r="X149" s="247"/>
      <c r="Y149" s="247"/>
      <c r="Z149" s="247"/>
      <c r="AA149" s="247"/>
      <c r="AD149" s="244"/>
      <c r="AF149" s="255"/>
      <c r="AG149" s="313"/>
      <c r="AI149" s="314"/>
      <c r="AJ149" s="314"/>
      <c r="AK149" s="724"/>
      <c r="AL149" s="724"/>
      <c r="AM149" s="724"/>
      <c r="AN149" s="724"/>
      <c r="AO149" s="314"/>
      <c r="AP149" s="256"/>
      <c r="AQ149" s="314"/>
      <c r="AR149" s="314"/>
      <c r="AS149" s="314"/>
      <c r="AT149" s="314"/>
      <c r="AU149" s="314"/>
      <c r="BF149" s="314"/>
      <c r="BG149" s="314"/>
      <c r="BH149" s="314"/>
      <c r="BI149" s="314"/>
      <c r="BJ149" s="314"/>
      <c r="BK149" s="314"/>
      <c r="BL149" s="314"/>
      <c r="BM149" s="314"/>
      <c r="BN149" s="314"/>
      <c r="BO149" s="314"/>
      <c r="BP149" s="314"/>
      <c r="BQ149" s="314"/>
      <c r="BR149" s="314"/>
      <c r="BS149" s="314"/>
      <c r="BT149" s="314"/>
      <c r="BU149" s="314"/>
      <c r="BV149" s="314"/>
      <c r="BW149" s="314"/>
      <c r="BX149" s="314"/>
      <c r="BY149" s="314"/>
      <c r="BZ149" s="314"/>
      <c r="CA149" s="314"/>
      <c r="CB149" s="314"/>
      <c r="DV149" s="247"/>
      <c r="DW149" s="247"/>
      <c r="DX149" s="247"/>
      <c r="DY149" s="247"/>
      <c r="DZ149" s="247"/>
      <c r="EA149" s="247"/>
      <c r="EB149" s="319"/>
      <c r="ES149" s="53"/>
      <c r="ET149" s="53"/>
      <c r="EU149" s="53"/>
      <c r="EV149" s="53"/>
      <c r="EW149" s="53"/>
      <c r="EX149" s="53"/>
      <c r="FA149" s="18"/>
      <c r="FC149" s="50"/>
      <c r="FG149" s="565"/>
      <c r="FH149" s="565"/>
      <c r="FI149" s="565"/>
      <c r="FJ149" s="565"/>
      <c r="FK149" s="565"/>
      <c r="FM149" s="18"/>
      <c r="FR149" s="22"/>
      <c r="FT149" s="22"/>
      <c r="FU149" s="22"/>
      <c r="FV149" s="22"/>
      <c r="FW149" s="22"/>
      <c r="FX149" s="22"/>
      <c r="FY149" s="22"/>
      <c r="FZ149" s="22"/>
      <c r="GA149" s="22"/>
      <c r="GB149" s="22"/>
      <c r="GC149" s="22"/>
      <c r="GD149" s="22"/>
      <c r="GE149" s="22"/>
      <c r="GF149" s="22"/>
      <c r="GG149" s="22"/>
      <c r="GH149" s="22"/>
      <c r="GI149" s="22"/>
      <c r="GJ149" s="22"/>
      <c r="GK149" s="22"/>
      <c r="GL149" s="22"/>
      <c r="GM149" s="22"/>
      <c r="GN149" s="22"/>
      <c r="GO149" s="22"/>
      <c r="GP149" s="22"/>
      <c r="GQ149" s="22"/>
      <c r="GR149" s="22"/>
      <c r="GS149" s="22"/>
      <c r="GT149" s="22"/>
      <c r="GU149" s="22"/>
      <c r="GV149" s="22"/>
      <c r="GW149" s="22"/>
      <c r="GX149" s="22"/>
      <c r="GY149" s="22"/>
      <c r="GZ149" s="22"/>
      <c r="HA149" s="22"/>
      <c r="HB149" s="22"/>
      <c r="HC149" s="22"/>
      <c r="HD149" s="22"/>
      <c r="HE149" s="22"/>
      <c r="HF149" s="22"/>
      <c r="HG149" s="22"/>
    </row>
    <row r="150" spans="1:248" ht="6" customHeight="1">
      <c r="AG150" s="313"/>
      <c r="AI150" s="314"/>
      <c r="AJ150" s="314"/>
      <c r="AK150" s="250"/>
      <c r="AL150" s="250"/>
      <c r="AM150" s="250"/>
      <c r="AN150" s="250"/>
      <c r="AO150" s="314"/>
      <c r="AP150" s="256"/>
      <c r="AQ150" s="314"/>
      <c r="AR150" s="314"/>
      <c r="AS150" s="314"/>
      <c r="AT150" s="314"/>
      <c r="AU150" s="314"/>
      <c r="BG150" s="314"/>
      <c r="BH150" s="314"/>
      <c r="BI150" s="314"/>
      <c r="BJ150" s="314"/>
      <c r="BK150" s="314"/>
      <c r="BL150" s="314"/>
      <c r="BM150" s="314"/>
      <c r="BN150" s="314"/>
      <c r="BO150" s="314"/>
      <c r="BP150" s="314"/>
      <c r="BQ150" s="314"/>
      <c r="BR150" s="314"/>
      <c r="BS150" s="314"/>
      <c r="BT150" s="314"/>
      <c r="BU150" s="314"/>
      <c r="BV150" s="314"/>
      <c r="BW150" s="314"/>
      <c r="BX150" s="314"/>
      <c r="BY150" s="314"/>
      <c r="BZ150" s="314"/>
      <c r="CA150" s="314"/>
      <c r="CB150" s="314"/>
      <c r="DV150" s="247"/>
      <c r="DW150" s="247"/>
      <c r="DX150" s="247"/>
      <c r="DY150" s="247"/>
      <c r="DZ150" s="247"/>
      <c r="EA150" s="247"/>
      <c r="EB150" s="319"/>
      <c r="FG150" s="565"/>
      <c r="FH150" s="565"/>
      <c r="FI150" s="565"/>
      <c r="FJ150" s="565"/>
      <c r="FK150" s="565"/>
      <c r="FM150" s="18"/>
      <c r="FN150" s="50"/>
      <c r="FO150" s="50"/>
      <c r="FP150" s="50"/>
      <c r="FQ150" s="50"/>
      <c r="FR150" s="22"/>
      <c r="FT150" s="22"/>
      <c r="GD150" s="22"/>
      <c r="GE150" s="22"/>
      <c r="GF150" s="22"/>
      <c r="GG150" s="22"/>
      <c r="GH150" s="22"/>
      <c r="GI150" s="22"/>
      <c r="GJ150" s="22"/>
      <c r="GK150" s="22"/>
      <c r="GL150" s="22"/>
      <c r="GM150" s="22"/>
      <c r="GN150" s="22"/>
      <c r="GO150" s="22"/>
      <c r="GP150" s="22"/>
      <c r="GQ150" s="22"/>
      <c r="GR150" s="22"/>
      <c r="GS150" s="22"/>
      <c r="GT150" s="22"/>
      <c r="GU150" s="22"/>
      <c r="GV150" s="22"/>
      <c r="GW150" s="22"/>
      <c r="GX150" s="22"/>
      <c r="GY150" s="22"/>
      <c r="GZ150" s="22"/>
      <c r="HA150" s="22"/>
      <c r="HB150" s="22"/>
      <c r="HC150" s="22"/>
      <c r="HD150" s="22"/>
      <c r="HE150" s="22"/>
      <c r="HF150" s="22"/>
      <c r="HG150" s="22"/>
    </row>
    <row r="151" spans="1:248" ht="6" customHeight="1">
      <c r="AD151" s="264"/>
      <c r="AG151" s="313"/>
      <c r="AI151" s="314"/>
      <c r="AJ151" s="314"/>
      <c r="AK151" s="314"/>
      <c r="AL151" s="314"/>
      <c r="AM151" s="314"/>
      <c r="AN151" s="314"/>
      <c r="AO151" s="314"/>
      <c r="AP151" s="256"/>
      <c r="AQ151" s="314"/>
      <c r="AR151" s="314"/>
      <c r="AS151" s="314"/>
      <c r="AT151" s="314"/>
      <c r="AU151" s="314"/>
      <c r="BG151" s="314"/>
      <c r="BH151" s="314"/>
      <c r="BI151" s="314"/>
      <c r="BJ151" s="314"/>
      <c r="BK151" s="314"/>
      <c r="BL151" s="314"/>
      <c r="BM151" s="314"/>
      <c r="BN151" s="314"/>
      <c r="BO151" s="314"/>
      <c r="BP151" s="314"/>
      <c r="BQ151" s="314"/>
      <c r="BR151" s="314"/>
      <c r="BS151" s="314"/>
      <c r="BT151" s="314"/>
      <c r="BU151" s="314"/>
      <c r="BV151" s="314"/>
      <c r="BW151" s="314"/>
      <c r="BX151" s="314"/>
      <c r="BY151" s="314"/>
      <c r="BZ151" s="314"/>
      <c r="CA151" s="314"/>
      <c r="CB151" s="314"/>
      <c r="FA151" s="1"/>
      <c r="FT151" s="22"/>
      <c r="GD151" s="22"/>
      <c r="GE151" s="22"/>
      <c r="GF151" s="22"/>
      <c r="GG151" s="22"/>
      <c r="GH151" s="22"/>
      <c r="GI151" s="22"/>
      <c r="GJ151" s="22"/>
      <c r="GK151" s="22"/>
      <c r="GL151" s="22"/>
      <c r="GM151" s="22"/>
      <c r="GN151" s="22"/>
      <c r="GO151" s="22"/>
      <c r="GP151" s="22"/>
      <c r="GQ151" s="22"/>
      <c r="GR151" s="22"/>
      <c r="GS151" s="22"/>
      <c r="GT151" s="22"/>
      <c r="GU151" s="22"/>
      <c r="GV151" s="22"/>
      <c r="GW151" s="22"/>
      <c r="GX151" s="22"/>
      <c r="GY151" s="22"/>
      <c r="GZ151" s="22"/>
      <c r="HA151" s="22"/>
      <c r="HB151" s="22"/>
      <c r="HC151" s="22"/>
      <c r="HD151" s="22"/>
      <c r="HE151" s="22"/>
      <c r="HF151" s="22"/>
      <c r="HG151" s="22"/>
    </row>
    <row r="152" spans="1:248" ht="6" customHeight="1">
      <c r="AA152" s="264"/>
      <c r="AG152" s="14"/>
      <c r="AH152" s="25"/>
      <c r="AI152" s="574" t="s">
        <v>431</v>
      </c>
      <c r="AJ152" s="574"/>
      <c r="AK152" s="574"/>
      <c r="AL152" s="574"/>
      <c r="AM152" s="574"/>
      <c r="AN152" s="575">
        <v>3</v>
      </c>
      <c r="AO152" s="575"/>
      <c r="AQ152" s="314"/>
      <c r="AR152" s="314"/>
      <c r="AS152" s="314"/>
      <c r="AT152" s="314"/>
      <c r="AU152" s="314"/>
      <c r="EX152" s="1"/>
      <c r="FD152" s="1"/>
    </row>
    <row r="153" spans="1:248" s="50" customFormat="1" ht="6" customHeight="1">
      <c r="A153" s="262"/>
      <c r="B153" s="262"/>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4"/>
      <c r="AC153" s="264"/>
      <c r="AD153" s="262"/>
      <c r="AE153" s="262"/>
      <c r="AF153" s="262"/>
      <c r="AG153" s="19"/>
      <c r="AH153" s="16"/>
      <c r="AI153" s="574"/>
      <c r="AJ153" s="574"/>
      <c r="AK153" s="574"/>
      <c r="AL153" s="574"/>
      <c r="AM153" s="574"/>
      <c r="AN153" s="575"/>
      <c r="AO153" s="575"/>
      <c r="AP153" s="262"/>
      <c r="AQ153" s="314"/>
      <c r="AR153" s="314"/>
      <c r="AS153" s="314"/>
      <c r="AT153" s="262"/>
      <c r="AU153" s="262"/>
      <c r="AV153" s="262"/>
      <c r="AW153" s="262"/>
      <c r="AX153" s="262"/>
      <c r="AY153" s="262"/>
      <c r="AZ153" s="262"/>
      <c r="BA153" s="262"/>
      <c r="BB153" s="262"/>
      <c r="BC153" s="262"/>
      <c r="BD153" s="262"/>
      <c r="BE153" s="262"/>
      <c r="BF153" s="262"/>
      <c r="BG153" s="262"/>
      <c r="BH153" s="262"/>
      <c r="BI153" s="255"/>
      <c r="BJ153" s="255"/>
      <c r="BK153" s="255"/>
      <c r="BL153" s="255"/>
      <c r="BM153" s="255"/>
      <c r="BN153" s="255"/>
      <c r="BO153" s="255"/>
      <c r="BP153" s="255"/>
      <c r="BQ153" s="255"/>
      <c r="BR153" s="255"/>
      <c r="BS153" s="255"/>
      <c r="BT153" s="255"/>
      <c r="BU153" s="255"/>
      <c r="BV153" s="255"/>
      <c r="BW153" s="255"/>
      <c r="BX153" s="255"/>
      <c r="BY153" s="255"/>
      <c r="BZ153" s="255"/>
      <c r="CA153" s="255"/>
      <c r="CB153" s="262"/>
      <c r="CC153" s="262"/>
      <c r="CD153" s="262"/>
      <c r="CE153" s="262"/>
      <c r="CF153" s="262"/>
      <c r="CG153" s="262"/>
      <c r="CH153" s="262"/>
      <c r="CI153" s="262"/>
      <c r="CJ153" s="262"/>
      <c r="CK153" s="262"/>
      <c r="CL153" s="262"/>
      <c r="CM153" s="262"/>
      <c r="CN153" s="262"/>
      <c r="CO153" s="262"/>
      <c r="CP153" s="262"/>
      <c r="CQ153" s="262"/>
      <c r="CR153" s="262"/>
      <c r="CS153" s="262"/>
      <c r="CT153" s="262"/>
      <c r="CU153" s="262"/>
      <c r="CV153" s="262"/>
      <c r="CW153" s="262"/>
      <c r="CX153" s="262"/>
      <c r="CY153" s="262"/>
      <c r="CZ153" s="262"/>
      <c r="DA153" s="262"/>
      <c r="DB153" s="262"/>
      <c r="DC153" s="262"/>
      <c r="DD153" s="262"/>
      <c r="DE153" s="262"/>
      <c r="DF153" s="262"/>
      <c r="DG153" s="262"/>
      <c r="DH153" s="262"/>
      <c r="DI153" s="262"/>
      <c r="DJ153" s="262"/>
      <c r="DK153" s="262"/>
      <c r="DL153" s="262"/>
      <c r="DM153" s="262"/>
      <c r="DN153" s="262"/>
      <c r="DO153" s="262"/>
      <c r="DP153" s="262"/>
      <c r="DQ153" s="262"/>
      <c r="DR153" s="262"/>
      <c r="DS153" s="262"/>
      <c r="DT153" s="262"/>
      <c r="DU153" s="262"/>
      <c r="DV153" s="262"/>
      <c r="DW153" s="262"/>
      <c r="DX153" s="262"/>
      <c r="DY153" s="262"/>
      <c r="DZ153" s="262"/>
      <c r="EA153" s="262"/>
      <c r="EB153" s="262"/>
      <c r="EC153" s="262"/>
      <c r="ED153" s="3"/>
      <c r="EE153" s="3"/>
      <c r="EF153" s="3"/>
      <c r="EG153" s="3"/>
      <c r="EH153" s="3"/>
      <c r="EI153" s="3"/>
      <c r="EJ153" s="3"/>
      <c r="EK153" s="3"/>
      <c r="EL153" s="3"/>
      <c r="EM153" s="3"/>
      <c r="EN153" s="3"/>
      <c r="EO153" s="3"/>
      <c r="EP153" s="3"/>
      <c r="EQ153" s="3"/>
      <c r="ER153" s="3"/>
      <c r="ES153" s="3"/>
      <c r="ET153" s="3"/>
      <c r="EU153" s="3"/>
      <c r="EV153" s="3"/>
      <c r="EW153" s="3"/>
      <c r="EX153" s="3"/>
      <c r="EY153" s="1"/>
      <c r="EZ153" s="1"/>
      <c r="FA153" s="3"/>
      <c r="FB153" s="3"/>
      <c r="FC153" s="3"/>
      <c r="FD153" s="3"/>
      <c r="FE153" s="3"/>
      <c r="FF153" s="571"/>
      <c r="FG153" s="571"/>
      <c r="FH153" s="571"/>
      <c r="FI153" s="571"/>
      <c r="FJ153" s="571"/>
      <c r="FK153" s="572"/>
      <c r="FL153" s="572"/>
      <c r="FM153" s="3"/>
      <c r="FN153" s="3"/>
      <c r="FO153" s="3"/>
      <c r="FP153" s="3"/>
      <c r="FQ153" s="3"/>
      <c r="FR153" s="3"/>
      <c r="FS153" s="3"/>
      <c r="FT153" s="3"/>
      <c r="FU153" s="3"/>
      <c r="FV153" s="3"/>
      <c r="FW153" s="3"/>
      <c r="FX153" s="3"/>
      <c r="FY153" s="3"/>
      <c r="FZ153" s="3"/>
      <c r="GA153" s="3"/>
      <c r="GB153" s="3"/>
      <c r="GC153" s="3"/>
      <c r="GD153" s="3"/>
      <c r="GE153" s="3"/>
      <c r="GY153" s="3"/>
      <c r="GZ153" s="3"/>
      <c r="HA153" s="3"/>
      <c r="HB153" s="3"/>
      <c r="HC153" s="3"/>
      <c r="HD153" s="3"/>
      <c r="HE153" s="3"/>
      <c r="HF153" s="3"/>
      <c r="HH153" s="64"/>
      <c r="HI153" s="64"/>
      <c r="HJ153" s="64"/>
      <c r="HK153" s="64"/>
      <c r="HL153" s="64"/>
      <c r="HM153" s="64"/>
      <c r="HN153" s="64"/>
      <c r="HO153" s="64"/>
      <c r="HP153" s="64"/>
      <c r="HQ153" s="64"/>
      <c r="HR153" s="64"/>
      <c r="HS153" s="64"/>
      <c r="HT153" s="64"/>
      <c r="HU153" s="64"/>
      <c r="HV153" s="64"/>
      <c r="HW153" s="64"/>
      <c r="HX153" s="64"/>
      <c r="HY153" s="64"/>
      <c r="HZ153" s="64"/>
      <c r="IA153" s="64"/>
      <c r="IB153" s="64"/>
      <c r="IC153" s="64"/>
      <c r="ID153" s="64"/>
      <c r="IE153" s="64"/>
      <c r="IF153" s="64"/>
      <c r="IG153" s="64"/>
      <c r="IH153" s="64"/>
      <c r="II153" s="64"/>
      <c r="IJ153" s="64"/>
      <c r="IK153" s="64"/>
      <c r="IL153" s="64"/>
      <c r="IM153" s="64"/>
    </row>
    <row r="154" spans="1:248" ht="6" customHeight="1">
      <c r="J154" s="242"/>
      <c r="K154" s="242"/>
      <c r="L154" s="242"/>
      <c r="M154" s="242"/>
      <c r="V154" s="247"/>
      <c r="W154" s="247"/>
      <c r="X154" s="247"/>
      <c r="Y154" s="247"/>
      <c r="Z154" s="247"/>
      <c r="AA154" s="247"/>
      <c r="AG154" s="313"/>
      <c r="AJ154" s="565" t="s">
        <v>339</v>
      </c>
      <c r="AK154" s="565"/>
      <c r="AL154" s="565"/>
      <c r="AM154" s="565"/>
      <c r="AN154" s="565"/>
      <c r="AP154" s="244"/>
      <c r="AT154" s="255"/>
      <c r="EG154" s="38"/>
      <c r="EH154" s="38"/>
      <c r="EI154" s="38"/>
      <c r="EJ154" s="38"/>
      <c r="ES154" s="53"/>
      <c r="ET154" s="53"/>
      <c r="EU154" s="53"/>
      <c r="EV154" s="53"/>
      <c r="EW154" s="53"/>
      <c r="EX154" s="53"/>
      <c r="FF154" s="571"/>
      <c r="FG154" s="571"/>
      <c r="FH154" s="571"/>
      <c r="FI154" s="571"/>
      <c r="FJ154" s="571"/>
      <c r="FK154" s="572"/>
      <c r="FL154" s="572"/>
      <c r="HH154" s="1"/>
      <c r="IN154" s="3"/>
    </row>
    <row r="155" spans="1:248" ht="6" customHeight="1">
      <c r="M155" s="242"/>
      <c r="V155" s="247"/>
      <c r="W155" s="247"/>
      <c r="X155" s="247"/>
      <c r="Y155" s="247"/>
      <c r="Z155" s="247"/>
      <c r="AA155" s="247"/>
      <c r="AG155" s="313"/>
      <c r="AJ155" s="565"/>
      <c r="AK155" s="565"/>
      <c r="AL155" s="565"/>
      <c r="AM155" s="565"/>
      <c r="AN155" s="565"/>
      <c r="AP155" s="244"/>
      <c r="AQ155" s="255"/>
      <c r="AR155" s="255"/>
      <c r="AS155" s="255"/>
      <c r="CB155" s="255"/>
      <c r="EG155" s="38"/>
      <c r="EH155" s="38"/>
      <c r="EI155" s="38"/>
      <c r="EJ155" s="38"/>
      <c r="ES155" s="53"/>
      <c r="ET155" s="53"/>
      <c r="EU155" s="53"/>
      <c r="EV155" s="53"/>
      <c r="EW155" s="53"/>
      <c r="EX155" s="53"/>
      <c r="FG155" s="565"/>
      <c r="FH155" s="565"/>
      <c r="FI155" s="565"/>
      <c r="FJ155" s="565"/>
      <c r="FK155" s="565"/>
      <c r="FL155" s="50"/>
      <c r="GY155" s="50"/>
      <c r="GZ155" s="50"/>
      <c r="HA155" s="50"/>
      <c r="HB155" s="50"/>
      <c r="HC155" s="50"/>
      <c r="HD155" s="50"/>
      <c r="HE155" s="50"/>
      <c r="HF155" s="50"/>
      <c r="HH155" s="1"/>
      <c r="IN155" s="3"/>
    </row>
    <row r="156" spans="1:248" ht="6" customHeight="1">
      <c r="M156" s="247"/>
      <c r="N156" s="242"/>
      <c r="O156" s="244"/>
      <c r="P156" s="244"/>
      <c r="V156" s="247"/>
      <c r="W156" s="247"/>
      <c r="X156" s="247"/>
      <c r="Y156" s="247"/>
      <c r="Z156" s="247"/>
      <c r="AA156" s="247"/>
      <c r="AD156" s="249"/>
      <c r="AG156" s="313"/>
      <c r="EH156" s="53"/>
      <c r="EI156" s="53"/>
      <c r="EJ156" s="53"/>
      <c r="EK156" s="38"/>
      <c r="EL156" s="18"/>
      <c r="EM156" s="18"/>
      <c r="ES156" s="53"/>
      <c r="ET156" s="53"/>
      <c r="EU156" s="53"/>
      <c r="EV156" s="53"/>
      <c r="EW156" s="53"/>
      <c r="EX156" s="53"/>
      <c r="FA156" s="64"/>
      <c r="FG156" s="565"/>
      <c r="FH156" s="565"/>
      <c r="FI156" s="565"/>
      <c r="FJ156" s="565"/>
      <c r="FK156" s="565"/>
      <c r="HH156" s="1"/>
      <c r="IN156" s="3"/>
    </row>
    <row r="157" spans="1:248" ht="6" customHeight="1">
      <c r="M157" s="247"/>
      <c r="N157" s="242"/>
      <c r="O157" s="244"/>
      <c r="P157" s="244"/>
      <c r="V157" s="247"/>
      <c r="W157" s="247"/>
      <c r="X157" s="247"/>
      <c r="Y157" s="247"/>
      <c r="Z157" s="247"/>
      <c r="AA157" s="247"/>
      <c r="AD157" s="249"/>
      <c r="AG157" s="291"/>
      <c r="EH157" s="53"/>
      <c r="EI157" s="53"/>
      <c r="EJ157" s="53"/>
      <c r="EK157" s="38"/>
      <c r="EL157" s="18"/>
      <c r="EM157" s="18"/>
      <c r="ES157" s="53"/>
      <c r="ET157" s="53"/>
      <c r="EU157" s="53"/>
      <c r="EV157" s="53"/>
      <c r="EW157" s="53"/>
      <c r="EX157" s="53"/>
      <c r="FA157" s="64"/>
      <c r="HH157" s="1"/>
      <c r="IN157" s="3"/>
    </row>
    <row r="158" spans="1:248" ht="6" customHeight="1">
      <c r="M158" s="247"/>
      <c r="N158" s="247"/>
      <c r="O158" s="247"/>
      <c r="P158" s="247"/>
      <c r="Q158" s="264"/>
      <c r="V158" s="245"/>
      <c r="W158" s="245"/>
      <c r="X158" s="245"/>
      <c r="Y158" s="245"/>
      <c r="Z158" s="245"/>
      <c r="AA158" s="245"/>
      <c r="AB158" s="249"/>
      <c r="AC158" s="249"/>
      <c r="AG158" s="313"/>
      <c r="AI158" s="571" t="s">
        <v>434</v>
      </c>
      <c r="AJ158" s="571"/>
      <c r="AK158" s="571"/>
      <c r="AL158" s="571"/>
      <c r="AM158" s="571"/>
      <c r="AN158" s="572">
        <v>4</v>
      </c>
      <c r="AO158" s="572"/>
      <c r="EH158" s="53"/>
      <c r="EI158" s="53"/>
      <c r="EJ158" s="53"/>
      <c r="EK158" s="53"/>
      <c r="EL158" s="53"/>
      <c r="EM158" s="53"/>
      <c r="EN158" s="1"/>
      <c r="ES158" s="55"/>
      <c r="ET158" s="55"/>
      <c r="EU158" s="55"/>
      <c r="EV158" s="55"/>
      <c r="EW158" s="55"/>
      <c r="EX158" s="55"/>
      <c r="EY158" s="64"/>
      <c r="EZ158" s="64"/>
      <c r="HH158" s="1"/>
      <c r="IN158" s="3"/>
    </row>
    <row r="159" spans="1:248" ht="6" customHeight="1">
      <c r="M159" s="247"/>
      <c r="N159" s="247"/>
      <c r="O159" s="247"/>
      <c r="P159" s="247"/>
      <c r="Q159" s="264"/>
      <c r="V159" s="245"/>
      <c r="W159" s="245"/>
      <c r="X159" s="245"/>
      <c r="Y159" s="245"/>
      <c r="Z159" s="245"/>
      <c r="AA159" s="245"/>
      <c r="AB159" s="249"/>
      <c r="AC159" s="249"/>
      <c r="AG159" s="16"/>
      <c r="AH159" s="16"/>
      <c r="AI159" s="571"/>
      <c r="AJ159" s="571"/>
      <c r="AK159" s="571"/>
      <c r="AL159" s="571"/>
      <c r="AM159" s="571"/>
      <c r="AN159" s="572"/>
      <c r="AO159" s="572"/>
      <c r="EH159" s="53"/>
      <c r="EI159" s="53"/>
      <c r="EJ159" s="53"/>
      <c r="EK159" s="53"/>
      <c r="EL159" s="53"/>
      <c r="EM159" s="53"/>
      <c r="EN159" s="1"/>
      <c r="ES159" s="55"/>
      <c r="ET159" s="55"/>
      <c r="EU159" s="55"/>
      <c r="EV159" s="55"/>
      <c r="EW159" s="55"/>
      <c r="EX159" s="55"/>
      <c r="EY159" s="64"/>
      <c r="EZ159" s="64"/>
      <c r="HH159" s="1"/>
      <c r="IN159" s="3"/>
    </row>
    <row r="160" spans="1:248" ht="6" customHeight="1">
      <c r="M160" s="247"/>
      <c r="N160" s="247"/>
      <c r="O160" s="247"/>
      <c r="P160" s="247"/>
      <c r="Q160" s="247"/>
      <c r="V160" s="98"/>
      <c r="W160" s="247"/>
      <c r="X160" s="247"/>
      <c r="Y160" s="247"/>
      <c r="Z160" s="247"/>
      <c r="AA160" s="247"/>
      <c r="AD160" s="264"/>
      <c r="AE160" s="255"/>
      <c r="AJ160" s="565" t="s">
        <v>339</v>
      </c>
      <c r="AK160" s="565"/>
      <c r="AL160" s="565"/>
      <c r="AM160" s="565"/>
      <c r="AN160" s="565"/>
      <c r="AO160" s="255"/>
      <c r="EH160" s="53"/>
      <c r="EI160" s="53"/>
      <c r="EJ160" s="53"/>
      <c r="EK160" s="53"/>
      <c r="EL160" s="53"/>
      <c r="EM160" s="53"/>
      <c r="EN160" s="53"/>
      <c r="ES160" s="98"/>
      <c r="ET160" s="53"/>
      <c r="EU160" s="53"/>
      <c r="EV160" s="53"/>
      <c r="EW160" s="53"/>
      <c r="EX160" s="53"/>
      <c r="FA160" s="1"/>
      <c r="FB160" s="50"/>
      <c r="HH160" s="1"/>
      <c r="IN160" s="3"/>
    </row>
    <row r="161" spans="10:248" ht="6" customHeight="1">
      <c r="M161" s="247"/>
      <c r="N161" s="247"/>
      <c r="O161" s="247"/>
      <c r="P161" s="247"/>
      <c r="Q161" s="247"/>
      <c r="V161" s="247"/>
      <c r="W161" s="247"/>
      <c r="X161" s="247"/>
      <c r="Y161" s="247"/>
      <c r="Z161" s="247"/>
      <c r="AA161" s="247"/>
      <c r="AD161" s="264"/>
      <c r="AJ161" s="565"/>
      <c r="AK161" s="565"/>
      <c r="AL161" s="565"/>
      <c r="AM161" s="565"/>
      <c r="AN161" s="565"/>
      <c r="EH161" s="53"/>
      <c r="EI161" s="53"/>
      <c r="EJ161" s="53"/>
      <c r="EK161" s="53"/>
      <c r="EL161" s="53"/>
      <c r="EM161" s="53"/>
      <c r="EN161" s="53"/>
      <c r="ES161" s="53"/>
      <c r="ET161" s="53"/>
      <c r="EU161" s="53"/>
      <c r="EV161" s="53"/>
      <c r="EW161" s="53"/>
      <c r="EX161" s="53"/>
      <c r="FA161" s="1"/>
      <c r="HH161" s="1"/>
      <c r="IN161" s="3"/>
    </row>
    <row r="162" spans="10:248" ht="6" customHeight="1">
      <c r="N162" s="247"/>
      <c r="O162" s="247"/>
      <c r="P162" s="247"/>
      <c r="Q162" s="247"/>
      <c r="U162" s="255"/>
      <c r="V162" s="255"/>
      <c r="W162" s="255"/>
      <c r="X162" s="255"/>
      <c r="Y162" s="255"/>
      <c r="Z162" s="255"/>
      <c r="AB162" s="264"/>
      <c r="AC162" s="264"/>
      <c r="BP162" s="247"/>
      <c r="EK162" s="53"/>
      <c r="EL162" s="53"/>
      <c r="EM162" s="53"/>
      <c r="EN162" s="53"/>
      <c r="ER162" s="50"/>
      <c r="ES162" s="50"/>
      <c r="ET162" s="50"/>
      <c r="EU162" s="50"/>
      <c r="EV162" s="50"/>
      <c r="EW162" s="50"/>
      <c r="EY162" s="1"/>
      <c r="EZ162" s="1"/>
      <c r="GM162" s="53"/>
      <c r="HH162" s="1"/>
      <c r="IN162" s="3"/>
    </row>
    <row r="163" spans="10:248" ht="6" customHeight="1">
      <c r="N163" s="247"/>
      <c r="O163" s="247"/>
      <c r="P163" s="247"/>
      <c r="Q163" s="247"/>
      <c r="X163" s="255"/>
      <c r="Y163" s="255"/>
      <c r="Z163" s="255"/>
      <c r="AB163" s="264"/>
      <c r="AC163" s="264"/>
      <c r="BP163" s="247"/>
      <c r="EK163" s="53"/>
      <c r="EL163" s="53"/>
      <c r="EM163" s="53"/>
      <c r="EN163" s="53"/>
      <c r="EU163" s="50"/>
      <c r="EV163" s="50"/>
      <c r="EW163" s="50"/>
      <c r="EY163" s="1"/>
      <c r="EZ163" s="1"/>
      <c r="GM163" s="53"/>
      <c r="HH163" s="1"/>
      <c r="IN163" s="3"/>
    </row>
    <row r="164" spans="10:248" ht="6" customHeight="1">
      <c r="J164" s="242"/>
      <c r="K164" s="242"/>
      <c r="L164" s="242"/>
      <c r="M164" s="242"/>
      <c r="V164" s="247"/>
      <c r="W164" s="247"/>
      <c r="X164" s="247"/>
      <c r="Y164" s="247"/>
      <c r="Z164" s="247"/>
      <c r="AA164" s="247"/>
      <c r="AD164" s="255"/>
      <c r="BP164" s="264"/>
      <c r="EG164" s="38"/>
      <c r="EH164" s="38"/>
      <c r="EI164" s="38"/>
      <c r="EJ164" s="38"/>
      <c r="ES164" s="53"/>
      <c r="ET164" s="53"/>
      <c r="EU164" s="53"/>
      <c r="EV164" s="53"/>
      <c r="EW164" s="53"/>
      <c r="EX164" s="53"/>
      <c r="FA164" s="50"/>
      <c r="GM164" s="1"/>
      <c r="HH164" s="1"/>
      <c r="IN164" s="3"/>
    </row>
    <row r="165" spans="10:248" ht="6" customHeight="1">
      <c r="J165" s="242"/>
      <c r="K165" s="242"/>
      <c r="L165" s="242"/>
      <c r="M165" s="242"/>
      <c r="V165" s="247"/>
      <c r="W165" s="247"/>
      <c r="X165" s="247"/>
      <c r="Y165" s="247"/>
      <c r="Z165" s="247"/>
      <c r="AA165" s="247"/>
      <c r="BP165" s="264"/>
      <c r="EG165" s="38"/>
      <c r="EH165" s="38"/>
      <c r="EI165" s="38"/>
      <c r="EJ165" s="38"/>
      <c r="ES165" s="53"/>
      <c r="ET165" s="53"/>
      <c r="EU165" s="53"/>
      <c r="EV165" s="53"/>
      <c r="EW165" s="53"/>
      <c r="EX165" s="53"/>
      <c r="GM165" s="1"/>
      <c r="HH165" s="1"/>
      <c r="IN165" s="3"/>
    </row>
    <row r="166" spans="10:248" ht="6" customHeight="1">
      <c r="K166" s="247"/>
      <c r="L166" s="247"/>
      <c r="M166" s="247"/>
      <c r="N166" s="242"/>
      <c r="O166" s="244"/>
      <c r="P166" s="244"/>
      <c r="Q166" s="264"/>
      <c r="X166" s="255"/>
      <c r="Y166" s="255"/>
      <c r="Z166" s="255"/>
      <c r="AA166" s="255"/>
      <c r="AB166" s="255"/>
      <c r="AC166" s="255"/>
      <c r="BP166" s="264"/>
      <c r="EH166" s="53"/>
      <c r="EI166" s="53"/>
      <c r="EJ166" s="53"/>
      <c r="EK166" s="38"/>
      <c r="EL166" s="18"/>
      <c r="EM166" s="18"/>
      <c r="EN166" s="1"/>
      <c r="EU166" s="50"/>
      <c r="EV166" s="50"/>
      <c r="EW166" s="50"/>
      <c r="EX166" s="50"/>
      <c r="EY166" s="50"/>
      <c r="EZ166" s="50"/>
      <c r="GM166" s="1"/>
      <c r="HH166" s="1"/>
      <c r="IN166" s="3"/>
    </row>
    <row r="167" spans="10:248" ht="6" customHeight="1">
      <c r="K167" s="247"/>
      <c r="L167" s="247"/>
      <c r="M167" s="247"/>
      <c r="N167" s="242"/>
      <c r="O167" s="244"/>
      <c r="P167" s="244"/>
      <c r="Q167" s="264"/>
      <c r="V167" s="247"/>
      <c r="W167" s="247"/>
      <c r="X167" s="247"/>
      <c r="Y167" s="247"/>
      <c r="Z167" s="247"/>
      <c r="AA167" s="247"/>
      <c r="BP167" s="264"/>
      <c r="EH167" s="53"/>
      <c r="EI167" s="53"/>
      <c r="EJ167" s="53"/>
      <c r="EK167" s="38"/>
      <c r="EL167" s="18"/>
      <c r="EM167" s="18"/>
      <c r="EN167" s="1"/>
      <c r="ES167" s="53"/>
      <c r="ET167" s="53"/>
      <c r="EU167" s="53"/>
      <c r="EV167" s="53"/>
      <c r="EW167" s="53"/>
      <c r="EX167" s="53"/>
      <c r="GM167" s="1"/>
      <c r="HH167" s="1"/>
      <c r="IN167" s="3"/>
    </row>
    <row r="168" spans="10:248" ht="6" customHeight="1">
      <c r="K168" s="247"/>
      <c r="L168" s="247"/>
      <c r="M168" s="247"/>
      <c r="N168" s="247"/>
      <c r="O168" s="247"/>
      <c r="P168" s="247"/>
      <c r="BP168" s="247"/>
      <c r="EH168" s="53"/>
      <c r="EI168" s="53"/>
      <c r="EJ168" s="53"/>
      <c r="EK168" s="53"/>
      <c r="EL168" s="53"/>
      <c r="EM168" s="53"/>
      <c r="GM168" s="53"/>
      <c r="HH168" s="1"/>
      <c r="IN168" s="3"/>
    </row>
    <row r="169" spans="10:248" ht="6" customHeight="1">
      <c r="K169" s="247"/>
      <c r="L169" s="247"/>
      <c r="M169" s="247"/>
      <c r="N169" s="247"/>
      <c r="O169" s="247"/>
      <c r="P169" s="247"/>
      <c r="R169" s="244"/>
      <c r="BP169" s="247"/>
      <c r="EH169" s="53"/>
      <c r="EI169" s="53"/>
      <c r="EJ169" s="53"/>
      <c r="EK169" s="53"/>
      <c r="EL169" s="53"/>
      <c r="EM169" s="53"/>
      <c r="EO169" s="18"/>
      <c r="GM169" s="53"/>
      <c r="HH169" s="1"/>
      <c r="IN169" s="3"/>
    </row>
    <row r="170" spans="10:248" ht="6" customHeight="1">
      <c r="K170" s="247"/>
      <c r="L170" s="247"/>
      <c r="M170" s="247"/>
      <c r="N170" s="247"/>
      <c r="O170" s="247"/>
      <c r="P170" s="247"/>
      <c r="R170" s="244"/>
      <c r="BQ170" s="264"/>
      <c r="EH170" s="53"/>
      <c r="EI170" s="53"/>
      <c r="EJ170" s="53"/>
      <c r="EK170" s="53"/>
      <c r="EL170" s="53"/>
      <c r="EM170" s="53"/>
      <c r="EO170" s="18"/>
      <c r="GN170" s="1"/>
    </row>
    <row r="171" spans="10:248" ht="6" customHeight="1">
      <c r="K171" s="247"/>
      <c r="L171" s="247"/>
      <c r="M171" s="247"/>
      <c r="N171" s="247"/>
      <c r="O171" s="247"/>
      <c r="P171" s="247"/>
      <c r="BQ171" s="264"/>
      <c r="EH171" s="53"/>
      <c r="EI171" s="53"/>
      <c r="EJ171" s="53"/>
      <c r="EK171" s="53"/>
      <c r="EL171" s="53"/>
      <c r="EM171" s="53"/>
      <c r="GN171" s="1"/>
    </row>
    <row r="172" spans="10:248" ht="6" customHeight="1">
      <c r="N172" s="247"/>
      <c r="O172" s="247"/>
      <c r="P172" s="247"/>
      <c r="Q172" s="264"/>
      <c r="BQ172" s="264"/>
      <c r="EK172" s="53"/>
      <c r="EL172" s="53"/>
      <c r="EM172" s="53"/>
      <c r="EN172" s="1"/>
      <c r="GN172" s="1"/>
    </row>
    <row r="173" spans="10:248" ht="6" customHeight="1">
      <c r="K173" s="247"/>
      <c r="L173" s="247"/>
      <c r="M173" s="247"/>
      <c r="N173" s="247"/>
      <c r="O173" s="247"/>
      <c r="P173" s="247"/>
      <c r="Q173" s="264"/>
      <c r="BQ173" s="264"/>
      <c r="EH173" s="53"/>
      <c r="EI173" s="53"/>
      <c r="EJ173" s="53"/>
      <c r="EK173" s="53"/>
      <c r="EL173" s="53"/>
      <c r="EM173" s="53"/>
      <c r="EN173" s="1"/>
      <c r="GN173" s="1"/>
    </row>
    <row r="174" spans="10:248" ht="6" customHeight="1">
      <c r="J174" s="242"/>
      <c r="K174" s="242"/>
      <c r="L174" s="242"/>
      <c r="M174" s="242"/>
      <c r="EG174" s="38"/>
      <c r="EH174" s="38"/>
      <c r="EI174" s="38"/>
      <c r="EJ174" s="38"/>
    </row>
    <row r="175" spans="10:248" ht="6" customHeight="1">
      <c r="J175" s="242"/>
      <c r="K175" s="242"/>
      <c r="L175" s="242"/>
      <c r="M175" s="242"/>
      <c r="N175" s="247"/>
      <c r="O175" s="247"/>
      <c r="P175" s="247"/>
      <c r="Q175" s="247"/>
      <c r="EG175" s="38"/>
      <c r="EH175" s="38"/>
      <c r="EI175" s="38"/>
      <c r="EJ175" s="38"/>
      <c r="EK175" s="53"/>
      <c r="EL175" s="53"/>
      <c r="EM175" s="53"/>
      <c r="EN175" s="53"/>
    </row>
    <row r="176" spans="10:248" ht="6" customHeight="1">
      <c r="L176" s="247"/>
      <c r="M176" s="247"/>
      <c r="N176" s="247"/>
      <c r="O176" s="242"/>
      <c r="P176" s="242"/>
      <c r="Q176" s="242"/>
      <c r="EI176" s="53"/>
      <c r="EJ176" s="53"/>
      <c r="EK176" s="53"/>
      <c r="EL176" s="38"/>
      <c r="EM176" s="38"/>
      <c r="EN176" s="38"/>
    </row>
    <row r="177" spans="12:144" ht="6" customHeight="1">
      <c r="L177" s="247"/>
      <c r="M177" s="247"/>
      <c r="N177" s="247"/>
      <c r="O177" s="242"/>
      <c r="P177" s="242"/>
      <c r="Q177" s="242"/>
      <c r="EI177" s="53"/>
      <c r="EJ177" s="53"/>
      <c r="EK177" s="53"/>
      <c r="EL177" s="38"/>
      <c r="EM177" s="38"/>
      <c r="EN177" s="38"/>
    </row>
    <row r="178" spans="12:144" ht="6" customHeight="1">
      <c r="L178" s="247"/>
      <c r="M178" s="247"/>
      <c r="N178" s="247"/>
      <c r="O178" s="247"/>
      <c r="P178" s="247"/>
      <c r="Q178" s="247"/>
      <c r="EI178" s="53"/>
      <c r="EJ178" s="53"/>
      <c r="EK178" s="53"/>
      <c r="EL178" s="53"/>
      <c r="EM178" s="53"/>
      <c r="EN178" s="53"/>
    </row>
    <row r="179" spans="12:144" ht="6" customHeight="1"/>
    <row r="180" spans="12:144" ht="6" customHeight="1"/>
    <row r="181" spans="12:144" ht="6" customHeight="1"/>
    <row r="182" spans="12:144" ht="6" customHeight="1"/>
    <row r="183" spans="12:144" ht="6" customHeight="1"/>
    <row r="184" spans="12:144" ht="6" customHeight="1"/>
    <row r="185" spans="12:144" ht="6" customHeight="1"/>
    <row r="186" spans="12:144" ht="6" customHeight="1"/>
    <row r="187" spans="12:144" ht="6" customHeight="1"/>
    <row r="188" spans="12:144" ht="6" customHeight="1"/>
    <row r="189" spans="12:144" ht="6" customHeight="1"/>
    <row r="190" spans="12:144" ht="6" customHeight="1"/>
    <row r="191" spans="12:144" ht="6" customHeight="1"/>
    <row r="192" spans="12:144"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56" spans="78:205">
      <c r="BZ256" s="264"/>
      <c r="GW256" s="1"/>
    </row>
    <row r="257" spans="78:205">
      <c r="BZ257" s="264"/>
      <c r="GW257" s="1"/>
    </row>
    <row r="258" spans="78:205">
      <c r="BZ258" s="264"/>
      <c r="GW258" s="1"/>
    </row>
    <row r="259" spans="78:205">
      <c r="BZ259" s="264"/>
      <c r="GW259" s="1"/>
    </row>
    <row r="264" spans="78:205">
      <c r="BZ264" s="264"/>
      <c r="GW264" s="1"/>
    </row>
    <row r="265" spans="78:205">
      <c r="BZ265" s="264"/>
      <c r="GW265" s="1"/>
    </row>
    <row r="266" spans="78:205">
      <c r="BZ266" s="264"/>
      <c r="GW266" s="1"/>
    </row>
    <row r="267" spans="78:205">
      <c r="BZ267" s="264"/>
      <c r="GW267" s="1"/>
    </row>
    <row r="272" spans="78:205">
      <c r="BZ272" s="264"/>
      <c r="GW272" s="1"/>
    </row>
    <row r="273" spans="78:205">
      <c r="BZ273" s="264"/>
      <c r="GW273" s="1"/>
    </row>
    <row r="278" spans="78:205">
      <c r="BZ278" s="264"/>
      <c r="GW278" s="1"/>
    </row>
    <row r="279" spans="78:205">
      <c r="BZ279" s="264"/>
      <c r="GW279" s="1"/>
    </row>
    <row r="280" spans="78:205">
      <c r="BZ280" s="264"/>
      <c r="GW280" s="1"/>
    </row>
    <row r="281" spans="78:205">
      <c r="BZ281" s="264"/>
      <c r="GW281" s="1"/>
    </row>
    <row r="286" spans="78:205">
      <c r="BZ286" s="264"/>
      <c r="GW286" s="1"/>
    </row>
    <row r="287" spans="78:205">
      <c r="BZ287" s="264"/>
      <c r="GW287" s="1"/>
    </row>
    <row r="288" spans="78:205">
      <c r="BZ288" s="264"/>
      <c r="GW288" s="1"/>
    </row>
    <row r="289" spans="78:205">
      <c r="BZ289" s="264"/>
      <c r="GW289" s="1"/>
    </row>
  </sheetData>
  <mergeCells count="531">
    <mergeCell ref="J10:S11"/>
    <mergeCell ref="AM10:AS11"/>
    <mergeCell ref="G12:M13"/>
    <mergeCell ref="AH12:AQ13"/>
    <mergeCell ref="CZ10:DF11"/>
    <mergeCell ref="CU12:DF13"/>
    <mergeCell ref="BX22:BY23"/>
    <mergeCell ref="O16:V17"/>
    <mergeCell ref="W16:X17"/>
    <mergeCell ref="A17:B18"/>
    <mergeCell ref="AF17:AG18"/>
    <mergeCell ref="AT17:AU18"/>
    <mergeCell ref="BQ17:BR18"/>
    <mergeCell ref="Q18:R18"/>
    <mergeCell ref="DR16:DX17"/>
    <mergeCell ref="CC17:CD18"/>
    <mergeCell ref="CQ17:CR18"/>
    <mergeCell ref="DE17:DF18"/>
    <mergeCell ref="DR18:DS18"/>
    <mergeCell ref="CC19:CI19"/>
    <mergeCell ref="CQ19:CV19"/>
    <mergeCell ref="A19:F19"/>
    <mergeCell ref="Q19:V19"/>
    <mergeCell ref="AF19:AK19"/>
    <mergeCell ref="AT19:AY19"/>
    <mergeCell ref="BQ19:BV19"/>
    <mergeCell ref="C22:I23"/>
    <mergeCell ref="K22:L23"/>
    <mergeCell ref="S22:W23"/>
    <mergeCell ref="AH22:AM23"/>
    <mergeCell ref="AO22:AP23"/>
    <mergeCell ref="AV22:BB23"/>
    <mergeCell ref="BC22:BD23"/>
    <mergeCell ref="BS22:BW23"/>
    <mergeCell ref="CU34:CZ35"/>
    <mergeCell ref="CU30:DB31"/>
    <mergeCell ref="DH30:DN31"/>
    <mergeCell ref="DO30:DP31"/>
    <mergeCell ref="DU30:EA31"/>
    <mergeCell ref="CG31:CP32"/>
    <mergeCell ref="CU32:DA33"/>
    <mergeCell ref="DI32:DO33"/>
    <mergeCell ref="DU32:EA33"/>
    <mergeCell ref="DI34:DO35"/>
    <mergeCell ref="DU34:EA35"/>
    <mergeCell ref="CF35:CK36"/>
    <mergeCell ref="CL35:CM36"/>
    <mergeCell ref="CU36:CZ37"/>
    <mergeCell ref="CG37:CI38"/>
    <mergeCell ref="DH38:DL39"/>
    <mergeCell ref="H41:N42"/>
    <mergeCell ref="H43:N44"/>
    <mergeCell ref="BW44:BX45"/>
    <mergeCell ref="W37:AA38"/>
    <mergeCell ref="W35:AA36"/>
    <mergeCell ref="G36:N37"/>
    <mergeCell ref="AJ36:AM37"/>
    <mergeCell ref="BU36:BZ37"/>
    <mergeCell ref="G38:L39"/>
    <mergeCell ref="W39:AA40"/>
    <mergeCell ref="BU38:BZ39"/>
    <mergeCell ref="AW39:BE40"/>
    <mergeCell ref="AI40:AO41"/>
    <mergeCell ref="AP40:AQ41"/>
    <mergeCell ref="BU40:BZ41"/>
    <mergeCell ref="AX41:BC42"/>
    <mergeCell ref="BD41:BE42"/>
    <mergeCell ref="BH41:BK42"/>
    <mergeCell ref="BL41:BM42"/>
    <mergeCell ref="AJ42:AN43"/>
    <mergeCell ref="V43:Z44"/>
    <mergeCell ref="AY43:BE44"/>
    <mergeCell ref="BI43:BO44"/>
    <mergeCell ref="AJ44:AM45"/>
    <mergeCell ref="BT44:BV45"/>
    <mergeCell ref="W41:AA42"/>
    <mergeCell ref="CU49:DB50"/>
    <mergeCell ref="CU47:DB48"/>
    <mergeCell ref="V45:Z46"/>
    <mergeCell ref="AY45:BE46"/>
    <mergeCell ref="BI45:BO46"/>
    <mergeCell ref="BU46:BZ47"/>
    <mergeCell ref="F47:J48"/>
    <mergeCell ref="K47:L48"/>
    <mergeCell ref="W47:Y48"/>
    <mergeCell ref="AY47:BE48"/>
    <mergeCell ref="BI47:BO48"/>
    <mergeCell ref="AI48:AM49"/>
    <mergeCell ref="AN48:AO49"/>
    <mergeCell ref="BU48:BZ49"/>
    <mergeCell ref="G49:L50"/>
    <mergeCell ref="W49:Y50"/>
    <mergeCell ref="AA49:AB50"/>
    <mergeCell ref="AL61:AP62"/>
    <mergeCell ref="BA61:BE62"/>
    <mergeCell ref="BK61:BP62"/>
    <mergeCell ref="F62:J63"/>
    <mergeCell ref="K62:L63"/>
    <mergeCell ref="BU62:BZ63"/>
    <mergeCell ref="W63:Y64"/>
    <mergeCell ref="AL63:AN64"/>
    <mergeCell ref="AW63:BE64"/>
    <mergeCell ref="BK63:BP64"/>
    <mergeCell ref="F78:J79"/>
    <mergeCell ref="K78:L79"/>
    <mergeCell ref="DI75:DO76"/>
    <mergeCell ref="BU72:CA73"/>
    <mergeCell ref="AY73:BE74"/>
    <mergeCell ref="G74:L75"/>
    <mergeCell ref="AL74:AP75"/>
    <mergeCell ref="BU74:CA75"/>
    <mergeCell ref="AY75:BE76"/>
    <mergeCell ref="BH75:BK76"/>
    <mergeCell ref="BL75:BM76"/>
    <mergeCell ref="AL76:AP77"/>
    <mergeCell ref="BU76:CA77"/>
    <mergeCell ref="CG72:CL73"/>
    <mergeCell ref="CU72:CX73"/>
    <mergeCell ref="DI77:DO78"/>
    <mergeCell ref="DH73:DL74"/>
    <mergeCell ref="DM73:DN74"/>
    <mergeCell ref="AL78:AQ79"/>
    <mergeCell ref="BU78:CA79"/>
    <mergeCell ref="BI79:BO80"/>
    <mergeCell ref="CH83:CK84"/>
    <mergeCell ref="CL83:CM84"/>
    <mergeCell ref="CT83:CX84"/>
    <mergeCell ref="CY83:CZ84"/>
    <mergeCell ref="DI79:DN80"/>
    <mergeCell ref="AY77:BE78"/>
    <mergeCell ref="BI77:BO78"/>
    <mergeCell ref="G80:M81"/>
    <mergeCell ref="AL80:AR81"/>
    <mergeCell ref="BU80:CA81"/>
    <mergeCell ref="AZ81:BE82"/>
    <mergeCell ref="BI81:BO82"/>
    <mergeCell ref="G82:M83"/>
    <mergeCell ref="P82:Q83"/>
    <mergeCell ref="AL82:AN83"/>
    <mergeCell ref="BU82:CA83"/>
    <mergeCell ref="BA83:BE84"/>
    <mergeCell ref="BI83:BO84"/>
    <mergeCell ref="G84:M85"/>
    <mergeCell ref="DW95:EA96"/>
    <mergeCell ref="EB95:EC96"/>
    <mergeCell ref="DI91:DO92"/>
    <mergeCell ref="DX91:EA92"/>
    <mergeCell ref="DW89:EA90"/>
    <mergeCell ref="EB89:EC90"/>
    <mergeCell ref="DV86:DY87"/>
    <mergeCell ref="EB82:EC83"/>
    <mergeCell ref="DI83:DO84"/>
    <mergeCell ref="DV84:DY85"/>
    <mergeCell ref="DI81:DQ82"/>
    <mergeCell ref="DV82:DY83"/>
    <mergeCell ref="F116:K117"/>
    <mergeCell ref="L116:M117"/>
    <mergeCell ref="DW107:DZ108"/>
    <mergeCell ref="EB107:EC108"/>
    <mergeCell ref="DX109:EA110"/>
    <mergeCell ref="EB113:EC114"/>
    <mergeCell ref="DI114:DN115"/>
    <mergeCell ref="DX101:EC104"/>
    <mergeCell ref="DX97:EC100"/>
    <mergeCell ref="DV123:EA124"/>
    <mergeCell ref="CT124:CX125"/>
    <mergeCell ref="CY124:CZ125"/>
    <mergeCell ref="DU121:DY122"/>
    <mergeCell ref="EB121:EC122"/>
    <mergeCell ref="AI116:AN117"/>
    <mergeCell ref="BJ117:BN118"/>
    <mergeCell ref="CU120:DA121"/>
    <mergeCell ref="DU113:DY114"/>
    <mergeCell ref="DZ131:EA132"/>
    <mergeCell ref="DV133:EA134"/>
    <mergeCell ref="AJ134:AL135"/>
    <mergeCell ref="CU130:DA131"/>
    <mergeCell ref="DU131:DY132"/>
    <mergeCell ref="DX127:EC128"/>
    <mergeCell ref="DV125:DZ126"/>
    <mergeCell ref="CU126:DA127"/>
    <mergeCell ref="CU128:DA129"/>
    <mergeCell ref="FH136:FL137"/>
    <mergeCell ref="GF137:GL138"/>
    <mergeCell ref="DU139:DY140"/>
    <mergeCell ref="DZ139:EA140"/>
    <mergeCell ref="ES138:EV139"/>
    <mergeCell ref="FF139:FJ140"/>
    <mergeCell ref="FK139:FL140"/>
    <mergeCell ref="ES140:EX141"/>
    <mergeCell ref="FG141:FJ142"/>
    <mergeCell ref="GG141:GK142"/>
    <mergeCell ref="DV141:EA142"/>
    <mergeCell ref="DV135:EC136"/>
    <mergeCell ref="ES136:EV137"/>
    <mergeCell ref="AJ160:AN161"/>
    <mergeCell ref="ET143:FA144"/>
    <mergeCell ref="GH143:GM144"/>
    <mergeCell ref="FH144:FK145"/>
    <mergeCell ref="ET145:EZ146"/>
    <mergeCell ref="GH145:GM146"/>
    <mergeCell ref="FF147:FJ148"/>
    <mergeCell ref="FK147:FL148"/>
    <mergeCell ref="AJ145:AM146"/>
    <mergeCell ref="BK145:BP146"/>
    <mergeCell ref="DV143:EA144"/>
    <mergeCell ref="FG155:FK156"/>
    <mergeCell ref="FG149:FK150"/>
    <mergeCell ref="FF153:FJ154"/>
    <mergeCell ref="FK153:FL154"/>
    <mergeCell ref="AK148:AN149"/>
    <mergeCell ref="AI152:AM153"/>
    <mergeCell ref="AN152:AO153"/>
    <mergeCell ref="AJ154:AN155"/>
    <mergeCell ref="AI158:AM159"/>
    <mergeCell ref="AN158:AO159"/>
    <mergeCell ref="E24:L25"/>
    <mergeCell ref="AI24:AP25"/>
    <mergeCell ref="AW24:BD25"/>
    <mergeCell ref="BT24:CA25"/>
    <mergeCell ref="E26:K27"/>
    <mergeCell ref="S26:V27"/>
    <mergeCell ref="AI26:AP27"/>
    <mergeCell ref="BT26:CA27"/>
    <mergeCell ref="C28:D29"/>
    <mergeCell ref="AW28:BA29"/>
    <mergeCell ref="BB28:BC29"/>
    <mergeCell ref="BT28:CA29"/>
    <mergeCell ref="C30:H31"/>
    <mergeCell ref="S30:U31"/>
    <mergeCell ref="AI30:AM31"/>
    <mergeCell ref="AN30:AO31"/>
    <mergeCell ref="AX30:BD31"/>
    <mergeCell ref="BT30:BW31"/>
    <mergeCell ref="AJ32:AQ33"/>
    <mergeCell ref="U33:Y34"/>
    <mergeCell ref="Z33:AA34"/>
    <mergeCell ref="F34:J35"/>
    <mergeCell ref="K34:L35"/>
    <mergeCell ref="AJ34:AQ35"/>
    <mergeCell ref="BT34:BV35"/>
    <mergeCell ref="BW34:BX35"/>
    <mergeCell ref="AY49:BE50"/>
    <mergeCell ref="BI49:BO50"/>
    <mergeCell ref="AJ50:AO51"/>
    <mergeCell ref="AP50:AQ51"/>
    <mergeCell ref="G51:L52"/>
    <mergeCell ref="W51:Y52"/>
    <mergeCell ref="AY51:BE52"/>
    <mergeCell ref="BI51:BO52"/>
    <mergeCell ref="AJ52:AO53"/>
    <mergeCell ref="BT52:BV53"/>
    <mergeCell ref="BW52:BX53"/>
    <mergeCell ref="G53:L54"/>
    <mergeCell ref="V53:Z54"/>
    <mergeCell ref="AA53:AB54"/>
    <mergeCell ref="AY53:BE54"/>
    <mergeCell ref="BI53:BO54"/>
    <mergeCell ref="AJ54:AO55"/>
    <mergeCell ref="BU54:BZ55"/>
    <mergeCell ref="W55:Y56"/>
    <mergeCell ref="BI55:BO56"/>
    <mergeCell ref="H56:N57"/>
    <mergeCell ref="AJ56:AL57"/>
    <mergeCell ref="BU56:BZ57"/>
    <mergeCell ref="W57:Y58"/>
    <mergeCell ref="AZ57:BE58"/>
    <mergeCell ref="H58:N59"/>
    <mergeCell ref="AK59:AQ60"/>
    <mergeCell ref="AR59:AS60"/>
    <mergeCell ref="BA59:BE60"/>
    <mergeCell ref="BJ59:BM60"/>
    <mergeCell ref="BT60:BV61"/>
    <mergeCell ref="BW60:BX61"/>
    <mergeCell ref="V61:Y62"/>
    <mergeCell ref="G64:J65"/>
    <mergeCell ref="BU64:BZ65"/>
    <mergeCell ref="W65:AB66"/>
    <mergeCell ref="AL65:AQ66"/>
    <mergeCell ref="AX65:BC66"/>
    <mergeCell ref="BD65:BE66"/>
    <mergeCell ref="G66:J67"/>
    <mergeCell ref="AL67:AP68"/>
    <mergeCell ref="AY67:BE68"/>
    <mergeCell ref="BJ67:BM68"/>
    <mergeCell ref="BT68:BW69"/>
    <mergeCell ref="BX68:BY69"/>
    <mergeCell ref="S69:W70"/>
    <mergeCell ref="AL69:AN70"/>
    <mergeCell ref="AY69:BE70"/>
    <mergeCell ref="BK69:BP70"/>
    <mergeCell ref="F70:L71"/>
    <mergeCell ref="M70:N71"/>
    <mergeCell ref="BU70:CA71"/>
    <mergeCell ref="AY71:BE72"/>
    <mergeCell ref="BK71:BP72"/>
    <mergeCell ref="G72:L73"/>
    <mergeCell ref="AK72:AP73"/>
    <mergeCell ref="AR72:AS73"/>
    <mergeCell ref="AK85:AQ86"/>
    <mergeCell ref="AR85:AS86"/>
    <mergeCell ref="BA85:BE86"/>
    <mergeCell ref="BI85:BO86"/>
    <mergeCell ref="V86:AA87"/>
    <mergeCell ref="BV86:BY87"/>
    <mergeCell ref="AL87:AN88"/>
    <mergeCell ref="BI87:BO88"/>
    <mergeCell ref="F88:J89"/>
    <mergeCell ref="K88:L89"/>
    <mergeCell ref="BW88:CA89"/>
    <mergeCell ref="AL89:AQ90"/>
    <mergeCell ref="AZ89:BE90"/>
    <mergeCell ref="BI89:BO90"/>
    <mergeCell ref="G90:L91"/>
    <mergeCell ref="BW90:CA91"/>
    <mergeCell ref="AL91:AP92"/>
    <mergeCell ref="BA91:BE92"/>
    <mergeCell ref="G92:L93"/>
    <mergeCell ref="BA93:BE94"/>
    <mergeCell ref="BJ93:BM94"/>
    <mergeCell ref="G94:M95"/>
    <mergeCell ref="BV94:BY95"/>
    <mergeCell ref="AI95:AM96"/>
    <mergeCell ref="AN95:AO96"/>
    <mergeCell ref="BK95:BP96"/>
    <mergeCell ref="BW96:CA97"/>
    <mergeCell ref="AJ97:AN98"/>
    <mergeCell ref="AZ97:BE98"/>
    <mergeCell ref="BK97:BP98"/>
    <mergeCell ref="F98:L99"/>
    <mergeCell ref="M98:N99"/>
    <mergeCell ref="BW98:CA99"/>
    <mergeCell ref="AJ99:AN100"/>
    <mergeCell ref="BA99:BE100"/>
    <mergeCell ref="G100:L101"/>
    <mergeCell ref="BA101:BE102"/>
    <mergeCell ref="BJ101:BM102"/>
    <mergeCell ref="G102:L103"/>
    <mergeCell ref="BV102:BY103"/>
    <mergeCell ref="AI103:AP104"/>
    <mergeCell ref="AQ103:AR104"/>
    <mergeCell ref="BK103:BP104"/>
    <mergeCell ref="BW104:CA105"/>
    <mergeCell ref="AJ105:AQ106"/>
    <mergeCell ref="BK105:BP106"/>
    <mergeCell ref="F106:K107"/>
    <mergeCell ref="L106:M107"/>
    <mergeCell ref="BW106:CA107"/>
    <mergeCell ref="AJ107:AQ108"/>
    <mergeCell ref="G108:J109"/>
    <mergeCell ref="BJ109:BN110"/>
    <mergeCell ref="G110:J111"/>
    <mergeCell ref="AK110:AQ111"/>
    <mergeCell ref="BV110:BY111"/>
    <mergeCell ref="BK111:BP112"/>
    <mergeCell ref="G112:J113"/>
    <mergeCell ref="AK112:AQ113"/>
    <mergeCell ref="BW112:CA113"/>
    <mergeCell ref="BK113:BP114"/>
    <mergeCell ref="AI114:AO115"/>
    <mergeCell ref="AP114:AQ115"/>
    <mergeCell ref="BW114:CA115"/>
    <mergeCell ref="G118:J119"/>
    <mergeCell ref="BK119:BP120"/>
    <mergeCell ref="G120:J121"/>
    <mergeCell ref="AI120:AN121"/>
    <mergeCell ref="AO120:AP121"/>
    <mergeCell ref="BK121:BP122"/>
    <mergeCell ref="G122:J123"/>
    <mergeCell ref="AJ122:AL123"/>
    <mergeCell ref="AJ124:AO125"/>
    <mergeCell ref="BH125:BL126"/>
    <mergeCell ref="BM125:BN126"/>
    <mergeCell ref="F126:K127"/>
    <mergeCell ref="L126:M127"/>
    <mergeCell ref="AJ126:AN127"/>
    <mergeCell ref="BI127:BO128"/>
    <mergeCell ref="G128:J129"/>
    <mergeCell ref="BI129:BO130"/>
    <mergeCell ref="G130:J131"/>
    <mergeCell ref="AI130:AN131"/>
    <mergeCell ref="AO130:AP131"/>
    <mergeCell ref="BI131:BN132"/>
    <mergeCell ref="G132:J133"/>
    <mergeCell ref="AJ132:AM133"/>
    <mergeCell ref="BI133:BN134"/>
    <mergeCell ref="F136:J137"/>
    <mergeCell ref="L136:M137"/>
    <mergeCell ref="AK137:AP138"/>
    <mergeCell ref="BI137:BO138"/>
    <mergeCell ref="G138:M139"/>
    <mergeCell ref="AK139:AO140"/>
    <mergeCell ref="G140:L141"/>
    <mergeCell ref="BJ141:BN142"/>
    <mergeCell ref="G142:L143"/>
    <mergeCell ref="AI143:AM144"/>
    <mergeCell ref="AN143:AO144"/>
    <mergeCell ref="BK143:BP144"/>
    <mergeCell ref="BI135:BN136"/>
    <mergeCell ref="DE19:DJ19"/>
    <mergeCell ref="DR19:DX19"/>
    <mergeCell ref="CE22:CM23"/>
    <mergeCell ref="CN22:CO23"/>
    <mergeCell ref="CS22:CY23"/>
    <mergeCell ref="CZ22:DA23"/>
    <mergeCell ref="DG22:DM23"/>
    <mergeCell ref="DN22:DO23"/>
    <mergeCell ref="DT22:EA23"/>
    <mergeCell ref="EB22:EC23"/>
    <mergeCell ref="CF24:CK25"/>
    <mergeCell ref="CT24:CY25"/>
    <mergeCell ref="DH24:DO25"/>
    <mergeCell ref="DU24:EA25"/>
    <mergeCell ref="CF26:CM27"/>
    <mergeCell ref="DH26:DM27"/>
    <mergeCell ref="DU26:EA27"/>
    <mergeCell ref="CF28:CK29"/>
    <mergeCell ref="CT28:CX29"/>
    <mergeCell ref="CY28:CZ29"/>
    <mergeCell ref="DU28:DZ29"/>
    <mergeCell ref="DM38:DN39"/>
    <mergeCell ref="DU38:DW39"/>
    <mergeCell ref="DX38:DY39"/>
    <mergeCell ref="CG39:CI40"/>
    <mergeCell ref="CV39:CZ40"/>
    <mergeCell ref="DA39:DB40"/>
    <mergeCell ref="DI40:DQ41"/>
    <mergeCell ref="DV40:EA41"/>
    <mergeCell ref="DI42:DM43"/>
    <mergeCell ref="DV42:DZ43"/>
    <mergeCell ref="CF43:CJ44"/>
    <mergeCell ref="CK43:CL44"/>
    <mergeCell ref="CT43:CX44"/>
    <mergeCell ref="CY43:CZ44"/>
    <mergeCell ref="DI44:DM45"/>
    <mergeCell ref="DV44:EA45"/>
    <mergeCell ref="CG45:CL46"/>
    <mergeCell ref="CU45:DB46"/>
    <mergeCell ref="DV46:EA47"/>
    <mergeCell ref="CG47:CL48"/>
    <mergeCell ref="DJ47:DO48"/>
    <mergeCell ref="DP47:DQ48"/>
    <mergeCell ref="DV48:EA49"/>
    <mergeCell ref="CG49:CL50"/>
    <mergeCell ref="DV50:EA51"/>
    <mergeCell ref="CG51:CL52"/>
    <mergeCell ref="DH51:DL52"/>
    <mergeCell ref="DM51:DN52"/>
    <mergeCell ref="CT53:CZ54"/>
    <mergeCell ref="DA53:DB54"/>
    <mergeCell ref="DI53:DM54"/>
    <mergeCell ref="CH54:CN55"/>
    <mergeCell ref="DU54:DZ55"/>
    <mergeCell ref="EA54:EB55"/>
    <mergeCell ref="CU55:CZ56"/>
    <mergeCell ref="DI55:DN56"/>
    <mergeCell ref="CI56:CL57"/>
    <mergeCell ref="DV56:EA57"/>
    <mergeCell ref="CU57:CZ58"/>
    <mergeCell ref="DI57:DO58"/>
    <mergeCell ref="CI58:CN59"/>
    <mergeCell ref="DV58:EA59"/>
    <mergeCell ref="CU59:CZ60"/>
    <mergeCell ref="CF60:CL61"/>
    <mergeCell ref="CM60:CN61"/>
    <mergeCell ref="CU61:CZ62"/>
    <mergeCell ref="DH61:DL62"/>
    <mergeCell ref="DM61:DN62"/>
    <mergeCell ref="CG62:CL63"/>
    <mergeCell ref="DU62:DZ63"/>
    <mergeCell ref="EA62:EB63"/>
    <mergeCell ref="CT63:CZ64"/>
    <mergeCell ref="DA63:DB64"/>
    <mergeCell ref="DI63:DN64"/>
    <mergeCell ref="CG64:CL65"/>
    <mergeCell ref="DV64:EA65"/>
    <mergeCell ref="CU65:DA66"/>
    <mergeCell ref="DV66:EA67"/>
    <mergeCell ref="CU67:DA68"/>
    <mergeCell ref="DI67:DP68"/>
    <mergeCell ref="CF68:CL69"/>
    <mergeCell ref="CM68:CN69"/>
    <mergeCell ref="DV68:EA69"/>
    <mergeCell ref="DI69:DM70"/>
    <mergeCell ref="CG70:CL71"/>
    <mergeCell ref="CV70:DE71"/>
    <mergeCell ref="DI65:DN66"/>
    <mergeCell ref="EA72:EB73"/>
    <mergeCell ref="CG74:CL75"/>
    <mergeCell ref="CU74:CZ75"/>
    <mergeCell ref="DV74:DY75"/>
    <mergeCell ref="CF76:CH77"/>
    <mergeCell ref="CI76:CJ77"/>
    <mergeCell ref="DV76:DY77"/>
    <mergeCell ref="CV77:DE78"/>
    <mergeCell ref="CG78:CJ79"/>
    <mergeCell ref="CV79:DE80"/>
    <mergeCell ref="CG80:CJ81"/>
    <mergeCell ref="DU80:DZ81"/>
    <mergeCell ref="EA80:EB81"/>
    <mergeCell ref="DU72:DZ73"/>
    <mergeCell ref="CU85:DA86"/>
    <mergeCell ref="CU87:DA88"/>
    <mergeCell ref="DH87:DJ88"/>
    <mergeCell ref="DK87:DL88"/>
    <mergeCell ref="CU89:DA90"/>
    <mergeCell ref="DI89:DO90"/>
    <mergeCell ref="CU91:DA92"/>
    <mergeCell ref="DI93:DP94"/>
    <mergeCell ref="CV94:DC95"/>
    <mergeCell ref="DI95:DO96"/>
    <mergeCell ref="CW96:DC97"/>
    <mergeCell ref="DH99:DL100"/>
    <mergeCell ref="DM99:DN100"/>
    <mergeCell ref="CV100:DC101"/>
    <mergeCell ref="DI101:DO102"/>
    <mergeCell ref="CW102:DC103"/>
    <mergeCell ref="DJ104:DQ105"/>
    <mergeCell ref="CV106:DC107"/>
    <mergeCell ref="CW108:DC109"/>
    <mergeCell ref="DH108:DL109"/>
    <mergeCell ref="DM108:DN109"/>
    <mergeCell ref="DI110:DO111"/>
    <mergeCell ref="CV112:CY113"/>
    <mergeCell ref="CZ112:DA113"/>
    <mergeCell ref="DI112:DN113"/>
    <mergeCell ref="DV115:DZ116"/>
    <mergeCell ref="CT116:DA117"/>
    <mergeCell ref="DB116:DC117"/>
    <mergeCell ref="DV117:EC118"/>
    <mergeCell ref="CU118:DA119"/>
  </mergeCells>
  <phoneticPr fontId="2"/>
  <printOptions horizontalCentered="1"/>
  <pageMargins left="0.70866141732283472" right="0.70866141732283472" top="0.74803149606299213" bottom="0.74803149606299213" header="0.31496062992125984" footer="0.31496062992125984"/>
  <pageSetup paperSize="9" scale="45" fitToWidth="5" orientation="landscape" r:id="rId1"/>
  <colBreaks count="1" manualBreakCount="1">
    <brk id="133" max="16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3FCB7-99BE-461E-9EE9-7C9CAEB483B9}">
  <dimension ref="A1:FC213"/>
  <sheetViews>
    <sheetView showGridLines="0" view="pageBreakPreview" topLeftCell="BH64" zoomScale="80" zoomScaleNormal="70" zoomScaleSheetLayoutView="80" zoomScalePageLayoutView="145" workbookViewId="0">
      <selection activeCell="BE13" sqref="BE13"/>
    </sheetView>
  </sheetViews>
  <sheetFormatPr defaultColWidth="6.109375" defaultRowHeight="12"/>
  <cols>
    <col min="1" max="53" width="2.109375" style="3" hidden="1" customWidth="1"/>
    <col min="54" max="109" width="2.109375" style="262" customWidth="1"/>
    <col min="110" max="110" width="2.6640625" style="262" customWidth="1"/>
    <col min="111" max="127" width="2.109375" style="262" customWidth="1"/>
    <col min="128" max="128" width="1.88671875" style="262" customWidth="1"/>
    <col min="129" max="132" width="2.109375" style="262" customWidth="1"/>
    <col min="133" max="133" width="2.44140625" style="262" customWidth="1"/>
    <col min="134" max="134" width="2.109375" style="262" customWidth="1"/>
    <col min="135" max="136" width="2.33203125" style="262" customWidth="1"/>
    <col min="137" max="143" width="2.109375" style="262" customWidth="1"/>
    <col min="144" max="144" width="2.44140625" style="262" customWidth="1"/>
    <col min="145" max="151" width="2.109375" style="262" customWidth="1"/>
    <col min="152" max="153" width="2.88671875" style="262" customWidth="1"/>
    <col min="154" max="154" width="1.44140625" style="262" customWidth="1"/>
    <col min="155" max="155" width="16.88671875" style="262" customWidth="1"/>
    <col min="156" max="156" width="2.33203125" style="262" customWidth="1"/>
    <col min="157" max="157" width="10.6640625" style="262" customWidth="1"/>
    <col min="158" max="158" width="8.77734375" style="262" customWidth="1"/>
    <col min="159" max="159" width="7.77734375" style="262" customWidth="1"/>
    <col min="160" max="256" width="6.109375" style="3"/>
    <col min="257" max="309" width="0" style="3" hidden="1" customWidth="1"/>
    <col min="310" max="364" width="2.109375" style="3" customWidth="1"/>
    <col min="365" max="365" width="2.6640625" style="3" customWidth="1"/>
    <col min="366" max="382" width="2.109375" style="3" customWidth="1"/>
    <col min="383" max="383" width="1.88671875" style="3" customWidth="1"/>
    <col min="384" max="387" width="2.109375" style="3" customWidth="1"/>
    <col min="388" max="388" width="2.44140625" style="3" customWidth="1"/>
    <col min="389" max="389" width="2.109375" style="3" customWidth="1"/>
    <col min="390" max="391" width="2.33203125" style="3" customWidth="1"/>
    <col min="392" max="398" width="2.109375" style="3" customWidth="1"/>
    <col min="399" max="399" width="2.44140625" style="3" customWidth="1"/>
    <col min="400" max="406" width="2.109375" style="3" customWidth="1"/>
    <col min="407" max="408" width="2.88671875" style="3" customWidth="1"/>
    <col min="409" max="409" width="1.44140625" style="3" customWidth="1"/>
    <col min="410" max="410" width="16.88671875" style="3" customWidth="1"/>
    <col min="411" max="411" width="2.33203125" style="3" customWidth="1"/>
    <col min="412" max="412" width="10.6640625" style="3" customWidth="1"/>
    <col min="413" max="413" width="8.77734375" style="3" customWidth="1"/>
    <col min="414" max="414" width="7.77734375" style="3" customWidth="1"/>
    <col min="415" max="512" width="6.109375" style="3"/>
    <col min="513" max="565" width="0" style="3" hidden="1" customWidth="1"/>
    <col min="566" max="620" width="2.109375" style="3" customWidth="1"/>
    <col min="621" max="621" width="2.6640625" style="3" customWidth="1"/>
    <col min="622" max="638" width="2.109375" style="3" customWidth="1"/>
    <col min="639" max="639" width="1.88671875" style="3" customWidth="1"/>
    <col min="640" max="643" width="2.109375" style="3" customWidth="1"/>
    <col min="644" max="644" width="2.44140625" style="3" customWidth="1"/>
    <col min="645" max="645" width="2.109375" style="3" customWidth="1"/>
    <col min="646" max="647" width="2.33203125" style="3" customWidth="1"/>
    <col min="648" max="654" width="2.109375" style="3" customWidth="1"/>
    <col min="655" max="655" width="2.44140625" style="3" customWidth="1"/>
    <col min="656" max="662" width="2.109375" style="3" customWidth="1"/>
    <col min="663" max="664" width="2.88671875" style="3" customWidth="1"/>
    <col min="665" max="665" width="1.44140625" style="3" customWidth="1"/>
    <col min="666" max="666" width="16.88671875" style="3" customWidth="1"/>
    <col min="667" max="667" width="2.33203125" style="3" customWidth="1"/>
    <col min="668" max="668" width="10.6640625" style="3" customWidth="1"/>
    <col min="669" max="669" width="8.77734375" style="3" customWidth="1"/>
    <col min="670" max="670" width="7.77734375" style="3" customWidth="1"/>
    <col min="671" max="768" width="6.109375" style="3"/>
    <col min="769" max="821" width="0" style="3" hidden="1" customWidth="1"/>
    <col min="822" max="876" width="2.109375" style="3" customWidth="1"/>
    <col min="877" max="877" width="2.6640625" style="3" customWidth="1"/>
    <col min="878" max="894" width="2.109375" style="3" customWidth="1"/>
    <col min="895" max="895" width="1.88671875" style="3" customWidth="1"/>
    <col min="896" max="899" width="2.109375" style="3" customWidth="1"/>
    <col min="900" max="900" width="2.44140625" style="3" customWidth="1"/>
    <col min="901" max="901" width="2.109375" style="3" customWidth="1"/>
    <col min="902" max="903" width="2.33203125" style="3" customWidth="1"/>
    <col min="904" max="910" width="2.109375" style="3" customWidth="1"/>
    <col min="911" max="911" width="2.44140625" style="3" customWidth="1"/>
    <col min="912" max="918" width="2.109375" style="3" customWidth="1"/>
    <col min="919" max="920" width="2.88671875" style="3" customWidth="1"/>
    <col min="921" max="921" width="1.44140625" style="3" customWidth="1"/>
    <col min="922" max="922" width="16.88671875" style="3" customWidth="1"/>
    <col min="923" max="923" width="2.33203125" style="3" customWidth="1"/>
    <col min="924" max="924" width="10.6640625" style="3" customWidth="1"/>
    <col min="925" max="925" width="8.77734375" style="3" customWidth="1"/>
    <col min="926" max="926" width="7.77734375" style="3" customWidth="1"/>
    <col min="927" max="1024" width="6.109375" style="3"/>
    <col min="1025" max="1077" width="0" style="3" hidden="1" customWidth="1"/>
    <col min="1078" max="1132" width="2.109375" style="3" customWidth="1"/>
    <col min="1133" max="1133" width="2.6640625" style="3" customWidth="1"/>
    <col min="1134" max="1150" width="2.109375" style="3" customWidth="1"/>
    <col min="1151" max="1151" width="1.88671875" style="3" customWidth="1"/>
    <col min="1152" max="1155" width="2.109375" style="3" customWidth="1"/>
    <col min="1156" max="1156" width="2.44140625" style="3" customWidth="1"/>
    <col min="1157" max="1157" width="2.109375" style="3" customWidth="1"/>
    <col min="1158" max="1159" width="2.33203125" style="3" customWidth="1"/>
    <col min="1160" max="1166" width="2.109375" style="3" customWidth="1"/>
    <col min="1167" max="1167" width="2.44140625" style="3" customWidth="1"/>
    <col min="1168" max="1174" width="2.109375" style="3" customWidth="1"/>
    <col min="1175" max="1176" width="2.88671875" style="3" customWidth="1"/>
    <col min="1177" max="1177" width="1.44140625" style="3" customWidth="1"/>
    <col min="1178" max="1178" width="16.88671875" style="3" customWidth="1"/>
    <col min="1179" max="1179" width="2.33203125" style="3" customWidth="1"/>
    <col min="1180" max="1180" width="10.6640625" style="3" customWidth="1"/>
    <col min="1181" max="1181" width="8.77734375" style="3" customWidth="1"/>
    <col min="1182" max="1182" width="7.77734375" style="3" customWidth="1"/>
    <col min="1183" max="1280" width="6.109375" style="3"/>
    <col min="1281" max="1333" width="0" style="3" hidden="1" customWidth="1"/>
    <col min="1334" max="1388" width="2.109375" style="3" customWidth="1"/>
    <col min="1389" max="1389" width="2.6640625" style="3" customWidth="1"/>
    <col min="1390" max="1406" width="2.109375" style="3" customWidth="1"/>
    <col min="1407" max="1407" width="1.88671875" style="3" customWidth="1"/>
    <col min="1408" max="1411" width="2.109375" style="3" customWidth="1"/>
    <col min="1412" max="1412" width="2.44140625" style="3" customWidth="1"/>
    <col min="1413" max="1413" width="2.109375" style="3" customWidth="1"/>
    <col min="1414" max="1415" width="2.33203125" style="3" customWidth="1"/>
    <col min="1416" max="1422" width="2.109375" style="3" customWidth="1"/>
    <col min="1423" max="1423" width="2.44140625" style="3" customWidth="1"/>
    <col min="1424" max="1430" width="2.109375" style="3" customWidth="1"/>
    <col min="1431" max="1432" width="2.88671875" style="3" customWidth="1"/>
    <col min="1433" max="1433" width="1.44140625" style="3" customWidth="1"/>
    <col min="1434" max="1434" width="16.88671875" style="3" customWidth="1"/>
    <col min="1435" max="1435" width="2.33203125" style="3" customWidth="1"/>
    <col min="1436" max="1436" width="10.6640625" style="3" customWidth="1"/>
    <col min="1437" max="1437" width="8.77734375" style="3" customWidth="1"/>
    <col min="1438" max="1438" width="7.77734375" style="3" customWidth="1"/>
    <col min="1439" max="1536" width="6.109375" style="3"/>
    <col min="1537" max="1589" width="0" style="3" hidden="1" customWidth="1"/>
    <col min="1590" max="1644" width="2.109375" style="3" customWidth="1"/>
    <col min="1645" max="1645" width="2.6640625" style="3" customWidth="1"/>
    <col min="1646" max="1662" width="2.109375" style="3" customWidth="1"/>
    <col min="1663" max="1663" width="1.88671875" style="3" customWidth="1"/>
    <col min="1664" max="1667" width="2.109375" style="3" customWidth="1"/>
    <col min="1668" max="1668" width="2.44140625" style="3" customWidth="1"/>
    <col min="1669" max="1669" width="2.109375" style="3" customWidth="1"/>
    <col min="1670" max="1671" width="2.33203125" style="3" customWidth="1"/>
    <col min="1672" max="1678" width="2.109375" style="3" customWidth="1"/>
    <col min="1679" max="1679" width="2.44140625" style="3" customWidth="1"/>
    <col min="1680" max="1686" width="2.109375" style="3" customWidth="1"/>
    <col min="1687" max="1688" width="2.88671875" style="3" customWidth="1"/>
    <col min="1689" max="1689" width="1.44140625" style="3" customWidth="1"/>
    <col min="1690" max="1690" width="16.88671875" style="3" customWidth="1"/>
    <col min="1691" max="1691" width="2.33203125" style="3" customWidth="1"/>
    <col min="1692" max="1692" width="10.6640625" style="3" customWidth="1"/>
    <col min="1693" max="1693" width="8.77734375" style="3" customWidth="1"/>
    <col min="1694" max="1694" width="7.77734375" style="3" customWidth="1"/>
    <col min="1695" max="1792" width="6.109375" style="3"/>
    <col min="1793" max="1845" width="0" style="3" hidden="1" customWidth="1"/>
    <col min="1846" max="1900" width="2.109375" style="3" customWidth="1"/>
    <col min="1901" max="1901" width="2.6640625" style="3" customWidth="1"/>
    <col min="1902" max="1918" width="2.109375" style="3" customWidth="1"/>
    <col min="1919" max="1919" width="1.88671875" style="3" customWidth="1"/>
    <col min="1920" max="1923" width="2.109375" style="3" customWidth="1"/>
    <col min="1924" max="1924" width="2.44140625" style="3" customWidth="1"/>
    <col min="1925" max="1925" width="2.109375" style="3" customWidth="1"/>
    <col min="1926" max="1927" width="2.33203125" style="3" customWidth="1"/>
    <col min="1928" max="1934" width="2.109375" style="3" customWidth="1"/>
    <col min="1935" max="1935" width="2.44140625" style="3" customWidth="1"/>
    <col min="1936" max="1942" width="2.109375" style="3" customWidth="1"/>
    <col min="1943" max="1944" width="2.88671875" style="3" customWidth="1"/>
    <col min="1945" max="1945" width="1.44140625" style="3" customWidth="1"/>
    <col min="1946" max="1946" width="16.88671875" style="3" customWidth="1"/>
    <col min="1947" max="1947" width="2.33203125" style="3" customWidth="1"/>
    <col min="1948" max="1948" width="10.6640625" style="3" customWidth="1"/>
    <col min="1949" max="1949" width="8.77734375" style="3" customWidth="1"/>
    <col min="1950" max="1950" width="7.77734375" style="3" customWidth="1"/>
    <col min="1951" max="2048" width="6.109375" style="3"/>
    <col min="2049" max="2101" width="0" style="3" hidden="1" customWidth="1"/>
    <col min="2102" max="2156" width="2.109375" style="3" customWidth="1"/>
    <col min="2157" max="2157" width="2.6640625" style="3" customWidth="1"/>
    <col min="2158" max="2174" width="2.109375" style="3" customWidth="1"/>
    <col min="2175" max="2175" width="1.88671875" style="3" customWidth="1"/>
    <col min="2176" max="2179" width="2.109375" style="3" customWidth="1"/>
    <col min="2180" max="2180" width="2.44140625" style="3" customWidth="1"/>
    <col min="2181" max="2181" width="2.109375" style="3" customWidth="1"/>
    <col min="2182" max="2183" width="2.33203125" style="3" customWidth="1"/>
    <col min="2184" max="2190" width="2.109375" style="3" customWidth="1"/>
    <col min="2191" max="2191" width="2.44140625" style="3" customWidth="1"/>
    <col min="2192" max="2198" width="2.109375" style="3" customWidth="1"/>
    <col min="2199" max="2200" width="2.88671875" style="3" customWidth="1"/>
    <col min="2201" max="2201" width="1.44140625" style="3" customWidth="1"/>
    <col min="2202" max="2202" width="16.88671875" style="3" customWidth="1"/>
    <col min="2203" max="2203" width="2.33203125" style="3" customWidth="1"/>
    <col min="2204" max="2204" width="10.6640625" style="3" customWidth="1"/>
    <col min="2205" max="2205" width="8.77734375" style="3" customWidth="1"/>
    <col min="2206" max="2206" width="7.77734375" style="3" customWidth="1"/>
    <col min="2207" max="2304" width="6.109375" style="3"/>
    <col min="2305" max="2357" width="0" style="3" hidden="1" customWidth="1"/>
    <col min="2358" max="2412" width="2.109375" style="3" customWidth="1"/>
    <col min="2413" max="2413" width="2.6640625" style="3" customWidth="1"/>
    <col min="2414" max="2430" width="2.109375" style="3" customWidth="1"/>
    <col min="2431" max="2431" width="1.88671875" style="3" customWidth="1"/>
    <col min="2432" max="2435" width="2.109375" style="3" customWidth="1"/>
    <col min="2436" max="2436" width="2.44140625" style="3" customWidth="1"/>
    <col min="2437" max="2437" width="2.109375" style="3" customWidth="1"/>
    <col min="2438" max="2439" width="2.33203125" style="3" customWidth="1"/>
    <col min="2440" max="2446" width="2.109375" style="3" customWidth="1"/>
    <col min="2447" max="2447" width="2.44140625" style="3" customWidth="1"/>
    <col min="2448" max="2454" width="2.109375" style="3" customWidth="1"/>
    <col min="2455" max="2456" width="2.88671875" style="3" customWidth="1"/>
    <col min="2457" max="2457" width="1.44140625" style="3" customWidth="1"/>
    <col min="2458" max="2458" width="16.88671875" style="3" customWidth="1"/>
    <col min="2459" max="2459" width="2.33203125" style="3" customWidth="1"/>
    <col min="2460" max="2460" width="10.6640625" style="3" customWidth="1"/>
    <col min="2461" max="2461" width="8.77734375" style="3" customWidth="1"/>
    <col min="2462" max="2462" width="7.77734375" style="3" customWidth="1"/>
    <col min="2463" max="2560" width="6.109375" style="3"/>
    <col min="2561" max="2613" width="0" style="3" hidden="1" customWidth="1"/>
    <col min="2614" max="2668" width="2.109375" style="3" customWidth="1"/>
    <col min="2669" max="2669" width="2.6640625" style="3" customWidth="1"/>
    <col min="2670" max="2686" width="2.109375" style="3" customWidth="1"/>
    <col min="2687" max="2687" width="1.88671875" style="3" customWidth="1"/>
    <col min="2688" max="2691" width="2.109375" style="3" customWidth="1"/>
    <col min="2692" max="2692" width="2.44140625" style="3" customWidth="1"/>
    <col min="2693" max="2693" width="2.109375" style="3" customWidth="1"/>
    <col min="2694" max="2695" width="2.33203125" style="3" customWidth="1"/>
    <col min="2696" max="2702" width="2.109375" style="3" customWidth="1"/>
    <col min="2703" max="2703" width="2.44140625" style="3" customWidth="1"/>
    <col min="2704" max="2710" width="2.109375" style="3" customWidth="1"/>
    <col min="2711" max="2712" width="2.88671875" style="3" customWidth="1"/>
    <col min="2713" max="2713" width="1.44140625" style="3" customWidth="1"/>
    <col min="2714" max="2714" width="16.88671875" style="3" customWidth="1"/>
    <col min="2715" max="2715" width="2.33203125" style="3" customWidth="1"/>
    <col min="2716" max="2716" width="10.6640625" style="3" customWidth="1"/>
    <col min="2717" max="2717" width="8.77734375" style="3" customWidth="1"/>
    <col min="2718" max="2718" width="7.77734375" style="3" customWidth="1"/>
    <col min="2719" max="2816" width="6.109375" style="3"/>
    <col min="2817" max="2869" width="0" style="3" hidden="1" customWidth="1"/>
    <col min="2870" max="2924" width="2.109375" style="3" customWidth="1"/>
    <col min="2925" max="2925" width="2.6640625" style="3" customWidth="1"/>
    <col min="2926" max="2942" width="2.109375" style="3" customWidth="1"/>
    <col min="2943" max="2943" width="1.88671875" style="3" customWidth="1"/>
    <col min="2944" max="2947" width="2.109375" style="3" customWidth="1"/>
    <col min="2948" max="2948" width="2.44140625" style="3" customWidth="1"/>
    <col min="2949" max="2949" width="2.109375" style="3" customWidth="1"/>
    <col min="2950" max="2951" width="2.33203125" style="3" customWidth="1"/>
    <col min="2952" max="2958" width="2.109375" style="3" customWidth="1"/>
    <col min="2959" max="2959" width="2.44140625" style="3" customWidth="1"/>
    <col min="2960" max="2966" width="2.109375" style="3" customWidth="1"/>
    <col min="2967" max="2968" width="2.88671875" style="3" customWidth="1"/>
    <col min="2969" max="2969" width="1.44140625" style="3" customWidth="1"/>
    <col min="2970" max="2970" width="16.88671875" style="3" customWidth="1"/>
    <col min="2971" max="2971" width="2.33203125" style="3" customWidth="1"/>
    <col min="2972" max="2972" width="10.6640625" style="3" customWidth="1"/>
    <col min="2973" max="2973" width="8.77734375" style="3" customWidth="1"/>
    <col min="2974" max="2974" width="7.77734375" style="3" customWidth="1"/>
    <col min="2975" max="3072" width="6.109375" style="3"/>
    <col min="3073" max="3125" width="0" style="3" hidden="1" customWidth="1"/>
    <col min="3126" max="3180" width="2.109375" style="3" customWidth="1"/>
    <col min="3181" max="3181" width="2.6640625" style="3" customWidth="1"/>
    <col min="3182" max="3198" width="2.109375" style="3" customWidth="1"/>
    <col min="3199" max="3199" width="1.88671875" style="3" customWidth="1"/>
    <col min="3200" max="3203" width="2.109375" style="3" customWidth="1"/>
    <col min="3204" max="3204" width="2.44140625" style="3" customWidth="1"/>
    <col min="3205" max="3205" width="2.109375" style="3" customWidth="1"/>
    <col min="3206" max="3207" width="2.33203125" style="3" customWidth="1"/>
    <col min="3208" max="3214" width="2.109375" style="3" customWidth="1"/>
    <col min="3215" max="3215" width="2.44140625" style="3" customWidth="1"/>
    <col min="3216" max="3222" width="2.109375" style="3" customWidth="1"/>
    <col min="3223" max="3224" width="2.88671875" style="3" customWidth="1"/>
    <col min="3225" max="3225" width="1.44140625" style="3" customWidth="1"/>
    <col min="3226" max="3226" width="16.88671875" style="3" customWidth="1"/>
    <col min="3227" max="3227" width="2.33203125" style="3" customWidth="1"/>
    <col min="3228" max="3228" width="10.6640625" style="3" customWidth="1"/>
    <col min="3229" max="3229" width="8.77734375" style="3" customWidth="1"/>
    <col min="3230" max="3230" width="7.77734375" style="3" customWidth="1"/>
    <col min="3231" max="3328" width="6.109375" style="3"/>
    <col min="3329" max="3381" width="0" style="3" hidden="1" customWidth="1"/>
    <col min="3382" max="3436" width="2.109375" style="3" customWidth="1"/>
    <col min="3437" max="3437" width="2.6640625" style="3" customWidth="1"/>
    <col min="3438" max="3454" width="2.109375" style="3" customWidth="1"/>
    <col min="3455" max="3455" width="1.88671875" style="3" customWidth="1"/>
    <col min="3456" max="3459" width="2.109375" style="3" customWidth="1"/>
    <col min="3460" max="3460" width="2.44140625" style="3" customWidth="1"/>
    <col min="3461" max="3461" width="2.109375" style="3" customWidth="1"/>
    <col min="3462" max="3463" width="2.33203125" style="3" customWidth="1"/>
    <col min="3464" max="3470" width="2.109375" style="3" customWidth="1"/>
    <col min="3471" max="3471" width="2.44140625" style="3" customWidth="1"/>
    <col min="3472" max="3478" width="2.109375" style="3" customWidth="1"/>
    <col min="3479" max="3480" width="2.88671875" style="3" customWidth="1"/>
    <col min="3481" max="3481" width="1.44140625" style="3" customWidth="1"/>
    <col min="3482" max="3482" width="16.88671875" style="3" customWidth="1"/>
    <col min="3483" max="3483" width="2.33203125" style="3" customWidth="1"/>
    <col min="3484" max="3484" width="10.6640625" style="3" customWidth="1"/>
    <col min="3485" max="3485" width="8.77734375" style="3" customWidth="1"/>
    <col min="3486" max="3486" width="7.77734375" style="3" customWidth="1"/>
    <col min="3487" max="3584" width="6.109375" style="3"/>
    <col min="3585" max="3637" width="0" style="3" hidden="1" customWidth="1"/>
    <col min="3638" max="3692" width="2.109375" style="3" customWidth="1"/>
    <col min="3693" max="3693" width="2.6640625" style="3" customWidth="1"/>
    <col min="3694" max="3710" width="2.109375" style="3" customWidth="1"/>
    <col min="3711" max="3711" width="1.88671875" style="3" customWidth="1"/>
    <col min="3712" max="3715" width="2.109375" style="3" customWidth="1"/>
    <col min="3716" max="3716" width="2.44140625" style="3" customWidth="1"/>
    <col min="3717" max="3717" width="2.109375" style="3" customWidth="1"/>
    <col min="3718" max="3719" width="2.33203125" style="3" customWidth="1"/>
    <col min="3720" max="3726" width="2.109375" style="3" customWidth="1"/>
    <col min="3727" max="3727" width="2.44140625" style="3" customWidth="1"/>
    <col min="3728" max="3734" width="2.109375" style="3" customWidth="1"/>
    <col min="3735" max="3736" width="2.88671875" style="3" customWidth="1"/>
    <col min="3737" max="3737" width="1.44140625" style="3" customWidth="1"/>
    <col min="3738" max="3738" width="16.88671875" style="3" customWidth="1"/>
    <col min="3739" max="3739" width="2.33203125" style="3" customWidth="1"/>
    <col min="3740" max="3740" width="10.6640625" style="3" customWidth="1"/>
    <col min="3741" max="3741" width="8.77734375" style="3" customWidth="1"/>
    <col min="3742" max="3742" width="7.77734375" style="3" customWidth="1"/>
    <col min="3743" max="3840" width="6.109375" style="3"/>
    <col min="3841" max="3893" width="0" style="3" hidden="1" customWidth="1"/>
    <col min="3894" max="3948" width="2.109375" style="3" customWidth="1"/>
    <col min="3949" max="3949" width="2.6640625" style="3" customWidth="1"/>
    <col min="3950" max="3966" width="2.109375" style="3" customWidth="1"/>
    <col min="3967" max="3967" width="1.88671875" style="3" customWidth="1"/>
    <col min="3968" max="3971" width="2.109375" style="3" customWidth="1"/>
    <col min="3972" max="3972" width="2.44140625" style="3" customWidth="1"/>
    <col min="3973" max="3973" width="2.109375" style="3" customWidth="1"/>
    <col min="3974" max="3975" width="2.33203125" style="3" customWidth="1"/>
    <col min="3976" max="3982" width="2.109375" style="3" customWidth="1"/>
    <col min="3983" max="3983" width="2.44140625" style="3" customWidth="1"/>
    <col min="3984" max="3990" width="2.109375" style="3" customWidth="1"/>
    <col min="3991" max="3992" width="2.88671875" style="3" customWidth="1"/>
    <col min="3993" max="3993" width="1.44140625" style="3" customWidth="1"/>
    <col min="3994" max="3994" width="16.88671875" style="3" customWidth="1"/>
    <col min="3995" max="3995" width="2.33203125" style="3" customWidth="1"/>
    <col min="3996" max="3996" width="10.6640625" style="3" customWidth="1"/>
    <col min="3997" max="3997" width="8.77734375" style="3" customWidth="1"/>
    <col min="3998" max="3998" width="7.77734375" style="3" customWidth="1"/>
    <col min="3999" max="4096" width="6.109375" style="3"/>
    <col min="4097" max="4149" width="0" style="3" hidden="1" customWidth="1"/>
    <col min="4150" max="4204" width="2.109375" style="3" customWidth="1"/>
    <col min="4205" max="4205" width="2.6640625" style="3" customWidth="1"/>
    <col min="4206" max="4222" width="2.109375" style="3" customWidth="1"/>
    <col min="4223" max="4223" width="1.88671875" style="3" customWidth="1"/>
    <col min="4224" max="4227" width="2.109375" style="3" customWidth="1"/>
    <col min="4228" max="4228" width="2.44140625" style="3" customWidth="1"/>
    <col min="4229" max="4229" width="2.109375" style="3" customWidth="1"/>
    <col min="4230" max="4231" width="2.33203125" style="3" customWidth="1"/>
    <col min="4232" max="4238" width="2.109375" style="3" customWidth="1"/>
    <col min="4239" max="4239" width="2.44140625" style="3" customWidth="1"/>
    <col min="4240" max="4246" width="2.109375" style="3" customWidth="1"/>
    <col min="4247" max="4248" width="2.88671875" style="3" customWidth="1"/>
    <col min="4249" max="4249" width="1.44140625" style="3" customWidth="1"/>
    <col min="4250" max="4250" width="16.88671875" style="3" customWidth="1"/>
    <col min="4251" max="4251" width="2.33203125" style="3" customWidth="1"/>
    <col min="4252" max="4252" width="10.6640625" style="3" customWidth="1"/>
    <col min="4253" max="4253" width="8.77734375" style="3" customWidth="1"/>
    <col min="4254" max="4254" width="7.77734375" style="3" customWidth="1"/>
    <col min="4255" max="4352" width="6.109375" style="3"/>
    <col min="4353" max="4405" width="0" style="3" hidden="1" customWidth="1"/>
    <col min="4406" max="4460" width="2.109375" style="3" customWidth="1"/>
    <col min="4461" max="4461" width="2.6640625" style="3" customWidth="1"/>
    <col min="4462" max="4478" width="2.109375" style="3" customWidth="1"/>
    <col min="4479" max="4479" width="1.88671875" style="3" customWidth="1"/>
    <col min="4480" max="4483" width="2.109375" style="3" customWidth="1"/>
    <col min="4484" max="4484" width="2.44140625" style="3" customWidth="1"/>
    <col min="4485" max="4485" width="2.109375" style="3" customWidth="1"/>
    <col min="4486" max="4487" width="2.33203125" style="3" customWidth="1"/>
    <col min="4488" max="4494" width="2.109375" style="3" customWidth="1"/>
    <col min="4495" max="4495" width="2.44140625" style="3" customWidth="1"/>
    <col min="4496" max="4502" width="2.109375" style="3" customWidth="1"/>
    <col min="4503" max="4504" width="2.88671875" style="3" customWidth="1"/>
    <col min="4505" max="4505" width="1.44140625" style="3" customWidth="1"/>
    <col min="4506" max="4506" width="16.88671875" style="3" customWidth="1"/>
    <col min="4507" max="4507" width="2.33203125" style="3" customWidth="1"/>
    <col min="4508" max="4508" width="10.6640625" style="3" customWidth="1"/>
    <col min="4509" max="4509" width="8.77734375" style="3" customWidth="1"/>
    <col min="4510" max="4510" width="7.77734375" style="3" customWidth="1"/>
    <col min="4511" max="4608" width="6.109375" style="3"/>
    <col min="4609" max="4661" width="0" style="3" hidden="1" customWidth="1"/>
    <col min="4662" max="4716" width="2.109375" style="3" customWidth="1"/>
    <col min="4717" max="4717" width="2.6640625" style="3" customWidth="1"/>
    <col min="4718" max="4734" width="2.109375" style="3" customWidth="1"/>
    <col min="4735" max="4735" width="1.88671875" style="3" customWidth="1"/>
    <col min="4736" max="4739" width="2.109375" style="3" customWidth="1"/>
    <col min="4740" max="4740" width="2.44140625" style="3" customWidth="1"/>
    <col min="4741" max="4741" width="2.109375" style="3" customWidth="1"/>
    <col min="4742" max="4743" width="2.33203125" style="3" customWidth="1"/>
    <col min="4744" max="4750" width="2.109375" style="3" customWidth="1"/>
    <col min="4751" max="4751" width="2.44140625" style="3" customWidth="1"/>
    <col min="4752" max="4758" width="2.109375" style="3" customWidth="1"/>
    <col min="4759" max="4760" width="2.88671875" style="3" customWidth="1"/>
    <col min="4761" max="4761" width="1.44140625" style="3" customWidth="1"/>
    <col min="4762" max="4762" width="16.88671875" style="3" customWidth="1"/>
    <col min="4763" max="4763" width="2.33203125" style="3" customWidth="1"/>
    <col min="4764" max="4764" width="10.6640625" style="3" customWidth="1"/>
    <col min="4765" max="4765" width="8.77734375" style="3" customWidth="1"/>
    <col min="4766" max="4766" width="7.77734375" style="3" customWidth="1"/>
    <col min="4767" max="4864" width="6.109375" style="3"/>
    <col min="4865" max="4917" width="0" style="3" hidden="1" customWidth="1"/>
    <col min="4918" max="4972" width="2.109375" style="3" customWidth="1"/>
    <col min="4973" max="4973" width="2.6640625" style="3" customWidth="1"/>
    <col min="4974" max="4990" width="2.109375" style="3" customWidth="1"/>
    <col min="4991" max="4991" width="1.88671875" style="3" customWidth="1"/>
    <col min="4992" max="4995" width="2.109375" style="3" customWidth="1"/>
    <col min="4996" max="4996" width="2.44140625" style="3" customWidth="1"/>
    <col min="4997" max="4997" width="2.109375" style="3" customWidth="1"/>
    <col min="4998" max="4999" width="2.33203125" style="3" customWidth="1"/>
    <col min="5000" max="5006" width="2.109375" style="3" customWidth="1"/>
    <col min="5007" max="5007" width="2.44140625" style="3" customWidth="1"/>
    <col min="5008" max="5014" width="2.109375" style="3" customWidth="1"/>
    <col min="5015" max="5016" width="2.88671875" style="3" customWidth="1"/>
    <col min="5017" max="5017" width="1.44140625" style="3" customWidth="1"/>
    <col min="5018" max="5018" width="16.88671875" style="3" customWidth="1"/>
    <col min="5019" max="5019" width="2.33203125" style="3" customWidth="1"/>
    <col min="5020" max="5020" width="10.6640625" style="3" customWidth="1"/>
    <col min="5021" max="5021" width="8.77734375" style="3" customWidth="1"/>
    <col min="5022" max="5022" width="7.77734375" style="3" customWidth="1"/>
    <col min="5023" max="5120" width="6.109375" style="3"/>
    <col min="5121" max="5173" width="0" style="3" hidden="1" customWidth="1"/>
    <col min="5174" max="5228" width="2.109375" style="3" customWidth="1"/>
    <col min="5229" max="5229" width="2.6640625" style="3" customWidth="1"/>
    <col min="5230" max="5246" width="2.109375" style="3" customWidth="1"/>
    <col min="5247" max="5247" width="1.88671875" style="3" customWidth="1"/>
    <col min="5248" max="5251" width="2.109375" style="3" customWidth="1"/>
    <col min="5252" max="5252" width="2.44140625" style="3" customWidth="1"/>
    <col min="5253" max="5253" width="2.109375" style="3" customWidth="1"/>
    <col min="5254" max="5255" width="2.33203125" style="3" customWidth="1"/>
    <col min="5256" max="5262" width="2.109375" style="3" customWidth="1"/>
    <col min="5263" max="5263" width="2.44140625" style="3" customWidth="1"/>
    <col min="5264" max="5270" width="2.109375" style="3" customWidth="1"/>
    <col min="5271" max="5272" width="2.88671875" style="3" customWidth="1"/>
    <col min="5273" max="5273" width="1.44140625" style="3" customWidth="1"/>
    <col min="5274" max="5274" width="16.88671875" style="3" customWidth="1"/>
    <col min="5275" max="5275" width="2.33203125" style="3" customWidth="1"/>
    <col min="5276" max="5276" width="10.6640625" style="3" customWidth="1"/>
    <col min="5277" max="5277" width="8.77734375" style="3" customWidth="1"/>
    <col min="5278" max="5278" width="7.77734375" style="3" customWidth="1"/>
    <col min="5279" max="5376" width="6.109375" style="3"/>
    <col min="5377" max="5429" width="0" style="3" hidden="1" customWidth="1"/>
    <col min="5430" max="5484" width="2.109375" style="3" customWidth="1"/>
    <col min="5485" max="5485" width="2.6640625" style="3" customWidth="1"/>
    <col min="5486" max="5502" width="2.109375" style="3" customWidth="1"/>
    <col min="5503" max="5503" width="1.88671875" style="3" customWidth="1"/>
    <col min="5504" max="5507" width="2.109375" style="3" customWidth="1"/>
    <col min="5508" max="5508" width="2.44140625" style="3" customWidth="1"/>
    <col min="5509" max="5509" width="2.109375" style="3" customWidth="1"/>
    <col min="5510" max="5511" width="2.33203125" style="3" customWidth="1"/>
    <col min="5512" max="5518" width="2.109375" style="3" customWidth="1"/>
    <col min="5519" max="5519" width="2.44140625" style="3" customWidth="1"/>
    <col min="5520" max="5526" width="2.109375" style="3" customWidth="1"/>
    <col min="5527" max="5528" width="2.88671875" style="3" customWidth="1"/>
    <col min="5529" max="5529" width="1.44140625" style="3" customWidth="1"/>
    <col min="5530" max="5530" width="16.88671875" style="3" customWidth="1"/>
    <col min="5531" max="5531" width="2.33203125" style="3" customWidth="1"/>
    <col min="5532" max="5532" width="10.6640625" style="3" customWidth="1"/>
    <col min="5533" max="5533" width="8.77734375" style="3" customWidth="1"/>
    <col min="5534" max="5534" width="7.77734375" style="3" customWidth="1"/>
    <col min="5535" max="5632" width="6.109375" style="3"/>
    <col min="5633" max="5685" width="0" style="3" hidden="1" customWidth="1"/>
    <col min="5686" max="5740" width="2.109375" style="3" customWidth="1"/>
    <col min="5741" max="5741" width="2.6640625" style="3" customWidth="1"/>
    <col min="5742" max="5758" width="2.109375" style="3" customWidth="1"/>
    <col min="5759" max="5759" width="1.88671875" style="3" customWidth="1"/>
    <col min="5760" max="5763" width="2.109375" style="3" customWidth="1"/>
    <col min="5764" max="5764" width="2.44140625" style="3" customWidth="1"/>
    <col min="5765" max="5765" width="2.109375" style="3" customWidth="1"/>
    <col min="5766" max="5767" width="2.33203125" style="3" customWidth="1"/>
    <col min="5768" max="5774" width="2.109375" style="3" customWidth="1"/>
    <col min="5775" max="5775" width="2.44140625" style="3" customWidth="1"/>
    <col min="5776" max="5782" width="2.109375" style="3" customWidth="1"/>
    <col min="5783" max="5784" width="2.88671875" style="3" customWidth="1"/>
    <col min="5785" max="5785" width="1.44140625" style="3" customWidth="1"/>
    <col min="5786" max="5786" width="16.88671875" style="3" customWidth="1"/>
    <col min="5787" max="5787" width="2.33203125" style="3" customWidth="1"/>
    <col min="5788" max="5788" width="10.6640625" style="3" customWidth="1"/>
    <col min="5789" max="5789" width="8.77734375" style="3" customWidth="1"/>
    <col min="5790" max="5790" width="7.77734375" style="3" customWidth="1"/>
    <col min="5791" max="5888" width="6.109375" style="3"/>
    <col min="5889" max="5941" width="0" style="3" hidden="1" customWidth="1"/>
    <col min="5942" max="5996" width="2.109375" style="3" customWidth="1"/>
    <col min="5997" max="5997" width="2.6640625" style="3" customWidth="1"/>
    <col min="5998" max="6014" width="2.109375" style="3" customWidth="1"/>
    <col min="6015" max="6015" width="1.88671875" style="3" customWidth="1"/>
    <col min="6016" max="6019" width="2.109375" style="3" customWidth="1"/>
    <col min="6020" max="6020" width="2.44140625" style="3" customWidth="1"/>
    <col min="6021" max="6021" width="2.109375" style="3" customWidth="1"/>
    <col min="6022" max="6023" width="2.33203125" style="3" customWidth="1"/>
    <col min="6024" max="6030" width="2.109375" style="3" customWidth="1"/>
    <col min="6031" max="6031" width="2.44140625" style="3" customWidth="1"/>
    <col min="6032" max="6038" width="2.109375" style="3" customWidth="1"/>
    <col min="6039" max="6040" width="2.88671875" style="3" customWidth="1"/>
    <col min="6041" max="6041" width="1.44140625" style="3" customWidth="1"/>
    <col min="6042" max="6042" width="16.88671875" style="3" customWidth="1"/>
    <col min="6043" max="6043" width="2.33203125" style="3" customWidth="1"/>
    <col min="6044" max="6044" width="10.6640625" style="3" customWidth="1"/>
    <col min="6045" max="6045" width="8.77734375" style="3" customWidth="1"/>
    <col min="6046" max="6046" width="7.77734375" style="3" customWidth="1"/>
    <col min="6047" max="6144" width="6.109375" style="3"/>
    <col min="6145" max="6197" width="0" style="3" hidden="1" customWidth="1"/>
    <col min="6198" max="6252" width="2.109375" style="3" customWidth="1"/>
    <col min="6253" max="6253" width="2.6640625" style="3" customWidth="1"/>
    <col min="6254" max="6270" width="2.109375" style="3" customWidth="1"/>
    <col min="6271" max="6271" width="1.88671875" style="3" customWidth="1"/>
    <col min="6272" max="6275" width="2.109375" style="3" customWidth="1"/>
    <col min="6276" max="6276" width="2.44140625" style="3" customWidth="1"/>
    <col min="6277" max="6277" width="2.109375" style="3" customWidth="1"/>
    <col min="6278" max="6279" width="2.33203125" style="3" customWidth="1"/>
    <col min="6280" max="6286" width="2.109375" style="3" customWidth="1"/>
    <col min="6287" max="6287" width="2.44140625" style="3" customWidth="1"/>
    <col min="6288" max="6294" width="2.109375" style="3" customWidth="1"/>
    <col min="6295" max="6296" width="2.88671875" style="3" customWidth="1"/>
    <col min="6297" max="6297" width="1.44140625" style="3" customWidth="1"/>
    <col min="6298" max="6298" width="16.88671875" style="3" customWidth="1"/>
    <col min="6299" max="6299" width="2.33203125" style="3" customWidth="1"/>
    <col min="6300" max="6300" width="10.6640625" style="3" customWidth="1"/>
    <col min="6301" max="6301" width="8.77734375" style="3" customWidth="1"/>
    <col min="6302" max="6302" width="7.77734375" style="3" customWidth="1"/>
    <col min="6303" max="6400" width="6.109375" style="3"/>
    <col min="6401" max="6453" width="0" style="3" hidden="1" customWidth="1"/>
    <col min="6454" max="6508" width="2.109375" style="3" customWidth="1"/>
    <col min="6509" max="6509" width="2.6640625" style="3" customWidth="1"/>
    <col min="6510" max="6526" width="2.109375" style="3" customWidth="1"/>
    <col min="6527" max="6527" width="1.88671875" style="3" customWidth="1"/>
    <col min="6528" max="6531" width="2.109375" style="3" customWidth="1"/>
    <col min="6532" max="6532" width="2.44140625" style="3" customWidth="1"/>
    <col min="6533" max="6533" width="2.109375" style="3" customWidth="1"/>
    <col min="6534" max="6535" width="2.33203125" style="3" customWidth="1"/>
    <col min="6536" max="6542" width="2.109375" style="3" customWidth="1"/>
    <col min="6543" max="6543" width="2.44140625" style="3" customWidth="1"/>
    <col min="6544" max="6550" width="2.109375" style="3" customWidth="1"/>
    <col min="6551" max="6552" width="2.88671875" style="3" customWidth="1"/>
    <col min="6553" max="6553" width="1.44140625" style="3" customWidth="1"/>
    <col min="6554" max="6554" width="16.88671875" style="3" customWidth="1"/>
    <col min="6555" max="6555" width="2.33203125" style="3" customWidth="1"/>
    <col min="6556" max="6556" width="10.6640625" style="3" customWidth="1"/>
    <col min="6557" max="6557" width="8.77734375" style="3" customWidth="1"/>
    <col min="6558" max="6558" width="7.77734375" style="3" customWidth="1"/>
    <col min="6559" max="6656" width="6.109375" style="3"/>
    <col min="6657" max="6709" width="0" style="3" hidden="1" customWidth="1"/>
    <col min="6710" max="6764" width="2.109375" style="3" customWidth="1"/>
    <col min="6765" max="6765" width="2.6640625" style="3" customWidth="1"/>
    <col min="6766" max="6782" width="2.109375" style="3" customWidth="1"/>
    <col min="6783" max="6783" width="1.88671875" style="3" customWidth="1"/>
    <col min="6784" max="6787" width="2.109375" style="3" customWidth="1"/>
    <col min="6788" max="6788" width="2.44140625" style="3" customWidth="1"/>
    <col min="6789" max="6789" width="2.109375" style="3" customWidth="1"/>
    <col min="6790" max="6791" width="2.33203125" style="3" customWidth="1"/>
    <col min="6792" max="6798" width="2.109375" style="3" customWidth="1"/>
    <col min="6799" max="6799" width="2.44140625" style="3" customWidth="1"/>
    <col min="6800" max="6806" width="2.109375" style="3" customWidth="1"/>
    <col min="6807" max="6808" width="2.88671875" style="3" customWidth="1"/>
    <col min="6809" max="6809" width="1.44140625" style="3" customWidth="1"/>
    <col min="6810" max="6810" width="16.88671875" style="3" customWidth="1"/>
    <col min="6811" max="6811" width="2.33203125" style="3" customWidth="1"/>
    <col min="6812" max="6812" width="10.6640625" style="3" customWidth="1"/>
    <col min="6813" max="6813" width="8.77734375" style="3" customWidth="1"/>
    <col min="6814" max="6814" width="7.77734375" style="3" customWidth="1"/>
    <col min="6815" max="6912" width="6.109375" style="3"/>
    <col min="6913" max="6965" width="0" style="3" hidden="1" customWidth="1"/>
    <col min="6966" max="7020" width="2.109375" style="3" customWidth="1"/>
    <col min="7021" max="7021" width="2.6640625" style="3" customWidth="1"/>
    <col min="7022" max="7038" width="2.109375" style="3" customWidth="1"/>
    <col min="7039" max="7039" width="1.88671875" style="3" customWidth="1"/>
    <col min="7040" max="7043" width="2.109375" style="3" customWidth="1"/>
    <col min="7044" max="7044" width="2.44140625" style="3" customWidth="1"/>
    <col min="7045" max="7045" width="2.109375" style="3" customWidth="1"/>
    <col min="7046" max="7047" width="2.33203125" style="3" customWidth="1"/>
    <col min="7048" max="7054" width="2.109375" style="3" customWidth="1"/>
    <col min="7055" max="7055" width="2.44140625" style="3" customWidth="1"/>
    <col min="7056" max="7062" width="2.109375" style="3" customWidth="1"/>
    <col min="7063" max="7064" width="2.88671875" style="3" customWidth="1"/>
    <col min="7065" max="7065" width="1.44140625" style="3" customWidth="1"/>
    <col min="7066" max="7066" width="16.88671875" style="3" customWidth="1"/>
    <col min="7067" max="7067" width="2.33203125" style="3" customWidth="1"/>
    <col min="7068" max="7068" width="10.6640625" style="3" customWidth="1"/>
    <col min="7069" max="7069" width="8.77734375" style="3" customWidth="1"/>
    <col min="7070" max="7070" width="7.77734375" style="3" customWidth="1"/>
    <col min="7071" max="7168" width="6.109375" style="3"/>
    <col min="7169" max="7221" width="0" style="3" hidden="1" customWidth="1"/>
    <col min="7222" max="7276" width="2.109375" style="3" customWidth="1"/>
    <col min="7277" max="7277" width="2.6640625" style="3" customWidth="1"/>
    <col min="7278" max="7294" width="2.109375" style="3" customWidth="1"/>
    <col min="7295" max="7295" width="1.88671875" style="3" customWidth="1"/>
    <col min="7296" max="7299" width="2.109375" style="3" customWidth="1"/>
    <col min="7300" max="7300" width="2.44140625" style="3" customWidth="1"/>
    <col min="7301" max="7301" width="2.109375" style="3" customWidth="1"/>
    <col min="7302" max="7303" width="2.33203125" style="3" customWidth="1"/>
    <col min="7304" max="7310" width="2.109375" style="3" customWidth="1"/>
    <col min="7311" max="7311" width="2.44140625" style="3" customWidth="1"/>
    <col min="7312" max="7318" width="2.109375" style="3" customWidth="1"/>
    <col min="7319" max="7320" width="2.88671875" style="3" customWidth="1"/>
    <col min="7321" max="7321" width="1.44140625" style="3" customWidth="1"/>
    <col min="7322" max="7322" width="16.88671875" style="3" customWidth="1"/>
    <col min="7323" max="7323" width="2.33203125" style="3" customWidth="1"/>
    <col min="7324" max="7324" width="10.6640625" style="3" customWidth="1"/>
    <col min="7325" max="7325" width="8.77734375" style="3" customWidth="1"/>
    <col min="7326" max="7326" width="7.77734375" style="3" customWidth="1"/>
    <col min="7327" max="7424" width="6.109375" style="3"/>
    <col min="7425" max="7477" width="0" style="3" hidden="1" customWidth="1"/>
    <col min="7478" max="7532" width="2.109375" style="3" customWidth="1"/>
    <col min="7533" max="7533" width="2.6640625" style="3" customWidth="1"/>
    <col min="7534" max="7550" width="2.109375" style="3" customWidth="1"/>
    <col min="7551" max="7551" width="1.88671875" style="3" customWidth="1"/>
    <col min="7552" max="7555" width="2.109375" style="3" customWidth="1"/>
    <col min="7556" max="7556" width="2.44140625" style="3" customWidth="1"/>
    <col min="7557" max="7557" width="2.109375" style="3" customWidth="1"/>
    <col min="7558" max="7559" width="2.33203125" style="3" customWidth="1"/>
    <col min="7560" max="7566" width="2.109375" style="3" customWidth="1"/>
    <col min="7567" max="7567" width="2.44140625" style="3" customWidth="1"/>
    <col min="7568" max="7574" width="2.109375" style="3" customWidth="1"/>
    <col min="7575" max="7576" width="2.88671875" style="3" customWidth="1"/>
    <col min="7577" max="7577" width="1.44140625" style="3" customWidth="1"/>
    <col min="7578" max="7578" width="16.88671875" style="3" customWidth="1"/>
    <col min="7579" max="7579" width="2.33203125" style="3" customWidth="1"/>
    <col min="7580" max="7580" width="10.6640625" style="3" customWidth="1"/>
    <col min="7581" max="7581" width="8.77734375" style="3" customWidth="1"/>
    <col min="7582" max="7582" width="7.77734375" style="3" customWidth="1"/>
    <col min="7583" max="7680" width="6.109375" style="3"/>
    <col min="7681" max="7733" width="0" style="3" hidden="1" customWidth="1"/>
    <col min="7734" max="7788" width="2.109375" style="3" customWidth="1"/>
    <col min="7789" max="7789" width="2.6640625" style="3" customWidth="1"/>
    <col min="7790" max="7806" width="2.109375" style="3" customWidth="1"/>
    <col min="7807" max="7807" width="1.88671875" style="3" customWidth="1"/>
    <col min="7808" max="7811" width="2.109375" style="3" customWidth="1"/>
    <col min="7812" max="7812" width="2.44140625" style="3" customWidth="1"/>
    <col min="7813" max="7813" width="2.109375" style="3" customWidth="1"/>
    <col min="7814" max="7815" width="2.33203125" style="3" customWidth="1"/>
    <col min="7816" max="7822" width="2.109375" style="3" customWidth="1"/>
    <col min="7823" max="7823" width="2.44140625" style="3" customWidth="1"/>
    <col min="7824" max="7830" width="2.109375" style="3" customWidth="1"/>
    <col min="7831" max="7832" width="2.88671875" style="3" customWidth="1"/>
    <col min="7833" max="7833" width="1.44140625" style="3" customWidth="1"/>
    <col min="7834" max="7834" width="16.88671875" style="3" customWidth="1"/>
    <col min="7835" max="7835" width="2.33203125" style="3" customWidth="1"/>
    <col min="7836" max="7836" width="10.6640625" style="3" customWidth="1"/>
    <col min="7837" max="7837" width="8.77734375" style="3" customWidth="1"/>
    <col min="7838" max="7838" width="7.77734375" style="3" customWidth="1"/>
    <col min="7839" max="7936" width="6.109375" style="3"/>
    <col min="7937" max="7989" width="0" style="3" hidden="1" customWidth="1"/>
    <col min="7990" max="8044" width="2.109375" style="3" customWidth="1"/>
    <col min="8045" max="8045" width="2.6640625" style="3" customWidth="1"/>
    <col min="8046" max="8062" width="2.109375" style="3" customWidth="1"/>
    <col min="8063" max="8063" width="1.88671875" style="3" customWidth="1"/>
    <col min="8064" max="8067" width="2.109375" style="3" customWidth="1"/>
    <col min="8068" max="8068" width="2.44140625" style="3" customWidth="1"/>
    <col min="8069" max="8069" width="2.109375" style="3" customWidth="1"/>
    <col min="8070" max="8071" width="2.33203125" style="3" customWidth="1"/>
    <col min="8072" max="8078" width="2.109375" style="3" customWidth="1"/>
    <col min="8079" max="8079" width="2.44140625" style="3" customWidth="1"/>
    <col min="8080" max="8086" width="2.109375" style="3" customWidth="1"/>
    <col min="8087" max="8088" width="2.88671875" style="3" customWidth="1"/>
    <col min="8089" max="8089" width="1.44140625" style="3" customWidth="1"/>
    <col min="8090" max="8090" width="16.88671875" style="3" customWidth="1"/>
    <col min="8091" max="8091" width="2.33203125" style="3" customWidth="1"/>
    <col min="8092" max="8092" width="10.6640625" style="3" customWidth="1"/>
    <col min="8093" max="8093" width="8.77734375" style="3" customWidth="1"/>
    <col min="8094" max="8094" width="7.77734375" style="3" customWidth="1"/>
    <col min="8095" max="8192" width="6.109375" style="3"/>
    <col min="8193" max="8245" width="0" style="3" hidden="1" customWidth="1"/>
    <col min="8246" max="8300" width="2.109375" style="3" customWidth="1"/>
    <col min="8301" max="8301" width="2.6640625" style="3" customWidth="1"/>
    <col min="8302" max="8318" width="2.109375" style="3" customWidth="1"/>
    <col min="8319" max="8319" width="1.88671875" style="3" customWidth="1"/>
    <col min="8320" max="8323" width="2.109375" style="3" customWidth="1"/>
    <col min="8324" max="8324" width="2.44140625" style="3" customWidth="1"/>
    <col min="8325" max="8325" width="2.109375" style="3" customWidth="1"/>
    <col min="8326" max="8327" width="2.33203125" style="3" customWidth="1"/>
    <col min="8328" max="8334" width="2.109375" style="3" customWidth="1"/>
    <col min="8335" max="8335" width="2.44140625" style="3" customWidth="1"/>
    <col min="8336" max="8342" width="2.109375" style="3" customWidth="1"/>
    <col min="8343" max="8344" width="2.88671875" style="3" customWidth="1"/>
    <col min="8345" max="8345" width="1.44140625" style="3" customWidth="1"/>
    <col min="8346" max="8346" width="16.88671875" style="3" customWidth="1"/>
    <col min="8347" max="8347" width="2.33203125" style="3" customWidth="1"/>
    <col min="8348" max="8348" width="10.6640625" style="3" customWidth="1"/>
    <col min="8349" max="8349" width="8.77734375" style="3" customWidth="1"/>
    <col min="8350" max="8350" width="7.77734375" style="3" customWidth="1"/>
    <col min="8351" max="8448" width="6.109375" style="3"/>
    <col min="8449" max="8501" width="0" style="3" hidden="1" customWidth="1"/>
    <col min="8502" max="8556" width="2.109375" style="3" customWidth="1"/>
    <col min="8557" max="8557" width="2.6640625" style="3" customWidth="1"/>
    <col min="8558" max="8574" width="2.109375" style="3" customWidth="1"/>
    <col min="8575" max="8575" width="1.88671875" style="3" customWidth="1"/>
    <col min="8576" max="8579" width="2.109375" style="3" customWidth="1"/>
    <col min="8580" max="8580" width="2.44140625" style="3" customWidth="1"/>
    <col min="8581" max="8581" width="2.109375" style="3" customWidth="1"/>
    <col min="8582" max="8583" width="2.33203125" style="3" customWidth="1"/>
    <col min="8584" max="8590" width="2.109375" style="3" customWidth="1"/>
    <col min="8591" max="8591" width="2.44140625" style="3" customWidth="1"/>
    <col min="8592" max="8598" width="2.109375" style="3" customWidth="1"/>
    <col min="8599" max="8600" width="2.88671875" style="3" customWidth="1"/>
    <col min="8601" max="8601" width="1.44140625" style="3" customWidth="1"/>
    <col min="8602" max="8602" width="16.88671875" style="3" customWidth="1"/>
    <col min="8603" max="8603" width="2.33203125" style="3" customWidth="1"/>
    <col min="8604" max="8604" width="10.6640625" style="3" customWidth="1"/>
    <col min="8605" max="8605" width="8.77734375" style="3" customWidth="1"/>
    <col min="8606" max="8606" width="7.77734375" style="3" customWidth="1"/>
    <col min="8607" max="8704" width="6.109375" style="3"/>
    <col min="8705" max="8757" width="0" style="3" hidden="1" customWidth="1"/>
    <col min="8758" max="8812" width="2.109375" style="3" customWidth="1"/>
    <col min="8813" max="8813" width="2.6640625" style="3" customWidth="1"/>
    <col min="8814" max="8830" width="2.109375" style="3" customWidth="1"/>
    <col min="8831" max="8831" width="1.88671875" style="3" customWidth="1"/>
    <col min="8832" max="8835" width="2.109375" style="3" customWidth="1"/>
    <col min="8836" max="8836" width="2.44140625" style="3" customWidth="1"/>
    <col min="8837" max="8837" width="2.109375" style="3" customWidth="1"/>
    <col min="8838" max="8839" width="2.33203125" style="3" customWidth="1"/>
    <col min="8840" max="8846" width="2.109375" style="3" customWidth="1"/>
    <col min="8847" max="8847" width="2.44140625" style="3" customWidth="1"/>
    <col min="8848" max="8854" width="2.109375" style="3" customWidth="1"/>
    <col min="8855" max="8856" width="2.88671875" style="3" customWidth="1"/>
    <col min="8857" max="8857" width="1.44140625" style="3" customWidth="1"/>
    <col min="8858" max="8858" width="16.88671875" style="3" customWidth="1"/>
    <col min="8859" max="8859" width="2.33203125" style="3" customWidth="1"/>
    <col min="8860" max="8860" width="10.6640625" style="3" customWidth="1"/>
    <col min="8861" max="8861" width="8.77734375" style="3" customWidth="1"/>
    <col min="8862" max="8862" width="7.77734375" style="3" customWidth="1"/>
    <col min="8863" max="8960" width="6.109375" style="3"/>
    <col min="8961" max="9013" width="0" style="3" hidden="1" customWidth="1"/>
    <col min="9014" max="9068" width="2.109375" style="3" customWidth="1"/>
    <col min="9069" max="9069" width="2.6640625" style="3" customWidth="1"/>
    <col min="9070" max="9086" width="2.109375" style="3" customWidth="1"/>
    <col min="9087" max="9087" width="1.88671875" style="3" customWidth="1"/>
    <col min="9088" max="9091" width="2.109375" style="3" customWidth="1"/>
    <col min="9092" max="9092" width="2.44140625" style="3" customWidth="1"/>
    <col min="9093" max="9093" width="2.109375" style="3" customWidth="1"/>
    <col min="9094" max="9095" width="2.33203125" style="3" customWidth="1"/>
    <col min="9096" max="9102" width="2.109375" style="3" customWidth="1"/>
    <col min="9103" max="9103" width="2.44140625" style="3" customWidth="1"/>
    <col min="9104" max="9110" width="2.109375" style="3" customWidth="1"/>
    <col min="9111" max="9112" width="2.88671875" style="3" customWidth="1"/>
    <col min="9113" max="9113" width="1.44140625" style="3" customWidth="1"/>
    <col min="9114" max="9114" width="16.88671875" style="3" customWidth="1"/>
    <col min="9115" max="9115" width="2.33203125" style="3" customWidth="1"/>
    <col min="9116" max="9116" width="10.6640625" style="3" customWidth="1"/>
    <col min="9117" max="9117" width="8.77734375" style="3" customWidth="1"/>
    <col min="9118" max="9118" width="7.77734375" style="3" customWidth="1"/>
    <col min="9119" max="9216" width="6.109375" style="3"/>
    <col min="9217" max="9269" width="0" style="3" hidden="1" customWidth="1"/>
    <col min="9270" max="9324" width="2.109375" style="3" customWidth="1"/>
    <col min="9325" max="9325" width="2.6640625" style="3" customWidth="1"/>
    <col min="9326" max="9342" width="2.109375" style="3" customWidth="1"/>
    <col min="9343" max="9343" width="1.88671875" style="3" customWidth="1"/>
    <col min="9344" max="9347" width="2.109375" style="3" customWidth="1"/>
    <col min="9348" max="9348" width="2.44140625" style="3" customWidth="1"/>
    <col min="9349" max="9349" width="2.109375" style="3" customWidth="1"/>
    <col min="9350" max="9351" width="2.33203125" style="3" customWidth="1"/>
    <col min="9352" max="9358" width="2.109375" style="3" customWidth="1"/>
    <col min="9359" max="9359" width="2.44140625" style="3" customWidth="1"/>
    <col min="9360" max="9366" width="2.109375" style="3" customWidth="1"/>
    <col min="9367" max="9368" width="2.88671875" style="3" customWidth="1"/>
    <col min="9369" max="9369" width="1.44140625" style="3" customWidth="1"/>
    <col min="9370" max="9370" width="16.88671875" style="3" customWidth="1"/>
    <col min="9371" max="9371" width="2.33203125" style="3" customWidth="1"/>
    <col min="9372" max="9372" width="10.6640625" style="3" customWidth="1"/>
    <col min="9373" max="9373" width="8.77734375" style="3" customWidth="1"/>
    <col min="9374" max="9374" width="7.77734375" style="3" customWidth="1"/>
    <col min="9375" max="9472" width="6.109375" style="3"/>
    <col min="9473" max="9525" width="0" style="3" hidden="1" customWidth="1"/>
    <col min="9526" max="9580" width="2.109375" style="3" customWidth="1"/>
    <col min="9581" max="9581" width="2.6640625" style="3" customWidth="1"/>
    <col min="9582" max="9598" width="2.109375" style="3" customWidth="1"/>
    <col min="9599" max="9599" width="1.88671875" style="3" customWidth="1"/>
    <col min="9600" max="9603" width="2.109375" style="3" customWidth="1"/>
    <col min="9604" max="9604" width="2.44140625" style="3" customWidth="1"/>
    <col min="9605" max="9605" width="2.109375" style="3" customWidth="1"/>
    <col min="9606" max="9607" width="2.33203125" style="3" customWidth="1"/>
    <col min="9608" max="9614" width="2.109375" style="3" customWidth="1"/>
    <col min="9615" max="9615" width="2.44140625" style="3" customWidth="1"/>
    <col min="9616" max="9622" width="2.109375" style="3" customWidth="1"/>
    <col min="9623" max="9624" width="2.88671875" style="3" customWidth="1"/>
    <col min="9625" max="9625" width="1.44140625" style="3" customWidth="1"/>
    <col min="9626" max="9626" width="16.88671875" style="3" customWidth="1"/>
    <col min="9627" max="9627" width="2.33203125" style="3" customWidth="1"/>
    <col min="9628" max="9628" width="10.6640625" style="3" customWidth="1"/>
    <col min="9629" max="9629" width="8.77734375" style="3" customWidth="1"/>
    <col min="9630" max="9630" width="7.77734375" style="3" customWidth="1"/>
    <col min="9631" max="9728" width="6.109375" style="3"/>
    <col min="9729" max="9781" width="0" style="3" hidden="1" customWidth="1"/>
    <col min="9782" max="9836" width="2.109375" style="3" customWidth="1"/>
    <col min="9837" max="9837" width="2.6640625" style="3" customWidth="1"/>
    <col min="9838" max="9854" width="2.109375" style="3" customWidth="1"/>
    <col min="9855" max="9855" width="1.88671875" style="3" customWidth="1"/>
    <col min="9856" max="9859" width="2.109375" style="3" customWidth="1"/>
    <col min="9860" max="9860" width="2.44140625" style="3" customWidth="1"/>
    <col min="9861" max="9861" width="2.109375" style="3" customWidth="1"/>
    <col min="9862" max="9863" width="2.33203125" style="3" customWidth="1"/>
    <col min="9864" max="9870" width="2.109375" style="3" customWidth="1"/>
    <col min="9871" max="9871" width="2.44140625" style="3" customWidth="1"/>
    <col min="9872" max="9878" width="2.109375" style="3" customWidth="1"/>
    <col min="9879" max="9880" width="2.88671875" style="3" customWidth="1"/>
    <col min="9881" max="9881" width="1.44140625" style="3" customWidth="1"/>
    <col min="9882" max="9882" width="16.88671875" style="3" customWidth="1"/>
    <col min="9883" max="9883" width="2.33203125" style="3" customWidth="1"/>
    <col min="9884" max="9884" width="10.6640625" style="3" customWidth="1"/>
    <col min="9885" max="9885" width="8.77734375" style="3" customWidth="1"/>
    <col min="9886" max="9886" width="7.77734375" style="3" customWidth="1"/>
    <col min="9887" max="9984" width="6.109375" style="3"/>
    <col min="9985" max="10037" width="0" style="3" hidden="1" customWidth="1"/>
    <col min="10038" max="10092" width="2.109375" style="3" customWidth="1"/>
    <col min="10093" max="10093" width="2.6640625" style="3" customWidth="1"/>
    <col min="10094" max="10110" width="2.109375" style="3" customWidth="1"/>
    <col min="10111" max="10111" width="1.88671875" style="3" customWidth="1"/>
    <col min="10112" max="10115" width="2.109375" style="3" customWidth="1"/>
    <col min="10116" max="10116" width="2.44140625" style="3" customWidth="1"/>
    <col min="10117" max="10117" width="2.109375" style="3" customWidth="1"/>
    <col min="10118" max="10119" width="2.33203125" style="3" customWidth="1"/>
    <col min="10120" max="10126" width="2.109375" style="3" customWidth="1"/>
    <col min="10127" max="10127" width="2.44140625" style="3" customWidth="1"/>
    <col min="10128" max="10134" width="2.109375" style="3" customWidth="1"/>
    <col min="10135" max="10136" width="2.88671875" style="3" customWidth="1"/>
    <col min="10137" max="10137" width="1.44140625" style="3" customWidth="1"/>
    <col min="10138" max="10138" width="16.88671875" style="3" customWidth="1"/>
    <col min="10139" max="10139" width="2.33203125" style="3" customWidth="1"/>
    <col min="10140" max="10140" width="10.6640625" style="3" customWidth="1"/>
    <col min="10141" max="10141" width="8.77734375" style="3" customWidth="1"/>
    <col min="10142" max="10142" width="7.77734375" style="3" customWidth="1"/>
    <col min="10143" max="10240" width="6.109375" style="3"/>
    <col min="10241" max="10293" width="0" style="3" hidden="1" customWidth="1"/>
    <col min="10294" max="10348" width="2.109375" style="3" customWidth="1"/>
    <col min="10349" max="10349" width="2.6640625" style="3" customWidth="1"/>
    <col min="10350" max="10366" width="2.109375" style="3" customWidth="1"/>
    <col min="10367" max="10367" width="1.88671875" style="3" customWidth="1"/>
    <col min="10368" max="10371" width="2.109375" style="3" customWidth="1"/>
    <col min="10372" max="10372" width="2.44140625" style="3" customWidth="1"/>
    <col min="10373" max="10373" width="2.109375" style="3" customWidth="1"/>
    <col min="10374" max="10375" width="2.33203125" style="3" customWidth="1"/>
    <col min="10376" max="10382" width="2.109375" style="3" customWidth="1"/>
    <col min="10383" max="10383" width="2.44140625" style="3" customWidth="1"/>
    <col min="10384" max="10390" width="2.109375" style="3" customWidth="1"/>
    <col min="10391" max="10392" width="2.88671875" style="3" customWidth="1"/>
    <col min="10393" max="10393" width="1.44140625" style="3" customWidth="1"/>
    <col min="10394" max="10394" width="16.88671875" style="3" customWidth="1"/>
    <col min="10395" max="10395" width="2.33203125" style="3" customWidth="1"/>
    <col min="10396" max="10396" width="10.6640625" style="3" customWidth="1"/>
    <col min="10397" max="10397" width="8.77734375" style="3" customWidth="1"/>
    <col min="10398" max="10398" width="7.77734375" style="3" customWidth="1"/>
    <col min="10399" max="10496" width="6.109375" style="3"/>
    <col min="10497" max="10549" width="0" style="3" hidden="1" customWidth="1"/>
    <col min="10550" max="10604" width="2.109375" style="3" customWidth="1"/>
    <col min="10605" max="10605" width="2.6640625" style="3" customWidth="1"/>
    <col min="10606" max="10622" width="2.109375" style="3" customWidth="1"/>
    <col min="10623" max="10623" width="1.88671875" style="3" customWidth="1"/>
    <col min="10624" max="10627" width="2.109375" style="3" customWidth="1"/>
    <col min="10628" max="10628" width="2.44140625" style="3" customWidth="1"/>
    <col min="10629" max="10629" width="2.109375" style="3" customWidth="1"/>
    <col min="10630" max="10631" width="2.33203125" style="3" customWidth="1"/>
    <col min="10632" max="10638" width="2.109375" style="3" customWidth="1"/>
    <col min="10639" max="10639" width="2.44140625" style="3" customWidth="1"/>
    <col min="10640" max="10646" width="2.109375" style="3" customWidth="1"/>
    <col min="10647" max="10648" width="2.88671875" style="3" customWidth="1"/>
    <col min="10649" max="10649" width="1.44140625" style="3" customWidth="1"/>
    <col min="10650" max="10650" width="16.88671875" style="3" customWidth="1"/>
    <col min="10651" max="10651" width="2.33203125" style="3" customWidth="1"/>
    <col min="10652" max="10652" width="10.6640625" style="3" customWidth="1"/>
    <col min="10653" max="10653" width="8.77734375" style="3" customWidth="1"/>
    <col min="10654" max="10654" width="7.77734375" style="3" customWidth="1"/>
    <col min="10655" max="10752" width="6.109375" style="3"/>
    <col min="10753" max="10805" width="0" style="3" hidden="1" customWidth="1"/>
    <col min="10806" max="10860" width="2.109375" style="3" customWidth="1"/>
    <col min="10861" max="10861" width="2.6640625" style="3" customWidth="1"/>
    <col min="10862" max="10878" width="2.109375" style="3" customWidth="1"/>
    <col min="10879" max="10879" width="1.88671875" style="3" customWidth="1"/>
    <col min="10880" max="10883" width="2.109375" style="3" customWidth="1"/>
    <col min="10884" max="10884" width="2.44140625" style="3" customWidth="1"/>
    <col min="10885" max="10885" width="2.109375" style="3" customWidth="1"/>
    <col min="10886" max="10887" width="2.33203125" style="3" customWidth="1"/>
    <col min="10888" max="10894" width="2.109375" style="3" customWidth="1"/>
    <col min="10895" max="10895" width="2.44140625" style="3" customWidth="1"/>
    <col min="10896" max="10902" width="2.109375" style="3" customWidth="1"/>
    <col min="10903" max="10904" width="2.88671875" style="3" customWidth="1"/>
    <col min="10905" max="10905" width="1.44140625" style="3" customWidth="1"/>
    <col min="10906" max="10906" width="16.88671875" style="3" customWidth="1"/>
    <col min="10907" max="10907" width="2.33203125" style="3" customWidth="1"/>
    <col min="10908" max="10908" width="10.6640625" style="3" customWidth="1"/>
    <col min="10909" max="10909" width="8.77734375" style="3" customWidth="1"/>
    <col min="10910" max="10910" width="7.77734375" style="3" customWidth="1"/>
    <col min="10911" max="11008" width="6.109375" style="3"/>
    <col min="11009" max="11061" width="0" style="3" hidden="1" customWidth="1"/>
    <col min="11062" max="11116" width="2.109375" style="3" customWidth="1"/>
    <col min="11117" max="11117" width="2.6640625" style="3" customWidth="1"/>
    <col min="11118" max="11134" width="2.109375" style="3" customWidth="1"/>
    <col min="11135" max="11135" width="1.88671875" style="3" customWidth="1"/>
    <col min="11136" max="11139" width="2.109375" style="3" customWidth="1"/>
    <col min="11140" max="11140" width="2.44140625" style="3" customWidth="1"/>
    <col min="11141" max="11141" width="2.109375" style="3" customWidth="1"/>
    <col min="11142" max="11143" width="2.33203125" style="3" customWidth="1"/>
    <col min="11144" max="11150" width="2.109375" style="3" customWidth="1"/>
    <col min="11151" max="11151" width="2.44140625" style="3" customWidth="1"/>
    <col min="11152" max="11158" width="2.109375" style="3" customWidth="1"/>
    <col min="11159" max="11160" width="2.88671875" style="3" customWidth="1"/>
    <col min="11161" max="11161" width="1.44140625" style="3" customWidth="1"/>
    <col min="11162" max="11162" width="16.88671875" style="3" customWidth="1"/>
    <col min="11163" max="11163" width="2.33203125" style="3" customWidth="1"/>
    <col min="11164" max="11164" width="10.6640625" style="3" customWidth="1"/>
    <col min="11165" max="11165" width="8.77734375" style="3" customWidth="1"/>
    <col min="11166" max="11166" width="7.77734375" style="3" customWidth="1"/>
    <col min="11167" max="11264" width="6.109375" style="3"/>
    <col min="11265" max="11317" width="0" style="3" hidden="1" customWidth="1"/>
    <col min="11318" max="11372" width="2.109375" style="3" customWidth="1"/>
    <col min="11373" max="11373" width="2.6640625" style="3" customWidth="1"/>
    <col min="11374" max="11390" width="2.109375" style="3" customWidth="1"/>
    <col min="11391" max="11391" width="1.88671875" style="3" customWidth="1"/>
    <col min="11392" max="11395" width="2.109375" style="3" customWidth="1"/>
    <col min="11396" max="11396" width="2.44140625" style="3" customWidth="1"/>
    <col min="11397" max="11397" width="2.109375" style="3" customWidth="1"/>
    <col min="11398" max="11399" width="2.33203125" style="3" customWidth="1"/>
    <col min="11400" max="11406" width="2.109375" style="3" customWidth="1"/>
    <col min="11407" max="11407" width="2.44140625" style="3" customWidth="1"/>
    <col min="11408" max="11414" width="2.109375" style="3" customWidth="1"/>
    <col min="11415" max="11416" width="2.88671875" style="3" customWidth="1"/>
    <col min="11417" max="11417" width="1.44140625" style="3" customWidth="1"/>
    <col min="11418" max="11418" width="16.88671875" style="3" customWidth="1"/>
    <col min="11419" max="11419" width="2.33203125" style="3" customWidth="1"/>
    <col min="11420" max="11420" width="10.6640625" style="3" customWidth="1"/>
    <col min="11421" max="11421" width="8.77734375" style="3" customWidth="1"/>
    <col min="11422" max="11422" width="7.77734375" style="3" customWidth="1"/>
    <col min="11423" max="11520" width="6.109375" style="3"/>
    <col min="11521" max="11573" width="0" style="3" hidden="1" customWidth="1"/>
    <col min="11574" max="11628" width="2.109375" style="3" customWidth="1"/>
    <col min="11629" max="11629" width="2.6640625" style="3" customWidth="1"/>
    <col min="11630" max="11646" width="2.109375" style="3" customWidth="1"/>
    <col min="11647" max="11647" width="1.88671875" style="3" customWidth="1"/>
    <col min="11648" max="11651" width="2.109375" style="3" customWidth="1"/>
    <col min="11652" max="11652" width="2.44140625" style="3" customWidth="1"/>
    <col min="11653" max="11653" width="2.109375" style="3" customWidth="1"/>
    <col min="11654" max="11655" width="2.33203125" style="3" customWidth="1"/>
    <col min="11656" max="11662" width="2.109375" style="3" customWidth="1"/>
    <col min="11663" max="11663" width="2.44140625" style="3" customWidth="1"/>
    <col min="11664" max="11670" width="2.109375" style="3" customWidth="1"/>
    <col min="11671" max="11672" width="2.88671875" style="3" customWidth="1"/>
    <col min="11673" max="11673" width="1.44140625" style="3" customWidth="1"/>
    <col min="11674" max="11674" width="16.88671875" style="3" customWidth="1"/>
    <col min="11675" max="11675" width="2.33203125" style="3" customWidth="1"/>
    <col min="11676" max="11676" width="10.6640625" style="3" customWidth="1"/>
    <col min="11677" max="11677" width="8.77734375" style="3" customWidth="1"/>
    <col min="11678" max="11678" width="7.77734375" style="3" customWidth="1"/>
    <col min="11679" max="11776" width="6.109375" style="3"/>
    <col min="11777" max="11829" width="0" style="3" hidden="1" customWidth="1"/>
    <col min="11830" max="11884" width="2.109375" style="3" customWidth="1"/>
    <col min="11885" max="11885" width="2.6640625" style="3" customWidth="1"/>
    <col min="11886" max="11902" width="2.109375" style="3" customWidth="1"/>
    <col min="11903" max="11903" width="1.88671875" style="3" customWidth="1"/>
    <col min="11904" max="11907" width="2.109375" style="3" customWidth="1"/>
    <col min="11908" max="11908" width="2.44140625" style="3" customWidth="1"/>
    <col min="11909" max="11909" width="2.109375" style="3" customWidth="1"/>
    <col min="11910" max="11911" width="2.33203125" style="3" customWidth="1"/>
    <col min="11912" max="11918" width="2.109375" style="3" customWidth="1"/>
    <col min="11919" max="11919" width="2.44140625" style="3" customWidth="1"/>
    <col min="11920" max="11926" width="2.109375" style="3" customWidth="1"/>
    <col min="11927" max="11928" width="2.88671875" style="3" customWidth="1"/>
    <col min="11929" max="11929" width="1.44140625" style="3" customWidth="1"/>
    <col min="11930" max="11930" width="16.88671875" style="3" customWidth="1"/>
    <col min="11931" max="11931" width="2.33203125" style="3" customWidth="1"/>
    <col min="11932" max="11932" width="10.6640625" style="3" customWidth="1"/>
    <col min="11933" max="11933" width="8.77734375" style="3" customWidth="1"/>
    <col min="11934" max="11934" width="7.77734375" style="3" customWidth="1"/>
    <col min="11935" max="12032" width="6.109375" style="3"/>
    <col min="12033" max="12085" width="0" style="3" hidden="1" customWidth="1"/>
    <col min="12086" max="12140" width="2.109375" style="3" customWidth="1"/>
    <col min="12141" max="12141" width="2.6640625" style="3" customWidth="1"/>
    <col min="12142" max="12158" width="2.109375" style="3" customWidth="1"/>
    <col min="12159" max="12159" width="1.88671875" style="3" customWidth="1"/>
    <col min="12160" max="12163" width="2.109375" style="3" customWidth="1"/>
    <col min="12164" max="12164" width="2.44140625" style="3" customWidth="1"/>
    <col min="12165" max="12165" width="2.109375" style="3" customWidth="1"/>
    <col min="12166" max="12167" width="2.33203125" style="3" customWidth="1"/>
    <col min="12168" max="12174" width="2.109375" style="3" customWidth="1"/>
    <col min="12175" max="12175" width="2.44140625" style="3" customWidth="1"/>
    <col min="12176" max="12182" width="2.109375" style="3" customWidth="1"/>
    <col min="12183" max="12184" width="2.88671875" style="3" customWidth="1"/>
    <col min="12185" max="12185" width="1.44140625" style="3" customWidth="1"/>
    <col min="12186" max="12186" width="16.88671875" style="3" customWidth="1"/>
    <col min="12187" max="12187" width="2.33203125" style="3" customWidth="1"/>
    <col min="12188" max="12188" width="10.6640625" style="3" customWidth="1"/>
    <col min="12189" max="12189" width="8.77734375" style="3" customWidth="1"/>
    <col min="12190" max="12190" width="7.77734375" style="3" customWidth="1"/>
    <col min="12191" max="12288" width="6.109375" style="3"/>
    <col min="12289" max="12341" width="0" style="3" hidden="1" customWidth="1"/>
    <col min="12342" max="12396" width="2.109375" style="3" customWidth="1"/>
    <col min="12397" max="12397" width="2.6640625" style="3" customWidth="1"/>
    <col min="12398" max="12414" width="2.109375" style="3" customWidth="1"/>
    <col min="12415" max="12415" width="1.88671875" style="3" customWidth="1"/>
    <col min="12416" max="12419" width="2.109375" style="3" customWidth="1"/>
    <col min="12420" max="12420" width="2.44140625" style="3" customWidth="1"/>
    <col min="12421" max="12421" width="2.109375" style="3" customWidth="1"/>
    <col min="12422" max="12423" width="2.33203125" style="3" customWidth="1"/>
    <col min="12424" max="12430" width="2.109375" style="3" customWidth="1"/>
    <col min="12431" max="12431" width="2.44140625" style="3" customWidth="1"/>
    <col min="12432" max="12438" width="2.109375" style="3" customWidth="1"/>
    <col min="12439" max="12440" width="2.88671875" style="3" customWidth="1"/>
    <col min="12441" max="12441" width="1.44140625" style="3" customWidth="1"/>
    <col min="12442" max="12442" width="16.88671875" style="3" customWidth="1"/>
    <col min="12443" max="12443" width="2.33203125" style="3" customWidth="1"/>
    <col min="12444" max="12444" width="10.6640625" style="3" customWidth="1"/>
    <col min="12445" max="12445" width="8.77734375" style="3" customWidth="1"/>
    <col min="12446" max="12446" width="7.77734375" style="3" customWidth="1"/>
    <col min="12447" max="12544" width="6.109375" style="3"/>
    <col min="12545" max="12597" width="0" style="3" hidden="1" customWidth="1"/>
    <col min="12598" max="12652" width="2.109375" style="3" customWidth="1"/>
    <col min="12653" max="12653" width="2.6640625" style="3" customWidth="1"/>
    <col min="12654" max="12670" width="2.109375" style="3" customWidth="1"/>
    <col min="12671" max="12671" width="1.88671875" style="3" customWidth="1"/>
    <col min="12672" max="12675" width="2.109375" style="3" customWidth="1"/>
    <col min="12676" max="12676" width="2.44140625" style="3" customWidth="1"/>
    <col min="12677" max="12677" width="2.109375" style="3" customWidth="1"/>
    <col min="12678" max="12679" width="2.33203125" style="3" customWidth="1"/>
    <col min="12680" max="12686" width="2.109375" style="3" customWidth="1"/>
    <col min="12687" max="12687" width="2.44140625" style="3" customWidth="1"/>
    <col min="12688" max="12694" width="2.109375" style="3" customWidth="1"/>
    <col min="12695" max="12696" width="2.88671875" style="3" customWidth="1"/>
    <col min="12697" max="12697" width="1.44140625" style="3" customWidth="1"/>
    <col min="12698" max="12698" width="16.88671875" style="3" customWidth="1"/>
    <col min="12699" max="12699" width="2.33203125" style="3" customWidth="1"/>
    <col min="12700" max="12700" width="10.6640625" style="3" customWidth="1"/>
    <col min="12701" max="12701" width="8.77734375" style="3" customWidth="1"/>
    <col min="12702" max="12702" width="7.77734375" style="3" customWidth="1"/>
    <col min="12703" max="12800" width="6.109375" style="3"/>
    <col min="12801" max="12853" width="0" style="3" hidden="1" customWidth="1"/>
    <col min="12854" max="12908" width="2.109375" style="3" customWidth="1"/>
    <col min="12909" max="12909" width="2.6640625" style="3" customWidth="1"/>
    <col min="12910" max="12926" width="2.109375" style="3" customWidth="1"/>
    <col min="12927" max="12927" width="1.88671875" style="3" customWidth="1"/>
    <col min="12928" max="12931" width="2.109375" style="3" customWidth="1"/>
    <col min="12932" max="12932" width="2.44140625" style="3" customWidth="1"/>
    <col min="12933" max="12933" width="2.109375" style="3" customWidth="1"/>
    <col min="12934" max="12935" width="2.33203125" style="3" customWidth="1"/>
    <col min="12936" max="12942" width="2.109375" style="3" customWidth="1"/>
    <col min="12943" max="12943" width="2.44140625" style="3" customWidth="1"/>
    <col min="12944" max="12950" width="2.109375" style="3" customWidth="1"/>
    <col min="12951" max="12952" width="2.88671875" style="3" customWidth="1"/>
    <col min="12953" max="12953" width="1.44140625" style="3" customWidth="1"/>
    <col min="12954" max="12954" width="16.88671875" style="3" customWidth="1"/>
    <col min="12955" max="12955" width="2.33203125" style="3" customWidth="1"/>
    <col min="12956" max="12956" width="10.6640625" style="3" customWidth="1"/>
    <col min="12957" max="12957" width="8.77734375" style="3" customWidth="1"/>
    <col min="12958" max="12958" width="7.77734375" style="3" customWidth="1"/>
    <col min="12959" max="13056" width="6.109375" style="3"/>
    <col min="13057" max="13109" width="0" style="3" hidden="1" customWidth="1"/>
    <col min="13110" max="13164" width="2.109375" style="3" customWidth="1"/>
    <col min="13165" max="13165" width="2.6640625" style="3" customWidth="1"/>
    <col min="13166" max="13182" width="2.109375" style="3" customWidth="1"/>
    <col min="13183" max="13183" width="1.88671875" style="3" customWidth="1"/>
    <col min="13184" max="13187" width="2.109375" style="3" customWidth="1"/>
    <col min="13188" max="13188" width="2.44140625" style="3" customWidth="1"/>
    <col min="13189" max="13189" width="2.109375" style="3" customWidth="1"/>
    <col min="13190" max="13191" width="2.33203125" style="3" customWidth="1"/>
    <col min="13192" max="13198" width="2.109375" style="3" customWidth="1"/>
    <col min="13199" max="13199" width="2.44140625" style="3" customWidth="1"/>
    <col min="13200" max="13206" width="2.109375" style="3" customWidth="1"/>
    <col min="13207" max="13208" width="2.88671875" style="3" customWidth="1"/>
    <col min="13209" max="13209" width="1.44140625" style="3" customWidth="1"/>
    <col min="13210" max="13210" width="16.88671875" style="3" customWidth="1"/>
    <col min="13211" max="13211" width="2.33203125" style="3" customWidth="1"/>
    <col min="13212" max="13212" width="10.6640625" style="3" customWidth="1"/>
    <col min="13213" max="13213" width="8.77734375" style="3" customWidth="1"/>
    <col min="13214" max="13214" width="7.77734375" style="3" customWidth="1"/>
    <col min="13215" max="13312" width="6.109375" style="3"/>
    <col min="13313" max="13365" width="0" style="3" hidden="1" customWidth="1"/>
    <col min="13366" max="13420" width="2.109375" style="3" customWidth="1"/>
    <col min="13421" max="13421" width="2.6640625" style="3" customWidth="1"/>
    <col min="13422" max="13438" width="2.109375" style="3" customWidth="1"/>
    <col min="13439" max="13439" width="1.88671875" style="3" customWidth="1"/>
    <col min="13440" max="13443" width="2.109375" style="3" customWidth="1"/>
    <col min="13444" max="13444" width="2.44140625" style="3" customWidth="1"/>
    <col min="13445" max="13445" width="2.109375" style="3" customWidth="1"/>
    <col min="13446" max="13447" width="2.33203125" style="3" customWidth="1"/>
    <col min="13448" max="13454" width="2.109375" style="3" customWidth="1"/>
    <col min="13455" max="13455" width="2.44140625" style="3" customWidth="1"/>
    <col min="13456" max="13462" width="2.109375" style="3" customWidth="1"/>
    <col min="13463" max="13464" width="2.88671875" style="3" customWidth="1"/>
    <col min="13465" max="13465" width="1.44140625" style="3" customWidth="1"/>
    <col min="13466" max="13466" width="16.88671875" style="3" customWidth="1"/>
    <col min="13467" max="13467" width="2.33203125" style="3" customWidth="1"/>
    <col min="13468" max="13468" width="10.6640625" style="3" customWidth="1"/>
    <col min="13469" max="13469" width="8.77734375" style="3" customWidth="1"/>
    <col min="13470" max="13470" width="7.77734375" style="3" customWidth="1"/>
    <col min="13471" max="13568" width="6.109375" style="3"/>
    <col min="13569" max="13621" width="0" style="3" hidden="1" customWidth="1"/>
    <col min="13622" max="13676" width="2.109375" style="3" customWidth="1"/>
    <col min="13677" max="13677" width="2.6640625" style="3" customWidth="1"/>
    <col min="13678" max="13694" width="2.109375" style="3" customWidth="1"/>
    <col min="13695" max="13695" width="1.88671875" style="3" customWidth="1"/>
    <col min="13696" max="13699" width="2.109375" style="3" customWidth="1"/>
    <col min="13700" max="13700" width="2.44140625" style="3" customWidth="1"/>
    <col min="13701" max="13701" width="2.109375" style="3" customWidth="1"/>
    <col min="13702" max="13703" width="2.33203125" style="3" customWidth="1"/>
    <col min="13704" max="13710" width="2.109375" style="3" customWidth="1"/>
    <col min="13711" max="13711" width="2.44140625" style="3" customWidth="1"/>
    <col min="13712" max="13718" width="2.109375" style="3" customWidth="1"/>
    <col min="13719" max="13720" width="2.88671875" style="3" customWidth="1"/>
    <col min="13721" max="13721" width="1.44140625" style="3" customWidth="1"/>
    <col min="13722" max="13722" width="16.88671875" style="3" customWidth="1"/>
    <col min="13723" max="13723" width="2.33203125" style="3" customWidth="1"/>
    <col min="13724" max="13724" width="10.6640625" style="3" customWidth="1"/>
    <col min="13725" max="13725" width="8.77734375" style="3" customWidth="1"/>
    <col min="13726" max="13726" width="7.77734375" style="3" customWidth="1"/>
    <col min="13727" max="13824" width="6.109375" style="3"/>
    <col min="13825" max="13877" width="0" style="3" hidden="1" customWidth="1"/>
    <col min="13878" max="13932" width="2.109375" style="3" customWidth="1"/>
    <col min="13933" max="13933" width="2.6640625" style="3" customWidth="1"/>
    <col min="13934" max="13950" width="2.109375" style="3" customWidth="1"/>
    <col min="13951" max="13951" width="1.88671875" style="3" customWidth="1"/>
    <col min="13952" max="13955" width="2.109375" style="3" customWidth="1"/>
    <col min="13956" max="13956" width="2.44140625" style="3" customWidth="1"/>
    <col min="13957" max="13957" width="2.109375" style="3" customWidth="1"/>
    <col min="13958" max="13959" width="2.33203125" style="3" customWidth="1"/>
    <col min="13960" max="13966" width="2.109375" style="3" customWidth="1"/>
    <col min="13967" max="13967" width="2.44140625" style="3" customWidth="1"/>
    <col min="13968" max="13974" width="2.109375" style="3" customWidth="1"/>
    <col min="13975" max="13976" width="2.88671875" style="3" customWidth="1"/>
    <col min="13977" max="13977" width="1.44140625" style="3" customWidth="1"/>
    <col min="13978" max="13978" width="16.88671875" style="3" customWidth="1"/>
    <col min="13979" max="13979" width="2.33203125" style="3" customWidth="1"/>
    <col min="13980" max="13980" width="10.6640625" style="3" customWidth="1"/>
    <col min="13981" max="13981" width="8.77734375" style="3" customWidth="1"/>
    <col min="13982" max="13982" width="7.77734375" style="3" customWidth="1"/>
    <col min="13983" max="14080" width="6.109375" style="3"/>
    <col min="14081" max="14133" width="0" style="3" hidden="1" customWidth="1"/>
    <col min="14134" max="14188" width="2.109375" style="3" customWidth="1"/>
    <col min="14189" max="14189" width="2.6640625" style="3" customWidth="1"/>
    <col min="14190" max="14206" width="2.109375" style="3" customWidth="1"/>
    <col min="14207" max="14207" width="1.88671875" style="3" customWidth="1"/>
    <col min="14208" max="14211" width="2.109375" style="3" customWidth="1"/>
    <col min="14212" max="14212" width="2.44140625" style="3" customWidth="1"/>
    <col min="14213" max="14213" width="2.109375" style="3" customWidth="1"/>
    <col min="14214" max="14215" width="2.33203125" style="3" customWidth="1"/>
    <col min="14216" max="14222" width="2.109375" style="3" customWidth="1"/>
    <col min="14223" max="14223" width="2.44140625" style="3" customWidth="1"/>
    <col min="14224" max="14230" width="2.109375" style="3" customWidth="1"/>
    <col min="14231" max="14232" width="2.88671875" style="3" customWidth="1"/>
    <col min="14233" max="14233" width="1.44140625" style="3" customWidth="1"/>
    <col min="14234" max="14234" width="16.88671875" style="3" customWidth="1"/>
    <col min="14235" max="14235" width="2.33203125" style="3" customWidth="1"/>
    <col min="14236" max="14236" width="10.6640625" style="3" customWidth="1"/>
    <col min="14237" max="14237" width="8.77734375" style="3" customWidth="1"/>
    <col min="14238" max="14238" width="7.77734375" style="3" customWidth="1"/>
    <col min="14239" max="14336" width="6.109375" style="3"/>
    <col min="14337" max="14389" width="0" style="3" hidden="1" customWidth="1"/>
    <col min="14390" max="14444" width="2.109375" style="3" customWidth="1"/>
    <col min="14445" max="14445" width="2.6640625" style="3" customWidth="1"/>
    <col min="14446" max="14462" width="2.109375" style="3" customWidth="1"/>
    <col min="14463" max="14463" width="1.88671875" style="3" customWidth="1"/>
    <col min="14464" max="14467" width="2.109375" style="3" customWidth="1"/>
    <col min="14468" max="14468" width="2.44140625" style="3" customWidth="1"/>
    <col min="14469" max="14469" width="2.109375" style="3" customWidth="1"/>
    <col min="14470" max="14471" width="2.33203125" style="3" customWidth="1"/>
    <col min="14472" max="14478" width="2.109375" style="3" customWidth="1"/>
    <col min="14479" max="14479" width="2.44140625" style="3" customWidth="1"/>
    <col min="14480" max="14486" width="2.109375" style="3" customWidth="1"/>
    <col min="14487" max="14488" width="2.88671875" style="3" customWidth="1"/>
    <col min="14489" max="14489" width="1.44140625" style="3" customWidth="1"/>
    <col min="14490" max="14490" width="16.88671875" style="3" customWidth="1"/>
    <col min="14491" max="14491" width="2.33203125" style="3" customWidth="1"/>
    <col min="14492" max="14492" width="10.6640625" style="3" customWidth="1"/>
    <col min="14493" max="14493" width="8.77734375" style="3" customWidth="1"/>
    <col min="14494" max="14494" width="7.77734375" style="3" customWidth="1"/>
    <col min="14495" max="14592" width="6.109375" style="3"/>
    <col min="14593" max="14645" width="0" style="3" hidden="1" customWidth="1"/>
    <col min="14646" max="14700" width="2.109375" style="3" customWidth="1"/>
    <col min="14701" max="14701" width="2.6640625" style="3" customWidth="1"/>
    <col min="14702" max="14718" width="2.109375" style="3" customWidth="1"/>
    <col min="14719" max="14719" width="1.88671875" style="3" customWidth="1"/>
    <col min="14720" max="14723" width="2.109375" style="3" customWidth="1"/>
    <col min="14724" max="14724" width="2.44140625" style="3" customWidth="1"/>
    <col min="14725" max="14725" width="2.109375" style="3" customWidth="1"/>
    <col min="14726" max="14727" width="2.33203125" style="3" customWidth="1"/>
    <col min="14728" max="14734" width="2.109375" style="3" customWidth="1"/>
    <col min="14735" max="14735" width="2.44140625" style="3" customWidth="1"/>
    <col min="14736" max="14742" width="2.109375" style="3" customWidth="1"/>
    <col min="14743" max="14744" width="2.88671875" style="3" customWidth="1"/>
    <col min="14745" max="14745" width="1.44140625" style="3" customWidth="1"/>
    <col min="14746" max="14746" width="16.88671875" style="3" customWidth="1"/>
    <col min="14747" max="14747" width="2.33203125" style="3" customWidth="1"/>
    <col min="14748" max="14748" width="10.6640625" style="3" customWidth="1"/>
    <col min="14749" max="14749" width="8.77734375" style="3" customWidth="1"/>
    <col min="14750" max="14750" width="7.77734375" style="3" customWidth="1"/>
    <col min="14751" max="14848" width="6.109375" style="3"/>
    <col min="14849" max="14901" width="0" style="3" hidden="1" customWidth="1"/>
    <col min="14902" max="14956" width="2.109375" style="3" customWidth="1"/>
    <col min="14957" max="14957" width="2.6640625" style="3" customWidth="1"/>
    <col min="14958" max="14974" width="2.109375" style="3" customWidth="1"/>
    <col min="14975" max="14975" width="1.88671875" style="3" customWidth="1"/>
    <col min="14976" max="14979" width="2.109375" style="3" customWidth="1"/>
    <col min="14980" max="14980" width="2.44140625" style="3" customWidth="1"/>
    <col min="14981" max="14981" width="2.109375" style="3" customWidth="1"/>
    <col min="14982" max="14983" width="2.33203125" style="3" customWidth="1"/>
    <col min="14984" max="14990" width="2.109375" style="3" customWidth="1"/>
    <col min="14991" max="14991" width="2.44140625" style="3" customWidth="1"/>
    <col min="14992" max="14998" width="2.109375" style="3" customWidth="1"/>
    <col min="14999" max="15000" width="2.88671875" style="3" customWidth="1"/>
    <col min="15001" max="15001" width="1.44140625" style="3" customWidth="1"/>
    <col min="15002" max="15002" width="16.88671875" style="3" customWidth="1"/>
    <col min="15003" max="15003" width="2.33203125" style="3" customWidth="1"/>
    <col min="15004" max="15004" width="10.6640625" style="3" customWidth="1"/>
    <col min="15005" max="15005" width="8.77734375" style="3" customWidth="1"/>
    <col min="15006" max="15006" width="7.77734375" style="3" customWidth="1"/>
    <col min="15007" max="15104" width="6.109375" style="3"/>
    <col min="15105" max="15157" width="0" style="3" hidden="1" customWidth="1"/>
    <col min="15158" max="15212" width="2.109375" style="3" customWidth="1"/>
    <col min="15213" max="15213" width="2.6640625" style="3" customWidth="1"/>
    <col min="15214" max="15230" width="2.109375" style="3" customWidth="1"/>
    <col min="15231" max="15231" width="1.88671875" style="3" customWidth="1"/>
    <col min="15232" max="15235" width="2.109375" style="3" customWidth="1"/>
    <col min="15236" max="15236" width="2.44140625" style="3" customWidth="1"/>
    <col min="15237" max="15237" width="2.109375" style="3" customWidth="1"/>
    <col min="15238" max="15239" width="2.33203125" style="3" customWidth="1"/>
    <col min="15240" max="15246" width="2.109375" style="3" customWidth="1"/>
    <col min="15247" max="15247" width="2.44140625" style="3" customWidth="1"/>
    <col min="15248" max="15254" width="2.109375" style="3" customWidth="1"/>
    <col min="15255" max="15256" width="2.88671875" style="3" customWidth="1"/>
    <col min="15257" max="15257" width="1.44140625" style="3" customWidth="1"/>
    <col min="15258" max="15258" width="16.88671875" style="3" customWidth="1"/>
    <col min="15259" max="15259" width="2.33203125" style="3" customWidth="1"/>
    <col min="15260" max="15260" width="10.6640625" style="3" customWidth="1"/>
    <col min="15261" max="15261" width="8.77734375" style="3" customWidth="1"/>
    <col min="15262" max="15262" width="7.77734375" style="3" customWidth="1"/>
    <col min="15263" max="15360" width="6.109375" style="3"/>
    <col min="15361" max="15413" width="0" style="3" hidden="1" customWidth="1"/>
    <col min="15414" max="15468" width="2.109375" style="3" customWidth="1"/>
    <col min="15469" max="15469" width="2.6640625" style="3" customWidth="1"/>
    <col min="15470" max="15486" width="2.109375" style="3" customWidth="1"/>
    <col min="15487" max="15487" width="1.88671875" style="3" customWidth="1"/>
    <col min="15488" max="15491" width="2.109375" style="3" customWidth="1"/>
    <col min="15492" max="15492" width="2.44140625" style="3" customWidth="1"/>
    <col min="15493" max="15493" width="2.109375" style="3" customWidth="1"/>
    <col min="15494" max="15495" width="2.33203125" style="3" customWidth="1"/>
    <col min="15496" max="15502" width="2.109375" style="3" customWidth="1"/>
    <col min="15503" max="15503" width="2.44140625" style="3" customWidth="1"/>
    <col min="15504" max="15510" width="2.109375" style="3" customWidth="1"/>
    <col min="15511" max="15512" width="2.88671875" style="3" customWidth="1"/>
    <col min="15513" max="15513" width="1.44140625" style="3" customWidth="1"/>
    <col min="15514" max="15514" width="16.88671875" style="3" customWidth="1"/>
    <col min="15515" max="15515" width="2.33203125" style="3" customWidth="1"/>
    <col min="15516" max="15516" width="10.6640625" style="3" customWidth="1"/>
    <col min="15517" max="15517" width="8.77734375" style="3" customWidth="1"/>
    <col min="15518" max="15518" width="7.77734375" style="3" customWidth="1"/>
    <col min="15519" max="15616" width="6.109375" style="3"/>
    <col min="15617" max="15669" width="0" style="3" hidden="1" customWidth="1"/>
    <col min="15670" max="15724" width="2.109375" style="3" customWidth="1"/>
    <col min="15725" max="15725" width="2.6640625" style="3" customWidth="1"/>
    <col min="15726" max="15742" width="2.109375" style="3" customWidth="1"/>
    <col min="15743" max="15743" width="1.88671875" style="3" customWidth="1"/>
    <col min="15744" max="15747" width="2.109375" style="3" customWidth="1"/>
    <col min="15748" max="15748" width="2.44140625" style="3" customWidth="1"/>
    <col min="15749" max="15749" width="2.109375" style="3" customWidth="1"/>
    <col min="15750" max="15751" width="2.33203125" style="3" customWidth="1"/>
    <col min="15752" max="15758" width="2.109375" style="3" customWidth="1"/>
    <col min="15759" max="15759" width="2.44140625" style="3" customWidth="1"/>
    <col min="15760" max="15766" width="2.109375" style="3" customWidth="1"/>
    <col min="15767" max="15768" width="2.88671875" style="3" customWidth="1"/>
    <col min="15769" max="15769" width="1.44140625" style="3" customWidth="1"/>
    <col min="15770" max="15770" width="16.88671875" style="3" customWidth="1"/>
    <col min="15771" max="15771" width="2.33203125" style="3" customWidth="1"/>
    <col min="15772" max="15772" width="10.6640625" style="3" customWidth="1"/>
    <col min="15773" max="15773" width="8.77734375" style="3" customWidth="1"/>
    <col min="15774" max="15774" width="7.77734375" style="3" customWidth="1"/>
    <col min="15775" max="15872" width="6.109375" style="3"/>
    <col min="15873" max="15925" width="0" style="3" hidden="1" customWidth="1"/>
    <col min="15926" max="15980" width="2.109375" style="3" customWidth="1"/>
    <col min="15981" max="15981" width="2.6640625" style="3" customWidth="1"/>
    <col min="15982" max="15998" width="2.109375" style="3" customWidth="1"/>
    <col min="15999" max="15999" width="1.88671875" style="3" customWidth="1"/>
    <col min="16000" max="16003" width="2.109375" style="3" customWidth="1"/>
    <col min="16004" max="16004" width="2.44140625" style="3" customWidth="1"/>
    <col min="16005" max="16005" width="2.109375" style="3" customWidth="1"/>
    <col min="16006" max="16007" width="2.33203125" style="3" customWidth="1"/>
    <col min="16008" max="16014" width="2.109375" style="3" customWidth="1"/>
    <col min="16015" max="16015" width="2.44140625" style="3" customWidth="1"/>
    <col min="16016" max="16022" width="2.109375" style="3" customWidth="1"/>
    <col min="16023" max="16024" width="2.88671875" style="3" customWidth="1"/>
    <col min="16025" max="16025" width="1.44140625" style="3" customWidth="1"/>
    <col min="16026" max="16026" width="16.88671875" style="3" customWidth="1"/>
    <col min="16027" max="16027" width="2.33203125" style="3" customWidth="1"/>
    <col min="16028" max="16028" width="10.6640625" style="3" customWidth="1"/>
    <col min="16029" max="16029" width="8.77734375" style="3" customWidth="1"/>
    <col min="16030" max="16030" width="7.77734375" style="3" customWidth="1"/>
    <col min="16031" max="16128" width="6.109375" style="3"/>
    <col min="16129" max="16181" width="0" style="3" hidden="1" customWidth="1"/>
    <col min="16182" max="16236" width="2.109375" style="3" customWidth="1"/>
    <col min="16237" max="16237" width="2.6640625" style="3" customWidth="1"/>
    <col min="16238" max="16254" width="2.109375" style="3" customWidth="1"/>
    <col min="16255" max="16255" width="1.88671875" style="3" customWidth="1"/>
    <col min="16256" max="16259" width="2.109375" style="3" customWidth="1"/>
    <col min="16260" max="16260" width="2.44140625" style="3" customWidth="1"/>
    <col min="16261" max="16261" width="2.109375" style="3" customWidth="1"/>
    <col min="16262" max="16263" width="2.33203125" style="3" customWidth="1"/>
    <col min="16264" max="16270" width="2.109375" style="3" customWidth="1"/>
    <col min="16271" max="16271" width="2.44140625" style="3" customWidth="1"/>
    <col min="16272" max="16278" width="2.109375" style="3" customWidth="1"/>
    <col min="16279" max="16280" width="2.88671875" style="3" customWidth="1"/>
    <col min="16281" max="16281" width="1.44140625" style="3" customWidth="1"/>
    <col min="16282" max="16282" width="16.88671875" style="3" customWidth="1"/>
    <col min="16283" max="16283" width="2.33203125" style="3" customWidth="1"/>
    <col min="16284" max="16284" width="10.6640625" style="3" customWidth="1"/>
    <col min="16285" max="16285" width="8.77734375" style="3" customWidth="1"/>
    <col min="16286" max="16286" width="7.77734375" style="3" customWidth="1"/>
    <col min="16287" max="16384" width="6.109375" style="3"/>
  </cols>
  <sheetData>
    <row r="1" spans="1:158" ht="9.9" customHeight="1"/>
    <row r="2" spans="1:158" ht="21" customHeight="1"/>
    <row r="3" spans="1:158" s="262" customFormat="1" ht="12" customHeight="1"/>
    <row r="4" spans="1:158" s="262" customFormat="1" ht="9.9" customHeight="1"/>
    <row r="5" spans="1:158" ht="6" customHeight="1"/>
    <row r="6" spans="1:158" ht="6"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c r="CQ6" s="290"/>
      <c r="CR6" s="290"/>
      <c r="CS6" s="290"/>
      <c r="CT6" s="290"/>
      <c r="CU6" s="290"/>
      <c r="CV6" s="290"/>
      <c r="CW6" s="290"/>
      <c r="CX6" s="290"/>
      <c r="CY6" s="290"/>
      <c r="CZ6" s="290"/>
      <c r="DA6" s="290"/>
    </row>
    <row r="7" spans="1:158" ht="7.5" customHeight="1">
      <c r="DA7" s="87"/>
      <c r="DB7" s="315"/>
    </row>
    <row r="8" spans="1:158" ht="15" customHeight="1">
      <c r="DA8" s="87"/>
    </row>
    <row r="9" spans="1:158" ht="15" customHeight="1">
      <c r="DA9" s="87"/>
    </row>
    <row r="10" spans="1:158" ht="7.5" customHeight="1">
      <c r="A10" s="16"/>
      <c r="B10" s="16"/>
      <c r="C10" s="16"/>
      <c r="D10" s="16"/>
      <c r="E10" s="16"/>
      <c r="F10" s="16"/>
      <c r="G10" s="16"/>
      <c r="H10" s="16"/>
      <c r="I10" s="16"/>
      <c r="J10" s="16"/>
      <c r="K10" s="16"/>
      <c r="L10" s="16"/>
      <c r="M10" s="16"/>
      <c r="N10" s="16"/>
      <c r="O10" s="16"/>
      <c r="P10" s="16"/>
      <c r="Q10" s="16"/>
      <c r="R10" s="16"/>
      <c r="S10" s="16"/>
      <c r="T10" s="16"/>
      <c r="U10" s="16"/>
      <c r="V10" s="16"/>
      <c r="W10" s="16"/>
      <c r="X10" s="757" t="s">
        <v>5</v>
      </c>
      <c r="Y10" s="758"/>
      <c r="Z10" s="758"/>
      <c r="AA10" s="758"/>
      <c r="AB10" s="758"/>
      <c r="AC10" s="758"/>
      <c r="AD10" s="758"/>
      <c r="AE10" s="16"/>
      <c r="AF10" s="20"/>
      <c r="AG10" s="21"/>
      <c r="AH10" s="21"/>
      <c r="AI10" s="21"/>
      <c r="AJ10" s="21"/>
      <c r="AK10" s="21"/>
      <c r="AL10" s="21"/>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7"/>
      <c r="BR10" s="846" t="s">
        <v>583</v>
      </c>
      <c r="BS10" s="598"/>
      <c r="BT10" s="598"/>
      <c r="BU10" s="598"/>
      <c r="BV10" s="598"/>
      <c r="BW10" s="598"/>
      <c r="BX10" s="598"/>
      <c r="BY10" s="598"/>
      <c r="BZ10" s="249"/>
      <c r="DA10" s="87"/>
    </row>
    <row r="11" spans="1:158" ht="7.5" customHeight="1">
      <c r="X11" s="759"/>
      <c r="Y11" s="626"/>
      <c r="Z11" s="626"/>
      <c r="AA11" s="626"/>
      <c r="AB11" s="626"/>
      <c r="AC11" s="626"/>
      <c r="AD11" s="626"/>
      <c r="AF11" s="1"/>
      <c r="AG11" s="1"/>
      <c r="AH11" s="1"/>
      <c r="AI11" s="1"/>
      <c r="AJ11" s="1"/>
      <c r="AK11" s="1"/>
      <c r="AL11" s="1"/>
      <c r="BR11" s="610"/>
      <c r="BS11" s="598"/>
      <c r="BT11" s="598"/>
      <c r="BU11" s="598"/>
      <c r="BV11" s="598"/>
      <c r="BW11" s="598"/>
      <c r="BX11" s="598"/>
      <c r="BY11" s="598"/>
      <c r="BZ11" s="249"/>
      <c r="DA11" s="87"/>
    </row>
    <row r="12" spans="1:158" ht="7.5" customHeight="1">
      <c r="S12" s="760" t="s">
        <v>437</v>
      </c>
      <c r="T12" s="684"/>
      <c r="U12" s="684"/>
      <c r="V12" s="684"/>
      <c r="W12" s="684"/>
      <c r="X12" s="684"/>
      <c r="Y12" s="684"/>
      <c r="Z12" s="684"/>
      <c r="AA12" s="684"/>
      <c r="AB12" s="684"/>
      <c r="AC12" s="684"/>
      <c r="AD12" s="685"/>
      <c r="AE12" s="1"/>
      <c r="AP12" s="1"/>
      <c r="AQ12" s="1"/>
      <c r="AR12" s="1"/>
      <c r="AS12" s="1"/>
      <c r="AT12" s="1"/>
      <c r="AU12" s="1"/>
      <c r="AV12" s="1"/>
      <c r="AW12" s="1"/>
      <c r="AX12" s="1"/>
      <c r="AY12" s="1"/>
      <c r="AZ12" s="1"/>
      <c r="BL12" s="760" t="s">
        <v>584</v>
      </c>
      <c r="BM12" s="684"/>
      <c r="BN12" s="684"/>
      <c r="BO12" s="684"/>
      <c r="BP12" s="684"/>
      <c r="BQ12" s="684"/>
      <c r="BR12" s="684"/>
      <c r="BS12" s="684"/>
      <c r="BT12" s="684"/>
      <c r="BU12" s="684"/>
      <c r="BV12" s="684"/>
      <c r="BW12" s="685"/>
      <c r="DA12" s="87"/>
    </row>
    <row r="13" spans="1:158" ht="7.5" customHeight="1">
      <c r="S13" s="686"/>
      <c r="T13" s="687"/>
      <c r="U13" s="687"/>
      <c r="V13" s="687"/>
      <c r="W13" s="687"/>
      <c r="X13" s="687"/>
      <c r="Y13" s="687"/>
      <c r="Z13" s="687"/>
      <c r="AA13" s="687"/>
      <c r="AB13" s="687"/>
      <c r="AC13" s="687"/>
      <c r="AD13" s="688"/>
      <c r="AE13" s="1"/>
      <c r="AP13" s="1"/>
      <c r="AQ13" s="1"/>
      <c r="AR13" s="1"/>
      <c r="AS13" s="1"/>
      <c r="AT13" s="1"/>
      <c r="AU13" s="1"/>
      <c r="AV13" s="1"/>
      <c r="AW13" s="1"/>
      <c r="AX13" s="1"/>
      <c r="AY13" s="1"/>
      <c r="AZ13" s="1"/>
      <c r="BL13" s="686"/>
      <c r="BM13" s="687"/>
      <c r="BN13" s="687"/>
      <c r="BO13" s="687"/>
      <c r="BP13" s="687"/>
      <c r="BQ13" s="687"/>
      <c r="BR13" s="687"/>
      <c r="BS13" s="687"/>
      <c r="BT13" s="687"/>
      <c r="BU13" s="687"/>
      <c r="BV13" s="687"/>
      <c r="BW13" s="688"/>
      <c r="DA13" s="87"/>
    </row>
    <row r="14" spans="1:158" ht="11.25" customHeight="1">
      <c r="J14" s="18"/>
      <c r="U14" s="1"/>
      <c r="V14" s="1"/>
      <c r="W14" s="1"/>
      <c r="X14" s="125"/>
      <c r="Y14" s="1"/>
      <c r="Z14" s="1"/>
      <c r="AA14" s="1"/>
      <c r="AB14" s="1"/>
      <c r="AC14" s="1"/>
      <c r="AD14" s="1"/>
      <c r="AE14" s="145"/>
      <c r="AF14" s="1"/>
      <c r="AG14" s="1"/>
      <c r="AH14" s="1"/>
      <c r="AI14" s="1"/>
      <c r="AM14" s="10"/>
      <c r="AN14" s="10"/>
      <c r="AO14" s="10"/>
      <c r="BB14" s="264"/>
      <c r="BC14" s="264"/>
      <c r="BD14" s="264"/>
      <c r="BE14" s="264"/>
      <c r="BF14" s="264"/>
      <c r="BG14" s="264"/>
      <c r="BH14" s="264"/>
      <c r="BR14" s="14"/>
      <c r="BS14" s="25"/>
      <c r="CO14" s="40"/>
      <c r="CP14" s="840">
        <f>CS22+CT32+CT42+CR58+CR60+CV66+CT76+CT81+CT89+CV95+CS101+CW111</f>
        <v>170</v>
      </c>
      <c r="CQ14" s="840"/>
      <c r="CR14" s="265"/>
      <c r="CS14" s="265"/>
      <c r="CT14" s="297"/>
      <c r="CZ14" s="671">
        <f>DE22</f>
        <v>11</v>
      </c>
      <c r="DA14" s="842"/>
      <c r="DB14" s="39"/>
      <c r="DC14" s="33"/>
      <c r="DD14" s="264"/>
      <c r="DE14" s="297"/>
      <c r="DN14" s="671">
        <f>DV22+DW30</f>
        <v>17</v>
      </c>
      <c r="DO14" s="671"/>
      <c r="DP14" s="39"/>
      <c r="DQ14" s="33"/>
      <c r="DR14" s="264"/>
      <c r="DS14" s="297"/>
      <c r="DY14" s="671">
        <v>7</v>
      </c>
      <c r="DZ14" s="671"/>
      <c r="EA14" s="39"/>
      <c r="EB14" s="33"/>
      <c r="EC14" s="264"/>
      <c r="ED14" s="297"/>
      <c r="EG14" s="671">
        <f>EM22</f>
        <v>8</v>
      </c>
      <c r="EH14" s="671"/>
      <c r="EI14" s="39"/>
      <c r="EJ14" s="33"/>
      <c r="EK14" s="264"/>
      <c r="EL14" s="297"/>
      <c r="EP14" s="671">
        <f>ET19</f>
        <v>15</v>
      </c>
      <c r="EQ14" s="671"/>
      <c r="ER14" s="158"/>
      <c r="ES14" s="265"/>
      <c r="ET14" s="265"/>
      <c r="EU14" s="297"/>
      <c r="EV14" s="243"/>
    </row>
    <row r="15" spans="1:158" ht="7.5" customHeight="1">
      <c r="C15" s="19"/>
      <c r="D15" s="16"/>
      <c r="E15" s="16"/>
      <c r="F15" s="16"/>
      <c r="G15" s="16"/>
      <c r="H15" s="16"/>
      <c r="I15" s="16"/>
      <c r="J15" s="16"/>
      <c r="K15" s="16"/>
      <c r="L15" s="16"/>
      <c r="M15" s="16"/>
      <c r="N15" s="16"/>
      <c r="O15" s="16"/>
      <c r="P15" s="16"/>
      <c r="Q15" s="19"/>
      <c r="R15" s="16"/>
      <c r="S15" s="16"/>
      <c r="T15" s="16"/>
      <c r="U15" s="16"/>
      <c r="V15" s="16"/>
      <c r="W15" s="16"/>
      <c r="X15" s="16"/>
      <c r="Y15" s="16"/>
      <c r="Z15" s="16"/>
      <c r="AA15" s="16"/>
      <c r="AB15" s="16"/>
      <c r="AC15" s="16"/>
      <c r="AD15" s="16"/>
      <c r="AE15" s="146"/>
      <c r="AF15" s="92"/>
      <c r="AG15" s="92"/>
      <c r="AH15" s="92"/>
      <c r="AI15" s="92"/>
      <c r="AJ15" s="92"/>
      <c r="AK15" s="92"/>
      <c r="AL15" s="92"/>
      <c r="AP15" s="92"/>
      <c r="AQ15" s="92"/>
      <c r="AR15" s="75"/>
      <c r="BD15" s="19"/>
      <c r="BE15" s="16"/>
      <c r="BF15" s="16"/>
      <c r="BG15" s="16"/>
      <c r="BH15" s="16"/>
      <c r="BI15" s="16"/>
      <c r="BJ15" s="16"/>
      <c r="BK15" s="16"/>
      <c r="BL15" s="16"/>
      <c r="BM15" s="16"/>
      <c r="BN15" s="16"/>
      <c r="BO15" s="16"/>
      <c r="BP15" s="16"/>
      <c r="BQ15" s="17"/>
      <c r="BR15" s="19"/>
      <c r="BS15" s="16"/>
      <c r="BT15" s="16"/>
      <c r="BU15" s="16"/>
      <c r="BV15" s="16"/>
      <c r="BW15" s="16"/>
      <c r="BX15" s="16"/>
      <c r="BY15" s="16"/>
      <c r="BZ15" s="16"/>
      <c r="CA15" s="16"/>
      <c r="CB15" s="17"/>
      <c r="CC15" s="146"/>
      <c r="CD15" s="288"/>
      <c r="CE15" s="288"/>
      <c r="CF15" s="288"/>
      <c r="CG15" s="288"/>
      <c r="CH15" s="288"/>
      <c r="CI15" s="288"/>
      <c r="CJ15" s="288"/>
      <c r="CK15" s="288"/>
      <c r="CL15" s="288"/>
      <c r="CM15" s="288"/>
      <c r="CN15" s="159"/>
      <c r="CO15" s="160"/>
      <c r="CP15" s="841"/>
      <c r="CQ15" s="841"/>
      <c r="CR15" s="265"/>
      <c r="CS15" s="265"/>
      <c r="CT15" s="264"/>
      <c r="CZ15" s="673"/>
      <c r="DA15" s="752"/>
      <c r="DB15" s="48"/>
      <c r="DC15" s="264"/>
      <c r="DD15" s="264"/>
      <c r="DE15" s="264"/>
      <c r="DN15" s="673"/>
      <c r="DO15" s="673"/>
      <c r="DP15" s="48"/>
      <c r="DQ15" s="264"/>
      <c r="DR15" s="264"/>
      <c r="DS15" s="264"/>
      <c r="DY15" s="681"/>
      <c r="DZ15" s="681"/>
      <c r="EA15" s="161"/>
      <c r="EB15" s="42"/>
      <c r="EC15" s="42"/>
      <c r="ED15" s="264"/>
      <c r="EG15" s="681"/>
      <c r="EH15" s="681"/>
      <c r="EI15" s="161"/>
      <c r="EJ15" s="42"/>
      <c r="EK15" s="42"/>
      <c r="EL15" s="264"/>
      <c r="EP15" s="681"/>
      <c r="EQ15" s="681"/>
      <c r="ER15" s="265"/>
      <c r="ES15" s="265"/>
      <c r="ET15" s="265"/>
      <c r="EU15" s="264"/>
      <c r="EV15" s="249"/>
    </row>
    <row r="16" spans="1:158" ht="12" customHeight="1">
      <c r="C16" s="23"/>
      <c r="Q16" s="23"/>
      <c r="AE16" s="23"/>
      <c r="AP16" s="749" t="s">
        <v>438</v>
      </c>
      <c r="AQ16" s="749"/>
      <c r="AR16" s="749"/>
      <c r="AS16" s="749"/>
      <c r="AT16" s="749"/>
      <c r="AU16" s="749"/>
      <c r="AV16" s="750"/>
      <c r="AW16" s="1"/>
      <c r="AX16" s="1"/>
      <c r="AY16" s="1"/>
      <c r="AZ16" s="1"/>
      <c r="BD16" s="313"/>
      <c r="BQ16" s="24"/>
      <c r="CB16" s="24"/>
      <c r="CL16" s="588" t="s">
        <v>585</v>
      </c>
      <c r="CM16" s="589"/>
      <c r="CN16" s="589"/>
      <c r="CO16" s="589"/>
      <c r="CP16" s="589"/>
      <c r="CQ16" s="590"/>
      <c r="CR16" s="291"/>
      <c r="CS16" s="264"/>
      <c r="CT16" s="244"/>
      <c r="CU16" s="244"/>
      <c r="CV16" s="244"/>
      <c r="CW16" s="244"/>
      <c r="CX16" s="244"/>
      <c r="CY16" s="244"/>
      <c r="CZ16" s="800" t="s">
        <v>586</v>
      </c>
      <c r="DA16" s="843"/>
      <c r="DB16" s="843"/>
      <c r="DC16" s="843"/>
      <c r="DD16" s="843"/>
      <c r="DE16" s="801"/>
      <c r="DF16" s="162"/>
      <c r="DG16" s="251"/>
      <c r="DL16" s="251"/>
      <c r="DM16" s="244"/>
      <c r="DN16" s="588" t="s">
        <v>587</v>
      </c>
      <c r="DO16" s="589"/>
      <c r="DP16" s="589"/>
      <c r="DQ16" s="589"/>
      <c r="DR16" s="811"/>
      <c r="DS16" s="812"/>
      <c r="DT16" s="244"/>
      <c r="DU16" s="244"/>
      <c r="DV16" s="244"/>
      <c r="DW16" s="244"/>
      <c r="DX16" s="244"/>
      <c r="DY16" s="800" t="s">
        <v>588</v>
      </c>
      <c r="DZ16" s="815"/>
      <c r="EA16" s="815"/>
      <c r="EB16" s="815"/>
      <c r="EC16" s="815"/>
      <c r="ED16" s="816"/>
      <c r="EE16" s="244"/>
      <c r="EF16" s="244"/>
      <c r="EG16" s="588" t="s">
        <v>589</v>
      </c>
      <c r="EH16" s="589"/>
      <c r="EI16" s="589"/>
      <c r="EJ16" s="811"/>
      <c r="EK16" s="811"/>
      <c r="EL16" s="811"/>
      <c r="EM16" s="812"/>
      <c r="EN16" s="244"/>
      <c r="EO16" s="73"/>
      <c r="EP16" s="800" t="s">
        <v>590</v>
      </c>
      <c r="EQ16" s="815"/>
      <c r="ER16" s="815"/>
      <c r="ES16" s="815"/>
      <c r="ET16" s="815"/>
      <c r="EU16" s="815"/>
      <c r="EV16" s="816"/>
      <c r="EW16" s="244"/>
      <c r="EX16" s="244"/>
      <c r="EY16" s="798" t="s">
        <v>591</v>
      </c>
      <c r="EZ16" s="244"/>
      <c r="FA16" s="800" t="s">
        <v>592</v>
      </c>
      <c r="FB16" s="801"/>
    </row>
    <row r="17" spans="1:158" ht="12" customHeight="1">
      <c r="A17" s="671">
        <f>L22+K30+K43+I50+K62+K70+G78</f>
        <v>88</v>
      </c>
      <c r="B17" s="672"/>
      <c r="C17" s="35"/>
      <c r="D17" s="36"/>
      <c r="E17" s="36"/>
      <c r="F17" s="34"/>
      <c r="O17" s="676">
        <f>X22+W28+Y54+Y66+W85+Z119+W127+W44</f>
        <v>116</v>
      </c>
      <c r="P17" s="751"/>
      <c r="Q17" s="35"/>
      <c r="R17" s="36"/>
      <c r="S17" s="36"/>
      <c r="T17" s="34"/>
      <c r="AC17" s="671">
        <f>AL22+AM30+AK38+AK52+AK62+AK72+AI88+AK100+AK109</f>
        <v>119</v>
      </c>
      <c r="AD17" s="672"/>
      <c r="AE17" s="35"/>
      <c r="AF17" s="36"/>
      <c r="AG17" s="36"/>
      <c r="AH17" s="34"/>
      <c r="AP17" s="749"/>
      <c r="AQ17" s="749"/>
      <c r="AR17" s="749"/>
      <c r="AS17" s="749"/>
      <c r="AT17" s="749"/>
      <c r="AU17" s="749"/>
      <c r="AV17" s="750"/>
      <c r="AW17" s="1"/>
      <c r="AX17" s="1"/>
      <c r="AY17" s="1"/>
      <c r="AZ17" s="1"/>
      <c r="BB17" s="671">
        <f>BM22+BN30+BM49+BJ68+BK76+BO87+BH100</f>
        <v>67</v>
      </c>
      <c r="BC17" s="672"/>
      <c r="BD17" s="32"/>
      <c r="BE17" s="33"/>
      <c r="BF17" s="264"/>
      <c r="BG17" s="297"/>
      <c r="BP17" s="671">
        <f>BW22+BY30+BY40+BY46+BY52</f>
        <v>101</v>
      </c>
      <c r="BQ17" s="672"/>
      <c r="BR17" s="35"/>
      <c r="BS17" s="265"/>
      <c r="BT17" s="265"/>
      <c r="BU17" s="297"/>
      <c r="CA17" s="671">
        <f>CD22+CJ30</f>
        <v>46</v>
      </c>
      <c r="CB17" s="672"/>
      <c r="CC17" s="32"/>
      <c r="CD17" s="33"/>
      <c r="CE17" s="264"/>
      <c r="CF17" s="297"/>
      <c r="CL17" s="591"/>
      <c r="CM17" s="592"/>
      <c r="CN17" s="592"/>
      <c r="CO17" s="592"/>
      <c r="CP17" s="592"/>
      <c r="CQ17" s="593"/>
      <c r="CR17" s="291"/>
      <c r="CS17" s="264"/>
      <c r="CT17" s="244"/>
      <c r="CU17" s="244"/>
      <c r="CV17" s="244"/>
      <c r="CW17" s="244"/>
      <c r="CX17" s="244"/>
      <c r="CY17" s="244"/>
      <c r="CZ17" s="844"/>
      <c r="DA17" s="845"/>
      <c r="DB17" s="845"/>
      <c r="DC17" s="845"/>
      <c r="DD17" s="845"/>
      <c r="DE17" s="803"/>
      <c r="DF17" s="162"/>
      <c r="DG17" s="251"/>
      <c r="DL17" s="251"/>
      <c r="DM17" s="244"/>
      <c r="DN17" s="591"/>
      <c r="DO17" s="592"/>
      <c r="DP17" s="592"/>
      <c r="DQ17" s="592"/>
      <c r="DR17" s="813"/>
      <c r="DS17" s="814"/>
      <c r="DT17" s="244"/>
      <c r="DU17" s="244"/>
      <c r="DV17" s="244"/>
      <c r="DW17" s="244"/>
      <c r="DX17" s="244"/>
      <c r="DY17" s="802"/>
      <c r="DZ17" s="817"/>
      <c r="EA17" s="817"/>
      <c r="EB17" s="817"/>
      <c r="EC17" s="817"/>
      <c r="ED17" s="818"/>
      <c r="EE17" s="244"/>
      <c r="EF17" s="244"/>
      <c r="EG17" s="591"/>
      <c r="EH17" s="592"/>
      <c r="EI17" s="592"/>
      <c r="EJ17" s="813"/>
      <c r="EK17" s="813"/>
      <c r="EL17" s="813"/>
      <c r="EM17" s="814"/>
      <c r="EN17" s="244"/>
      <c r="EO17" s="73"/>
      <c r="EP17" s="802"/>
      <c r="EQ17" s="817"/>
      <c r="ER17" s="817"/>
      <c r="ES17" s="817"/>
      <c r="ET17" s="817"/>
      <c r="EU17" s="817"/>
      <c r="EV17" s="818"/>
      <c r="EW17" s="244"/>
      <c r="EX17" s="244"/>
      <c r="EY17" s="799"/>
      <c r="EZ17" s="244"/>
      <c r="FA17" s="802"/>
      <c r="FB17" s="803"/>
    </row>
    <row r="18" spans="1:158" ht="12.75" customHeight="1">
      <c r="A18" s="680"/>
      <c r="B18" s="675"/>
      <c r="C18" s="45"/>
      <c r="D18" s="36"/>
      <c r="E18" s="36"/>
      <c r="F18" s="1"/>
      <c r="O18" s="678"/>
      <c r="P18" s="679"/>
      <c r="Q18" s="43"/>
      <c r="R18" s="44"/>
      <c r="S18" s="44"/>
      <c r="T18" s="1"/>
      <c r="AC18" s="673"/>
      <c r="AD18" s="674"/>
      <c r="AE18" s="43"/>
      <c r="AF18" s="44"/>
      <c r="AG18" s="44"/>
      <c r="AH18" s="1"/>
      <c r="AP18" s="681">
        <f>AZ22+AV38+AY72+AY79+AZ112+AZ120+AX138+AY54+AY62</f>
        <v>188</v>
      </c>
      <c r="AQ18" s="752"/>
      <c r="AR18" s="147"/>
      <c r="AS18" s="148"/>
      <c r="AT18" s="149"/>
      <c r="AU18" s="150"/>
      <c r="BB18" s="680"/>
      <c r="BC18" s="675"/>
      <c r="BD18" s="163"/>
      <c r="BE18" s="264"/>
      <c r="BF18" s="264"/>
      <c r="BG18" s="264"/>
      <c r="BP18" s="673"/>
      <c r="BQ18" s="674"/>
      <c r="BR18" s="43"/>
      <c r="BS18" s="317"/>
      <c r="BT18" s="317"/>
      <c r="BU18" s="264"/>
      <c r="CA18" s="673"/>
      <c r="CB18" s="674"/>
      <c r="CC18" s="41"/>
      <c r="CD18" s="42"/>
      <c r="CE18" s="42"/>
      <c r="CF18" s="264"/>
      <c r="CM18" s="313"/>
      <c r="DA18" s="313"/>
      <c r="DP18" s="313"/>
      <c r="EA18" s="313"/>
      <c r="EI18" s="313"/>
      <c r="ER18" s="313"/>
      <c r="EY18" s="804" t="s">
        <v>593</v>
      </c>
      <c r="FA18" s="806" t="s">
        <v>594</v>
      </c>
      <c r="FB18" s="807"/>
    </row>
    <row r="19" spans="1:158" ht="13.2">
      <c r="A19" s="660" t="s">
        <v>439</v>
      </c>
      <c r="B19" s="666"/>
      <c r="C19" s="666"/>
      <c r="D19" s="666"/>
      <c r="E19" s="666"/>
      <c r="F19" s="666"/>
      <c r="G19" s="667"/>
      <c r="O19" s="660" t="s">
        <v>440</v>
      </c>
      <c r="P19" s="661"/>
      <c r="Q19" s="661"/>
      <c r="R19" s="661"/>
      <c r="S19" s="661"/>
      <c r="T19" s="662"/>
      <c r="AC19" s="660" t="s">
        <v>441</v>
      </c>
      <c r="AD19" s="661"/>
      <c r="AE19" s="661"/>
      <c r="AF19" s="661"/>
      <c r="AG19" s="661"/>
      <c r="AH19" s="662"/>
      <c r="AP19" s="660" t="s">
        <v>442</v>
      </c>
      <c r="AQ19" s="661"/>
      <c r="AR19" s="661"/>
      <c r="AS19" s="661"/>
      <c r="AT19" s="661"/>
      <c r="AU19" s="661"/>
      <c r="AV19" s="662"/>
      <c r="BB19" s="668" t="s">
        <v>595</v>
      </c>
      <c r="BC19" s="669"/>
      <c r="BD19" s="669"/>
      <c r="BE19" s="669"/>
      <c r="BF19" s="669"/>
      <c r="BG19" s="669"/>
      <c r="BH19" s="670"/>
      <c r="BP19" s="660" t="s">
        <v>596</v>
      </c>
      <c r="BQ19" s="661"/>
      <c r="BR19" s="661"/>
      <c r="BS19" s="661"/>
      <c r="BT19" s="661"/>
      <c r="BU19" s="662"/>
      <c r="CA19" s="660" t="s">
        <v>597</v>
      </c>
      <c r="CB19" s="661"/>
      <c r="CC19" s="661"/>
      <c r="CD19" s="661"/>
      <c r="CE19" s="661"/>
      <c r="CF19" s="662"/>
      <c r="CL19" s="262" t="s">
        <v>72</v>
      </c>
      <c r="DA19" s="313"/>
      <c r="DO19" s="262" t="s">
        <v>72</v>
      </c>
      <c r="DZ19" s="262" t="s">
        <v>72</v>
      </c>
      <c r="EC19" s="572">
        <v>7</v>
      </c>
      <c r="ED19" s="572"/>
      <c r="EH19" s="262" t="s">
        <v>72</v>
      </c>
      <c r="EL19" s="810"/>
      <c r="EM19" s="598"/>
      <c r="EQ19" s="262" t="s">
        <v>72</v>
      </c>
      <c r="ET19" s="575">
        <v>15</v>
      </c>
      <c r="EU19" s="575"/>
      <c r="EW19" s="297"/>
      <c r="EX19" s="264"/>
      <c r="EY19" s="805"/>
      <c r="FA19" s="808"/>
      <c r="FB19" s="809"/>
    </row>
    <row r="20" spans="1:158" ht="7.5" customHeight="1">
      <c r="B20" s="23"/>
      <c r="P20" s="23"/>
      <c r="AD20" s="23"/>
      <c r="AQ20" s="23"/>
      <c r="BC20" s="313"/>
      <c r="BQ20" s="313"/>
      <c r="CB20" s="313"/>
      <c r="CM20" s="313"/>
      <c r="DA20" s="313"/>
      <c r="DB20" s="319"/>
      <c r="DC20" s="319"/>
      <c r="DD20" s="319"/>
      <c r="DE20" s="319"/>
      <c r="DF20" s="319"/>
      <c r="DG20" s="319"/>
      <c r="DP20" s="313"/>
      <c r="EA20" s="565" t="s">
        <v>598</v>
      </c>
      <c r="EB20" s="565"/>
      <c r="EC20" s="565"/>
      <c r="ED20" s="565"/>
      <c r="EI20" s="313"/>
      <c r="ER20" s="569" t="s">
        <v>151</v>
      </c>
      <c r="ES20" s="569"/>
      <c r="ET20" s="569"/>
      <c r="EU20" s="569"/>
      <c r="EV20" s="245"/>
      <c r="EW20" s="247"/>
    </row>
    <row r="21" spans="1:158" ht="7.5" customHeight="1">
      <c r="B21" s="23"/>
      <c r="P21" s="23"/>
      <c r="AD21" s="23"/>
      <c r="AQ21" s="23"/>
      <c r="BC21" s="313"/>
      <c r="BP21" s="301"/>
      <c r="BQ21" s="313"/>
      <c r="CB21" s="313"/>
      <c r="CM21" s="313"/>
      <c r="DA21" s="313"/>
      <c r="DB21" s="319"/>
      <c r="DC21" s="319"/>
      <c r="DD21" s="319"/>
      <c r="DE21" s="319"/>
      <c r="DF21" s="319"/>
      <c r="DG21" s="319"/>
      <c r="DP21" s="313"/>
      <c r="EA21" s="565"/>
      <c r="EB21" s="565"/>
      <c r="EC21" s="565"/>
      <c r="ED21" s="565"/>
      <c r="EI21" s="313"/>
      <c r="ER21" s="569"/>
      <c r="ES21" s="569"/>
      <c r="ET21" s="569"/>
      <c r="EU21" s="569"/>
      <c r="EV21" s="245"/>
      <c r="EW21" s="247"/>
    </row>
    <row r="22" spans="1:158" ht="6" customHeight="1">
      <c r="B22" s="14"/>
      <c r="C22" s="638" t="s">
        <v>443</v>
      </c>
      <c r="D22" s="639"/>
      <c r="E22" s="639"/>
      <c r="F22" s="639"/>
      <c r="G22" s="639"/>
      <c r="H22" s="639"/>
      <c r="I22" s="639"/>
      <c r="J22" s="639"/>
      <c r="K22" s="640"/>
      <c r="L22" s="575">
        <v>8</v>
      </c>
      <c r="M22" s="575"/>
      <c r="N22" s="50"/>
      <c r="P22" s="14"/>
      <c r="Q22" s="715" t="s">
        <v>444</v>
      </c>
      <c r="R22" s="684"/>
      <c r="S22" s="684"/>
      <c r="T22" s="684"/>
      <c r="U22" s="684"/>
      <c r="V22" s="684"/>
      <c r="W22" s="685"/>
      <c r="X22" s="633">
        <v>7</v>
      </c>
      <c r="Y22" s="575"/>
      <c r="AD22" s="14"/>
      <c r="AE22" s="715" t="s">
        <v>445</v>
      </c>
      <c r="AF22" s="716"/>
      <c r="AG22" s="716"/>
      <c r="AH22" s="716"/>
      <c r="AI22" s="716"/>
      <c r="AJ22" s="716"/>
      <c r="AK22" s="685"/>
      <c r="AL22" s="637">
        <v>14</v>
      </c>
      <c r="AM22" s="622"/>
      <c r="AN22" s="34"/>
      <c r="AQ22" s="14"/>
      <c r="AR22" s="715" t="s">
        <v>446</v>
      </c>
      <c r="AS22" s="716"/>
      <c r="AT22" s="716"/>
      <c r="AU22" s="716"/>
      <c r="AV22" s="716"/>
      <c r="AW22" s="716"/>
      <c r="AX22" s="684"/>
      <c r="AY22" s="685"/>
      <c r="AZ22" s="637">
        <v>26</v>
      </c>
      <c r="BA22" s="622"/>
      <c r="BC22" s="14"/>
      <c r="BD22" s="604" t="s">
        <v>599</v>
      </c>
      <c r="BE22" s="605"/>
      <c r="BF22" s="605"/>
      <c r="BG22" s="605"/>
      <c r="BH22" s="605"/>
      <c r="BI22" s="605"/>
      <c r="BJ22" s="605"/>
      <c r="BK22" s="605"/>
      <c r="BL22" s="606"/>
      <c r="BM22" s="572">
        <v>7</v>
      </c>
      <c r="BN22" s="572"/>
      <c r="BO22" s="301"/>
      <c r="BP22" s="301"/>
      <c r="BQ22" s="837" t="s">
        <v>600</v>
      </c>
      <c r="BR22" s="576"/>
      <c r="BS22" s="576"/>
      <c r="BT22" s="576"/>
      <c r="BU22" s="576"/>
      <c r="BV22" s="576"/>
      <c r="BW22" s="572">
        <v>74</v>
      </c>
      <c r="BX22" s="622"/>
      <c r="CB22" s="839" t="s">
        <v>601</v>
      </c>
      <c r="CC22" s="563"/>
      <c r="CD22" s="572">
        <v>35</v>
      </c>
      <c r="CE22" s="572"/>
      <c r="CM22" s="14"/>
      <c r="CN22" s="715" t="s">
        <v>602</v>
      </c>
      <c r="CO22" s="716"/>
      <c r="CP22" s="716"/>
      <c r="CQ22" s="716"/>
      <c r="CR22" s="722"/>
      <c r="CS22" s="637">
        <v>20</v>
      </c>
      <c r="CT22" s="622"/>
      <c r="CV22" s="264"/>
      <c r="CY22" s="249"/>
      <c r="DA22" s="14"/>
      <c r="DB22" s="650" t="s">
        <v>603</v>
      </c>
      <c r="DC22" s="651"/>
      <c r="DD22" s="654"/>
      <c r="DE22" s="637">
        <v>11</v>
      </c>
      <c r="DF22" s="622"/>
      <c r="DL22" s="297"/>
      <c r="DP22" s="14"/>
      <c r="DQ22" s="715" t="s">
        <v>604</v>
      </c>
      <c r="DR22" s="716"/>
      <c r="DS22" s="716"/>
      <c r="DT22" s="716"/>
      <c r="DU22" s="722"/>
      <c r="DV22" s="637">
        <v>8</v>
      </c>
      <c r="DW22" s="572"/>
      <c r="EA22" s="247"/>
      <c r="EB22" s="264"/>
      <c r="EC22" s="264"/>
      <c r="ED22" s="264"/>
      <c r="EI22" s="14"/>
      <c r="EJ22" s="650" t="s">
        <v>605</v>
      </c>
      <c r="EK22" s="651"/>
      <c r="EL22" s="654"/>
      <c r="EM22" s="637">
        <v>8</v>
      </c>
      <c r="EN22" s="572"/>
      <c r="EO22" s="576"/>
      <c r="ER22" s="565" t="s">
        <v>606</v>
      </c>
      <c r="ES22" s="565"/>
      <c r="ET22" s="565"/>
      <c r="EU22" s="565"/>
      <c r="EV22" s="565"/>
      <c r="EW22" s="565"/>
    </row>
    <row r="23" spans="1:158" ht="6" customHeight="1">
      <c r="B23" s="19"/>
      <c r="C23" s="641"/>
      <c r="D23" s="642"/>
      <c r="E23" s="642"/>
      <c r="F23" s="642"/>
      <c r="G23" s="642"/>
      <c r="H23" s="642"/>
      <c r="I23" s="642"/>
      <c r="J23" s="642"/>
      <c r="K23" s="643"/>
      <c r="L23" s="575"/>
      <c r="M23" s="575"/>
      <c r="N23" s="50"/>
      <c r="P23" s="19"/>
      <c r="Q23" s="686"/>
      <c r="R23" s="687"/>
      <c r="S23" s="687"/>
      <c r="T23" s="687"/>
      <c r="U23" s="687"/>
      <c r="V23" s="687"/>
      <c r="W23" s="688"/>
      <c r="X23" s="633"/>
      <c r="Y23" s="575"/>
      <c r="AD23" s="19"/>
      <c r="AE23" s="717"/>
      <c r="AF23" s="718"/>
      <c r="AG23" s="718"/>
      <c r="AH23" s="718"/>
      <c r="AI23" s="718"/>
      <c r="AJ23" s="718"/>
      <c r="AK23" s="688"/>
      <c r="AL23" s="637"/>
      <c r="AM23" s="622"/>
      <c r="AQ23" s="19"/>
      <c r="AR23" s="717"/>
      <c r="AS23" s="718"/>
      <c r="AT23" s="718"/>
      <c r="AU23" s="718"/>
      <c r="AV23" s="718"/>
      <c r="AW23" s="718"/>
      <c r="AX23" s="687"/>
      <c r="AY23" s="688"/>
      <c r="AZ23" s="637"/>
      <c r="BA23" s="622"/>
      <c r="BC23" s="19"/>
      <c r="BD23" s="607"/>
      <c r="BE23" s="608"/>
      <c r="BF23" s="608"/>
      <c r="BG23" s="608"/>
      <c r="BH23" s="608"/>
      <c r="BI23" s="608"/>
      <c r="BJ23" s="608"/>
      <c r="BK23" s="608"/>
      <c r="BL23" s="609"/>
      <c r="BM23" s="572"/>
      <c r="BN23" s="572"/>
      <c r="BO23" s="301"/>
      <c r="BQ23" s="837"/>
      <c r="BR23" s="576"/>
      <c r="BS23" s="576"/>
      <c r="BT23" s="576"/>
      <c r="BU23" s="576"/>
      <c r="BV23" s="576"/>
      <c r="BW23" s="622"/>
      <c r="BX23" s="622"/>
      <c r="CB23" s="839"/>
      <c r="CC23" s="563"/>
      <c r="CD23" s="572"/>
      <c r="CE23" s="572"/>
      <c r="CM23" s="19"/>
      <c r="CN23" s="838"/>
      <c r="CO23" s="718"/>
      <c r="CP23" s="718"/>
      <c r="CQ23" s="718"/>
      <c r="CR23" s="723"/>
      <c r="CS23" s="637"/>
      <c r="CT23" s="622"/>
      <c r="CV23" s="264"/>
      <c r="CY23" s="249"/>
      <c r="DA23" s="16"/>
      <c r="DB23" s="652"/>
      <c r="DC23" s="653"/>
      <c r="DD23" s="655"/>
      <c r="DE23" s="637"/>
      <c r="DF23" s="622"/>
      <c r="DP23" s="313"/>
      <c r="DQ23" s="717"/>
      <c r="DR23" s="718"/>
      <c r="DS23" s="718"/>
      <c r="DT23" s="718"/>
      <c r="DU23" s="723"/>
      <c r="DV23" s="637"/>
      <c r="DW23" s="572"/>
      <c r="EA23" s="247"/>
      <c r="EB23" s="264"/>
      <c r="EC23" s="264"/>
      <c r="ED23" s="264"/>
      <c r="EI23" s="164"/>
      <c r="EJ23" s="652"/>
      <c r="EK23" s="653"/>
      <c r="EL23" s="655"/>
      <c r="EM23" s="637"/>
      <c r="EN23" s="572"/>
      <c r="EO23" s="576"/>
      <c r="ER23" s="565"/>
      <c r="ES23" s="565"/>
      <c r="ET23" s="565"/>
      <c r="EU23" s="565"/>
      <c r="EV23" s="565"/>
      <c r="EW23" s="565"/>
    </row>
    <row r="24" spans="1:158" ht="6" customHeight="1">
      <c r="B24" s="23"/>
      <c r="D24" s="562" t="s">
        <v>93</v>
      </c>
      <c r="E24" s="562"/>
      <c r="F24" s="562"/>
      <c r="G24" s="562"/>
      <c r="H24" s="562"/>
      <c r="I24" s="562"/>
      <c r="J24" s="53"/>
      <c r="K24" s="53"/>
      <c r="L24" s="53"/>
      <c r="M24" s="53"/>
      <c r="N24" s="1"/>
      <c r="O24" s="53"/>
      <c r="P24" s="23"/>
      <c r="R24" s="636" t="s">
        <v>50</v>
      </c>
      <c r="S24" s="636"/>
      <c r="T24" s="636"/>
      <c r="U24" s="636"/>
      <c r="V24" s="636"/>
      <c r="W24" s="636"/>
      <c r="X24" s="53"/>
      <c r="Y24" s="53"/>
      <c r="Z24" s="1"/>
      <c r="AA24" s="53"/>
      <c r="AD24" s="23"/>
      <c r="AF24" s="573" t="s">
        <v>46</v>
      </c>
      <c r="AG24" s="573"/>
      <c r="AH24" s="573"/>
      <c r="AI24" s="573"/>
      <c r="AJ24" s="573"/>
      <c r="AK24" s="573"/>
      <c r="AL24" s="573"/>
      <c r="AM24" s="602"/>
      <c r="AP24" s="24"/>
      <c r="AS24" s="714" t="s">
        <v>447</v>
      </c>
      <c r="AT24" s="714"/>
      <c r="AU24" s="714"/>
      <c r="AV24" s="714"/>
      <c r="AW24" s="714"/>
      <c r="AX24" s="714"/>
      <c r="AY24" s="714"/>
      <c r="BC24" s="313"/>
      <c r="BE24" s="565" t="s">
        <v>93</v>
      </c>
      <c r="BF24" s="565"/>
      <c r="BG24" s="565"/>
      <c r="BH24" s="565"/>
      <c r="BI24" s="565"/>
      <c r="BJ24" s="565"/>
      <c r="BK24" s="565"/>
      <c r="BL24" s="565"/>
      <c r="BM24" s="247"/>
      <c r="BN24" s="247"/>
      <c r="BQ24" s="313"/>
      <c r="BX24" s="264"/>
      <c r="CB24" s="313"/>
      <c r="CM24" s="313"/>
      <c r="CN24" s="288"/>
      <c r="CO24" s="573" t="s">
        <v>46</v>
      </c>
      <c r="CP24" s="573"/>
      <c r="CQ24" s="573"/>
      <c r="CR24" s="573"/>
      <c r="CS24" s="573"/>
      <c r="CT24" s="573"/>
      <c r="CU24" s="573"/>
      <c r="CW24" s="247"/>
      <c r="CX24" s="247"/>
      <c r="CY24" s="245"/>
      <c r="DC24" s="573" t="s">
        <v>376</v>
      </c>
      <c r="DD24" s="573"/>
      <c r="DE24" s="573"/>
      <c r="DF24" s="573"/>
      <c r="DG24" s="573"/>
      <c r="DP24" s="313"/>
      <c r="DR24" s="573" t="s">
        <v>607</v>
      </c>
      <c r="DS24" s="573"/>
      <c r="DT24" s="573"/>
      <c r="DU24" s="573"/>
      <c r="DV24" s="573"/>
      <c r="DW24" s="264"/>
      <c r="EK24" s="562" t="s">
        <v>608</v>
      </c>
      <c r="EL24" s="562"/>
      <c r="EM24" s="562"/>
      <c r="EN24" s="562"/>
      <c r="EO24" s="247"/>
      <c r="EW24" s="247"/>
    </row>
    <row r="25" spans="1:158" ht="6" customHeight="1">
      <c r="B25" s="23"/>
      <c r="D25" s="562"/>
      <c r="E25" s="562"/>
      <c r="F25" s="562"/>
      <c r="G25" s="562"/>
      <c r="H25" s="562"/>
      <c r="I25" s="562"/>
      <c r="J25" s="53"/>
      <c r="K25" s="53"/>
      <c r="L25" s="53"/>
      <c r="M25" s="53"/>
      <c r="N25" s="1"/>
      <c r="O25" s="53"/>
      <c r="P25" s="23"/>
      <c r="R25" s="562"/>
      <c r="S25" s="562"/>
      <c r="T25" s="562"/>
      <c r="U25" s="562"/>
      <c r="V25" s="562"/>
      <c r="W25" s="562"/>
      <c r="X25" s="53"/>
      <c r="Y25" s="53"/>
      <c r="Z25" s="1"/>
      <c r="AA25" s="53"/>
      <c r="AD25" s="23"/>
      <c r="AF25" s="573"/>
      <c r="AG25" s="573"/>
      <c r="AH25" s="573"/>
      <c r="AI25" s="573"/>
      <c r="AJ25" s="573"/>
      <c r="AK25" s="573"/>
      <c r="AL25" s="573"/>
      <c r="AM25" s="602"/>
      <c r="AP25" s="24"/>
      <c r="AS25" s="565"/>
      <c r="AT25" s="565"/>
      <c r="AU25" s="565"/>
      <c r="AV25" s="565"/>
      <c r="AW25" s="565"/>
      <c r="AX25" s="565"/>
      <c r="AY25" s="565"/>
      <c r="BC25" s="313"/>
      <c r="BE25" s="565"/>
      <c r="BF25" s="565"/>
      <c r="BG25" s="565"/>
      <c r="BH25" s="565"/>
      <c r="BI25" s="565"/>
      <c r="BJ25" s="565"/>
      <c r="BK25" s="565"/>
      <c r="BL25" s="565"/>
      <c r="BM25" s="247"/>
      <c r="BN25" s="247"/>
      <c r="BQ25" s="313"/>
      <c r="BX25" s="264"/>
      <c r="CB25" s="313"/>
      <c r="CM25" s="313"/>
      <c r="CO25" s="573"/>
      <c r="CP25" s="573"/>
      <c r="CQ25" s="573"/>
      <c r="CR25" s="573"/>
      <c r="CS25" s="573"/>
      <c r="CT25" s="573"/>
      <c r="CU25" s="573"/>
      <c r="CW25" s="247"/>
      <c r="CX25" s="247"/>
      <c r="CY25" s="245"/>
      <c r="DC25" s="573"/>
      <c r="DD25" s="573"/>
      <c r="DE25" s="573"/>
      <c r="DF25" s="573"/>
      <c r="DG25" s="573"/>
      <c r="DP25" s="313"/>
      <c r="DR25" s="573"/>
      <c r="DS25" s="573"/>
      <c r="DT25" s="573"/>
      <c r="DU25" s="573"/>
      <c r="DV25" s="573"/>
      <c r="DW25" s="264"/>
      <c r="EK25" s="562"/>
      <c r="EL25" s="562"/>
      <c r="EM25" s="562"/>
      <c r="EN25" s="562"/>
      <c r="EO25" s="247"/>
    </row>
    <row r="26" spans="1:158" ht="6" customHeight="1">
      <c r="A26" s="24"/>
      <c r="D26" s="573" t="s">
        <v>448</v>
      </c>
      <c r="E26" s="573"/>
      <c r="F26" s="573"/>
      <c r="G26" s="573"/>
      <c r="H26" s="573"/>
      <c r="I26" s="573"/>
      <c r="J26" s="53"/>
      <c r="K26" s="53"/>
      <c r="L26" s="53"/>
      <c r="M26" s="53"/>
      <c r="N26" s="1"/>
      <c r="P26" s="23"/>
      <c r="AD26" s="23"/>
      <c r="AF26" s="573" t="s">
        <v>45</v>
      </c>
      <c r="AG26" s="602"/>
      <c r="AH26" s="602"/>
      <c r="AI26" s="602"/>
      <c r="AJ26" s="602"/>
      <c r="AK26" s="602"/>
      <c r="AP26" s="24"/>
      <c r="AS26" s="565" t="s">
        <v>449</v>
      </c>
      <c r="AT26" s="565"/>
      <c r="AU26" s="565"/>
      <c r="AV26" s="565"/>
      <c r="AW26" s="565"/>
      <c r="AX26" s="565"/>
      <c r="AY26" s="565"/>
      <c r="AZ26" s="34"/>
      <c r="BC26" s="313"/>
      <c r="BE26" s="565" t="s">
        <v>448</v>
      </c>
      <c r="BF26" s="565"/>
      <c r="BG26" s="565"/>
      <c r="BH26" s="565"/>
      <c r="BI26" s="565"/>
      <c r="BJ26" s="565"/>
      <c r="BK26" s="565"/>
      <c r="BL26" s="565"/>
      <c r="BQ26" s="14"/>
      <c r="BR26" s="576" t="s">
        <v>72</v>
      </c>
      <c r="BS26" s="576"/>
      <c r="BT26" s="576"/>
      <c r="BU26" s="576"/>
      <c r="BV26" s="576"/>
      <c r="CB26" s="14"/>
      <c r="CC26" s="574" t="s">
        <v>72</v>
      </c>
      <c r="CD26" s="574"/>
      <c r="CE26" s="574"/>
      <c r="CG26" s="301"/>
      <c r="CM26" s="313"/>
      <c r="CO26" s="573" t="s">
        <v>45</v>
      </c>
      <c r="CP26" s="573"/>
      <c r="CQ26" s="573"/>
      <c r="CR26" s="573"/>
      <c r="CS26" s="573"/>
      <c r="CT26" s="573"/>
      <c r="CU26" s="247"/>
      <c r="CW26" s="247"/>
      <c r="CX26" s="247"/>
      <c r="CY26" s="249"/>
      <c r="DC26" s="573" t="s">
        <v>462</v>
      </c>
      <c r="DD26" s="573"/>
      <c r="DE26" s="573"/>
      <c r="DF26" s="573"/>
      <c r="DG26" s="573"/>
      <c r="DO26" s="24"/>
      <c r="DP26" s="313"/>
      <c r="DR26" s="562" t="s">
        <v>448</v>
      </c>
      <c r="DS26" s="562"/>
      <c r="DT26" s="562"/>
      <c r="DU26" s="562"/>
      <c r="DV26" s="247"/>
      <c r="DW26" s="247"/>
      <c r="EH26" s="247"/>
      <c r="EI26" s="264"/>
      <c r="EJ26" s="264"/>
      <c r="EK26" s="264"/>
      <c r="EL26" s="264"/>
    </row>
    <row r="27" spans="1:158" ht="6" customHeight="1">
      <c r="A27" s="24"/>
      <c r="D27" s="573"/>
      <c r="E27" s="573"/>
      <c r="F27" s="573"/>
      <c r="G27" s="573"/>
      <c r="H27" s="573"/>
      <c r="I27" s="573"/>
      <c r="J27" s="53"/>
      <c r="K27" s="53"/>
      <c r="L27" s="53"/>
      <c r="M27" s="53"/>
      <c r="P27" s="23"/>
      <c r="AD27" s="23"/>
      <c r="AF27" s="602"/>
      <c r="AG27" s="602"/>
      <c r="AH27" s="602"/>
      <c r="AI27" s="602"/>
      <c r="AJ27" s="602"/>
      <c r="AK27" s="602"/>
      <c r="AP27" s="24"/>
      <c r="AS27" s="565"/>
      <c r="AT27" s="565"/>
      <c r="AU27" s="565"/>
      <c r="AV27" s="565"/>
      <c r="AW27" s="565"/>
      <c r="AX27" s="565"/>
      <c r="AY27" s="565"/>
      <c r="BC27" s="313"/>
      <c r="BE27" s="565"/>
      <c r="BF27" s="565"/>
      <c r="BG27" s="565"/>
      <c r="BH27" s="565"/>
      <c r="BI27" s="565"/>
      <c r="BJ27" s="565"/>
      <c r="BK27" s="565"/>
      <c r="BL27" s="565"/>
      <c r="BQ27" s="165"/>
      <c r="BR27" s="576"/>
      <c r="BS27" s="576"/>
      <c r="BT27" s="576"/>
      <c r="BU27" s="576"/>
      <c r="BV27" s="576"/>
      <c r="CB27" s="315"/>
      <c r="CC27" s="574"/>
      <c r="CD27" s="574"/>
      <c r="CE27" s="574"/>
      <c r="CF27" s="242"/>
      <c r="CG27" s="301"/>
      <c r="CM27" s="313"/>
      <c r="CO27" s="573"/>
      <c r="CP27" s="573"/>
      <c r="CQ27" s="573"/>
      <c r="CR27" s="573"/>
      <c r="CS27" s="573"/>
      <c r="CT27" s="573"/>
      <c r="CU27" s="247"/>
      <c r="CW27" s="247"/>
      <c r="CX27" s="247"/>
      <c r="CY27" s="249"/>
      <c r="DC27" s="573"/>
      <c r="DD27" s="573"/>
      <c r="DE27" s="573"/>
      <c r="DF27" s="573"/>
      <c r="DG27" s="573"/>
      <c r="DP27" s="313"/>
      <c r="DR27" s="562"/>
      <c r="DS27" s="562"/>
      <c r="DT27" s="562"/>
      <c r="DU27" s="562"/>
      <c r="DV27" s="247"/>
      <c r="DW27" s="247"/>
    </row>
    <row r="28" spans="1:158" ht="6" customHeight="1">
      <c r="A28" s="24"/>
      <c r="B28" s="23"/>
      <c r="J28" s="64"/>
      <c r="K28" s="64"/>
      <c r="L28" s="64"/>
      <c r="M28" s="50"/>
      <c r="N28" s="50"/>
      <c r="O28" s="53"/>
      <c r="P28" s="23"/>
      <c r="R28" s="576" t="s">
        <v>450</v>
      </c>
      <c r="S28" s="576"/>
      <c r="T28" s="576"/>
      <c r="U28" s="576"/>
      <c r="V28" s="576"/>
      <c r="W28" s="572">
        <v>13</v>
      </c>
      <c r="X28" s="572"/>
      <c r="Z28" s="1"/>
      <c r="AC28" s="24"/>
      <c r="AF28" s="53"/>
      <c r="AG28" s="1"/>
      <c r="AH28" s="1"/>
      <c r="AI28" s="1"/>
      <c r="AJ28" s="1"/>
      <c r="AK28" s="1"/>
      <c r="AL28" s="1"/>
      <c r="AM28" s="1"/>
      <c r="AP28" s="24"/>
      <c r="AS28" s="565" t="s">
        <v>451</v>
      </c>
      <c r="AT28" s="565"/>
      <c r="AU28" s="565"/>
      <c r="AV28" s="565"/>
      <c r="AW28" s="565"/>
      <c r="AX28" s="565"/>
      <c r="BC28" s="313"/>
      <c r="BQ28" s="315"/>
      <c r="BS28" s="313"/>
      <c r="BY28" s="264"/>
      <c r="BZ28" s="264"/>
      <c r="CB28" s="315"/>
      <c r="CD28" s="313"/>
      <c r="CK28" s="264"/>
      <c r="CM28" s="313"/>
      <c r="CO28" s="573" t="s">
        <v>57</v>
      </c>
      <c r="CP28" s="573"/>
      <c r="CQ28" s="573"/>
      <c r="CR28" s="573"/>
      <c r="CS28" s="573"/>
      <c r="CT28" s="573"/>
      <c r="CU28" s="247"/>
      <c r="CW28" s="247"/>
      <c r="CX28" s="247"/>
      <c r="CY28" s="247"/>
      <c r="CZ28" s="247"/>
      <c r="DG28" s="247"/>
      <c r="DH28" s="314"/>
      <c r="DI28" s="245"/>
      <c r="DJ28" s="249"/>
      <c r="DP28" s="313"/>
    </row>
    <row r="29" spans="1:158" ht="6" customHeight="1">
      <c r="A29" s="24"/>
      <c r="B29" s="23"/>
      <c r="J29" s="64"/>
      <c r="K29" s="64"/>
      <c r="L29" s="64"/>
      <c r="M29" s="50"/>
      <c r="N29" s="50"/>
      <c r="O29" s="53"/>
      <c r="P29" s="19"/>
      <c r="Q29" s="16"/>
      <c r="R29" s="576"/>
      <c r="S29" s="576"/>
      <c r="T29" s="576"/>
      <c r="U29" s="576"/>
      <c r="V29" s="576"/>
      <c r="W29" s="572"/>
      <c r="X29" s="572"/>
      <c r="Z29" s="1"/>
      <c r="AC29" s="24"/>
      <c r="AF29" s="1"/>
      <c r="AG29" s="1"/>
      <c r="AH29" s="1"/>
      <c r="AI29" s="1"/>
      <c r="AJ29" s="1"/>
      <c r="AK29" s="1"/>
      <c r="AL29" s="1"/>
      <c r="AM29" s="1"/>
      <c r="AP29" s="24"/>
      <c r="AS29" s="565"/>
      <c r="AT29" s="565"/>
      <c r="AU29" s="565"/>
      <c r="AV29" s="565"/>
      <c r="AW29" s="565"/>
      <c r="AX29" s="565"/>
      <c r="BC29" s="313"/>
      <c r="BQ29" s="315"/>
      <c r="BS29" s="313"/>
      <c r="BY29" s="264"/>
      <c r="BZ29" s="264"/>
      <c r="CB29" s="315"/>
      <c r="CD29" s="313"/>
      <c r="CK29" s="264"/>
      <c r="CM29" s="313"/>
      <c r="CO29" s="573"/>
      <c r="CP29" s="573"/>
      <c r="CQ29" s="573"/>
      <c r="CR29" s="573"/>
      <c r="CS29" s="573"/>
      <c r="CT29" s="573"/>
      <c r="CU29" s="247"/>
      <c r="CW29" s="247"/>
      <c r="CX29" s="247"/>
      <c r="DG29" s="264"/>
      <c r="DH29" s="314"/>
      <c r="DI29" s="245"/>
      <c r="DJ29" s="249"/>
      <c r="DP29" s="313"/>
    </row>
    <row r="30" spans="1:158" ht="6" customHeight="1">
      <c r="A30" s="24"/>
      <c r="D30" s="835" t="s">
        <v>452</v>
      </c>
      <c r="E30" s="835"/>
      <c r="F30" s="835"/>
      <c r="G30" s="835"/>
      <c r="H30" s="835"/>
      <c r="I30" s="835"/>
      <c r="J30" s="835"/>
      <c r="K30" s="575">
        <v>13</v>
      </c>
      <c r="L30" s="575"/>
      <c r="O30" s="69"/>
      <c r="P30" s="23"/>
      <c r="S30" s="580" t="s">
        <v>453</v>
      </c>
      <c r="T30" s="562"/>
      <c r="U30" s="562"/>
      <c r="V30" s="562"/>
      <c r="W30" s="562"/>
      <c r="X30" s="562"/>
      <c r="Y30" s="562"/>
      <c r="Z30" s="562"/>
      <c r="AD30" s="23"/>
      <c r="AF30" s="574" t="s">
        <v>454</v>
      </c>
      <c r="AG30" s="574"/>
      <c r="AH30" s="574"/>
      <c r="AI30" s="574"/>
      <c r="AJ30" s="574"/>
      <c r="AK30" s="598"/>
      <c r="AL30" s="598"/>
      <c r="AM30" s="575">
        <v>7</v>
      </c>
      <c r="AN30" s="575"/>
      <c r="AP30" s="24"/>
      <c r="AQ30" s="23"/>
      <c r="AS30" s="573" t="s">
        <v>448</v>
      </c>
      <c r="AT30" s="573"/>
      <c r="AU30" s="573"/>
      <c r="AV30" s="573"/>
      <c r="AW30" s="573"/>
      <c r="AX30" s="573"/>
      <c r="AY30" s="573"/>
      <c r="AZ30" s="38"/>
      <c r="BA30" s="46"/>
      <c r="BC30" s="14"/>
      <c r="BD30" s="25"/>
      <c r="BE30" s="571" t="s">
        <v>609</v>
      </c>
      <c r="BF30" s="571"/>
      <c r="BG30" s="571"/>
      <c r="BH30" s="571"/>
      <c r="BI30" s="571"/>
      <c r="BJ30" s="571"/>
      <c r="BK30" s="571"/>
      <c r="BL30" s="571"/>
      <c r="BM30" s="571"/>
      <c r="BN30" s="575">
        <v>8</v>
      </c>
      <c r="BP30" s="166"/>
      <c r="BQ30" s="315"/>
      <c r="BS30" s="14"/>
      <c r="BT30" s="715" t="s">
        <v>610</v>
      </c>
      <c r="BU30" s="716"/>
      <c r="BV30" s="716"/>
      <c r="BW30" s="716"/>
      <c r="BX30" s="722"/>
      <c r="BY30" s="571">
        <v>11</v>
      </c>
      <c r="BZ30" s="571"/>
      <c r="CA30" s="836"/>
      <c r="CB30" s="315"/>
      <c r="CD30" s="14"/>
      <c r="CE30" s="715" t="s">
        <v>611</v>
      </c>
      <c r="CF30" s="716"/>
      <c r="CG30" s="716"/>
      <c r="CH30" s="716"/>
      <c r="CI30" s="722"/>
      <c r="CJ30" s="575">
        <v>11</v>
      </c>
      <c r="CK30" s="575"/>
      <c r="CM30" s="313"/>
      <c r="CQ30" s="249"/>
      <c r="CR30" s="249"/>
      <c r="CS30" s="249"/>
      <c r="CT30" s="249"/>
      <c r="CU30" s="249"/>
      <c r="CV30" s="249"/>
      <c r="CW30" s="249"/>
      <c r="DG30" s="247"/>
      <c r="DH30" s="314"/>
      <c r="DP30" s="313"/>
      <c r="DR30" s="576" t="s">
        <v>615</v>
      </c>
      <c r="DS30" s="576"/>
      <c r="DT30" s="576"/>
      <c r="DU30" s="576"/>
      <c r="DV30" s="602"/>
      <c r="DW30" s="572">
        <v>9</v>
      </c>
      <c r="DX30" s="622"/>
      <c r="EA30" s="247"/>
      <c r="EB30" s="264"/>
      <c r="EC30" s="264"/>
      <c r="ED30" s="264"/>
    </row>
    <row r="31" spans="1:158" ht="6" customHeight="1">
      <c r="A31" s="24"/>
      <c r="B31" s="19"/>
      <c r="C31" s="16"/>
      <c r="D31" s="835"/>
      <c r="E31" s="835"/>
      <c r="F31" s="835"/>
      <c r="G31" s="835"/>
      <c r="H31" s="835"/>
      <c r="I31" s="835"/>
      <c r="J31" s="835"/>
      <c r="K31" s="575"/>
      <c r="L31" s="575"/>
      <c r="O31" s="69"/>
      <c r="P31" s="23"/>
      <c r="S31" s="580"/>
      <c r="T31" s="562"/>
      <c r="U31" s="562"/>
      <c r="V31" s="562"/>
      <c r="W31" s="562"/>
      <c r="X31" s="562"/>
      <c r="Y31" s="562"/>
      <c r="Z31" s="562"/>
      <c r="AD31" s="19"/>
      <c r="AE31" s="16"/>
      <c r="AF31" s="574"/>
      <c r="AG31" s="574"/>
      <c r="AH31" s="574"/>
      <c r="AI31" s="574"/>
      <c r="AJ31" s="574"/>
      <c r="AK31" s="598"/>
      <c r="AL31" s="598"/>
      <c r="AM31" s="575"/>
      <c r="AN31" s="575"/>
      <c r="AQ31" s="23"/>
      <c r="AS31" s="573"/>
      <c r="AT31" s="573"/>
      <c r="AU31" s="573"/>
      <c r="AV31" s="573"/>
      <c r="AW31" s="573"/>
      <c r="AX31" s="573"/>
      <c r="AY31" s="573"/>
      <c r="AZ31" s="38"/>
      <c r="BA31" s="46"/>
      <c r="BC31" s="313"/>
      <c r="BE31" s="571"/>
      <c r="BF31" s="571"/>
      <c r="BG31" s="571"/>
      <c r="BH31" s="571"/>
      <c r="BI31" s="571"/>
      <c r="BJ31" s="571"/>
      <c r="BK31" s="571"/>
      <c r="BL31" s="571"/>
      <c r="BM31" s="571"/>
      <c r="BN31" s="598"/>
      <c r="BO31" s="244"/>
      <c r="BP31" s="166"/>
      <c r="BQ31" s="315"/>
      <c r="BR31" s="24"/>
      <c r="BS31" s="313"/>
      <c r="BT31" s="717"/>
      <c r="BU31" s="718"/>
      <c r="BV31" s="718"/>
      <c r="BW31" s="718"/>
      <c r="BX31" s="723"/>
      <c r="BY31" s="571"/>
      <c r="BZ31" s="571"/>
      <c r="CA31" s="836"/>
      <c r="CB31" s="315"/>
      <c r="CE31" s="717"/>
      <c r="CF31" s="718"/>
      <c r="CG31" s="718"/>
      <c r="CH31" s="718"/>
      <c r="CI31" s="723"/>
      <c r="CJ31" s="575"/>
      <c r="CK31" s="575"/>
      <c r="CM31" s="313"/>
      <c r="DF31" s="247"/>
      <c r="DG31" s="264"/>
      <c r="DH31" s="314"/>
      <c r="DP31" s="16"/>
      <c r="DQ31" s="16"/>
      <c r="DR31" s="576"/>
      <c r="DS31" s="576"/>
      <c r="DT31" s="576"/>
      <c r="DU31" s="576"/>
      <c r="DV31" s="602"/>
      <c r="DW31" s="572"/>
      <c r="DX31" s="622"/>
      <c r="EA31" s="247"/>
      <c r="EB31" s="264"/>
      <c r="EC31" s="264"/>
      <c r="ED31" s="264"/>
      <c r="EQ31" s="247"/>
      <c r="ER31" s="264"/>
      <c r="ES31" s="264"/>
      <c r="ET31" s="264"/>
      <c r="EU31" s="264"/>
    </row>
    <row r="32" spans="1:158" ht="6" customHeight="1">
      <c r="A32" s="24"/>
      <c r="B32" s="23"/>
      <c r="D32" s="24"/>
      <c r="E32" s="611" t="s">
        <v>455</v>
      </c>
      <c r="F32" s="569"/>
      <c r="G32" s="569"/>
      <c r="H32" s="569"/>
      <c r="I32" s="569"/>
      <c r="J32" s="569"/>
      <c r="K32" s="64"/>
      <c r="P32" s="23"/>
      <c r="S32" s="564" t="s">
        <v>456</v>
      </c>
      <c r="T32" s="565"/>
      <c r="U32" s="565"/>
      <c r="V32" s="565"/>
      <c r="W32" s="565"/>
      <c r="X32" s="565"/>
      <c r="Y32" s="598"/>
      <c r="Z32" s="53"/>
      <c r="AD32" s="23"/>
      <c r="AG32" s="565" t="s">
        <v>457</v>
      </c>
      <c r="AH32" s="598"/>
      <c r="AI32" s="598"/>
      <c r="AJ32" s="598"/>
      <c r="AK32" s="598"/>
      <c r="AL32" s="598"/>
      <c r="AM32" s="598"/>
      <c r="AN32" s="1"/>
      <c r="AO32" s="1"/>
      <c r="AQ32" s="23"/>
      <c r="AS32" s="573" t="s">
        <v>458</v>
      </c>
      <c r="AT32" s="573"/>
      <c r="AU32" s="573"/>
      <c r="AV32" s="573"/>
      <c r="AW32" s="573"/>
      <c r="AX32" s="573"/>
      <c r="AY32" s="573"/>
      <c r="BC32" s="313"/>
      <c r="BE32" s="255"/>
      <c r="BF32" s="611" t="s">
        <v>612</v>
      </c>
      <c r="BG32" s="597"/>
      <c r="BH32" s="597"/>
      <c r="BI32" s="597"/>
      <c r="BJ32" s="597"/>
      <c r="BK32" s="597"/>
      <c r="BL32" s="597"/>
      <c r="BM32" s="246"/>
      <c r="BN32" s="246"/>
      <c r="BO32" s="246"/>
      <c r="BQ32" s="315"/>
      <c r="BR32" s="24"/>
      <c r="BS32" s="313"/>
      <c r="BU32" s="573" t="s">
        <v>93</v>
      </c>
      <c r="BV32" s="573"/>
      <c r="BW32" s="573"/>
      <c r="BX32" s="573"/>
      <c r="BY32" s="247"/>
      <c r="BZ32" s="247"/>
      <c r="CB32" s="315"/>
      <c r="CF32" s="569" t="s">
        <v>613</v>
      </c>
      <c r="CG32" s="569"/>
      <c r="CH32" s="569"/>
      <c r="CI32" s="569"/>
      <c r="CJ32" s="569"/>
      <c r="CK32" s="569"/>
      <c r="CM32" s="14"/>
      <c r="CO32" s="576" t="s">
        <v>614</v>
      </c>
      <c r="CP32" s="576"/>
      <c r="CQ32" s="576"/>
      <c r="CR32" s="576"/>
      <c r="CS32" s="576"/>
      <c r="CT32" s="572">
        <v>11</v>
      </c>
      <c r="CU32" s="622"/>
      <c r="CW32" s="264"/>
      <c r="DC32" s="249"/>
      <c r="DD32" s="249"/>
      <c r="DE32" s="247"/>
      <c r="DF32" s="247"/>
      <c r="DG32" s="246"/>
      <c r="DH32" s="314"/>
      <c r="DI32" s="255"/>
      <c r="DJ32" s="255"/>
      <c r="DS32" s="565" t="s">
        <v>619</v>
      </c>
      <c r="DT32" s="565"/>
      <c r="DU32" s="565"/>
      <c r="DV32" s="565"/>
      <c r="DW32" s="565"/>
      <c r="DX32" s="598"/>
      <c r="EA32" s="247"/>
      <c r="EB32" s="264"/>
      <c r="EC32" s="264"/>
      <c r="ED32" s="264"/>
      <c r="EQ32" s="247"/>
      <c r="ER32" s="264"/>
      <c r="ES32" s="264"/>
      <c r="ET32" s="264"/>
      <c r="EU32" s="264"/>
    </row>
    <row r="33" spans="1:158" ht="6" customHeight="1">
      <c r="A33" s="24"/>
      <c r="B33" s="23"/>
      <c r="D33" s="24"/>
      <c r="E33" s="611"/>
      <c r="F33" s="569"/>
      <c r="G33" s="569"/>
      <c r="H33" s="569"/>
      <c r="I33" s="569"/>
      <c r="J33" s="569"/>
      <c r="K33" s="64"/>
      <c r="P33" s="23"/>
      <c r="S33" s="564"/>
      <c r="T33" s="565"/>
      <c r="U33" s="565"/>
      <c r="V33" s="565"/>
      <c r="W33" s="565"/>
      <c r="X33" s="565"/>
      <c r="Y33" s="598"/>
      <c r="Z33" s="53"/>
      <c r="AD33" s="23"/>
      <c r="AG33" s="598"/>
      <c r="AH33" s="598"/>
      <c r="AI33" s="598"/>
      <c r="AJ33" s="598"/>
      <c r="AK33" s="598"/>
      <c r="AL33" s="598"/>
      <c r="AM33" s="598"/>
      <c r="AN33" s="1"/>
      <c r="AO33" s="1"/>
      <c r="AQ33" s="23"/>
      <c r="AS33" s="573"/>
      <c r="AT33" s="573"/>
      <c r="AU33" s="573"/>
      <c r="AV33" s="573"/>
      <c r="AW33" s="573"/>
      <c r="AX33" s="573"/>
      <c r="AY33" s="573"/>
      <c r="BC33" s="313"/>
      <c r="BE33" s="255"/>
      <c r="BF33" s="834"/>
      <c r="BG33" s="597"/>
      <c r="BH33" s="597"/>
      <c r="BI33" s="597"/>
      <c r="BJ33" s="597"/>
      <c r="BK33" s="597"/>
      <c r="BL33" s="597"/>
      <c r="BM33" s="246"/>
      <c r="BN33" s="246"/>
      <c r="BO33" s="246"/>
      <c r="BQ33" s="315"/>
      <c r="BR33" s="24"/>
      <c r="BS33" s="313"/>
      <c r="BU33" s="573"/>
      <c r="BV33" s="573"/>
      <c r="BW33" s="573"/>
      <c r="BX33" s="573"/>
      <c r="BY33" s="247"/>
      <c r="BZ33" s="247"/>
      <c r="CB33" s="315"/>
      <c r="CF33" s="569"/>
      <c r="CG33" s="569"/>
      <c r="CH33" s="569"/>
      <c r="CI33" s="569"/>
      <c r="CJ33" s="569"/>
      <c r="CK33" s="569"/>
      <c r="CM33" s="313"/>
      <c r="CN33" s="16"/>
      <c r="CO33" s="576"/>
      <c r="CP33" s="576"/>
      <c r="CQ33" s="576"/>
      <c r="CR33" s="576"/>
      <c r="CS33" s="576"/>
      <c r="CT33" s="572"/>
      <c r="CU33" s="622"/>
      <c r="CW33" s="264"/>
      <c r="DC33" s="249"/>
      <c r="DD33" s="249"/>
      <c r="DE33" s="247"/>
      <c r="DF33" s="247"/>
      <c r="DG33" s="246"/>
      <c r="DH33" s="314"/>
      <c r="DI33" s="255"/>
      <c r="DJ33" s="255"/>
      <c r="DS33" s="565"/>
      <c r="DT33" s="565"/>
      <c r="DU33" s="565"/>
      <c r="DV33" s="565"/>
      <c r="DW33" s="565"/>
      <c r="DX33" s="598"/>
      <c r="EQ33" s="247"/>
      <c r="ER33" s="264"/>
      <c r="ES33" s="264"/>
      <c r="ET33" s="264"/>
      <c r="EU33" s="264"/>
    </row>
    <row r="34" spans="1:158" ht="6" customHeight="1">
      <c r="A34" s="24"/>
      <c r="B34" s="23"/>
      <c r="D34" s="24"/>
      <c r="E34" s="611" t="s">
        <v>459</v>
      </c>
      <c r="F34" s="569"/>
      <c r="G34" s="569"/>
      <c r="H34" s="569"/>
      <c r="I34" s="569"/>
      <c r="J34" s="569"/>
      <c r="O34" s="71"/>
      <c r="P34" s="23"/>
      <c r="S34" s="581" t="s">
        <v>460</v>
      </c>
      <c r="T34" s="573"/>
      <c r="U34" s="573"/>
      <c r="V34" s="573"/>
      <c r="W34" s="573"/>
      <c r="X34" s="573"/>
      <c r="Y34" s="53"/>
      <c r="Z34" s="53"/>
      <c r="AD34" s="23"/>
      <c r="AG34" s="565" t="s">
        <v>461</v>
      </c>
      <c r="AH34" s="565"/>
      <c r="AI34" s="565"/>
      <c r="AJ34" s="565"/>
      <c r="AK34" s="565"/>
      <c r="AL34" s="598"/>
      <c r="AM34" s="598"/>
      <c r="AQ34" s="23"/>
      <c r="AS34" s="573" t="s">
        <v>462</v>
      </c>
      <c r="AT34" s="573"/>
      <c r="AU34" s="573"/>
      <c r="AV34" s="573"/>
      <c r="AW34" s="573"/>
      <c r="AX34" s="573"/>
      <c r="AY34" s="573"/>
      <c r="BC34" s="313"/>
      <c r="BF34" s="611" t="s">
        <v>616</v>
      </c>
      <c r="BG34" s="597"/>
      <c r="BH34" s="597"/>
      <c r="BI34" s="597"/>
      <c r="BJ34" s="597"/>
      <c r="BK34" s="597"/>
      <c r="BL34" s="597"/>
      <c r="BM34" s="246"/>
      <c r="BN34" s="246"/>
      <c r="BO34" s="246"/>
      <c r="BQ34" s="315"/>
      <c r="BR34" s="24"/>
      <c r="BS34" s="313"/>
      <c r="BU34" s="573" t="s">
        <v>448</v>
      </c>
      <c r="BV34" s="573"/>
      <c r="BW34" s="573"/>
      <c r="BX34" s="573"/>
      <c r="BY34" s="247"/>
      <c r="BZ34" s="247"/>
      <c r="CB34" s="315"/>
      <c r="CF34" s="573" t="s">
        <v>617</v>
      </c>
      <c r="CG34" s="573"/>
      <c r="CH34" s="573"/>
      <c r="CI34" s="573"/>
      <c r="CJ34" s="573"/>
      <c r="CK34" s="573"/>
      <c r="CM34" s="313"/>
      <c r="CP34" s="573" t="s">
        <v>618</v>
      </c>
      <c r="CQ34" s="573"/>
      <c r="CR34" s="573"/>
      <c r="CS34" s="573"/>
      <c r="CT34" s="573"/>
      <c r="CU34" s="573"/>
      <c r="CV34" s="573"/>
      <c r="CZ34" s="245"/>
      <c r="DA34" s="249"/>
      <c r="DB34" s="249"/>
      <c r="DC34" s="249"/>
      <c r="DD34" s="249"/>
      <c r="DE34" s="247"/>
      <c r="DF34" s="247"/>
      <c r="DH34" s="314"/>
      <c r="DI34" s="245"/>
      <c r="DJ34" s="245"/>
      <c r="DS34" s="573" t="s">
        <v>622</v>
      </c>
      <c r="DT34" s="573"/>
      <c r="DU34" s="573"/>
      <c r="DV34" s="573"/>
      <c r="DW34" s="573"/>
      <c r="DX34" s="602"/>
    </row>
    <row r="35" spans="1:158" ht="6" customHeight="1">
      <c r="A35" s="24"/>
      <c r="B35" s="23"/>
      <c r="D35" s="24"/>
      <c r="E35" s="611"/>
      <c r="F35" s="569"/>
      <c r="G35" s="569"/>
      <c r="H35" s="569"/>
      <c r="I35" s="569"/>
      <c r="J35" s="569"/>
      <c r="O35" s="71"/>
      <c r="P35" s="23"/>
      <c r="S35" s="581"/>
      <c r="T35" s="573"/>
      <c r="U35" s="573"/>
      <c r="V35" s="573"/>
      <c r="W35" s="573"/>
      <c r="X35" s="573"/>
      <c r="Y35" s="53"/>
      <c r="Z35" s="53"/>
      <c r="AD35" s="23"/>
      <c r="AG35" s="565"/>
      <c r="AH35" s="565"/>
      <c r="AI35" s="565"/>
      <c r="AJ35" s="565"/>
      <c r="AK35" s="565"/>
      <c r="AL35" s="598"/>
      <c r="AM35" s="598"/>
      <c r="AQ35" s="23"/>
      <c r="AS35" s="573"/>
      <c r="AT35" s="573"/>
      <c r="AU35" s="573"/>
      <c r="AV35" s="573"/>
      <c r="AW35" s="573"/>
      <c r="AX35" s="573"/>
      <c r="AY35" s="573"/>
      <c r="BC35" s="313"/>
      <c r="BF35" s="834"/>
      <c r="BG35" s="597"/>
      <c r="BH35" s="597"/>
      <c r="BI35" s="597"/>
      <c r="BJ35" s="597"/>
      <c r="BK35" s="597"/>
      <c r="BL35" s="597"/>
      <c r="BM35" s="246"/>
      <c r="BN35" s="246"/>
      <c r="BO35" s="246"/>
      <c r="BQ35" s="315"/>
      <c r="BR35" s="24"/>
      <c r="BS35" s="313"/>
      <c r="BU35" s="573"/>
      <c r="BV35" s="573"/>
      <c r="BW35" s="573"/>
      <c r="BX35" s="573"/>
      <c r="BY35" s="247"/>
      <c r="BZ35" s="247"/>
      <c r="CB35" s="315"/>
      <c r="CF35" s="573"/>
      <c r="CG35" s="573"/>
      <c r="CH35" s="573"/>
      <c r="CI35" s="573"/>
      <c r="CJ35" s="573"/>
      <c r="CK35" s="573"/>
      <c r="CM35" s="313"/>
      <c r="CP35" s="573"/>
      <c r="CQ35" s="573"/>
      <c r="CR35" s="573"/>
      <c r="CS35" s="573"/>
      <c r="CT35" s="573"/>
      <c r="CU35" s="573"/>
      <c r="CV35" s="573"/>
      <c r="CZ35" s="249"/>
      <c r="DA35" s="249"/>
      <c r="DB35" s="249"/>
      <c r="DC35" s="249"/>
      <c r="DD35" s="249"/>
      <c r="DE35" s="247"/>
      <c r="DF35" s="246"/>
      <c r="DH35" s="314"/>
      <c r="DI35" s="245"/>
      <c r="DJ35" s="245"/>
      <c r="DS35" s="573"/>
      <c r="DT35" s="573"/>
      <c r="DU35" s="573"/>
      <c r="DV35" s="573"/>
      <c r="DW35" s="573"/>
      <c r="DX35" s="602"/>
    </row>
    <row r="36" spans="1:158" ht="6" customHeight="1">
      <c r="A36" s="24"/>
      <c r="B36" s="23"/>
      <c r="D36" s="24"/>
      <c r="E36" s="725" t="s">
        <v>463</v>
      </c>
      <c r="F36" s="711"/>
      <c r="G36" s="711"/>
      <c r="H36" s="711"/>
      <c r="I36" s="711"/>
      <c r="J36" s="55"/>
      <c r="O36" s="24"/>
      <c r="S36" s="581" t="s">
        <v>464</v>
      </c>
      <c r="T36" s="573"/>
      <c r="U36" s="573"/>
      <c r="V36" s="573"/>
      <c r="W36" s="573"/>
      <c r="X36" s="573"/>
      <c r="AC36" s="24"/>
      <c r="AQ36" s="23"/>
      <c r="BC36" s="313"/>
      <c r="BF36" s="315"/>
      <c r="BM36" s="245"/>
      <c r="BN36" s="245"/>
      <c r="BO36" s="245"/>
      <c r="BQ36" s="315"/>
      <c r="BR36" s="24"/>
      <c r="BS36" s="313"/>
      <c r="BU36" s="573" t="s">
        <v>61</v>
      </c>
      <c r="BV36" s="573"/>
      <c r="BW36" s="573"/>
      <c r="BX36" s="573"/>
      <c r="BY36" s="602"/>
      <c r="BZ36" s="602"/>
      <c r="CA36" s="833"/>
      <c r="CB36" s="315"/>
      <c r="CF36" s="573" t="s">
        <v>620</v>
      </c>
      <c r="CG36" s="573"/>
      <c r="CH36" s="573"/>
      <c r="CI36" s="573"/>
      <c r="CJ36" s="573"/>
      <c r="CK36" s="573"/>
      <c r="CM36" s="313"/>
      <c r="CP36" s="573" t="s">
        <v>621</v>
      </c>
      <c r="CQ36" s="573"/>
      <c r="CR36" s="573"/>
      <c r="CS36" s="573"/>
      <c r="CT36" s="573"/>
      <c r="CU36" s="573"/>
      <c r="CV36" s="573"/>
      <c r="CZ36" s="245"/>
      <c r="DA36" s="249"/>
      <c r="DB36" s="249"/>
      <c r="DC36" s="249"/>
      <c r="DD36" s="249"/>
      <c r="DE36" s="246"/>
      <c r="DF36" s="246"/>
      <c r="DG36" s="264"/>
      <c r="DH36" s="314"/>
      <c r="DI36" s="245"/>
      <c r="DJ36" s="245"/>
      <c r="DS36" s="573"/>
      <c r="DT36" s="573"/>
      <c r="DU36" s="573"/>
      <c r="DV36" s="573"/>
      <c r="DW36" s="573"/>
      <c r="EI36" s="247"/>
      <c r="EJ36" s="247"/>
      <c r="EK36" s="247"/>
      <c r="EL36" s="247"/>
      <c r="EM36" s="247"/>
    </row>
    <row r="37" spans="1:158" ht="6" customHeight="1">
      <c r="A37" s="24"/>
      <c r="D37" s="24"/>
      <c r="E37" s="725"/>
      <c r="F37" s="711"/>
      <c r="G37" s="711"/>
      <c r="H37" s="711"/>
      <c r="I37" s="711"/>
      <c r="J37" s="55"/>
      <c r="O37" s="24"/>
      <c r="S37" s="581"/>
      <c r="T37" s="573"/>
      <c r="U37" s="573"/>
      <c r="V37" s="573"/>
      <c r="W37" s="573"/>
      <c r="X37" s="573"/>
      <c r="AC37" s="24"/>
      <c r="AQ37" s="23"/>
      <c r="BC37" s="313"/>
      <c r="BE37" s="87"/>
      <c r="BF37" s="167"/>
      <c r="BG37" s="582" t="s">
        <v>623</v>
      </c>
      <c r="BH37" s="569"/>
      <c r="BI37" s="569"/>
      <c r="BJ37" s="569"/>
      <c r="BK37" s="569"/>
      <c r="BL37" s="569"/>
      <c r="BM37" s="245"/>
      <c r="BN37" s="245"/>
      <c r="BO37" s="245"/>
      <c r="BQ37" s="315"/>
      <c r="BR37" s="24"/>
      <c r="BS37" s="313"/>
      <c r="BU37" s="573"/>
      <c r="BV37" s="573"/>
      <c r="BW37" s="573"/>
      <c r="BX37" s="573"/>
      <c r="BY37" s="602"/>
      <c r="BZ37" s="602"/>
      <c r="CA37" s="833"/>
      <c r="CB37" s="315"/>
      <c r="CF37" s="573"/>
      <c r="CG37" s="573"/>
      <c r="CH37" s="573"/>
      <c r="CI37" s="573"/>
      <c r="CJ37" s="573"/>
      <c r="CK37" s="573"/>
      <c r="CM37" s="313"/>
      <c r="CP37" s="573"/>
      <c r="CQ37" s="573"/>
      <c r="CR37" s="573"/>
      <c r="CS37" s="573"/>
      <c r="CT37" s="573"/>
      <c r="CU37" s="573"/>
      <c r="CV37" s="573"/>
      <c r="CZ37" s="249"/>
      <c r="DA37" s="249"/>
      <c r="DB37" s="249"/>
      <c r="DC37" s="249"/>
      <c r="DD37" s="249"/>
      <c r="DE37" s="246"/>
      <c r="DF37" s="246"/>
      <c r="DG37" s="264"/>
      <c r="DH37" s="314"/>
      <c r="DI37" s="245"/>
      <c r="DJ37" s="245"/>
      <c r="DS37" s="573"/>
      <c r="DT37" s="573"/>
      <c r="DU37" s="573"/>
      <c r="DV37" s="573"/>
      <c r="DW37" s="573"/>
      <c r="EI37" s="247"/>
      <c r="EJ37" s="247"/>
      <c r="EK37" s="247"/>
      <c r="EL37" s="247"/>
      <c r="EM37" s="247"/>
    </row>
    <row r="38" spans="1:158" ht="6" customHeight="1">
      <c r="A38" s="24"/>
      <c r="D38" s="151"/>
      <c r="E38" s="76"/>
      <c r="F38" s="76"/>
      <c r="G38" s="76"/>
      <c r="H38" s="76"/>
      <c r="I38" s="76"/>
      <c r="J38" s="76"/>
      <c r="O38" s="71"/>
      <c r="S38" s="75"/>
      <c r="Z38" s="70"/>
      <c r="AC38" s="24"/>
      <c r="AF38" s="576" t="s">
        <v>465</v>
      </c>
      <c r="AG38" s="576"/>
      <c r="AH38" s="576"/>
      <c r="AI38" s="576"/>
      <c r="AJ38" s="576"/>
      <c r="AK38" s="572">
        <v>13</v>
      </c>
      <c r="AL38" s="622"/>
      <c r="AQ38" s="23"/>
      <c r="AS38" s="563" t="s">
        <v>466</v>
      </c>
      <c r="AT38" s="563"/>
      <c r="AU38" s="563"/>
      <c r="AV38" s="572">
        <v>25</v>
      </c>
      <c r="AW38" s="572"/>
      <c r="AX38" s="1"/>
      <c r="AY38" s="34"/>
      <c r="BC38" s="313"/>
      <c r="BE38" s="87"/>
      <c r="BF38" s="245"/>
      <c r="BG38" s="569"/>
      <c r="BH38" s="569"/>
      <c r="BI38" s="569"/>
      <c r="BJ38" s="569"/>
      <c r="BK38" s="569"/>
      <c r="BL38" s="569"/>
      <c r="BM38" s="245"/>
      <c r="BN38" s="245"/>
      <c r="BO38" s="245"/>
      <c r="BQ38" s="315"/>
      <c r="BR38" s="24"/>
      <c r="BS38" s="313"/>
      <c r="BU38" s="247"/>
      <c r="BV38" s="247"/>
      <c r="BW38" s="247"/>
      <c r="BX38" s="247"/>
      <c r="BY38" s="264"/>
      <c r="BZ38" s="264"/>
      <c r="CA38" s="168"/>
      <c r="CB38" s="315"/>
      <c r="CM38" s="313"/>
      <c r="CP38" s="573" t="s">
        <v>168</v>
      </c>
      <c r="CQ38" s="573"/>
      <c r="CR38" s="573"/>
      <c r="CS38" s="573"/>
      <c r="CT38" s="573"/>
      <c r="CU38" s="573"/>
      <c r="CV38" s="573"/>
      <c r="CZ38" s="245"/>
      <c r="DA38" s="249"/>
      <c r="DB38" s="249"/>
      <c r="DC38" s="249"/>
      <c r="DD38" s="249"/>
      <c r="DE38" s="246"/>
      <c r="DF38" s="246"/>
      <c r="DG38" s="247"/>
      <c r="DH38" s="314"/>
    </row>
    <row r="39" spans="1:158" ht="6" customHeight="1">
      <c r="A39" s="24"/>
      <c r="B39" s="23"/>
      <c r="D39" s="151"/>
      <c r="F39" s="832" t="s">
        <v>467</v>
      </c>
      <c r="G39" s="832"/>
      <c r="H39" s="832"/>
      <c r="I39" s="832"/>
      <c r="J39" s="832"/>
      <c r="K39" s="832"/>
      <c r="L39" s="832"/>
      <c r="M39" s="832"/>
      <c r="N39" s="832"/>
      <c r="O39" s="71"/>
      <c r="S39" s="75"/>
      <c r="Z39" s="70"/>
      <c r="AC39" s="24"/>
      <c r="AD39" s="16"/>
      <c r="AE39" s="16"/>
      <c r="AF39" s="576"/>
      <c r="AG39" s="576"/>
      <c r="AH39" s="576"/>
      <c r="AI39" s="576"/>
      <c r="AJ39" s="576"/>
      <c r="AK39" s="572"/>
      <c r="AL39" s="622"/>
      <c r="AQ39" s="19"/>
      <c r="AR39" s="16"/>
      <c r="AS39" s="563"/>
      <c r="AT39" s="563"/>
      <c r="AU39" s="563"/>
      <c r="AV39" s="572"/>
      <c r="AW39" s="572"/>
      <c r="AX39" s="1"/>
      <c r="BB39" s="24"/>
      <c r="BC39" s="313"/>
      <c r="BF39" s="86"/>
      <c r="BG39" s="568" t="s">
        <v>624</v>
      </c>
      <c r="BH39" s="562"/>
      <c r="BI39" s="562"/>
      <c r="BJ39" s="562"/>
      <c r="BK39" s="562"/>
      <c r="BL39" s="562"/>
      <c r="BQ39" s="315"/>
      <c r="BR39" s="24"/>
      <c r="CA39" s="168"/>
      <c r="CB39" s="315"/>
      <c r="CM39" s="313"/>
      <c r="CP39" s="573"/>
      <c r="CQ39" s="573"/>
      <c r="CR39" s="573"/>
      <c r="CS39" s="573"/>
      <c r="CT39" s="573"/>
      <c r="CU39" s="573"/>
      <c r="CV39" s="573"/>
      <c r="CZ39" s="249"/>
      <c r="DA39" s="249"/>
      <c r="DB39" s="249"/>
      <c r="DC39" s="249"/>
      <c r="DD39" s="249"/>
      <c r="DE39" s="246"/>
      <c r="DF39" s="246"/>
      <c r="DG39" s="247"/>
      <c r="DH39" s="314"/>
    </row>
    <row r="40" spans="1:158" ht="6" customHeight="1">
      <c r="A40" s="24"/>
      <c r="B40" s="23"/>
      <c r="E40" s="92"/>
      <c r="F40" s="832"/>
      <c r="G40" s="832"/>
      <c r="H40" s="832"/>
      <c r="I40" s="832"/>
      <c r="J40" s="832"/>
      <c r="K40" s="832"/>
      <c r="L40" s="832"/>
      <c r="M40" s="832"/>
      <c r="N40" s="832"/>
      <c r="O40" s="53"/>
      <c r="P40" s="23"/>
      <c r="S40" s="72"/>
      <c r="T40" s="569" t="s">
        <v>468</v>
      </c>
      <c r="U40" s="569"/>
      <c r="V40" s="569"/>
      <c r="W40" s="569"/>
      <c r="X40" s="569"/>
      <c r="Y40" s="624" t="s">
        <v>469</v>
      </c>
      <c r="Z40" s="624"/>
      <c r="AD40" s="23"/>
      <c r="AG40" s="564" t="s">
        <v>470</v>
      </c>
      <c r="AH40" s="565"/>
      <c r="AI40" s="565"/>
      <c r="AJ40" s="565"/>
      <c r="AK40" s="565"/>
      <c r="AL40" s="565"/>
      <c r="AM40" s="565"/>
      <c r="AN40" s="565"/>
      <c r="AO40" s="565"/>
      <c r="AQ40" s="23"/>
      <c r="AT40" s="573" t="s">
        <v>471</v>
      </c>
      <c r="AU40" s="573"/>
      <c r="AV40" s="573"/>
      <c r="AW40" s="573"/>
      <c r="AX40" s="573"/>
      <c r="AY40" s="573"/>
      <c r="BB40" s="24"/>
      <c r="BC40" s="313"/>
      <c r="BF40" s="101"/>
      <c r="BG40" s="562"/>
      <c r="BH40" s="562"/>
      <c r="BI40" s="562"/>
      <c r="BJ40" s="562"/>
      <c r="BK40" s="562"/>
      <c r="BL40" s="562"/>
      <c r="BP40" s="87"/>
      <c r="BQ40" s="315"/>
      <c r="BR40" s="24"/>
      <c r="BS40" s="25"/>
      <c r="BT40" s="575" t="s">
        <v>625</v>
      </c>
      <c r="BU40" s="575"/>
      <c r="BV40" s="575"/>
      <c r="BW40" s="575"/>
      <c r="BX40" s="575"/>
      <c r="BY40" s="572">
        <v>7</v>
      </c>
      <c r="BZ40" s="572"/>
      <c r="CA40" s="824"/>
      <c r="CB40" s="315"/>
      <c r="CC40" s="573" t="s">
        <v>629</v>
      </c>
      <c r="CD40" s="573"/>
      <c r="CE40" s="573"/>
      <c r="CF40" s="573"/>
      <c r="CG40" s="573"/>
      <c r="CM40" s="313"/>
      <c r="CP40" s="247"/>
      <c r="CQ40" s="247"/>
      <c r="CR40" s="247"/>
      <c r="CS40" s="247"/>
      <c r="CT40" s="247"/>
      <c r="CU40" s="247"/>
      <c r="CV40" s="247"/>
      <c r="CZ40" s="245"/>
      <c r="DA40" s="249"/>
      <c r="DB40" s="249"/>
      <c r="DC40" s="249"/>
      <c r="DD40" s="249"/>
      <c r="DE40" s="246"/>
      <c r="DF40" s="246"/>
      <c r="DH40" s="314"/>
      <c r="DI40" s="255"/>
      <c r="DJ40" s="255"/>
      <c r="EX40" s="244"/>
      <c r="EY40" s="244"/>
      <c r="EZ40" s="244"/>
      <c r="FA40" s="244"/>
      <c r="FB40" s="244"/>
    </row>
    <row r="41" spans="1:158" ht="6" customHeight="1">
      <c r="A41" s="24"/>
      <c r="B41" s="23"/>
      <c r="D41" s="571"/>
      <c r="E41" s="571"/>
      <c r="F41" s="571"/>
      <c r="G41" s="571"/>
      <c r="H41" s="571"/>
      <c r="I41" s="571"/>
      <c r="J41" s="50"/>
      <c r="K41" s="572"/>
      <c r="L41" s="572"/>
      <c r="O41" s="53"/>
      <c r="P41" s="23"/>
      <c r="S41" s="92"/>
      <c r="T41" s="569"/>
      <c r="U41" s="569"/>
      <c r="V41" s="569"/>
      <c r="W41" s="569"/>
      <c r="X41" s="569"/>
      <c r="Y41" s="624"/>
      <c r="Z41" s="624"/>
      <c r="AD41" s="23"/>
      <c r="AG41" s="564"/>
      <c r="AH41" s="565"/>
      <c r="AI41" s="565"/>
      <c r="AJ41" s="565"/>
      <c r="AK41" s="565"/>
      <c r="AL41" s="565"/>
      <c r="AM41" s="565"/>
      <c r="AN41" s="565"/>
      <c r="AO41" s="565"/>
      <c r="AQ41" s="23"/>
      <c r="AT41" s="573"/>
      <c r="AU41" s="573"/>
      <c r="AV41" s="573"/>
      <c r="AW41" s="573"/>
      <c r="AX41" s="573"/>
      <c r="AY41" s="573"/>
      <c r="BB41" s="24"/>
      <c r="BF41" s="282"/>
      <c r="BG41" s="582" t="s">
        <v>626</v>
      </c>
      <c r="BH41" s="569"/>
      <c r="BI41" s="569"/>
      <c r="BJ41" s="569"/>
      <c r="BK41" s="569"/>
      <c r="BL41" s="574" t="s">
        <v>627</v>
      </c>
      <c r="BM41" s="598"/>
      <c r="BN41" s="256"/>
      <c r="BO41" s="258"/>
      <c r="BP41" s="87"/>
      <c r="BQ41" s="315"/>
      <c r="BR41" s="24"/>
      <c r="BS41" s="19"/>
      <c r="BT41" s="575"/>
      <c r="BU41" s="575"/>
      <c r="BV41" s="575"/>
      <c r="BW41" s="575"/>
      <c r="BX41" s="575"/>
      <c r="BY41" s="572"/>
      <c r="BZ41" s="572"/>
      <c r="CA41" s="572"/>
      <c r="CB41" s="288"/>
      <c r="CC41" s="573"/>
      <c r="CD41" s="573"/>
      <c r="CE41" s="573"/>
      <c r="CF41" s="573"/>
      <c r="CG41" s="573"/>
      <c r="CK41" s="264"/>
      <c r="CM41" s="313"/>
      <c r="CP41" s="247"/>
      <c r="CQ41" s="247"/>
      <c r="CR41" s="247"/>
      <c r="CS41" s="247"/>
      <c r="CT41" s="247"/>
      <c r="CU41" s="247"/>
      <c r="CV41" s="247"/>
      <c r="CZ41" s="249"/>
      <c r="DA41" s="249"/>
      <c r="DB41" s="249"/>
      <c r="DC41" s="249"/>
      <c r="DD41" s="249"/>
      <c r="DE41" s="246"/>
      <c r="DH41" s="314"/>
      <c r="DI41" s="255"/>
      <c r="DJ41" s="255"/>
      <c r="EX41" s="244"/>
      <c r="EY41" s="244"/>
      <c r="EZ41" s="244"/>
      <c r="FA41" s="244"/>
      <c r="FB41" s="244"/>
    </row>
    <row r="42" spans="1:158" ht="6" customHeight="1">
      <c r="A42" s="24"/>
      <c r="B42" s="23"/>
      <c r="D42" s="571"/>
      <c r="E42" s="571"/>
      <c r="F42" s="571"/>
      <c r="G42" s="571"/>
      <c r="H42" s="571"/>
      <c r="I42" s="571"/>
      <c r="J42" s="50"/>
      <c r="K42" s="572"/>
      <c r="L42" s="572"/>
      <c r="O42" s="53"/>
      <c r="P42" s="23"/>
      <c r="T42" s="76"/>
      <c r="U42" s="76"/>
      <c r="V42" s="76"/>
      <c r="W42" s="76"/>
      <c r="X42" s="76"/>
      <c r="Y42" s="94"/>
      <c r="Z42" s="94"/>
      <c r="AD42" s="23"/>
      <c r="AG42" s="581" t="s">
        <v>57</v>
      </c>
      <c r="AH42" s="573"/>
      <c r="AI42" s="573"/>
      <c r="AJ42" s="573"/>
      <c r="AK42" s="573"/>
      <c r="AQ42" s="23"/>
      <c r="AT42" s="562" t="s">
        <v>472</v>
      </c>
      <c r="AU42" s="562"/>
      <c r="AV42" s="562"/>
      <c r="AW42" s="562"/>
      <c r="AX42" s="562"/>
      <c r="AY42" s="53"/>
      <c r="BB42" s="24"/>
      <c r="BF42" s="169"/>
      <c r="BG42" s="569"/>
      <c r="BH42" s="569"/>
      <c r="BI42" s="569"/>
      <c r="BJ42" s="569"/>
      <c r="BK42" s="569"/>
      <c r="BL42" s="598"/>
      <c r="BM42" s="598"/>
      <c r="BN42" s="256"/>
      <c r="BO42" s="258"/>
      <c r="BP42" s="87"/>
      <c r="BQ42" s="315"/>
      <c r="BR42" s="24"/>
      <c r="BS42" s="313"/>
      <c r="BU42" s="565" t="s">
        <v>628</v>
      </c>
      <c r="BV42" s="565"/>
      <c r="BW42" s="565"/>
      <c r="BX42" s="565"/>
      <c r="BY42" s="245"/>
      <c r="BZ42" s="245"/>
      <c r="CA42" s="242"/>
      <c r="CD42" s="246"/>
      <c r="CE42" s="246"/>
      <c r="CF42" s="246"/>
      <c r="CG42" s="246"/>
      <c r="CH42" s="246"/>
      <c r="CI42" s="246"/>
      <c r="CJ42" s="246"/>
      <c r="CK42" s="246"/>
      <c r="CM42" s="313"/>
      <c r="CN42" s="25"/>
      <c r="CO42" s="576" t="s">
        <v>630</v>
      </c>
      <c r="CP42" s="576"/>
      <c r="CQ42" s="576"/>
      <c r="CR42" s="576"/>
      <c r="CS42" s="576"/>
      <c r="CT42" s="572">
        <v>24</v>
      </c>
      <c r="CU42" s="622"/>
      <c r="CV42" s="297"/>
      <c r="CZ42" s="245"/>
      <c r="DA42" s="249"/>
      <c r="DB42" s="249"/>
      <c r="DC42" s="247"/>
      <c r="DD42" s="247"/>
      <c r="DE42" s="247"/>
      <c r="DH42" s="314"/>
      <c r="DI42" s="247"/>
      <c r="DJ42" s="247"/>
    </row>
    <row r="43" spans="1:158" ht="6" customHeight="1">
      <c r="A43" s="24"/>
      <c r="B43" s="23"/>
      <c r="D43" s="571" t="s">
        <v>473</v>
      </c>
      <c r="E43" s="571"/>
      <c r="F43" s="571"/>
      <c r="G43" s="571"/>
      <c r="H43" s="571"/>
      <c r="I43" s="571"/>
      <c r="J43" s="50"/>
      <c r="K43" s="572">
        <v>10</v>
      </c>
      <c r="L43" s="572"/>
      <c r="O43" s="53"/>
      <c r="P43" s="23"/>
      <c r="T43" s="76"/>
      <c r="U43" s="76"/>
      <c r="V43" s="76"/>
      <c r="W43" s="76"/>
      <c r="X43" s="76"/>
      <c r="Y43" s="94"/>
      <c r="Z43" s="94"/>
      <c r="AD43" s="23"/>
      <c r="AG43" s="581"/>
      <c r="AH43" s="573"/>
      <c r="AI43" s="573"/>
      <c r="AJ43" s="573"/>
      <c r="AK43" s="573"/>
      <c r="AQ43" s="23"/>
      <c r="AT43" s="562"/>
      <c r="AU43" s="562"/>
      <c r="AV43" s="562"/>
      <c r="AW43" s="562"/>
      <c r="AX43" s="562"/>
      <c r="AY43" s="53"/>
      <c r="BB43" s="24"/>
      <c r="BF43" s="167"/>
      <c r="BG43" s="582" t="s">
        <v>631</v>
      </c>
      <c r="BH43" s="582"/>
      <c r="BI43" s="582"/>
      <c r="BJ43" s="582"/>
      <c r="BK43" s="582"/>
      <c r="BL43" s="582"/>
      <c r="BM43" s="582"/>
      <c r="BN43" s="574" t="s">
        <v>632</v>
      </c>
      <c r="BO43" s="598"/>
      <c r="BP43" s="87"/>
      <c r="BQ43" s="315"/>
      <c r="BR43" s="24"/>
      <c r="BS43" s="313"/>
      <c r="BU43" s="565"/>
      <c r="BV43" s="565"/>
      <c r="BW43" s="565"/>
      <c r="BX43" s="565"/>
      <c r="BY43" s="245"/>
      <c r="BZ43" s="245"/>
      <c r="CA43" s="245"/>
      <c r="CD43" s="246"/>
      <c r="CE43" s="246"/>
      <c r="CF43" s="246"/>
      <c r="CG43" s="246"/>
      <c r="CH43" s="246"/>
      <c r="CI43" s="246"/>
      <c r="CJ43" s="246"/>
      <c r="CK43" s="246"/>
      <c r="CM43" s="19"/>
      <c r="CN43" s="19"/>
      <c r="CO43" s="576"/>
      <c r="CP43" s="576"/>
      <c r="CQ43" s="576"/>
      <c r="CR43" s="576"/>
      <c r="CS43" s="576"/>
      <c r="CT43" s="572"/>
      <c r="CU43" s="622"/>
      <c r="CZ43" s="249"/>
      <c r="DA43" s="249"/>
      <c r="DB43" s="249"/>
      <c r="DC43" s="247"/>
      <c r="DD43" s="247"/>
      <c r="DE43" s="247"/>
      <c r="DF43" s="246"/>
      <c r="DH43" s="314"/>
      <c r="DI43" s="247"/>
      <c r="DJ43" s="247"/>
    </row>
    <row r="44" spans="1:158" ht="6" customHeight="1">
      <c r="A44" s="24"/>
      <c r="B44" s="19"/>
      <c r="C44" s="16"/>
      <c r="D44" s="571"/>
      <c r="E44" s="571"/>
      <c r="F44" s="571"/>
      <c r="G44" s="571"/>
      <c r="H44" s="571"/>
      <c r="I44" s="571"/>
      <c r="J44" s="50"/>
      <c r="K44" s="572"/>
      <c r="L44" s="572"/>
      <c r="P44" s="14"/>
      <c r="R44" s="574" t="s">
        <v>474</v>
      </c>
      <c r="S44" s="598"/>
      <c r="T44" s="598"/>
      <c r="U44" s="598"/>
      <c r="V44" s="598"/>
      <c r="W44" s="575">
        <v>15</v>
      </c>
      <c r="X44" s="575"/>
      <c r="Y44" s="18"/>
      <c r="Z44" s="18"/>
      <c r="AD44" s="23"/>
      <c r="AG44" s="581" t="s">
        <v>262</v>
      </c>
      <c r="AH44" s="573"/>
      <c r="AI44" s="573"/>
      <c r="AJ44" s="573"/>
      <c r="AK44" s="573"/>
      <c r="AQ44" s="23"/>
      <c r="AT44" s="573" t="s">
        <v>475</v>
      </c>
      <c r="AU44" s="573"/>
      <c r="AV44" s="573"/>
      <c r="AW44" s="573"/>
      <c r="AX44" s="573"/>
      <c r="AY44" s="573"/>
      <c r="BB44" s="24"/>
      <c r="BF44" s="101"/>
      <c r="BG44" s="582"/>
      <c r="BH44" s="582"/>
      <c r="BI44" s="582"/>
      <c r="BJ44" s="582"/>
      <c r="BK44" s="582"/>
      <c r="BL44" s="582"/>
      <c r="BM44" s="582"/>
      <c r="BN44" s="598"/>
      <c r="BO44" s="598"/>
      <c r="BP44" s="87"/>
      <c r="BQ44" s="315"/>
      <c r="BR44" s="24"/>
      <c r="BS44" s="259"/>
      <c r="BT44" s="247"/>
      <c r="BU44" s="247"/>
      <c r="BV44" s="247"/>
      <c r="BX44" s="297"/>
      <c r="CA44" s="245"/>
      <c r="CD44" s="246"/>
      <c r="CE44" s="246"/>
      <c r="CF44" s="246"/>
      <c r="CG44" s="246"/>
      <c r="CH44" s="246"/>
      <c r="CI44" s="246"/>
      <c r="CJ44" s="246"/>
      <c r="CK44" s="246"/>
      <c r="CM44" s="313"/>
      <c r="CN44" s="313"/>
      <c r="CP44" s="581" t="s">
        <v>633</v>
      </c>
      <c r="CQ44" s="573"/>
      <c r="CR44" s="573"/>
      <c r="CS44" s="573"/>
      <c r="CT44" s="573"/>
      <c r="CU44" s="573"/>
      <c r="CV44" s="573"/>
      <c r="DB44" s="247"/>
      <c r="DC44" s="249"/>
      <c r="DD44" s="249"/>
      <c r="DE44" s="246"/>
      <c r="DF44" s="246"/>
      <c r="DH44" s="314"/>
      <c r="DI44" s="247"/>
      <c r="DJ44" s="247"/>
      <c r="EZ44" s="264"/>
      <c r="FA44" s="264"/>
      <c r="FB44" s="264"/>
    </row>
    <row r="45" spans="1:158" ht="6" customHeight="1">
      <c r="A45" s="24"/>
      <c r="B45" s="23"/>
      <c r="C45" s="55"/>
      <c r="D45" s="55"/>
      <c r="E45" s="711" t="s">
        <v>476</v>
      </c>
      <c r="F45" s="711"/>
      <c r="G45" s="711"/>
      <c r="H45" s="55"/>
      <c r="I45" s="55"/>
      <c r="J45" s="55"/>
      <c r="K45" s="55"/>
      <c r="P45" s="19"/>
      <c r="Q45" s="16"/>
      <c r="R45" s="598"/>
      <c r="S45" s="598"/>
      <c r="T45" s="598"/>
      <c r="U45" s="598"/>
      <c r="V45" s="598"/>
      <c r="W45" s="575"/>
      <c r="X45" s="575"/>
      <c r="Y45" s="18"/>
      <c r="Z45" s="18"/>
      <c r="AD45" s="23"/>
      <c r="AG45" s="581"/>
      <c r="AH45" s="573"/>
      <c r="AI45" s="573"/>
      <c r="AJ45" s="573"/>
      <c r="AK45" s="573"/>
      <c r="AQ45" s="23"/>
      <c r="AT45" s="573"/>
      <c r="AU45" s="573"/>
      <c r="AV45" s="573"/>
      <c r="AW45" s="573"/>
      <c r="AX45" s="573"/>
      <c r="AY45" s="573"/>
      <c r="BB45" s="24"/>
      <c r="BF45" s="86"/>
      <c r="BG45" s="582" t="s">
        <v>634</v>
      </c>
      <c r="BH45" s="582"/>
      <c r="BI45" s="582"/>
      <c r="BJ45" s="582"/>
      <c r="BK45" s="582"/>
      <c r="BL45" s="582"/>
      <c r="BM45" s="582"/>
      <c r="BN45" s="574" t="s">
        <v>635</v>
      </c>
      <c r="BO45" s="598"/>
      <c r="BQ45" s="315"/>
      <c r="BR45" s="24"/>
      <c r="BS45" s="313"/>
      <c r="CD45" s="246"/>
      <c r="CE45" s="246"/>
      <c r="CF45" s="246"/>
      <c r="CG45" s="246"/>
      <c r="CH45" s="246"/>
      <c r="CI45" s="246"/>
      <c r="CJ45" s="246"/>
      <c r="CK45" s="246"/>
      <c r="CM45" s="313"/>
      <c r="CN45" s="313"/>
      <c r="CP45" s="581"/>
      <c r="CQ45" s="573"/>
      <c r="CR45" s="573"/>
      <c r="CS45" s="573"/>
      <c r="CT45" s="573"/>
      <c r="CU45" s="573"/>
      <c r="CV45" s="573"/>
      <c r="DB45" s="247"/>
      <c r="DC45" s="249"/>
      <c r="DD45" s="249"/>
      <c r="DE45" s="246"/>
      <c r="DH45" s="314"/>
      <c r="DI45" s="246"/>
      <c r="DJ45" s="246"/>
      <c r="EZ45" s="264"/>
      <c r="FA45" s="264"/>
      <c r="FB45" s="264"/>
    </row>
    <row r="46" spans="1:158" ht="6" customHeight="1">
      <c r="B46" s="23"/>
      <c r="C46" s="55"/>
      <c r="D46" s="55"/>
      <c r="E46" s="711"/>
      <c r="F46" s="711"/>
      <c r="G46" s="711"/>
      <c r="H46" s="55"/>
      <c r="I46" s="55"/>
      <c r="J46" s="55"/>
      <c r="K46" s="55"/>
      <c r="O46" s="53"/>
      <c r="P46" s="23"/>
      <c r="R46" s="50"/>
      <c r="S46" s="565" t="s">
        <v>477</v>
      </c>
      <c r="T46" s="565"/>
      <c r="U46" s="565"/>
      <c r="V46" s="565"/>
      <c r="W46" s="565"/>
      <c r="X46" s="565"/>
      <c r="Y46" s="565"/>
      <c r="Z46" s="565"/>
      <c r="AD46" s="23"/>
      <c r="AG46" s="75"/>
      <c r="AQ46" s="23"/>
      <c r="AT46" s="573" t="s">
        <v>478</v>
      </c>
      <c r="AU46" s="573"/>
      <c r="AV46" s="573"/>
      <c r="AW46" s="573"/>
      <c r="AX46" s="573"/>
      <c r="AY46" s="573"/>
      <c r="BB46" s="24"/>
      <c r="BF46" s="245"/>
      <c r="BG46" s="582"/>
      <c r="BH46" s="582"/>
      <c r="BI46" s="582"/>
      <c r="BJ46" s="582"/>
      <c r="BK46" s="582"/>
      <c r="BL46" s="582"/>
      <c r="BM46" s="582"/>
      <c r="BN46" s="598"/>
      <c r="BO46" s="598"/>
      <c r="BP46" s="170"/>
      <c r="BQ46" s="315"/>
      <c r="BR46" s="24"/>
      <c r="BS46" s="14"/>
      <c r="BT46" s="574" t="s">
        <v>636</v>
      </c>
      <c r="BU46" s="574"/>
      <c r="BV46" s="574"/>
      <c r="BW46" s="574"/>
      <c r="BX46" s="574"/>
      <c r="BY46" s="572">
        <v>4</v>
      </c>
      <c r="BZ46" s="572"/>
      <c r="CA46" s="572"/>
      <c r="CB46" s="264"/>
      <c r="CM46" s="313"/>
      <c r="CN46" s="313"/>
      <c r="CP46" s="581" t="s">
        <v>637</v>
      </c>
      <c r="CQ46" s="573"/>
      <c r="CR46" s="573"/>
      <c r="CS46" s="573"/>
      <c r="CT46" s="573"/>
      <c r="CU46" s="573"/>
      <c r="CV46" s="573"/>
      <c r="DA46" s="245"/>
      <c r="DB46" s="249"/>
      <c r="DC46" s="247"/>
      <c r="DD46" s="319"/>
      <c r="DE46" s="319"/>
      <c r="DH46" s="314"/>
      <c r="DI46" s="246"/>
      <c r="DJ46" s="246"/>
    </row>
    <row r="47" spans="1:158" ht="6" customHeight="1">
      <c r="A47" s="24"/>
      <c r="B47" s="23"/>
      <c r="D47" s="53"/>
      <c r="E47" s="585" t="s">
        <v>479</v>
      </c>
      <c r="F47" s="585"/>
      <c r="G47" s="585"/>
      <c r="H47" s="53"/>
      <c r="I47" s="53"/>
      <c r="J47" s="53"/>
      <c r="K47" s="53"/>
      <c r="M47" s="152"/>
      <c r="N47" s="1"/>
      <c r="P47" s="23"/>
      <c r="R47" s="50"/>
      <c r="S47" s="565"/>
      <c r="T47" s="565"/>
      <c r="U47" s="565"/>
      <c r="V47" s="565"/>
      <c r="W47" s="565"/>
      <c r="X47" s="565"/>
      <c r="Y47" s="565"/>
      <c r="Z47" s="565"/>
      <c r="AD47" s="23"/>
      <c r="AG47" s="75"/>
      <c r="AQ47" s="23"/>
      <c r="AT47" s="573"/>
      <c r="AU47" s="573"/>
      <c r="AV47" s="573"/>
      <c r="AW47" s="573"/>
      <c r="AX47" s="573"/>
      <c r="AY47" s="573"/>
      <c r="BB47" s="24"/>
      <c r="BC47" s="313"/>
      <c r="BP47" s="170"/>
      <c r="BQ47" s="315"/>
      <c r="BR47" s="24"/>
      <c r="BS47" s="313"/>
      <c r="BT47" s="574"/>
      <c r="BU47" s="574"/>
      <c r="BV47" s="574"/>
      <c r="BW47" s="574"/>
      <c r="BX47" s="574"/>
      <c r="BY47" s="572"/>
      <c r="BZ47" s="572"/>
      <c r="CA47" s="572"/>
      <c r="CB47" s="264"/>
      <c r="CM47" s="313"/>
      <c r="CN47" s="313"/>
      <c r="CP47" s="581"/>
      <c r="CQ47" s="573"/>
      <c r="CR47" s="573"/>
      <c r="CS47" s="573"/>
      <c r="CT47" s="573"/>
      <c r="CU47" s="573"/>
      <c r="CV47" s="573"/>
      <c r="DA47" s="249"/>
      <c r="DB47" s="249"/>
      <c r="DC47" s="247"/>
      <c r="DD47" s="319"/>
      <c r="DE47" s="319"/>
      <c r="DF47" s="264"/>
      <c r="DH47" s="314"/>
    </row>
    <row r="48" spans="1:158" ht="6" customHeight="1">
      <c r="A48" s="24"/>
      <c r="D48" s="53"/>
      <c r="E48" s="585"/>
      <c r="F48" s="585"/>
      <c r="G48" s="585"/>
      <c r="H48" s="76"/>
      <c r="I48" s="76"/>
      <c r="J48" s="76"/>
      <c r="M48" s="152"/>
      <c r="N48" s="1"/>
      <c r="P48" s="23"/>
      <c r="S48" s="573" t="s">
        <v>480</v>
      </c>
      <c r="T48" s="573"/>
      <c r="U48" s="573"/>
      <c r="V48" s="573"/>
      <c r="W48" s="573"/>
      <c r="X48" s="573"/>
      <c r="Y48" s="573"/>
      <c r="Z48" s="573"/>
      <c r="AD48" s="23"/>
      <c r="AG48" s="86"/>
      <c r="AH48" s="562" t="s">
        <v>481</v>
      </c>
      <c r="AI48" s="562"/>
      <c r="AJ48" s="562"/>
      <c r="AK48" s="562"/>
      <c r="AL48" s="713"/>
      <c r="AM48" s="713"/>
      <c r="AN48" s="624" t="s">
        <v>482</v>
      </c>
      <c r="AO48" s="624"/>
      <c r="AQ48" s="23"/>
      <c r="AT48" s="573" t="s">
        <v>376</v>
      </c>
      <c r="AU48" s="573"/>
      <c r="AV48" s="573"/>
      <c r="AW48" s="573"/>
      <c r="AX48" s="573"/>
      <c r="AY48" s="573"/>
      <c r="BB48" s="24"/>
      <c r="BC48" s="313"/>
      <c r="BQ48" s="315"/>
      <c r="BR48" s="24"/>
      <c r="BS48" s="313"/>
      <c r="BU48" s="565" t="s">
        <v>638</v>
      </c>
      <c r="BV48" s="565"/>
      <c r="BW48" s="565"/>
      <c r="BX48" s="565"/>
      <c r="BY48" s="565"/>
      <c r="BZ48" s="245"/>
      <c r="CA48" s="242"/>
      <c r="CB48" s="264"/>
      <c r="CM48" s="313"/>
      <c r="CN48" s="313"/>
      <c r="CP48" s="259"/>
      <c r="CQ48" s="247"/>
      <c r="CR48" s="247"/>
      <c r="CS48" s="247"/>
      <c r="CT48" s="247"/>
      <c r="CU48" s="247"/>
      <c r="CV48" s="247"/>
      <c r="CW48" s="247"/>
      <c r="CX48" s="247"/>
      <c r="CY48" s="247"/>
      <c r="DA48" s="247"/>
      <c r="DB48" s="247"/>
      <c r="DF48" s="249"/>
      <c r="DG48" s="823"/>
      <c r="DH48" s="314"/>
    </row>
    <row r="49" spans="1:112" ht="6" customHeight="1">
      <c r="A49" s="24"/>
      <c r="F49" s="153"/>
      <c r="G49" s="153"/>
      <c r="H49" s="153"/>
      <c r="I49" s="153"/>
      <c r="J49" s="153"/>
      <c r="K49" s="153"/>
      <c r="L49" s="153"/>
      <c r="M49" s="153"/>
      <c r="N49" s="1"/>
      <c r="O49" s="53"/>
      <c r="P49" s="23"/>
      <c r="S49" s="573"/>
      <c r="T49" s="573"/>
      <c r="U49" s="573"/>
      <c r="V49" s="573"/>
      <c r="W49" s="573"/>
      <c r="X49" s="573"/>
      <c r="Y49" s="573"/>
      <c r="Z49" s="573"/>
      <c r="AD49" s="23"/>
      <c r="AG49" s="53"/>
      <c r="AH49" s="562"/>
      <c r="AI49" s="562"/>
      <c r="AJ49" s="562"/>
      <c r="AK49" s="562"/>
      <c r="AL49" s="713"/>
      <c r="AM49" s="713"/>
      <c r="AN49" s="624"/>
      <c r="AO49" s="624"/>
      <c r="AQ49" s="23"/>
      <c r="AT49" s="573"/>
      <c r="AU49" s="573"/>
      <c r="AV49" s="573"/>
      <c r="AW49" s="573"/>
      <c r="AX49" s="573"/>
      <c r="AY49" s="573"/>
      <c r="BB49" s="24"/>
      <c r="BC49" s="14"/>
      <c r="BD49" s="25"/>
      <c r="BE49" s="571" t="s">
        <v>639</v>
      </c>
      <c r="BF49" s="571"/>
      <c r="BG49" s="571"/>
      <c r="BH49" s="571"/>
      <c r="BI49" s="571"/>
      <c r="BJ49" s="571"/>
      <c r="BK49" s="571"/>
      <c r="BL49" s="571"/>
      <c r="BM49" s="575">
        <v>15</v>
      </c>
      <c r="BN49" s="586"/>
      <c r="BO49" s="244"/>
      <c r="BQ49" s="315"/>
      <c r="BS49" s="313"/>
      <c r="BU49" s="565"/>
      <c r="BV49" s="565"/>
      <c r="BW49" s="565"/>
      <c r="BX49" s="565"/>
      <c r="BY49" s="565"/>
      <c r="BZ49" s="245"/>
      <c r="CA49" s="245"/>
      <c r="CB49" s="264"/>
      <c r="CM49" s="313"/>
      <c r="CN49" s="313"/>
      <c r="CP49" s="129"/>
      <c r="CQ49" s="569" t="s">
        <v>640</v>
      </c>
      <c r="CR49" s="569"/>
      <c r="CS49" s="569"/>
      <c r="CT49" s="569"/>
      <c r="CU49" s="569"/>
      <c r="CV49" s="569"/>
      <c r="CW49" s="569"/>
      <c r="CX49" s="569"/>
      <c r="CY49" s="245"/>
      <c r="CZ49" s="245"/>
      <c r="DA49" s="245"/>
      <c r="DB49" s="247"/>
      <c r="DF49" s="249"/>
      <c r="DG49" s="823"/>
      <c r="DH49" s="314"/>
    </row>
    <row r="50" spans="1:112" ht="6" customHeight="1">
      <c r="A50" s="24"/>
      <c r="B50" s="14"/>
      <c r="D50" s="571" t="s">
        <v>483</v>
      </c>
      <c r="E50" s="571"/>
      <c r="F50" s="571"/>
      <c r="G50" s="571"/>
      <c r="H50" s="571"/>
      <c r="I50" s="572">
        <v>18</v>
      </c>
      <c r="J50" s="572"/>
      <c r="O50" s="53"/>
      <c r="P50" s="23"/>
      <c r="R50" s="50"/>
      <c r="S50" s="565" t="s">
        <v>484</v>
      </c>
      <c r="T50" s="565"/>
      <c r="U50" s="565"/>
      <c r="V50" s="565"/>
      <c r="W50" s="565"/>
      <c r="X50" s="565"/>
      <c r="Y50" s="565"/>
      <c r="Z50" s="565"/>
      <c r="AD50" s="23"/>
      <c r="AM50" s="34"/>
      <c r="AO50" s="46"/>
      <c r="AQ50" s="23"/>
      <c r="AT50" s="573" t="s">
        <v>215</v>
      </c>
      <c r="AU50" s="573"/>
      <c r="AV50" s="573"/>
      <c r="AW50" s="573"/>
      <c r="AX50" s="573"/>
      <c r="AY50" s="573"/>
      <c r="BB50" s="24"/>
      <c r="BC50" s="313"/>
      <c r="BE50" s="571"/>
      <c r="BF50" s="571"/>
      <c r="BG50" s="571"/>
      <c r="BH50" s="571"/>
      <c r="BI50" s="571"/>
      <c r="BJ50" s="571"/>
      <c r="BK50" s="571"/>
      <c r="BL50" s="571"/>
      <c r="BM50" s="586"/>
      <c r="BN50" s="586"/>
      <c r="BO50" s="244"/>
      <c r="BQ50" s="315"/>
      <c r="BS50" s="313"/>
      <c r="CA50" s="245"/>
      <c r="CM50" s="313"/>
      <c r="CN50" s="313"/>
      <c r="CP50" s="80"/>
      <c r="CQ50" s="569"/>
      <c r="CR50" s="569"/>
      <c r="CS50" s="569"/>
      <c r="CT50" s="569"/>
      <c r="CU50" s="569"/>
      <c r="CV50" s="569"/>
      <c r="CW50" s="569"/>
      <c r="CX50" s="569"/>
      <c r="CY50" s="245"/>
      <c r="CZ50" s="245"/>
      <c r="DA50" s="245"/>
      <c r="DH50" s="314"/>
    </row>
    <row r="51" spans="1:112" ht="6" customHeight="1">
      <c r="A51" s="24"/>
      <c r="B51" s="19"/>
      <c r="C51" s="16"/>
      <c r="D51" s="571"/>
      <c r="E51" s="571"/>
      <c r="F51" s="571"/>
      <c r="G51" s="571"/>
      <c r="H51" s="571"/>
      <c r="I51" s="572"/>
      <c r="J51" s="572"/>
      <c r="K51" s="53"/>
      <c r="O51" s="50"/>
      <c r="P51" s="23"/>
      <c r="R51" s="50"/>
      <c r="S51" s="565"/>
      <c r="T51" s="565"/>
      <c r="U51" s="565"/>
      <c r="V51" s="565"/>
      <c r="W51" s="565"/>
      <c r="X51" s="565"/>
      <c r="Y51" s="565"/>
      <c r="Z51" s="565"/>
      <c r="AD51" s="23"/>
      <c r="AO51" s="46"/>
      <c r="AQ51" s="23"/>
      <c r="AT51" s="573"/>
      <c r="AU51" s="573"/>
      <c r="AV51" s="573"/>
      <c r="AW51" s="573"/>
      <c r="AX51" s="573"/>
      <c r="AY51" s="573"/>
      <c r="BB51" s="24"/>
      <c r="BE51" s="24"/>
      <c r="BF51" s="580" t="s">
        <v>641</v>
      </c>
      <c r="BG51" s="562"/>
      <c r="BH51" s="562"/>
      <c r="BI51" s="562"/>
      <c r="BJ51" s="562"/>
      <c r="BK51" s="562"/>
      <c r="BL51" s="562"/>
      <c r="BM51" s="319"/>
      <c r="BN51" s="319"/>
      <c r="BQ51" s="315"/>
      <c r="BR51" s="24"/>
      <c r="CM51" s="313"/>
      <c r="CN51" s="313"/>
      <c r="CP51" s="292"/>
      <c r="CQ51" s="569" t="s">
        <v>642</v>
      </c>
      <c r="CR51" s="569"/>
      <c r="CS51" s="569"/>
      <c r="CT51" s="569"/>
      <c r="CU51" s="569"/>
      <c r="CV51" s="569"/>
      <c r="DH51" s="314"/>
    </row>
    <row r="52" spans="1:112" ht="6" customHeight="1">
      <c r="A52" s="24"/>
      <c r="B52" s="23"/>
      <c r="E52" s="562" t="s">
        <v>262</v>
      </c>
      <c r="F52" s="562"/>
      <c r="G52" s="562"/>
      <c r="H52" s="562"/>
      <c r="I52" s="562"/>
      <c r="J52" s="562"/>
      <c r="K52" s="53"/>
      <c r="O52" s="50"/>
      <c r="P52" s="23"/>
      <c r="AA52" s="49"/>
      <c r="AD52" s="14"/>
      <c r="AE52" s="25"/>
      <c r="AF52" s="574" t="s">
        <v>485</v>
      </c>
      <c r="AG52" s="574"/>
      <c r="AH52" s="574"/>
      <c r="AI52" s="574"/>
      <c r="AJ52" s="574"/>
      <c r="AK52" s="575">
        <v>12</v>
      </c>
      <c r="AL52" s="586"/>
      <c r="AQ52" s="23"/>
      <c r="BB52" s="24"/>
      <c r="BC52" s="313"/>
      <c r="BE52" s="24"/>
      <c r="BF52" s="580"/>
      <c r="BG52" s="562"/>
      <c r="BH52" s="562"/>
      <c r="BI52" s="562"/>
      <c r="BJ52" s="562"/>
      <c r="BK52" s="562"/>
      <c r="BL52" s="562"/>
      <c r="BM52" s="319"/>
      <c r="BN52" s="319"/>
      <c r="BQ52" s="315"/>
      <c r="BR52" s="24"/>
      <c r="BS52" s="25"/>
      <c r="BT52" s="576" t="s">
        <v>643</v>
      </c>
      <c r="BU52" s="576"/>
      <c r="BV52" s="576"/>
      <c r="BW52" s="576"/>
      <c r="BX52" s="576"/>
      <c r="BY52" s="572">
        <v>5</v>
      </c>
      <c r="BZ52" s="572"/>
      <c r="CA52" s="572"/>
      <c r="CB52" s="301"/>
      <c r="CM52" s="83"/>
      <c r="CP52" s="315"/>
      <c r="CQ52" s="569"/>
      <c r="CR52" s="569"/>
      <c r="CS52" s="569"/>
      <c r="CT52" s="569"/>
      <c r="CU52" s="569"/>
      <c r="CV52" s="569"/>
      <c r="DH52" s="314"/>
    </row>
    <row r="53" spans="1:112" ht="6" customHeight="1">
      <c r="A53" s="24"/>
      <c r="B53" s="23"/>
      <c r="E53" s="562"/>
      <c r="F53" s="562"/>
      <c r="G53" s="562"/>
      <c r="H53" s="562"/>
      <c r="I53" s="562"/>
      <c r="J53" s="562"/>
      <c r="K53" s="53"/>
      <c r="O53" s="53"/>
      <c r="P53" s="23"/>
      <c r="AA53" s="49"/>
      <c r="AD53" s="23"/>
      <c r="AF53" s="574"/>
      <c r="AG53" s="574"/>
      <c r="AH53" s="574"/>
      <c r="AI53" s="574"/>
      <c r="AJ53" s="574"/>
      <c r="AK53" s="575"/>
      <c r="AL53" s="586"/>
      <c r="AQ53" s="23"/>
      <c r="BB53" s="24"/>
      <c r="BC53" s="313"/>
      <c r="BE53" s="24"/>
      <c r="BF53" s="562" t="s">
        <v>644</v>
      </c>
      <c r="BG53" s="562"/>
      <c r="BH53" s="562"/>
      <c r="BI53" s="562"/>
      <c r="BJ53" s="562"/>
      <c r="BK53" s="562"/>
      <c r="BL53" s="246"/>
      <c r="BM53" s="247"/>
      <c r="BN53" s="247"/>
      <c r="BO53" s="247"/>
      <c r="BQ53" s="315"/>
      <c r="BT53" s="576"/>
      <c r="BU53" s="576"/>
      <c r="BV53" s="576"/>
      <c r="BW53" s="576"/>
      <c r="BX53" s="576"/>
      <c r="BY53" s="572"/>
      <c r="BZ53" s="572"/>
      <c r="CA53" s="572"/>
      <c r="CB53" s="301"/>
      <c r="CM53" s="313"/>
      <c r="CN53" s="313"/>
      <c r="CP53" s="86"/>
      <c r="CQ53" s="573" t="s">
        <v>645</v>
      </c>
      <c r="CR53" s="573"/>
      <c r="CS53" s="573"/>
      <c r="CT53" s="573"/>
      <c r="CU53" s="573"/>
      <c r="CV53" s="573"/>
      <c r="DD53" s="247"/>
      <c r="DG53" s="245"/>
      <c r="DH53" s="314"/>
    </row>
    <row r="54" spans="1:112" ht="6" customHeight="1">
      <c r="A54" s="24"/>
      <c r="B54" s="23"/>
      <c r="E54" s="562" t="s">
        <v>376</v>
      </c>
      <c r="F54" s="562"/>
      <c r="G54" s="562"/>
      <c r="H54" s="562"/>
      <c r="I54" s="562"/>
      <c r="J54" s="562"/>
      <c r="O54" s="53"/>
      <c r="P54" s="14"/>
      <c r="Q54" s="25"/>
      <c r="R54" s="574" t="s">
        <v>486</v>
      </c>
      <c r="S54" s="574"/>
      <c r="T54" s="574"/>
      <c r="U54" s="574"/>
      <c r="V54" s="574"/>
      <c r="W54" s="574"/>
      <c r="X54" s="574"/>
      <c r="Y54" s="575">
        <v>13</v>
      </c>
      <c r="Z54" s="586"/>
      <c r="AA54" s="34"/>
      <c r="AD54" s="23"/>
      <c r="AG54" s="573" t="s">
        <v>487</v>
      </c>
      <c r="AH54" s="573"/>
      <c r="AI54" s="573"/>
      <c r="AJ54" s="573"/>
      <c r="AK54" s="573"/>
      <c r="AQ54" s="14"/>
      <c r="AS54" s="576" t="s">
        <v>488</v>
      </c>
      <c r="AT54" s="576"/>
      <c r="AU54" s="576"/>
      <c r="AV54" s="576"/>
      <c r="AW54" s="576"/>
      <c r="AX54" s="602"/>
      <c r="AY54" s="572">
        <v>20</v>
      </c>
      <c r="AZ54" s="622"/>
      <c r="BA54" s="34"/>
      <c r="BB54" s="24"/>
      <c r="BC54" s="313"/>
      <c r="BE54" s="24"/>
      <c r="BF54" s="562"/>
      <c r="BG54" s="562"/>
      <c r="BH54" s="562"/>
      <c r="BI54" s="562"/>
      <c r="BJ54" s="562"/>
      <c r="BK54" s="562"/>
      <c r="BL54" s="246"/>
      <c r="BM54" s="247"/>
      <c r="BN54" s="247"/>
      <c r="BO54" s="247"/>
      <c r="BQ54" s="315"/>
      <c r="BU54" s="573" t="s">
        <v>646</v>
      </c>
      <c r="BV54" s="573"/>
      <c r="BW54" s="573"/>
      <c r="BX54" s="573"/>
      <c r="BY54" s="247"/>
      <c r="BZ54" s="247"/>
      <c r="CM54" s="313"/>
      <c r="CN54" s="313"/>
      <c r="CP54" s="247"/>
      <c r="CQ54" s="573"/>
      <c r="CR54" s="573"/>
      <c r="CS54" s="573"/>
      <c r="CT54" s="573"/>
      <c r="CU54" s="573"/>
      <c r="CV54" s="573"/>
      <c r="DD54" s="247"/>
      <c r="DH54" s="314"/>
    </row>
    <row r="55" spans="1:112" ht="6" customHeight="1">
      <c r="A55" s="24"/>
      <c r="B55" s="23"/>
      <c r="E55" s="562"/>
      <c r="F55" s="562"/>
      <c r="G55" s="562"/>
      <c r="H55" s="562"/>
      <c r="I55" s="562"/>
      <c r="J55" s="562"/>
      <c r="N55" s="1"/>
      <c r="O55" s="53"/>
      <c r="P55" s="23"/>
      <c r="R55" s="574"/>
      <c r="S55" s="574"/>
      <c r="T55" s="574"/>
      <c r="U55" s="574"/>
      <c r="V55" s="574"/>
      <c r="W55" s="574"/>
      <c r="X55" s="574"/>
      <c r="Y55" s="575"/>
      <c r="Z55" s="586"/>
      <c r="AD55" s="23"/>
      <c r="AG55" s="573"/>
      <c r="AH55" s="573"/>
      <c r="AI55" s="573"/>
      <c r="AJ55" s="573"/>
      <c r="AK55" s="573"/>
      <c r="AQ55" s="23"/>
      <c r="AR55" s="16"/>
      <c r="AS55" s="576"/>
      <c r="AT55" s="576"/>
      <c r="AU55" s="576"/>
      <c r="AV55" s="576"/>
      <c r="AW55" s="576"/>
      <c r="AX55" s="602"/>
      <c r="AY55" s="572"/>
      <c r="AZ55" s="622"/>
      <c r="BB55" s="24"/>
      <c r="BE55" s="24"/>
      <c r="BF55" s="562" t="s">
        <v>647</v>
      </c>
      <c r="BG55" s="562"/>
      <c r="BH55" s="562"/>
      <c r="BI55" s="562"/>
      <c r="BJ55" s="562"/>
      <c r="BK55" s="562"/>
      <c r="BL55" s="246"/>
      <c r="BM55" s="247"/>
      <c r="BN55" s="247"/>
      <c r="BO55" s="247"/>
      <c r="BQ55" s="315"/>
      <c r="BU55" s="573"/>
      <c r="BV55" s="573"/>
      <c r="BW55" s="573"/>
      <c r="BX55" s="573"/>
      <c r="BY55" s="247"/>
      <c r="BZ55" s="247"/>
      <c r="CM55" s="83"/>
      <c r="CR55" s="565" t="s">
        <v>648</v>
      </c>
      <c r="CS55" s="565"/>
      <c r="CT55" s="565"/>
      <c r="CU55" s="565"/>
      <c r="CV55" s="565"/>
      <c r="CW55" s="565"/>
      <c r="DD55" s="247"/>
      <c r="DH55" s="314"/>
    </row>
    <row r="56" spans="1:112" ht="6" customHeight="1">
      <c r="A56" s="24"/>
      <c r="E56" s="562" t="s">
        <v>489</v>
      </c>
      <c r="F56" s="562"/>
      <c r="G56" s="562"/>
      <c r="H56" s="562"/>
      <c r="I56" s="562"/>
      <c r="J56" s="562"/>
      <c r="O56" s="53"/>
      <c r="P56" s="23"/>
      <c r="S56" s="569" t="s">
        <v>490</v>
      </c>
      <c r="T56" s="569"/>
      <c r="U56" s="569"/>
      <c r="V56" s="569"/>
      <c r="W56" s="569"/>
      <c r="X56" s="55"/>
      <c r="Y56" s="55"/>
      <c r="Z56" s="55"/>
      <c r="AA56" s="55"/>
      <c r="AD56" s="23"/>
      <c r="AG56" s="573" t="s">
        <v>491</v>
      </c>
      <c r="AH56" s="573"/>
      <c r="AI56" s="573"/>
      <c r="AJ56" s="573"/>
      <c r="AK56" s="573"/>
      <c r="AL56" s="602"/>
      <c r="AQ56" s="23"/>
      <c r="AT56" s="573" t="s">
        <v>492</v>
      </c>
      <c r="AU56" s="573"/>
      <c r="AV56" s="573"/>
      <c r="AW56" s="573"/>
      <c r="AX56" s="573"/>
      <c r="AY56" s="573"/>
      <c r="BB56" s="24"/>
      <c r="BE56" s="24"/>
      <c r="BF56" s="562"/>
      <c r="BG56" s="562"/>
      <c r="BH56" s="562"/>
      <c r="BI56" s="562"/>
      <c r="BJ56" s="562"/>
      <c r="BK56" s="562"/>
      <c r="BL56" s="246"/>
      <c r="BM56" s="247"/>
      <c r="BN56" s="247"/>
      <c r="BO56" s="247"/>
      <c r="BQ56" s="315"/>
      <c r="BS56" s="247"/>
      <c r="BT56" s="247"/>
      <c r="BU56" s="247"/>
      <c r="BV56" s="247"/>
      <c r="BX56" s="297"/>
      <c r="CM56" s="83"/>
      <c r="CR56" s="565"/>
      <c r="CS56" s="565"/>
      <c r="CT56" s="565"/>
      <c r="CU56" s="565"/>
      <c r="CV56" s="565"/>
      <c r="CW56" s="565"/>
      <c r="DD56" s="247"/>
      <c r="DH56" s="314"/>
    </row>
    <row r="57" spans="1:112" ht="6" customHeight="1">
      <c r="A57" s="24"/>
      <c r="E57" s="562"/>
      <c r="F57" s="562"/>
      <c r="G57" s="562"/>
      <c r="H57" s="562"/>
      <c r="I57" s="562"/>
      <c r="J57" s="562"/>
      <c r="O57" s="53"/>
      <c r="P57" s="23"/>
      <c r="S57" s="569"/>
      <c r="T57" s="569"/>
      <c r="U57" s="569"/>
      <c r="V57" s="569"/>
      <c r="W57" s="569"/>
      <c r="X57" s="55"/>
      <c r="Y57" s="55"/>
      <c r="Z57" s="55"/>
      <c r="AA57" s="55"/>
      <c r="AD57" s="23"/>
      <c r="AG57" s="573"/>
      <c r="AH57" s="573"/>
      <c r="AI57" s="573"/>
      <c r="AJ57" s="573"/>
      <c r="AK57" s="573"/>
      <c r="AL57" s="602"/>
      <c r="AQ57" s="23"/>
      <c r="AT57" s="573"/>
      <c r="AU57" s="573"/>
      <c r="AV57" s="573"/>
      <c r="AW57" s="573"/>
      <c r="AX57" s="573"/>
      <c r="AY57" s="573"/>
      <c r="BB57" s="24"/>
      <c r="BF57" s="111"/>
      <c r="BG57" s="246"/>
      <c r="BH57" s="246"/>
      <c r="BI57" s="246"/>
      <c r="BJ57" s="246"/>
      <c r="BK57" s="246"/>
      <c r="BL57" s="246"/>
      <c r="BM57" s="247"/>
      <c r="BN57" s="247"/>
      <c r="BO57" s="247"/>
      <c r="BQ57" s="315"/>
      <c r="BS57" s="247"/>
      <c r="BT57" s="247"/>
      <c r="BU57" s="247"/>
      <c r="BV57" s="247"/>
      <c r="CL57" s="24"/>
      <c r="CM57" s="171"/>
      <c r="CN57" s="315"/>
      <c r="CR57" s="247"/>
      <c r="CS57" s="247"/>
      <c r="CT57" s="247"/>
      <c r="CU57" s="247"/>
      <c r="CV57" s="247"/>
      <c r="CW57" s="264"/>
      <c r="DD57" s="247"/>
      <c r="DH57" s="314"/>
    </row>
    <row r="58" spans="1:112" ht="6" customHeight="1">
      <c r="A58" s="24"/>
      <c r="E58" s="569" t="s">
        <v>493</v>
      </c>
      <c r="F58" s="569"/>
      <c r="G58" s="569"/>
      <c r="H58" s="569"/>
      <c r="I58" s="569"/>
      <c r="J58" s="569"/>
      <c r="P58" s="23"/>
      <c r="S58" s="569" t="s">
        <v>494</v>
      </c>
      <c r="T58" s="569"/>
      <c r="U58" s="569"/>
      <c r="V58" s="569"/>
      <c r="W58" s="569"/>
      <c r="X58" s="55"/>
      <c r="Y58" s="55"/>
      <c r="Z58" s="55"/>
      <c r="AA58" s="55"/>
      <c r="AD58" s="23"/>
      <c r="AG58" s="573" t="s">
        <v>495</v>
      </c>
      <c r="AH58" s="573"/>
      <c r="AI58" s="573"/>
      <c r="AJ58" s="573"/>
      <c r="AK58" s="573"/>
      <c r="AL58" s="602"/>
      <c r="AM58" s="602"/>
      <c r="AQ58" s="23"/>
      <c r="AT58" s="573" t="s">
        <v>496</v>
      </c>
      <c r="AU58" s="573"/>
      <c r="AV58" s="573"/>
      <c r="AW58" s="573"/>
      <c r="AX58" s="573"/>
      <c r="AY58" s="573"/>
      <c r="BB58" s="24"/>
      <c r="BF58" s="289"/>
      <c r="BG58" s="569" t="s">
        <v>639</v>
      </c>
      <c r="BH58" s="569"/>
      <c r="BI58" s="569"/>
      <c r="BJ58" s="598"/>
      <c r="BK58" s="598"/>
      <c r="BL58" s="598"/>
      <c r="BM58" s="598"/>
      <c r="BN58" s="598"/>
      <c r="BO58" s="598"/>
      <c r="BQ58" s="315"/>
      <c r="BR58" s="573" t="s">
        <v>629</v>
      </c>
      <c r="BS58" s="573"/>
      <c r="BT58" s="573"/>
      <c r="BU58" s="573"/>
      <c r="BV58" s="573"/>
      <c r="BW58" s="576"/>
      <c r="BX58" s="297"/>
      <c r="CA58" s="248"/>
      <c r="CB58" s="246"/>
      <c r="CL58" s="24"/>
      <c r="CM58" s="313"/>
      <c r="CN58" s="315"/>
      <c r="CO58" s="565" t="s">
        <v>649</v>
      </c>
      <c r="CP58" s="565"/>
      <c r="CQ58" s="565"/>
      <c r="CR58" s="575">
        <v>5</v>
      </c>
      <c r="CS58" s="575"/>
      <c r="CT58" s="570" t="s">
        <v>650</v>
      </c>
      <c r="CU58" s="570"/>
      <c r="CX58" s="245"/>
      <c r="DD58" s="247"/>
      <c r="DH58" s="314"/>
    </row>
    <row r="59" spans="1:112" ht="6" customHeight="1">
      <c r="A59" s="24"/>
      <c r="E59" s="569"/>
      <c r="F59" s="569"/>
      <c r="G59" s="569"/>
      <c r="H59" s="569"/>
      <c r="I59" s="569"/>
      <c r="J59" s="569"/>
      <c r="P59" s="23"/>
      <c r="S59" s="569"/>
      <c r="T59" s="569"/>
      <c r="U59" s="569"/>
      <c r="V59" s="569"/>
      <c r="W59" s="569"/>
      <c r="X59" s="55"/>
      <c r="Y59" s="55"/>
      <c r="Z59" s="55"/>
      <c r="AA59" s="55"/>
      <c r="AD59" s="23"/>
      <c r="AG59" s="573"/>
      <c r="AH59" s="573"/>
      <c r="AI59" s="573"/>
      <c r="AJ59" s="573"/>
      <c r="AK59" s="573"/>
      <c r="AL59" s="602"/>
      <c r="AM59" s="602"/>
      <c r="AQ59" s="23"/>
      <c r="AT59" s="573"/>
      <c r="AU59" s="573"/>
      <c r="AV59" s="573"/>
      <c r="AW59" s="573"/>
      <c r="AX59" s="573"/>
      <c r="AY59" s="573"/>
      <c r="BB59" s="24"/>
      <c r="BE59" s="243"/>
      <c r="BF59" s="287"/>
      <c r="BG59" s="569"/>
      <c r="BH59" s="569"/>
      <c r="BI59" s="569"/>
      <c r="BJ59" s="598"/>
      <c r="BK59" s="598"/>
      <c r="BL59" s="598"/>
      <c r="BM59" s="598"/>
      <c r="BN59" s="598"/>
      <c r="BO59" s="598"/>
      <c r="BQ59" s="287"/>
      <c r="BR59" s="573"/>
      <c r="BS59" s="573"/>
      <c r="BT59" s="573"/>
      <c r="BU59" s="573"/>
      <c r="BV59" s="573"/>
      <c r="BW59" s="576"/>
      <c r="CA59" s="248"/>
      <c r="CB59" s="246"/>
      <c r="CL59" s="24"/>
      <c r="CM59" s="313"/>
      <c r="CN59" s="287"/>
      <c r="CO59" s="565"/>
      <c r="CP59" s="565"/>
      <c r="CQ59" s="565"/>
      <c r="CR59" s="575"/>
      <c r="CS59" s="575"/>
      <c r="CT59" s="570"/>
      <c r="CU59" s="570"/>
      <c r="CX59" s="245"/>
      <c r="DD59" s="247"/>
      <c r="DH59" s="314"/>
    </row>
    <row r="60" spans="1:112" ht="6" customHeight="1">
      <c r="A60" s="24"/>
      <c r="E60" s="76"/>
      <c r="F60" s="76"/>
      <c r="G60" s="76"/>
      <c r="H60" s="76"/>
      <c r="I60" s="76"/>
      <c r="J60" s="76"/>
      <c r="P60" s="23"/>
      <c r="S60" s="569" t="s">
        <v>497</v>
      </c>
      <c r="T60" s="569"/>
      <c r="U60" s="569"/>
      <c r="V60" s="569"/>
      <c r="W60" s="569"/>
      <c r="X60" s="55"/>
      <c r="Y60" s="55"/>
      <c r="Z60" s="55"/>
      <c r="AA60" s="55"/>
      <c r="AD60" s="23"/>
      <c r="AM60" s="34"/>
      <c r="AN60" s="1"/>
      <c r="AO60" s="46"/>
      <c r="AQ60" s="23"/>
      <c r="BB60" s="24"/>
      <c r="BC60" s="313"/>
      <c r="BF60" s="282"/>
      <c r="BG60" s="569" t="s">
        <v>651</v>
      </c>
      <c r="BH60" s="597"/>
      <c r="BI60" s="597"/>
      <c r="BJ60" s="597"/>
      <c r="BK60" s="597"/>
      <c r="BL60" s="570" t="s">
        <v>652</v>
      </c>
      <c r="BM60" s="570"/>
      <c r="BN60" s="246"/>
      <c r="BO60" s="246"/>
      <c r="BQ60" s="289"/>
      <c r="BR60" s="573" t="s">
        <v>923</v>
      </c>
      <c r="BS60" s="573"/>
      <c r="BT60" s="573"/>
      <c r="BU60" s="573"/>
      <c r="BV60" s="573"/>
      <c r="BW60" s="573"/>
      <c r="BX60" s="573"/>
      <c r="BY60" s="573"/>
      <c r="BZ60" s="573"/>
      <c r="CA60" s="573"/>
      <c r="CL60" s="24"/>
      <c r="CM60" s="313"/>
      <c r="CN60" s="289"/>
      <c r="CO60" s="565" t="s">
        <v>653</v>
      </c>
      <c r="CP60" s="565"/>
      <c r="CQ60" s="565"/>
      <c r="CR60" s="575">
        <v>7</v>
      </c>
      <c r="CS60" s="575"/>
      <c r="CT60" s="570" t="s">
        <v>654</v>
      </c>
      <c r="CU60" s="570"/>
      <c r="CW60" s="297"/>
      <c r="CX60" s="297"/>
      <c r="DD60" s="247"/>
      <c r="DE60" s="255"/>
      <c r="DF60" s="249"/>
      <c r="DH60" s="314"/>
    </row>
    <row r="61" spans="1:112" ht="6" customHeight="1">
      <c r="A61" s="24"/>
      <c r="E61" s="76"/>
      <c r="F61" s="76"/>
      <c r="G61" s="76"/>
      <c r="H61" s="76"/>
      <c r="I61" s="76"/>
      <c r="J61" s="76"/>
      <c r="P61" s="23"/>
      <c r="S61" s="569"/>
      <c r="T61" s="569"/>
      <c r="U61" s="569"/>
      <c r="V61" s="569"/>
      <c r="W61" s="569"/>
      <c r="X61" s="55"/>
      <c r="Y61" s="55"/>
      <c r="Z61" s="55"/>
      <c r="AA61" s="55"/>
      <c r="AD61" s="23"/>
      <c r="AM61" s="1"/>
      <c r="AN61" s="1"/>
      <c r="AO61" s="46"/>
      <c r="AQ61" s="23"/>
      <c r="BB61" s="24"/>
      <c r="BF61" s="254"/>
      <c r="BG61" s="597"/>
      <c r="BH61" s="597"/>
      <c r="BI61" s="597"/>
      <c r="BJ61" s="597"/>
      <c r="BK61" s="597"/>
      <c r="BL61" s="570"/>
      <c r="BM61" s="570"/>
      <c r="BN61" s="246"/>
      <c r="BO61" s="246"/>
      <c r="BQ61" s="288"/>
      <c r="BR61" s="573"/>
      <c r="BS61" s="573"/>
      <c r="BT61" s="573"/>
      <c r="BU61" s="573"/>
      <c r="BV61" s="573"/>
      <c r="BW61" s="573"/>
      <c r="BX61" s="573"/>
      <c r="BY61" s="573"/>
      <c r="BZ61" s="573"/>
      <c r="CA61" s="573"/>
      <c r="CL61" s="24"/>
      <c r="CM61" s="313"/>
      <c r="CN61" s="315"/>
      <c r="CO61" s="565"/>
      <c r="CP61" s="565"/>
      <c r="CQ61" s="565"/>
      <c r="CR61" s="575"/>
      <c r="CS61" s="575"/>
      <c r="CT61" s="570"/>
      <c r="CU61" s="570"/>
      <c r="DD61" s="247"/>
      <c r="DE61" s="255"/>
      <c r="DF61" s="249"/>
      <c r="DH61" s="314"/>
    </row>
    <row r="62" spans="1:112" ht="6" customHeight="1">
      <c r="A62" s="24"/>
      <c r="D62" s="571" t="s">
        <v>498</v>
      </c>
      <c r="E62" s="571"/>
      <c r="F62" s="571"/>
      <c r="G62" s="571"/>
      <c r="H62" s="571"/>
      <c r="I62" s="598"/>
      <c r="J62" s="598"/>
      <c r="K62" s="572">
        <v>20</v>
      </c>
      <c r="L62" s="572"/>
      <c r="O62" s="53"/>
      <c r="P62" s="23"/>
      <c r="S62" s="569" t="s">
        <v>499</v>
      </c>
      <c r="T62" s="569"/>
      <c r="U62" s="569"/>
      <c r="V62" s="569"/>
      <c r="W62" s="569"/>
      <c r="X62" s="569"/>
      <c r="Y62" s="569"/>
      <c r="Z62" s="569"/>
      <c r="AA62" s="569"/>
      <c r="AD62" s="14"/>
      <c r="AE62" s="25"/>
      <c r="AF62" s="576" t="s">
        <v>500</v>
      </c>
      <c r="AG62" s="576"/>
      <c r="AH62" s="576"/>
      <c r="AI62" s="576"/>
      <c r="AJ62" s="576"/>
      <c r="AK62" s="575">
        <v>18</v>
      </c>
      <c r="AL62" s="586"/>
      <c r="AQ62" s="14"/>
      <c r="AS62" s="576" t="s">
        <v>501</v>
      </c>
      <c r="AT62" s="576"/>
      <c r="AU62" s="576"/>
      <c r="AV62" s="576"/>
      <c r="AW62" s="576"/>
      <c r="AX62" s="576"/>
      <c r="AY62" s="572">
        <v>25</v>
      </c>
      <c r="AZ62" s="622"/>
      <c r="BA62" s="34"/>
      <c r="BB62" s="24"/>
      <c r="BF62" s="562" t="s">
        <v>91</v>
      </c>
      <c r="BG62" s="562"/>
      <c r="BH62" s="562"/>
      <c r="BI62" s="562"/>
      <c r="BJ62" s="562"/>
      <c r="BK62" s="562"/>
      <c r="BL62" s="251"/>
      <c r="BM62" s="251"/>
      <c r="BN62" s="246"/>
      <c r="BO62" s="246"/>
      <c r="BS62" s="247"/>
      <c r="BT62" s="247"/>
      <c r="BU62" s="247"/>
      <c r="BV62" s="247"/>
      <c r="BW62" s="247"/>
      <c r="CL62" s="24"/>
      <c r="CM62" s="313"/>
      <c r="CN62" s="289"/>
      <c r="CO62" s="569" t="s">
        <v>655</v>
      </c>
      <c r="CP62" s="569"/>
      <c r="CQ62" s="569"/>
      <c r="CR62" s="569"/>
      <c r="CS62" s="569"/>
      <c r="CT62" s="569"/>
      <c r="CU62" s="569"/>
      <c r="CV62" s="563"/>
      <c r="CW62" s="563"/>
      <c r="DD62" s="247"/>
      <c r="DE62" s="247"/>
      <c r="DH62" s="314"/>
    </row>
    <row r="63" spans="1:112" ht="6" customHeight="1">
      <c r="A63" s="24"/>
      <c r="B63" s="19"/>
      <c r="C63" s="16"/>
      <c r="D63" s="571"/>
      <c r="E63" s="571"/>
      <c r="F63" s="571"/>
      <c r="G63" s="571"/>
      <c r="H63" s="571"/>
      <c r="I63" s="598"/>
      <c r="J63" s="598"/>
      <c r="K63" s="572"/>
      <c r="L63" s="572"/>
      <c r="O63" s="53"/>
      <c r="P63" s="23"/>
      <c r="S63" s="569"/>
      <c r="T63" s="569"/>
      <c r="U63" s="569"/>
      <c r="V63" s="569"/>
      <c r="W63" s="569"/>
      <c r="X63" s="569"/>
      <c r="Y63" s="569"/>
      <c r="Z63" s="569"/>
      <c r="AA63" s="569"/>
      <c r="AD63" s="23"/>
      <c r="AF63" s="576"/>
      <c r="AG63" s="576"/>
      <c r="AH63" s="576"/>
      <c r="AI63" s="576"/>
      <c r="AJ63" s="576"/>
      <c r="AK63" s="575"/>
      <c r="AL63" s="586"/>
      <c r="AQ63" s="23"/>
      <c r="AR63" s="16"/>
      <c r="AS63" s="576"/>
      <c r="AT63" s="576"/>
      <c r="AU63" s="576"/>
      <c r="AV63" s="576"/>
      <c r="AW63" s="576"/>
      <c r="AX63" s="576"/>
      <c r="AY63" s="572"/>
      <c r="AZ63" s="622"/>
      <c r="BB63" s="24"/>
      <c r="BF63" s="562"/>
      <c r="BG63" s="562"/>
      <c r="BH63" s="562"/>
      <c r="BI63" s="562"/>
      <c r="BJ63" s="562"/>
      <c r="BK63" s="562"/>
      <c r="BL63" s="251"/>
      <c r="BM63" s="251"/>
      <c r="BN63" s="246"/>
      <c r="BO63" s="246"/>
      <c r="BS63" s="247"/>
      <c r="BT63" s="247"/>
      <c r="BU63" s="247"/>
      <c r="BV63" s="247"/>
      <c r="BW63" s="247"/>
      <c r="CL63" s="24"/>
      <c r="CM63" s="313"/>
      <c r="CO63" s="569"/>
      <c r="CP63" s="569"/>
      <c r="CQ63" s="569"/>
      <c r="CR63" s="569"/>
      <c r="CS63" s="569"/>
      <c r="CT63" s="569"/>
      <c r="CU63" s="569"/>
      <c r="CV63" s="563"/>
      <c r="CW63" s="563"/>
      <c r="DD63" s="245"/>
      <c r="DE63" s="247"/>
      <c r="DH63" s="314"/>
    </row>
    <row r="64" spans="1:112" ht="6" customHeight="1">
      <c r="A64" s="24"/>
      <c r="B64" s="23"/>
      <c r="E64" s="562" t="s">
        <v>502</v>
      </c>
      <c r="F64" s="562"/>
      <c r="G64" s="562"/>
      <c r="H64" s="562"/>
      <c r="I64" s="562"/>
      <c r="J64" s="562"/>
      <c r="P64" s="23"/>
      <c r="AD64" s="23"/>
      <c r="AG64" s="573" t="s">
        <v>503</v>
      </c>
      <c r="AH64" s="573"/>
      <c r="AI64" s="573"/>
      <c r="AJ64" s="573"/>
      <c r="AK64" s="573"/>
      <c r="AL64" s="602"/>
      <c r="AM64" s="52"/>
      <c r="AQ64" s="23"/>
      <c r="AT64" s="573" t="s">
        <v>492</v>
      </c>
      <c r="AU64" s="573"/>
      <c r="AV64" s="573"/>
      <c r="AW64" s="573"/>
      <c r="AX64" s="573"/>
      <c r="AY64" s="573"/>
      <c r="BB64" s="24"/>
      <c r="BF64" s="573" t="s">
        <v>924</v>
      </c>
      <c r="BG64" s="573"/>
      <c r="BH64" s="573"/>
      <c r="BI64" s="573"/>
      <c r="BJ64" s="573"/>
      <c r="BK64" s="573"/>
      <c r="BL64" s="573"/>
      <c r="BM64" s="626" t="s">
        <v>717</v>
      </c>
      <c r="BN64" s="572"/>
      <c r="CB64" s="268"/>
      <c r="CL64" s="24"/>
      <c r="CN64" s="254"/>
      <c r="CO64" s="254"/>
      <c r="CP64" s="254"/>
      <c r="CQ64" s="254"/>
      <c r="CR64" s="254"/>
      <c r="CS64" s="254"/>
      <c r="CT64" s="254"/>
      <c r="CU64" s="242"/>
      <c r="CV64" s="242"/>
      <c r="DC64" s="245"/>
      <c r="DD64" s="247"/>
      <c r="DG64" s="314"/>
    </row>
    <row r="65" spans="1:158" ht="6" customHeight="1">
      <c r="A65" s="24"/>
      <c r="B65" s="23"/>
      <c r="E65" s="562"/>
      <c r="F65" s="562"/>
      <c r="G65" s="562"/>
      <c r="H65" s="562"/>
      <c r="I65" s="562"/>
      <c r="J65" s="562"/>
      <c r="P65" s="23"/>
      <c r="AD65" s="23"/>
      <c r="AG65" s="573"/>
      <c r="AH65" s="573"/>
      <c r="AI65" s="573"/>
      <c r="AJ65" s="573"/>
      <c r="AK65" s="573"/>
      <c r="AL65" s="602"/>
      <c r="AM65" s="52"/>
      <c r="AQ65" s="23"/>
      <c r="AT65" s="573"/>
      <c r="AU65" s="573"/>
      <c r="AV65" s="573"/>
      <c r="AW65" s="573"/>
      <c r="AX65" s="573"/>
      <c r="AY65" s="573"/>
      <c r="BB65" s="24"/>
      <c r="BF65" s="573"/>
      <c r="BG65" s="573"/>
      <c r="BH65" s="573"/>
      <c r="BI65" s="573"/>
      <c r="BJ65" s="573"/>
      <c r="BK65" s="573"/>
      <c r="BL65" s="573"/>
      <c r="BM65" s="572"/>
      <c r="BN65" s="572"/>
      <c r="CB65" s="268"/>
      <c r="CL65" s="24"/>
      <c r="CN65" s="254"/>
      <c r="CO65" s="254"/>
      <c r="CP65" s="254"/>
      <c r="CQ65" s="254"/>
      <c r="CR65" s="254"/>
      <c r="CS65" s="254"/>
      <c r="CT65" s="254"/>
      <c r="CU65" s="242"/>
      <c r="CV65" s="242"/>
      <c r="DC65" s="245"/>
      <c r="DD65" s="247"/>
      <c r="DG65" s="314"/>
    </row>
    <row r="66" spans="1:158" ht="6" customHeight="1">
      <c r="A66" s="24"/>
      <c r="B66" s="23"/>
      <c r="E66" s="562" t="s">
        <v>504</v>
      </c>
      <c r="F66" s="562"/>
      <c r="G66" s="562"/>
      <c r="H66" s="562"/>
      <c r="I66" s="562"/>
      <c r="J66" s="562"/>
      <c r="O66" s="53"/>
      <c r="P66" s="14"/>
      <c r="Q66" s="25"/>
      <c r="R66" s="571" t="s">
        <v>505</v>
      </c>
      <c r="S66" s="571"/>
      <c r="T66" s="571"/>
      <c r="U66" s="571"/>
      <c r="V66" s="571"/>
      <c r="W66" s="571"/>
      <c r="X66" s="571"/>
      <c r="Y66" s="572">
        <v>21</v>
      </c>
      <c r="Z66" s="572"/>
      <c r="AA66" s="36"/>
      <c r="AD66" s="23"/>
      <c r="AG66" s="569" t="s">
        <v>506</v>
      </c>
      <c r="AH66" s="569"/>
      <c r="AI66" s="569"/>
      <c r="AJ66" s="569"/>
      <c r="AK66" s="569"/>
      <c r="AL66" s="569"/>
      <c r="AN66" s="1"/>
      <c r="AQ66" s="23"/>
      <c r="AT66" s="573" t="s">
        <v>507</v>
      </c>
      <c r="AU66" s="573"/>
      <c r="AV66" s="573"/>
      <c r="AW66" s="573"/>
      <c r="AX66" s="573"/>
      <c r="AY66" s="573"/>
      <c r="BB66" s="24"/>
      <c r="BK66" s="246"/>
      <c r="BL66" s="246"/>
      <c r="BM66" s="246"/>
      <c r="BN66" s="251"/>
      <c r="BO66" s="251"/>
      <c r="BR66" s="248"/>
      <c r="BS66" s="248"/>
      <c r="BT66" s="248"/>
      <c r="BU66" s="248"/>
      <c r="BV66" s="248"/>
      <c r="BW66" s="248"/>
      <c r="BX66" s="248"/>
      <c r="BY66" s="248"/>
      <c r="BZ66" s="248"/>
      <c r="CM66" s="313"/>
      <c r="CO66" s="563" t="s">
        <v>657</v>
      </c>
      <c r="CP66" s="563"/>
      <c r="CQ66" s="563"/>
      <c r="CR66" s="563"/>
      <c r="CS66" s="563"/>
      <c r="CT66" s="563"/>
      <c r="CU66" s="563"/>
      <c r="CV66" s="572">
        <v>14</v>
      </c>
      <c r="CW66" s="572"/>
      <c r="DD66" s="247"/>
      <c r="DE66" s="128"/>
      <c r="DF66" s="264"/>
      <c r="DH66" s="314"/>
    </row>
    <row r="67" spans="1:158" ht="6" customHeight="1">
      <c r="A67" s="24"/>
      <c r="B67" s="23"/>
      <c r="E67" s="562"/>
      <c r="F67" s="562"/>
      <c r="G67" s="562"/>
      <c r="H67" s="562"/>
      <c r="I67" s="562"/>
      <c r="J67" s="562"/>
      <c r="O67" s="53"/>
      <c r="P67" s="23"/>
      <c r="R67" s="571"/>
      <c r="S67" s="571"/>
      <c r="T67" s="571"/>
      <c r="U67" s="571"/>
      <c r="V67" s="571"/>
      <c r="W67" s="571"/>
      <c r="X67" s="571"/>
      <c r="Y67" s="572"/>
      <c r="Z67" s="572"/>
      <c r="AA67" s="36"/>
      <c r="AD67" s="23"/>
      <c r="AG67" s="569"/>
      <c r="AH67" s="569"/>
      <c r="AI67" s="569"/>
      <c r="AJ67" s="569"/>
      <c r="AK67" s="569"/>
      <c r="AL67" s="569"/>
      <c r="AN67" s="1"/>
      <c r="AQ67" s="23"/>
      <c r="AT67" s="573"/>
      <c r="AU67" s="573"/>
      <c r="AV67" s="573"/>
      <c r="AW67" s="573"/>
      <c r="AX67" s="573"/>
      <c r="AY67" s="573"/>
      <c r="BB67" s="24"/>
      <c r="BK67" s="246"/>
      <c r="BL67" s="246"/>
      <c r="BM67" s="246"/>
      <c r="BN67" s="251"/>
      <c r="BO67" s="251"/>
      <c r="BR67" s="248"/>
      <c r="BS67" s="248"/>
      <c r="BT67" s="248"/>
      <c r="BU67" s="248"/>
      <c r="BV67" s="248"/>
      <c r="BW67" s="248"/>
      <c r="BX67" s="248"/>
      <c r="BY67" s="248"/>
      <c r="BZ67" s="248"/>
      <c r="CM67" s="19"/>
      <c r="CN67" s="16"/>
      <c r="CO67" s="563"/>
      <c r="CP67" s="563"/>
      <c r="CQ67" s="563"/>
      <c r="CR67" s="563"/>
      <c r="CS67" s="563"/>
      <c r="CT67" s="563"/>
      <c r="CU67" s="563"/>
      <c r="CV67" s="572"/>
      <c r="CW67" s="572"/>
      <c r="DD67" s="247"/>
      <c r="DE67" s="128"/>
      <c r="DF67" s="264"/>
      <c r="DH67" s="314"/>
    </row>
    <row r="68" spans="1:158" ht="6" customHeight="1">
      <c r="B68" s="23"/>
      <c r="E68" s="52"/>
      <c r="F68" s="52"/>
      <c r="G68" s="52"/>
      <c r="H68" s="52"/>
      <c r="I68" s="52"/>
      <c r="J68" s="52"/>
      <c r="K68" s="53"/>
      <c r="O68" s="53"/>
      <c r="P68" s="23"/>
      <c r="R68" s="50"/>
      <c r="S68" s="580" t="s">
        <v>508</v>
      </c>
      <c r="T68" s="562"/>
      <c r="U68" s="562"/>
      <c r="V68" s="562"/>
      <c r="W68" s="562"/>
      <c r="X68" s="562"/>
      <c r="Y68" s="562"/>
      <c r="AD68" s="23"/>
      <c r="AG68" s="569" t="s">
        <v>509</v>
      </c>
      <c r="AH68" s="569"/>
      <c r="AI68" s="569"/>
      <c r="AJ68" s="569"/>
      <c r="AK68" s="569"/>
      <c r="AL68" s="569"/>
      <c r="AM68" s="569"/>
      <c r="AN68" s="569"/>
      <c r="AQ68" s="23"/>
      <c r="AT68" s="573" t="s">
        <v>510</v>
      </c>
      <c r="AU68" s="573"/>
      <c r="AV68" s="573"/>
      <c r="AW68" s="573"/>
      <c r="AX68" s="573"/>
      <c r="AY68" s="573"/>
      <c r="BB68" s="24"/>
      <c r="BC68" s="14"/>
      <c r="BD68" s="25"/>
      <c r="BE68" s="571" t="s">
        <v>656</v>
      </c>
      <c r="BF68" s="571"/>
      <c r="BG68" s="571"/>
      <c r="BH68" s="571"/>
      <c r="BI68" s="571"/>
      <c r="BJ68" s="572">
        <v>2</v>
      </c>
      <c r="BK68" s="572"/>
      <c r="BM68" s="319"/>
      <c r="BN68" s="319"/>
      <c r="CM68" s="313"/>
      <c r="CP68" s="573" t="s">
        <v>659</v>
      </c>
      <c r="CQ68" s="573"/>
      <c r="CR68" s="573"/>
      <c r="CS68" s="573"/>
      <c r="CT68" s="573"/>
      <c r="CU68" s="573"/>
      <c r="CV68" s="573"/>
      <c r="DD68" s="247"/>
      <c r="DE68" s="247"/>
      <c r="DH68" s="314"/>
    </row>
    <row r="69" spans="1:158" ht="6" customHeight="1">
      <c r="B69" s="23"/>
      <c r="E69" s="52"/>
      <c r="F69" s="52"/>
      <c r="G69" s="52"/>
      <c r="H69" s="52"/>
      <c r="I69" s="52"/>
      <c r="J69" s="52"/>
      <c r="K69" s="53"/>
      <c r="O69" s="53"/>
      <c r="P69" s="23"/>
      <c r="R69" s="50"/>
      <c r="S69" s="580"/>
      <c r="T69" s="562"/>
      <c r="U69" s="562"/>
      <c r="V69" s="562"/>
      <c r="W69" s="562"/>
      <c r="X69" s="562"/>
      <c r="Y69" s="562"/>
      <c r="AD69" s="23"/>
      <c r="AG69" s="569"/>
      <c r="AH69" s="569"/>
      <c r="AI69" s="569"/>
      <c r="AJ69" s="569"/>
      <c r="AK69" s="569"/>
      <c r="AL69" s="569"/>
      <c r="AM69" s="569"/>
      <c r="AN69" s="569"/>
      <c r="AO69" s="46"/>
      <c r="AQ69" s="23"/>
      <c r="AT69" s="573"/>
      <c r="AU69" s="573"/>
      <c r="AV69" s="573"/>
      <c r="AW69" s="573"/>
      <c r="AX69" s="573"/>
      <c r="AY69" s="573"/>
      <c r="BB69" s="24"/>
      <c r="BC69" s="19"/>
      <c r="BE69" s="571"/>
      <c r="BF69" s="571"/>
      <c r="BG69" s="571"/>
      <c r="BH69" s="571"/>
      <c r="BI69" s="571"/>
      <c r="BJ69" s="572"/>
      <c r="BK69" s="572"/>
      <c r="BM69" s="319"/>
      <c r="BN69" s="319"/>
      <c r="CM69" s="313"/>
      <c r="CP69" s="573"/>
      <c r="CQ69" s="573"/>
      <c r="CR69" s="573"/>
      <c r="CS69" s="573"/>
      <c r="CT69" s="573"/>
      <c r="CU69" s="573"/>
      <c r="CV69" s="573"/>
      <c r="DD69" s="247"/>
      <c r="DE69" s="247"/>
      <c r="DH69" s="314"/>
    </row>
    <row r="70" spans="1:158" ht="6" customHeight="1">
      <c r="B70" s="14"/>
      <c r="D70" s="571" t="s">
        <v>511</v>
      </c>
      <c r="E70" s="571"/>
      <c r="F70" s="571"/>
      <c r="G70" s="571"/>
      <c r="H70" s="571"/>
      <c r="I70" s="598"/>
      <c r="J70" s="598"/>
      <c r="K70" s="572">
        <v>11</v>
      </c>
      <c r="L70" s="572"/>
      <c r="P70" s="23"/>
      <c r="R70" s="24"/>
      <c r="S70" s="580" t="s">
        <v>512</v>
      </c>
      <c r="T70" s="562"/>
      <c r="U70" s="562"/>
      <c r="V70" s="562"/>
      <c r="W70" s="562"/>
      <c r="X70" s="562"/>
      <c r="Y70" s="562"/>
      <c r="AD70" s="23"/>
      <c r="AN70" s="1"/>
      <c r="AQ70" s="23"/>
      <c r="AT70" s="53"/>
      <c r="AU70" s="53"/>
      <c r="AV70" s="53"/>
      <c r="AW70" s="53"/>
      <c r="AX70" s="53"/>
      <c r="AY70" s="53"/>
      <c r="BB70" s="24"/>
      <c r="BC70" s="313"/>
      <c r="BE70" s="247"/>
      <c r="BF70" s="562" t="s">
        <v>91</v>
      </c>
      <c r="BG70" s="562"/>
      <c r="BH70" s="562"/>
      <c r="BI70" s="562"/>
      <c r="BJ70" s="562"/>
      <c r="BK70" s="562"/>
      <c r="BL70" s="271"/>
      <c r="BW70" s="268"/>
      <c r="BX70" s="268"/>
      <c r="BY70" s="268"/>
      <c r="BZ70" s="268"/>
      <c r="CM70" s="313"/>
      <c r="CP70" s="573" t="s">
        <v>660</v>
      </c>
      <c r="CQ70" s="573"/>
      <c r="CR70" s="573"/>
      <c r="CS70" s="573"/>
      <c r="CT70" s="573"/>
      <c r="CU70" s="573"/>
      <c r="CV70" s="573"/>
      <c r="DD70" s="128"/>
      <c r="DE70" s="247"/>
      <c r="DH70" s="314"/>
    </row>
    <row r="71" spans="1:158" ht="6" customHeight="1">
      <c r="B71" s="19"/>
      <c r="C71" s="16"/>
      <c r="D71" s="571"/>
      <c r="E71" s="571"/>
      <c r="F71" s="571"/>
      <c r="G71" s="571"/>
      <c r="H71" s="571"/>
      <c r="I71" s="598"/>
      <c r="J71" s="598"/>
      <c r="K71" s="572"/>
      <c r="L71" s="572"/>
      <c r="P71" s="23"/>
      <c r="R71" s="24"/>
      <c r="S71" s="580"/>
      <c r="T71" s="562"/>
      <c r="U71" s="562"/>
      <c r="V71" s="562"/>
      <c r="W71" s="562"/>
      <c r="X71" s="562"/>
      <c r="Y71" s="562"/>
      <c r="AD71" s="23"/>
      <c r="AN71" s="1"/>
      <c r="AQ71" s="23"/>
      <c r="AT71" s="53"/>
      <c r="AU71" s="53"/>
      <c r="AV71" s="53"/>
      <c r="AW71" s="53"/>
      <c r="AX71" s="53"/>
      <c r="AY71" s="53"/>
      <c r="BB71" s="24"/>
      <c r="BC71" s="313"/>
      <c r="BE71" s="247"/>
      <c r="BF71" s="562"/>
      <c r="BG71" s="562"/>
      <c r="BH71" s="562"/>
      <c r="BI71" s="562"/>
      <c r="BJ71" s="562"/>
      <c r="BK71" s="562"/>
      <c r="BL71" s="271"/>
      <c r="BW71" s="268"/>
      <c r="BX71" s="268"/>
      <c r="BY71" s="268"/>
      <c r="BZ71" s="268"/>
      <c r="CM71" s="313"/>
      <c r="CP71" s="573"/>
      <c r="CQ71" s="573"/>
      <c r="CR71" s="573"/>
      <c r="CS71" s="573"/>
      <c r="CT71" s="573"/>
      <c r="CU71" s="573"/>
      <c r="CV71" s="573"/>
      <c r="DD71" s="128"/>
      <c r="DE71" s="247"/>
      <c r="DH71" s="314"/>
    </row>
    <row r="72" spans="1:158" ht="6" customHeight="1">
      <c r="A72" s="24"/>
      <c r="B72" s="23"/>
      <c r="E72" s="562" t="s">
        <v>513</v>
      </c>
      <c r="F72" s="562"/>
      <c r="G72" s="562"/>
      <c r="H72" s="562"/>
      <c r="I72" s="562"/>
      <c r="J72" s="562"/>
      <c r="K72" s="53"/>
      <c r="P72" s="23"/>
      <c r="S72" s="154"/>
      <c r="T72" s="569" t="s">
        <v>514</v>
      </c>
      <c r="U72" s="569"/>
      <c r="V72" s="569"/>
      <c r="W72" s="569"/>
      <c r="X72" s="569"/>
      <c r="Y72" s="569"/>
      <c r="Z72" s="569"/>
      <c r="AA72" s="569"/>
      <c r="AB72" s="569"/>
      <c r="AC72" s="712"/>
      <c r="AD72" s="14"/>
      <c r="AE72" s="25"/>
      <c r="AF72" s="574" t="s">
        <v>515</v>
      </c>
      <c r="AG72" s="574"/>
      <c r="AH72" s="574"/>
      <c r="AI72" s="574"/>
      <c r="AJ72" s="574"/>
      <c r="AK72" s="575">
        <v>27</v>
      </c>
      <c r="AL72" s="586"/>
      <c r="AN72" s="1"/>
      <c r="AQ72" s="23"/>
      <c r="AR72" s="25"/>
      <c r="AS72" s="563" t="s">
        <v>516</v>
      </c>
      <c r="AT72" s="563"/>
      <c r="AU72" s="563"/>
      <c r="AV72" s="563"/>
      <c r="AW72" s="563"/>
      <c r="AX72" s="563"/>
      <c r="AY72" s="572">
        <v>21</v>
      </c>
      <c r="AZ72" s="572"/>
      <c r="BB72" s="24"/>
      <c r="BC72" s="313"/>
      <c r="BF72" s="585" t="s">
        <v>658</v>
      </c>
      <c r="BG72" s="585"/>
      <c r="BH72" s="585"/>
      <c r="BI72" s="585"/>
      <c r="BJ72" s="585"/>
      <c r="BK72" s="585"/>
      <c r="CM72" s="313"/>
      <c r="CP72" s="573" t="s">
        <v>661</v>
      </c>
      <c r="CQ72" s="573"/>
      <c r="CR72" s="573"/>
      <c r="CS72" s="573"/>
      <c r="CT72" s="573"/>
      <c r="CU72" s="573"/>
      <c r="CV72" s="573"/>
      <c r="DD72" s="247"/>
      <c r="DE72" s="247"/>
      <c r="DH72" s="314"/>
    </row>
    <row r="73" spans="1:158" ht="6" customHeight="1">
      <c r="A73" s="24"/>
      <c r="B73" s="23"/>
      <c r="E73" s="562"/>
      <c r="F73" s="562"/>
      <c r="G73" s="562"/>
      <c r="H73" s="562"/>
      <c r="I73" s="562"/>
      <c r="J73" s="562"/>
      <c r="K73" s="53"/>
      <c r="P73" s="23"/>
      <c r="R73" s="87"/>
      <c r="S73" s="55"/>
      <c r="T73" s="569"/>
      <c r="U73" s="569"/>
      <c r="V73" s="569"/>
      <c r="W73" s="569"/>
      <c r="X73" s="569"/>
      <c r="Y73" s="569"/>
      <c r="Z73" s="569"/>
      <c r="AA73" s="569"/>
      <c r="AB73" s="569"/>
      <c r="AC73" s="712"/>
      <c r="AD73" s="23"/>
      <c r="AF73" s="574"/>
      <c r="AG73" s="574"/>
      <c r="AH73" s="574"/>
      <c r="AI73" s="574"/>
      <c r="AJ73" s="574"/>
      <c r="AK73" s="575"/>
      <c r="AL73" s="586"/>
      <c r="AN73" s="1"/>
      <c r="AQ73" s="19"/>
      <c r="AS73" s="563"/>
      <c r="AT73" s="563"/>
      <c r="AU73" s="563"/>
      <c r="AV73" s="563"/>
      <c r="AW73" s="563"/>
      <c r="AX73" s="563"/>
      <c r="AY73" s="572"/>
      <c r="AZ73" s="572"/>
      <c r="BB73" s="24"/>
      <c r="BC73" s="313"/>
      <c r="BF73" s="585"/>
      <c r="BG73" s="585"/>
      <c r="BH73" s="585"/>
      <c r="BI73" s="585"/>
      <c r="BJ73" s="585"/>
      <c r="BK73" s="585"/>
      <c r="CM73" s="313"/>
      <c r="CP73" s="573"/>
      <c r="CQ73" s="573"/>
      <c r="CR73" s="573"/>
      <c r="CS73" s="573"/>
      <c r="CT73" s="573"/>
      <c r="CU73" s="573"/>
      <c r="CV73" s="573"/>
      <c r="DD73" s="247"/>
      <c r="DE73" s="245"/>
      <c r="DF73" s="249"/>
      <c r="DH73" s="314"/>
    </row>
    <row r="74" spans="1:158" ht="6" customHeight="1">
      <c r="B74" s="23"/>
      <c r="E74" s="562" t="s">
        <v>517</v>
      </c>
      <c r="F74" s="562"/>
      <c r="G74" s="562"/>
      <c r="H74" s="562"/>
      <c r="I74" s="562"/>
      <c r="J74" s="562"/>
      <c r="K74" s="53"/>
      <c r="P74" s="23"/>
      <c r="R74" s="87"/>
      <c r="S74" s="710" t="s">
        <v>518</v>
      </c>
      <c r="T74" s="711"/>
      <c r="U74" s="711"/>
      <c r="V74" s="711"/>
      <c r="W74" s="53"/>
      <c r="X74" s="53"/>
      <c r="Y74" s="1"/>
      <c r="Z74" s="55"/>
      <c r="AA74" s="55"/>
      <c r="AD74" s="23"/>
      <c r="AG74" s="573" t="s">
        <v>519</v>
      </c>
      <c r="AH74" s="573"/>
      <c r="AI74" s="573"/>
      <c r="AJ74" s="573"/>
      <c r="AK74" s="573"/>
      <c r="AL74" s="602"/>
      <c r="AM74" s="602"/>
      <c r="AQ74" s="23"/>
      <c r="AT74" s="562" t="s">
        <v>75</v>
      </c>
      <c r="AU74" s="562"/>
      <c r="AV74" s="562"/>
      <c r="AW74" s="562"/>
      <c r="BB74" s="24"/>
      <c r="BC74" s="313"/>
      <c r="BF74" s="821"/>
      <c r="BG74" s="822"/>
      <c r="BH74" s="822"/>
      <c r="BI74" s="822"/>
      <c r="BM74" s="247"/>
      <c r="BN74" s="247"/>
      <c r="CM74" s="313"/>
      <c r="CO74" s="254"/>
      <c r="CP74" s="254"/>
      <c r="CQ74" s="254"/>
      <c r="CR74" s="254"/>
      <c r="CS74" s="254"/>
      <c r="CT74" s="254"/>
      <c r="CU74" s="254"/>
      <c r="CV74" s="242"/>
      <c r="DD74" s="247"/>
      <c r="DE74" s="245"/>
      <c r="DF74" s="249"/>
      <c r="DH74" s="314"/>
    </row>
    <row r="75" spans="1:158" ht="6" customHeight="1">
      <c r="B75" s="23"/>
      <c r="E75" s="562"/>
      <c r="F75" s="562"/>
      <c r="G75" s="562"/>
      <c r="H75" s="562"/>
      <c r="I75" s="562"/>
      <c r="J75" s="562"/>
      <c r="K75" s="53"/>
      <c r="P75" s="23"/>
      <c r="R75" s="87"/>
      <c r="S75" s="710"/>
      <c r="T75" s="711"/>
      <c r="U75" s="711"/>
      <c r="V75" s="711"/>
      <c r="W75" s="53"/>
      <c r="X75" s="53"/>
      <c r="Y75" s="1"/>
      <c r="Z75" s="55"/>
      <c r="AA75" s="55"/>
      <c r="AD75" s="23"/>
      <c r="AG75" s="573"/>
      <c r="AH75" s="573"/>
      <c r="AI75" s="573"/>
      <c r="AJ75" s="573"/>
      <c r="AK75" s="573"/>
      <c r="AL75" s="602"/>
      <c r="AM75" s="602"/>
      <c r="AQ75" s="23"/>
      <c r="AT75" s="562"/>
      <c r="AU75" s="562"/>
      <c r="AV75" s="562"/>
      <c r="AW75" s="562"/>
      <c r="BB75" s="24"/>
      <c r="BC75" s="313"/>
      <c r="BF75" s="822"/>
      <c r="BG75" s="822"/>
      <c r="BH75" s="822"/>
      <c r="BI75" s="822"/>
      <c r="BM75" s="247"/>
      <c r="BN75" s="247"/>
      <c r="BP75" s="301"/>
      <c r="CM75" s="313"/>
      <c r="CO75" s="254"/>
      <c r="CP75" s="254"/>
      <c r="CQ75" s="254"/>
      <c r="CR75" s="254"/>
      <c r="CS75" s="254"/>
      <c r="CT75" s="254"/>
      <c r="CU75" s="254"/>
      <c r="CV75" s="242"/>
      <c r="DD75" s="247"/>
      <c r="DE75" s="245"/>
      <c r="DF75" s="249"/>
      <c r="DH75" s="314"/>
    </row>
    <row r="76" spans="1:158" ht="6" customHeight="1">
      <c r="B76" s="23"/>
      <c r="E76" s="562"/>
      <c r="F76" s="562"/>
      <c r="G76" s="562"/>
      <c r="H76" s="562"/>
      <c r="I76" s="562"/>
      <c r="J76" s="562"/>
      <c r="K76" s="53"/>
      <c r="P76" s="23"/>
      <c r="R76" s="87"/>
      <c r="S76" s="710" t="s">
        <v>520</v>
      </c>
      <c r="T76" s="711"/>
      <c r="U76" s="711"/>
      <c r="V76" s="711"/>
      <c r="W76" s="711"/>
      <c r="X76" s="711"/>
      <c r="Y76" s="1"/>
      <c r="Z76" s="76"/>
      <c r="AA76" s="76"/>
      <c r="AD76" s="23"/>
      <c r="AG76" s="573" t="s">
        <v>521</v>
      </c>
      <c r="AH76" s="573"/>
      <c r="AI76" s="573"/>
      <c r="AJ76" s="573"/>
      <c r="AK76" s="573"/>
      <c r="AL76" s="602"/>
      <c r="AM76" s="602"/>
      <c r="AQ76" s="23"/>
      <c r="AT76" s="562" t="s">
        <v>522</v>
      </c>
      <c r="AU76" s="562"/>
      <c r="AV76" s="562"/>
      <c r="AW76" s="562"/>
      <c r="BB76" s="24"/>
      <c r="BC76" s="14"/>
      <c r="BD76" s="25"/>
      <c r="BE76" s="563" t="s">
        <v>662</v>
      </c>
      <c r="BF76" s="563"/>
      <c r="BG76" s="563"/>
      <c r="BH76" s="563"/>
      <c r="BI76" s="563"/>
      <c r="BJ76" s="563"/>
      <c r="BK76" s="572">
        <v>6</v>
      </c>
      <c r="BL76" s="572"/>
      <c r="BM76" s="246"/>
      <c r="BN76" s="246"/>
      <c r="BO76" s="246"/>
      <c r="CM76" s="313"/>
      <c r="CO76" s="576" t="s">
        <v>664</v>
      </c>
      <c r="CP76" s="576"/>
      <c r="CQ76" s="576"/>
      <c r="CR76" s="576"/>
      <c r="CS76" s="576"/>
      <c r="CT76" s="572">
        <v>4</v>
      </c>
      <c r="CU76" s="572"/>
      <c r="CV76" s="264"/>
      <c r="DD76" s="247"/>
      <c r="DE76" s="245"/>
      <c r="DF76" s="249"/>
      <c r="DH76" s="314"/>
      <c r="DI76" s="264"/>
      <c r="DJ76" s="264"/>
      <c r="DK76" s="264"/>
    </row>
    <row r="77" spans="1:158" ht="6" customHeight="1">
      <c r="B77" s="23"/>
      <c r="E77" s="562"/>
      <c r="F77" s="562"/>
      <c r="G77" s="562"/>
      <c r="H77" s="562"/>
      <c r="I77" s="562"/>
      <c r="J77" s="562"/>
      <c r="K77" s="53"/>
      <c r="O77" s="53"/>
      <c r="P77" s="23"/>
      <c r="S77" s="710"/>
      <c r="T77" s="711"/>
      <c r="U77" s="711"/>
      <c r="V77" s="711"/>
      <c r="W77" s="711"/>
      <c r="X77" s="711"/>
      <c r="Y77" s="1"/>
      <c r="Z77" s="55"/>
      <c r="AA77" s="55"/>
      <c r="AB77" s="55"/>
      <c r="AC77" s="155"/>
      <c r="AD77" s="23"/>
      <c r="AG77" s="573"/>
      <c r="AH77" s="573"/>
      <c r="AI77" s="573"/>
      <c r="AJ77" s="573"/>
      <c r="AK77" s="573"/>
      <c r="AL77" s="602"/>
      <c r="AM77" s="602"/>
      <c r="AQ77" s="23"/>
      <c r="AT77" s="562"/>
      <c r="AU77" s="562"/>
      <c r="AV77" s="562"/>
      <c r="AW77" s="562"/>
      <c r="BB77" s="24"/>
      <c r="BC77" s="313"/>
      <c r="BE77" s="563"/>
      <c r="BF77" s="563"/>
      <c r="BG77" s="563"/>
      <c r="BH77" s="563"/>
      <c r="BI77" s="563"/>
      <c r="BJ77" s="563"/>
      <c r="BK77" s="572"/>
      <c r="BL77" s="572"/>
      <c r="BM77" s="246"/>
      <c r="BN77" s="246"/>
      <c r="BO77" s="246"/>
      <c r="CM77" s="19"/>
      <c r="CN77" s="19"/>
      <c r="CO77" s="576"/>
      <c r="CP77" s="576"/>
      <c r="CQ77" s="576"/>
      <c r="CR77" s="576"/>
      <c r="CS77" s="576"/>
      <c r="CT77" s="572"/>
      <c r="CU77" s="572"/>
      <c r="CV77" s="264"/>
      <c r="DD77" s="245"/>
      <c r="DE77" s="268"/>
      <c r="DF77" s="249"/>
      <c r="DH77" s="314"/>
      <c r="DI77" s="264"/>
      <c r="DJ77" s="264"/>
      <c r="DK77" s="264"/>
      <c r="EX77" s="172"/>
      <c r="EY77" s="172"/>
      <c r="EZ77" s="172"/>
      <c r="FA77" s="172"/>
      <c r="FB77" s="172"/>
    </row>
    <row r="78" spans="1:158" ht="6" customHeight="1">
      <c r="B78" s="23"/>
      <c r="D78" s="563" t="s">
        <v>523</v>
      </c>
      <c r="E78" s="563"/>
      <c r="F78" s="563"/>
      <c r="G78" s="572">
        <v>8</v>
      </c>
      <c r="H78" s="572"/>
      <c r="K78" s="53"/>
      <c r="O78" s="53"/>
      <c r="P78" s="23"/>
      <c r="S78" s="75"/>
      <c r="AD78" s="23"/>
      <c r="AG78" s="573" t="s">
        <v>524</v>
      </c>
      <c r="AH78" s="573"/>
      <c r="AI78" s="573"/>
      <c r="AJ78" s="573"/>
      <c r="AK78" s="573"/>
      <c r="AL78" s="602"/>
      <c r="AQ78" s="23"/>
      <c r="BB78" s="24"/>
      <c r="BC78" s="313"/>
      <c r="BF78" s="580" t="s">
        <v>663</v>
      </c>
      <c r="BG78" s="562"/>
      <c r="BH78" s="562"/>
      <c r="BI78" s="562"/>
      <c r="BJ78" s="246"/>
      <c r="BK78" s="246"/>
      <c r="BL78" s="246"/>
      <c r="BM78" s="247"/>
      <c r="BN78" s="247"/>
      <c r="CM78" s="313"/>
      <c r="CN78" s="313"/>
      <c r="CP78" s="573" t="s">
        <v>666</v>
      </c>
      <c r="CQ78" s="573"/>
      <c r="CR78" s="573"/>
      <c r="CS78" s="573"/>
      <c r="CT78" s="573"/>
      <c r="CU78" s="573"/>
      <c r="CV78" s="573"/>
      <c r="DD78" s="245"/>
      <c r="DE78" s="268"/>
      <c r="DF78" s="249"/>
      <c r="DH78" s="314"/>
      <c r="DT78" s="264"/>
      <c r="EX78" s="172"/>
      <c r="EY78" s="172"/>
      <c r="EZ78" s="172"/>
      <c r="FA78" s="172"/>
      <c r="FB78" s="172"/>
    </row>
    <row r="79" spans="1:158" ht="6" customHeight="1">
      <c r="B79" s="16"/>
      <c r="C79" s="16"/>
      <c r="D79" s="563"/>
      <c r="E79" s="563"/>
      <c r="F79" s="563"/>
      <c r="G79" s="572"/>
      <c r="H79" s="572"/>
      <c r="O79" s="53"/>
      <c r="P79" s="23"/>
      <c r="R79" s="87"/>
      <c r="S79" s="156"/>
      <c r="T79" s="569" t="s">
        <v>525</v>
      </c>
      <c r="U79" s="569"/>
      <c r="V79" s="569"/>
      <c r="W79" s="569"/>
      <c r="X79" s="569"/>
      <c r="Y79" s="569"/>
      <c r="Z79" s="569"/>
      <c r="AA79" s="569"/>
      <c r="AB79" s="569"/>
      <c r="AC79" s="712"/>
      <c r="AD79" s="23"/>
      <c r="AG79" s="573"/>
      <c r="AH79" s="573"/>
      <c r="AI79" s="573"/>
      <c r="AJ79" s="573"/>
      <c r="AK79" s="573"/>
      <c r="AL79" s="602"/>
      <c r="AQ79" s="14"/>
      <c r="AR79" s="25"/>
      <c r="AS79" s="563" t="s">
        <v>526</v>
      </c>
      <c r="AT79" s="563"/>
      <c r="AU79" s="563"/>
      <c r="AV79" s="563"/>
      <c r="AW79" s="563"/>
      <c r="AX79" s="563"/>
      <c r="AY79" s="572">
        <v>37</v>
      </c>
      <c r="AZ79" s="572"/>
      <c r="BB79" s="24"/>
      <c r="BC79" s="313"/>
      <c r="BF79" s="580"/>
      <c r="BG79" s="562"/>
      <c r="BH79" s="562"/>
      <c r="BI79" s="562"/>
      <c r="BJ79" s="246"/>
      <c r="BK79" s="246"/>
      <c r="BL79" s="246"/>
      <c r="BM79" s="247"/>
      <c r="BN79" s="247"/>
      <c r="CM79" s="313"/>
      <c r="CN79" s="313"/>
      <c r="CP79" s="573"/>
      <c r="CQ79" s="573"/>
      <c r="CR79" s="573"/>
      <c r="CS79" s="573"/>
      <c r="CT79" s="573"/>
      <c r="CU79" s="573"/>
      <c r="CV79" s="573"/>
      <c r="DD79" s="245"/>
      <c r="DE79" s="245"/>
      <c r="DF79" s="249"/>
      <c r="DH79" s="314"/>
      <c r="DT79" s="264"/>
      <c r="EX79" s="172"/>
      <c r="EY79" s="172"/>
      <c r="EZ79" s="172"/>
      <c r="FA79" s="172"/>
      <c r="FB79" s="172"/>
    </row>
    <row r="80" spans="1:158" ht="6" customHeight="1">
      <c r="D80" s="38"/>
      <c r="E80" s="580" t="s">
        <v>527</v>
      </c>
      <c r="F80" s="562"/>
      <c r="G80" s="562"/>
      <c r="H80" s="562"/>
      <c r="O80" s="53"/>
      <c r="P80" s="23"/>
      <c r="R80" s="87"/>
      <c r="S80" s="53"/>
      <c r="T80" s="569"/>
      <c r="U80" s="569"/>
      <c r="V80" s="569"/>
      <c r="W80" s="569"/>
      <c r="X80" s="569"/>
      <c r="Y80" s="569"/>
      <c r="Z80" s="569"/>
      <c r="AA80" s="569"/>
      <c r="AB80" s="569"/>
      <c r="AC80" s="712"/>
      <c r="AD80" s="23"/>
      <c r="AG80" s="565" t="s">
        <v>528</v>
      </c>
      <c r="AH80" s="565"/>
      <c r="AI80" s="565"/>
      <c r="AJ80" s="565"/>
      <c r="AK80" s="565"/>
      <c r="AL80" s="565"/>
      <c r="AM80" s="565"/>
      <c r="AN80" s="565"/>
      <c r="AO80" s="565"/>
      <c r="AQ80" s="23"/>
      <c r="AS80" s="563"/>
      <c r="AT80" s="563"/>
      <c r="AU80" s="563"/>
      <c r="AV80" s="563"/>
      <c r="AW80" s="563"/>
      <c r="AX80" s="563"/>
      <c r="AY80" s="572"/>
      <c r="AZ80" s="572"/>
      <c r="BB80" s="24"/>
      <c r="BC80" s="313"/>
      <c r="BF80" s="292"/>
      <c r="BG80" s="247"/>
      <c r="BH80" s="247"/>
      <c r="BI80" s="247"/>
      <c r="BJ80" s="247"/>
      <c r="BK80" s="247"/>
      <c r="BL80" s="247"/>
      <c r="BM80" s="246"/>
      <c r="BN80" s="246"/>
      <c r="BO80" s="246"/>
      <c r="CM80" s="313"/>
      <c r="CN80" s="313"/>
      <c r="DD80" s="245"/>
      <c r="DE80" s="245"/>
      <c r="DF80" s="249"/>
      <c r="DH80" s="314"/>
      <c r="EX80" s="278"/>
      <c r="EY80" s="278"/>
      <c r="EZ80" s="278"/>
      <c r="FA80" s="278"/>
      <c r="FB80" s="278"/>
    </row>
    <row r="81" spans="4:158" ht="6" customHeight="1">
      <c r="D81" s="38"/>
      <c r="E81" s="580"/>
      <c r="F81" s="562"/>
      <c r="G81" s="562"/>
      <c r="H81" s="562"/>
      <c r="P81" s="23"/>
      <c r="R81" s="87"/>
      <c r="S81" s="156"/>
      <c r="T81" s="569" t="s">
        <v>529</v>
      </c>
      <c r="U81" s="569"/>
      <c r="V81" s="569"/>
      <c r="W81" s="569"/>
      <c r="X81" s="569"/>
      <c r="Y81" s="569"/>
      <c r="Z81" s="569"/>
      <c r="AA81" s="569"/>
      <c r="AB81" s="569"/>
      <c r="AC81" s="712"/>
      <c r="AD81" s="23"/>
      <c r="AG81" s="565"/>
      <c r="AH81" s="565"/>
      <c r="AI81" s="565"/>
      <c r="AJ81" s="565"/>
      <c r="AK81" s="565"/>
      <c r="AL81" s="565"/>
      <c r="AM81" s="565"/>
      <c r="AN81" s="565"/>
      <c r="AO81" s="565"/>
      <c r="AQ81" s="23"/>
      <c r="AS81" s="24"/>
      <c r="AT81" s="562" t="s">
        <v>530</v>
      </c>
      <c r="AU81" s="562"/>
      <c r="AV81" s="562"/>
      <c r="AW81" s="562"/>
      <c r="AZ81" s="626" t="s">
        <v>531</v>
      </c>
      <c r="BA81" s="572"/>
      <c r="BB81" s="24"/>
      <c r="BC81" s="313"/>
      <c r="BF81" s="292"/>
      <c r="BG81" s="562" t="s">
        <v>665</v>
      </c>
      <c r="BH81" s="562"/>
      <c r="BI81" s="562"/>
      <c r="BJ81" s="562"/>
      <c r="BK81" s="246"/>
      <c r="BL81" s="246"/>
      <c r="BM81" s="246"/>
      <c r="BN81" s="246"/>
      <c r="BO81" s="246"/>
      <c r="CM81" s="313"/>
      <c r="CN81" s="313"/>
      <c r="CO81" s="826" t="s">
        <v>668</v>
      </c>
      <c r="CP81" s="573" t="s">
        <v>669</v>
      </c>
      <c r="CQ81" s="573"/>
      <c r="CR81" s="573"/>
      <c r="CS81" s="573"/>
      <c r="CT81" s="624">
        <v>18</v>
      </c>
      <c r="CU81" s="624"/>
      <c r="CV81" s="573" t="s">
        <v>670</v>
      </c>
      <c r="DD81" s="268"/>
      <c r="DH81" s="314"/>
      <c r="EX81" s="278"/>
      <c r="EY81" s="278"/>
      <c r="EZ81" s="278"/>
      <c r="FA81" s="278"/>
      <c r="FB81" s="278"/>
    </row>
    <row r="82" spans="4:158" ht="6" customHeight="1">
      <c r="E82" s="580" t="s">
        <v>151</v>
      </c>
      <c r="F82" s="562"/>
      <c r="G82" s="562"/>
      <c r="H82" s="562"/>
      <c r="I82" s="53"/>
      <c r="P82" s="23"/>
      <c r="S82" s="92"/>
      <c r="T82" s="569"/>
      <c r="U82" s="569"/>
      <c r="V82" s="569"/>
      <c r="W82" s="569"/>
      <c r="X82" s="569"/>
      <c r="Y82" s="569"/>
      <c r="Z82" s="569"/>
      <c r="AA82" s="569"/>
      <c r="AB82" s="569"/>
      <c r="AC82" s="712"/>
      <c r="AD82" s="23"/>
      <c r="AG82" s="569" t="s">
        <v>532</v>
      </c>
      <c r="AH82" s="569"/>
      <c r="AI82" s="569"/>
      <c r="AJ82" s="569"/>
      <c r="AK82" s="569"/>
      <c r="AL82" s="569"/>
      <c r="AM82" s="569"/>
      <c r="AN82" s="64"/>
      <c r="AO82" s="64"/>
      <c r="AQ82" s="23"/>
      <c r="AS82" s="24"/>
      <c r="AT82" s="562"/>
      <c r="AU82" s="562"/>
      <c r="AV82" s="562"/>
      <c r="AW82" s="562"/>
      <c r="AZ82" s="572"/>
      <c r="BA82" s="572"/>
      <c r="BB82" s="24"/>
      <c r="BC82" s="313"/>
      <c r="BF82" s="80"/>
      <c r="BG82" s="562"/>
      <c r="BH82" s="562"/>
      <c r="BI82" s="562"/>
      <c r="BJ82" s="562"/>
      <c r="BK82" s="246"/>
      <c r="BL82" s="246"/>
      <c r="BM82" s="246"/>
      <c r="BN82" s="246"/>
      <c r="BO82" s="246"/>
      <c r="CM82" s="313"/>
      <c r="CN82" s="313"/>
      <c r="CO82" s="826"/>
      <c r="CP82" s="573"/>
      <c r="CQ82" s="573"/>
      <c r="CR82" s="573"/>
      <c r="CS82" s="573"/>
      <c r="CT82" s="624"/>
      <c r="CU82" s="624"/>
      <c r="CV82" s="573"/>
      <c r="DD82" s="245"/>
      <c r="DE82" s="247"/>
      <c r="DH82" s="314"/>
      <c r="EX82" s="278"/>
      <c r="EY82" s="278"/>
      <c r="EZ82" s="278"/>
      <c r="FA82" s="278"/>
      <c r="FB82" s="278"/>
    </row>
    <row r="83" spans="4:158" ht="6" customHeight="1">
      <c r="E83" s="580"/>
      <c r="F83" s="562"/>
      <c r="G83" s="562"/>
      <c r="H83" s="562"/>
      <c r="I83" s="53"/>
      <c r="N83" s="53"/>
      <c r="P83" s="23"/>
      <c r="AD83" s="23"/>
      <c r="AG83" s="569"/>
      <c r="AH83" s="569"/>
      <c r="AI83" s="569"/>
      <c r="AJ83" s="569"/>
      <c r="AK83" s="569"/>
      <c r="AL83" s="569"/>
      <c r="AM83" s="569"/>
      <c r="AN83" s="64"/>
      <c r="AO83" s="64"/>
      <c r="AQ83" s="23"/>
      <c r="AS83" s="24"/>
      <c r="AT83" s="562" t="s">
        <v>533</v>
      </c>
      <c r="AU83" s="562"/>
      <c r="AV83" s="562"/>
      <c r="AW83" s="562"/>
      <c r="BB83" s="24"/>
      <c r="BC83" s="313"/>
      <c r="BF83" s="86"/>
      <c r="BG83" s="562" t="s">
        <v>667</v>
      </c>
      <c r="BH83" s="562"/>
      <c r="BI83" s="562"/>
      <c r="BJ83" s="562"/>
      <c r="BK83" s="562"/>
      <c r="BL83" s="562"/>
      <c r="CM83" s="313"/>
      <c r="CN83" s="14"/>
      <c r="CO83" s="576" t="s">
        <v>671</v>
      </c>
      <c r="CP83" s="576"/>
      <c r="CQ83" s="576"/>
      <c r="CR83" s="576"/>
      <c r="CS83" s="576"/>
      <c r="CT83" s="576"/>
      <c r="CU83" s="245"/>
      <c r="CV83" s="245"/>
      <c r="DE83" s="284"/>
      <c r="DH83" s="314"/>
      <c r="EX83" s="247"/>
      <c r="EY83" s="247"/>
      <c r="EZ83" s="247"/>
      <c r="FA83" s="247"/>
      <c r="FB83" s="173"/>
    </row>
    <row r="84" spans="4:158" ht="6" customHeight="1">
      <c r="E84" s="75"/>
      <c r="N84" s="53"/>
      <c r="P84" s="23"/>
      <c r="AD84" s="23"/>
      <c r="AG84" s="573" t="s">
        <v>534</v>
      </c>
      <c r="AH84" s="573"/>
      <c r="AI84" s="573"/>
      <c r="AJ84" s="573"/>
      <c r="AK84" s="573"/>
      <c r="AL84" s="602"/>
      <c r="AM84" s="76"/>
      <c r="AN84" s="64"/>
      <c r="AO84" s="64"/>
      <c r="AQ84" s="23"/>
      <c r="AS84" s="24"/>
      <c r="AT84" s="562"/>
      <c r="AU84" s="562"/>
      <c r="AV84" s="562"/>
      <c r="AW84" s="562"/>
      <c r="BB84" s="24"/>
      <c r="BC84" s="313"/>
      <c r="BF84" s="247"/>
      <c r="BG84" s="562"/>
      <c r="BH84" s="562"/>
      <c r="BI84" s="562"/>
      <c r="BJ84" s="562"/>
      <c r="BK84" s="562"/>
      <c r="BL84" s="562"/>
      <c r="BP84" s="249"/>
      <c r="CM84" s="313"/>
      <c r="CN84" s="19"/>
      <c r="CO84" s="576"/>
      <c r="CP84" s="576"/>
      <c r="CQ84" s="576"/>
      <c r="CR84" s="576"/>
      <c r="CS84" s="576"/>
      <c r="CT84" s="576"/>
      <c r="CU84" s="245"/>
      <c r="CV84" s="245"/>
      <c r="DH84" s="314"/>
      <c r="EX84" s="247"/>
      <c r="EY84" s="247"/>
      <c r="EZ84" s="247"/>
      <c r="FA84" s="247"/>
      <c r="FB84"/>
    </row>
    <row r="85" spans="4:158" ht="6" customHeight="1">
      <c r="E85" s="72"/>
      <c r="F85" s="562" t="s">
        <v>535</v>
      </c>
      <c r="G85" s="562"/>
      <c r="H85" s="562"/>
      <c r="I85" s="562"/>
      <c r="J85" s="624" t="s">
        <v>536</v>
      </c>
      <c r="K85" s="624"/>
      <c r="O85" s="53"/>
      <c r="P85" s="14"/>
      <c r="Q85" s="25"/>
      <c r="R85" s="563" t="s">
        <v>537</v>
      </c>
      <c r="S85" s="563"/>
      <c r="T85" s="563"/>
      <c r="U85" s="563"/>
      <c r="V85" s="563"/>
      <c r="W85" s="572">
        <v>29</v>
      </c>
      <c r="X85" s="572"/>
      <c r="Y85" s="34"/>
      <c r="AA85" s="53"/>
      <c r="AD85" s="23"/>
      <c r="AG85" s="573"/>
      <c r="AH85" s="573"/>
      <c r="AI85" s="573"/>
      <c r="AJ85" s="573"/>
      <c r="AK85" s="573"/>
      <c r="AL85" s="602"/>
      <c r="AM85" s="76"/>
      <c r="AN85" s="64"/>
      <c r="AO85" s="64"/>
      <c r="AQ85" s="23"/>
      <c r="AS85" s="24"/>
      <c r="AT85" s="562" t="s">
        <v>538</v>
      </c>
      <c r="AU85" s="562"/>
      <c r="AV85" s="562"/>
      <c r="AW85" s="562"/>
      <c r="BB85" s="24"/>
      <c r="BC85" s="252"/>
      <c r="BD85" s="245"/>
      <c r="BE85" s="245"/>
      <c r="BP85" s="249"/>
      <c r="CM85" s="313"/>
      <c r="CN85" s="14"/>
      <c r="CO85" s="576" t="s">
        <v>673</v>
      </c>
      <c r="CP85" s="576"/>
      <c r="CQ85" s="576"/>
      <c r="CR85" s="576"/>
      <c r="CS85" s="576"/>
      <c r="CT85" s="576"/>
      <c r="CV85" s="245"/>
      <c r="DD85" s="247"/>
      <c r="DE85" s="264"/>
      <c r="DH85" s="314"/>
      <c r="EX85" s="247"/>
      <c r="EY85" s="247"/>
      <c r="EZ85" s="247"/>
      <c r="FA85" s="247"/>
      <c r="FB85"/>
    </row>
    <row r="86" spans="4:158" ht="6" customHeight="1">
      <c r="F86" s="562"/>
      <c r="G86" s="562"/>
      <c r="H86" s="562"/>
      <c r="I86" s="562"/>
      <c r="J86" s="624"/>
      <c r="K86" s="624"/>
      <c r="O86" s="53"/>
      <c r="P86" s="23"/>
      <c r="R86" s="563"/>
      <c r="S86" s="563"/>
      <c r="T86" s="563"/>
      <c r="U86" s="563"/>
      <c r="V86" s="563"/>
      <c r="W86" s="572"/>
      <c r="X86" s="572"/>
      <c r="AA86" s="53"/>
      <c r="AD86" s="23"/>
      <c r="AK86" s="50"/>
      <c r="AL86" s="64"/>
      <c r="AN86" s="1"/>
      <c r="AQ86" s="23"/>
      <c r="AS86" s="24"/>
      <c r="AT86" s="562"/>
      <c r="AU86" s="562"/>
      <c r="AV86" s="562"/>
      <c r="AW86" s="562"/>
      <c r="BB86" s="24"/>
      <c r="BC86" s="252"/>
      <c r="BD86" s="245"/>
      <c r="BE86" s="245"/>
      <c r="CM86" s="313"/>
      <c r="CN86" s="16"/>
      <c r="CO86" s="576"/>
      <c r="CP86" s="576"/>
      <c r="CQ86" s="576"/>
      <c r="CR86" s="576"/>
      <c r="CS86" s="576"/>
      <c r="CT86" s="576"/>
      <c r="CV86" s="245"/>
      <c r="DD86" s="247"/>
      <c r="DE86" s="264"/>
      <c r="DH86" s="314"/>
      <c r="EX86" s="247"/>
      <c r="EY86" s="247"/>
      <c r="EZ86" s="247"/>
      <c r="FA86" s="247"/>
      <c r="FB86" s="173"/>
    </row>
    <row r="87" spans="4:158" ht="6" customHeight="1">
      <c r="N87" s="53"/>
      <c r="P87" s="23"/>
      <c r="S87" s="580" t="s">
        <v>539</v>
      </c>
      <c r="T87" s="562"/>
      <c r="U87" s="562"/>
      <c r="V87" s="562"/>
      <c r="W87" s="562"/>
      <c r="X87" s="562"/>
      <c r="Y87" s="562"/>
      <c r="AD87" s="23"/>
      <c r="AK87" s="50"/>
      <c r="AL87" s="64"/>
      <c r="AN87" s="1"/>
      <c r="AQ87" s="23"/>
      <c r="AS87" s="87"/>
      <c r="BB87" s="24"/>
      <c r="BC87" s="14"/>
      <c r="BD87" s="25"/>
      <c r="BE87" s="571" t="s">
        <v>672</v>
      </c>
      <c r="BF87" s="597"/>
      <c r="BG87" s="597"/>
      <c r="BH87" s="597"/>
      <c r="BI87" s="597"/>
      <c r="BJ87" s="597"/>
      <c r="BK87" s="597"/>
      <c r="BL87" s="597"/>
      <c r="BM87" s="597"/>
      <c r="BN87" s="597"/>
      <c r="BO87" s="575">
        <v>10</v>
      </c>
      <c r="CM87" s="313"/>
      <c r="DD87" s="284"/>
      <c r="DE87" s="264"/>
      <c r="DH87" s="314"/>
      <c r="EW87" s="783" t="s">
        <v>674</v>
      </c>
      <c r="EX87" s="784"/>
      <c r="EY87" s="784"/>
      <c r="EZ87" s="784"/>
      <c r="FA87" s="784"/>
      <c r="FB87" s="172"/>
    </row>
    <row r="88" spans="4:158" ht="6" customHeight="1">
      <c r="N88" s="53"/>
      <c r="P88" s="23"/>
      <c r="S88" s="580"/>
      <c r="T88" s="562"/>
      <c r="U88" s="562"/>
      <c r="V88" s="562"/>
      <c r="W88" s="562"/>
      <c r="X88" s="562"/>
      <c r="Y88" s="562"/>
      <c r="AC88" s="157"/>
      <c r="AD88" s="14"/>
      <c r="AE88" s="25"/>
      <c r="AF88" s="571" t="s">
        <v>540</v>
      </c>
      <c r="AG88" s="571"/>
      <c r="AH88" s="571"/>
      <c r="AI88" s="575">
        <v>13</v>
      </c>
      <c r="AJ88" s="586"/>
      <c r="AN88" s="1"/>
      <c r="AQ88" s="23"/>
      <c r="AS88" s="87"/>
      <c r="AU88" s="574" t="s">
        <v>541</v>
      </c>
      <c r="AV88" s="574"/>
      <c r="AW88" s="574"/>
      <c r="AX88" s="574"/>
      <c r="AY88" s="574"/>
      <c r="AZ88" s="726" t="s">
        <v>542</v>
      </c>
      <c r="BA88" s="726"/>
      <c r="BB88" s="24"/>
      <c r="BC88" s="16"/>
      <c r="BD88" s="16"/>
      <c r="BE88" s="597"/>
      <c r="BF88" s="597"/>
      <c r="BG88" s="597"/>
      <c r="BH88" s="597"/>
      <c r="BI88" s="597"/>
      <c r="BJ88" s="597"/>
      <c r="BK88" s="597"/>
      <c r="BL88" s="597"/>
      <c r="BM88" s="597"/>
      <c r="BN88" s="597"/>
      <c r="BO88" s="575"/>
      <c r="CM88" s="313"/>
      <c r="DE88" s="264"/>
      <c r="DH88" s="314"/>
      <c r="EW88" s="784"/>
      <c r="EX88" s="784"/>
      <c r="EY88" s="784"/>
      <c r="EZ88" s="784"/>
      <c r="FA88" s="784"/>
      <c r="FB88" s="172"/>
    </row>
    <row r="89" spans="4:158" ht="6" customHeight="1" thickBot="1">
      <c r="P89" s="23"/>
      <c r="S89" s="580" t="s">
        <v>57</v>
      </c>
      <c r="T89" s="562"/>
      <c r="U89" s="562"/>
      <c r="V89" s="562"/>
      <c r="W89" s="562"/>
      <c r="X89" s="562"/>
      <c r="Y89" s="562"/>
      <c r="AA89" s="53"/>
      <c r="AC89" s="157"/>
      <c r="AD89" s="23"/>
      <c r="AF89" s="571"/>
      <c r="AG89" s="571"/>
      <c r="AH89" s="571"/>
      <c r="AI89" s="575"/>
      <c r="AJ89" s="586"/>
      <c r="AN89" s="1"/>
      <c r="AQ89" s="23"/>
      <c r="AS89" s="87"/>
      <c r="AT89" s="89"/>
      <c r="AU89" s="574"/>
      <c r="AV89" s="574"/>
      <c r="AW89" s="574"/>
      <c r="AX89" s="574"/>
      <c r="AY89" s="574"/>
      <c r="AZ89" s="726"/>
      <c r="BA89" s="726"/>
      <c r="BB89" s="24"/>
      <c r="BC89" s="245"/>
      <c r="BD89" s="245"/>
      <c r="BF89" s="611" t="s">
        <v>151</v>
      </c>
      <c r="BG89" s="569"/>
      <c r="BH89" s="569"/>
      <c r="BI89" s="569"/>
      <c r="BJ89" s="569"/>
      <c r="BK89" s="245"/>
      <c r="BL89" s="274"/>
      <c r="BM89" s="274"/>
      <c r="BN89" s="274"/>
      <c r="CM89" s="313"/>
      <c r="CO89" s="576" t="s">
        <v>675</v>
      </c>
      <c r="CP89" s="576"/>
      <c r="CQ89" s="576"/>
      <c r="CR89" s="576"/>
      <c r="CS89" s="576"/>
      <c r="CT89" s="572">
        <v>6</v>
      </c>
      <c r="CU89" s="572"/>
      <c r="CV89" s="264"/>
      <c r="DE89" s="264"/>
      <c r="DH89" s="314"/>
      <c r="EW89" s="784"/>
      <c r="EX89" s="784"/>
      <c r="EY89" s="784"/>
      <c r="EZ89" s="784"/>
      <c r="FA89" s="784"/>
      <c r="FB89" s="174"/>
    </row>
    <row r="90" spans="4:158" ht="6" customHeight="1">
      <c r="F90" s="53"/>
      <c r="G90" s="53"/>
      <c r="H90" s="53"/>
      <c r="I90" s="53"/>
      <c r="J90" s="49"/>
      <c r="K90" s="49"/>
      <c r="P90" s="23"/>
      <c r="S90" s="580"/>
      <c r="T90" s="562"/>
      <c r="U90" s="562"/>
      <c r="V90" s="562"/>
      <c r="W90" s="562"/>
      <c r="X90" s="562"/>
      <c r="Y90" s="562"/>
      <c r="AA90" s="53"/>
      <c r="AD90" s="23"/>
      <c r="AG90" s="573" t="s">
        <v>543</v>
      </c>
      <c r="AH90" s="573"/>
      <c r="AI90" s="573"/>
      <c r="AJ90" s="573"/>
      <c r="AK90" s="573"/>
      <c r="AL90" s="602"/>
      <c r="AM90" s="602"/>
      <c r="AQ90" s="23"/>
      <c r="AS90" s="87"/>
      <c r="AT90" s="75"/>
      <c r="AV90" s="573" t="s">
        <v>339</v>
      </c>
      <c r="AW90" s="573"/>
      <c r="AX90" s="573"/>
      <c r="AY90" s="573"/>
      <c r="BB90" s="24"/>
      <c r="BC90" s="245"/>
      <c r="BD90" s="245"/>
      <c r="BF90" s="611"/>
      <c r="BG90" s="569"/>
      <c r="BH90" s="569"/>
      <c r="BI90" s="569"/>
      <c r="BJ90" s="569"/>
      <c r="BK90" s="245"/>
      <c r="BL90" s="274"/>
      <c r="BM90" s="274"/>
      <c r="BN90" s="274"/>
      <c r="CL90" s="24"/>
      <c r="CM90" s="19"/>
      <c r="CN90" s="16"/>
      <c r="CO90" s="576"/>
      <c r="CP90" s="576"/>
      <c r="CQ90" s="576"/>
      <c r="CR90" s="576"/>
      <c r="CS90" s="576"/>
      <c r="CT90" s="572"/>
      <c r="CU90" s="572"/>
      <c r="CV90" s="264"/>
      <c r="DE90" s="264"/>
      <c r="DH90" s="314"/>
      <c r="EW90" s="785" t="s">
        <v>676</v>
      </c>
      <c r="EX90" s="786"/>
      <c r="EY90" s="786"/>
      <c r="EZ90" s="786"/>
      <c r="FA90" s="787"/>
      <c r="FB90" s="791" t="s">
        <v>677</v>
      </c>
    </row>
    <row r="91" spans="4:158" ht="6" customHeight="1">
      <c r="F91" s="53"/>
      <c r="G91" s="53"/>
      <c r="H91" s="53"/>
      <c r="I91" s="53"/>
      <c r="J91" s="49"/>
      <c r="K91" s="49"/>
      <c r="P91" s="23"/>
      <c r="S91" s="580" t="s">
        <v>544</v>
      </c>
      <c r="T91" s="562"/>
      <c r="U91" s="562"/>
      <c r="V91" s="562"/>
      <c r="W91" s="562"/>
      <c r="X91" s="562"/>
      <c r="Y91" s="562"/>
      <c r="AA91" s="53"/>
      <c r="AD91" s="23"/>
      <c r="AG91" s="573"/>
      <c r="AH91" s="573"/>
      <c r="AI91" s="573"/>
      <c r="AJ91" s="573"/>
      <c r="AK91" s="573"/>
      <c r="AL91" s="602"/>
      <c r="AM91" s="602"/>
      <c r="AQ91" s="23"/>
      <c r="AS91" s="87"/>
      <c r="AT91" s="75"/>
      <c r="AV91" s="573"/>
      <c r="AW91" s="573"/>
      <c r="AX91" s="573"/>
      <c r="AY91" s="573"/>
      <c r="BB91" s="24"/>
      <c r="BC91" s="254"/>
      <c r="BD91" s="254"/>
      <c r="BF91" s="611" t="s">
        <v>447</v>
      </c>
      <c r="BG91" s="569"/>
      <c r="BH91" s="569"/>
      <c r="BI91" s="569"/>
      <c r="BJ91" s="569"/>
      <c r="BK91" s="245"/>
      <c r="BL91" s="274"/>
      <c r="BM91" s="274"/>
      <c r="BN91" s="274"/>
      <c r="BP91" s="308"/>
      <c r="CL91" s="24"/>
      <c r="CM91" s="313"/>
      <c r="CP91" s="573" t="s">
        <v>679</v>
      </c>
      <c r="CQ91" s="573"/>
      <c r="CR91" s="573"/>
      <c r="CS91" s="573"/>
      <c r="CT91" s="573"/>
      <c r="CU91" s="573"/>
      <c r="CV91" s="573"/>
      <c r="CW91" s="244"/>
      <c r="DD91" s="247"/>
      <c r="DE91" s="264"/>
      <c r="DH91" s="314"/>
      <c r="EW91" s="780"/>
      <c r="EX91" s="778"/>
      <c r="EY91" s="778"/>
      <c r="EZ91" s="778"/>
      <c r="FA91" s="779"/>
      <c r="FB91" s="792"/>
    </row>
    <row r="92" spans="4:158" ht="6" customHeight="1" thickBot="1">
      <c r="P92" s="23"/>
      <c r="S92" s="580"/>
      <c r="T92" s="562"/>
      <c r="U92" s="562"/>
      <c r="V92" s="562"/>
      <c r="W92" s="562"/>
      <c r="X92" s="562"/>
      <c r="Y92" s="562"/>
      <c r="AA92" s="53"/>
      <c r="AD92" s="23"/>
      <c r="AG92" s="573" t="s">
        <v>545</v>
      </c>
      <c r="AH92" s="573"/>
      <c r="AI92" s="573"/>
      <c r="AJ92" s="573"/>
      <c r="AK92" s="573"/>
      <c r="AL92" s="602"/>
      <c r="AM92" s="602"/>
      <c r="AQ92" s="23"/>
      <c r="AS92" s="87"/>
      <c r="AT92" s="75"/>
      <c r="BB92" s="24"/>
      <c r="BC92" s="254"/>
      <c r="BD92" s="254"/>
      <c r="BF92" s="611"/>
      <c r="BG92" s="569"/>
      <c r="BH92" s="569"/>
      <c r="BI92" s="569"/>
      <c r="BJ92" s="569"/>
      <c r="BK92" s="245"/>
      <c r="BL92" s="274"/>
      <c r="BM92" s="274"/>
      <c r="BN92" s="274"/>
      <c r="BP92" s="308"/>
      <c r="BQ92" s="243"/>
      <c r="CL92" s="24"/>
      <c r="CM92" s="313"/>
      <c r="CP92" s="573"/>
      <c r="CQ92" s="573"/>
      <c r="CR92" s="573"/>
      <c r="CS92" s="573"/>
      <c r="CT92" s="573"/>
      <c r="CU92" s="573"/>
      <c r="CV92" s="573"/>
      <c r="CW92" s="244"/>
      <c r="DD92" s="247"/>
      <c r="DE92" s="264"/>
      <c r="DH92" s="314"/>
      <c r="EW92" s="788"/>
      <c r="EX92" s="789"/>
      <c r="EY92" s="789"/>
      <c r="EZ92" s="789"/>
      <c r="FA92" s="790"/>
      <c r="FB92" s="793"/>
    </row>
    <row r="93" spans="4:158" ht="6" customHeight="1">
      <c r="P93" s="23"/>
      <c r="S93" s="580" t="s">
        <v>546</v>
      </c>
      <c r="T93" s="562"/>
      <c r="U93" s="562"/>
      <c r="V93" s="562"/>
      <c r="W93" s="562"/>
      <c r="X93" s="562"/>
      <c r="Y93" s="562"/>
      <c r="AD93" s="23"/>
      <c r="AG93" s="573"/>
      <c r="AH93" s="573"/>
      <c r="AI93" s="573"/>
      <c r="AJ93" s="573"/>
      <c r="AK93" s="573"/>
      <c r="AL93" s="602"/>
      <c r="AM93" s="602"/>
      <c r="AQ93" s="23"/>
      <c r="AS93" s="87"/>
      <c r="BB93" s="24"/>
      <c r="BC93" s="263"/>
      <c r="BD93" s="254"/>
      <c r="BE93" s="96"/>
      <c r="BF93" s="175"/>
      <c r="BG93" s="243"/>
      <c r="BH93" s="243"/>
      <c r="BI93" s="243"/>
      <c r="BJ93" s="243"/>
      <c r="BK93" s="243"/>
      <c r="BL93" s="246"/>
      <c r="BM93" s="247"/>
      <c r="BN93" s="247"/>
      <c r="BO93" s="247"/>
      <c r="BP93" s="308"/>
      <c r="BQ93" s="243"/>
      <c r="CL93" s="24"/>
      <c r="CM93" s="313"/>
      <c r="CW93" s="264"/>
      <c r="DD93" s="247"/>
      <c r="DE93" s="242"/>
      <c r="DH93" s="314"/>
      <c r="EW93" s="794" t="s">
        <v>680</v>
      </c>
      <c r="EX93" s="786"/>
      <c r="EY93" s="786"/>
      <c r="EZ93" s="786"/>
      <c r="FA93" s="787"/>
      <c r="FB93" s="795">
        <v>17</v>
      </c>
    </row>
    <row r="94" spans="4:158" ht="6" customHeight="1">
      <c r="P94" s="23"/>
      <c r="S94" s="580"/>
      <c r="T94" s="562"/>
      <c r="U94" s="562"/>
      <c r="V94" s="562"/>
      <c r="W94" s="562"/>
      <c r="X94" s="562"/>
      <c r="Y94" s="562"/>
      <c r="AD94" s="23"/>
      <c r="AG94" s="565" t="s">
        <v>547</v>
      </c>
      <c r="AH94" s="565"/>
      <c r="AI94" s="565"/>
      <c r="AJ94" s="565"/>
      <c r="AK94" s="565"/>
      <c r="AL94" s="565"/>
      <c r="AM94" s="565"/>
      <c r="AN94" s="565"/>
      <c r="AQ94" s="23"/>
      <c r="AS94" s="87"/>
      <c r="AT94" s="72"/>
      <c r="AU94" s="576" t="s">
        <v>548</v>
      </c>
      <c r="AV94" s="576"/>
      <c r="AW94" s="576"/>
      <c r="AX94" s="576"/>
      <c r="AY94" s="576"/>
      <c r="AZ94" s="726" t="s">
        <v>549</v>
      </c>
      <c r="BA94" s="726"/>
      <c r="BB94" s="24"/>
      <c r="BC94" s="263"/>
      <c r="BD94" s="254"/>
      <c r="BE94" s="96"/>
      <c r="BF94" s="175"/>
      <c r="BG94" s="819" t="s">
        <v>678</v>
      </c>
      <c r="BH94" s="820"/>
      <c r="BI94" s="820"/>
      <c r="BJ94" s="820"/>
      <c r="BK94" s="820"/>
      <c r="BL94" s="820"/>
      <c r="BM94" s="820"/>
      <c r="BN94" s="820"/>
      <c r="BO94" s="820"/>
      <c r="BP94" s="308"/>
      <c r="BQ94" s="243"/>
      <c r="CL94" s="24"/>
      <c r="CM94" s="313"/>
      <c r="CW94" s="264"/>
      <c r="DD94" s="247"/>
      <c r="DE94" s="319"/>
      <c r="DH94" s="314"/>
      <c r="EW94" s="780"/>
      <c r="EX94" s="778"/>
      <c r="EY94" s="778"/>
      <c r="EZ94" s="778"/>
      <c r="FA94" s="779"/>
      <c r="FB94" s="796"/>
    </row>
    <row r="95" spans="4:158" ht="6" customHeight="1">
      <c r="P95" s="23"/>
      <c r="S95" s="75"/>
      <c r="AD95" s="23"/>
      <c r="AG95" s="565"/>
      <c r="AH95" s="565"/>
      <c r="AI95" s="565"/>
      <c r="AJ95" s="565"/>
      <c r="AK95" s="565"/>
      <c r="AL95" s="565"/>
      <c r="AM95" s="565"/>
      <c r="AN95" s="565"/>
      <c r="AQ95" s="23"/>
      <c r="AS95" s="87"/>
      <c r="AU95" s="576"/>
      <c r="AV95" s="576"/>
      <c r="AW95" s="576"/>
      <c r="AX95" s="576"/>
      <c r="AY95" s="576"/>
      <c r="AZ95" s="726"/>
      <c r="BA95" s="726"/>
      <c r="BC95" s="252"/>
      <c r="BD95" s="245"/>
      <c r="BF95" s="282"/>
      <c r="BG95" s="820"/>
      <c r="BH95" s="820"/>
      <c r="BI95" s="820"/>
      <c r="BJ95" s="820"/>
      <c r="BK95" s="820"/>
      <c r="BL95" s="820"/>
      <c r="BM95" s="820"/>
      <c r="BN95" s="820"/>
      <c r="BO95" s="820"/>
      <c r="BQ95" s="243"/>
      <c r="CL95" s="24"/>
      <c r="CM95" s="14"/>
      <c r="CN95" s="25"/>
      <c r="CO95" s="576" t="s">
        <v>681</v>
      </c>
      <c r="CP95" s="576"/>
      <c r="CQ95" s="576"/>
      <c r="CR95" s="576"/>
      <c r="CS95" s="576"/>
      <c r="CT95" s="576"/>
      <c r="CU95" s="576"/>
      <c r="CV95" s="575">
        <v>42</v>
      </c>
      <c r="CW95" s="598"/>
      <c r="DD95" s="247"/>
      <c r="DE95" s="319"/>
      <c r="DH95" s="314"/>
      <c r="EW95" s="780"/>
      <c r="EX95" s="778"/>
      <c r="EY95" s="778"/>
      <c r="EZ95" s="778"/>
      <c r="FA95" s="779"/>
      <c r="FB95" s="797"/>
    </row>
    <row r="96" spans="4:158" ht="6" customHeight="1">
      <c r="P96" s="23"/>
      <c r="R96" s="87"/>
      <c r="AD96" s="23"/>
      <c r="AG96" s="573" t="s">
        <v>550</v>
      </c>
      <c r="AH96" s="573"/>
      <c r="AI96" s="573"/>
      <c r="AJ96" s="573"/>
      <c r="AK96" s="573"/>
      <c r="AL96" s="602"/>
      <c r="AM96" s="602"/>
      <c r="AQ96" s="23"/>
      <c r="AS96" s="87"/>
      <c r="AT96" s="75"/>
      <c r="AV96" s="727" t="s">
        <v>551</v>
      </c>
      <c r="AW96" s="727"/>
      <c r="AX96" s="727"/>
      <c r="AY96" s="727"/>
      <c r="AZ96" s="727"/>
      <c r="BA96" s="727"/>
      <c r="BC96" s="176"/>
      <c r="BD96" s="177"/>
      <c r="BF96" s="254"/>
      <c r="BG96" s="820"/>
      <c r="BH96" s="820"/>
      <c r="BI96" s="820"/>
      <c r="BJ96" s="820"/>
      <c r="BK96" s="820"/>
      <c r="BL96" s="820"/>
      <c r="BM96" s="820"/>
      <c r="BN96" s="820"/>
      <c r="BO96" s="820"/>
      <c r="BQ96" s="243"/>
      <c r="CL96" s="24"/>
      <c r="CM96" s="313"/>
      <c r="CO96" s="576"/>
      <c r="CP96" s="576"/>
      <c r="CQ96" s="576"/>
      <c r="CR96" s="576"/>
      <c r="CS96" s="576"/>
      <c r="CT96" s="576"/>
      <c r="CU96" s="576"/>
      <c r="CV96" s="586"/>
      <c r="CW96" s="598"/>
      <c r="DD96" s="247"/>
      <c r="DE96" s="178"/>
      <c r="DH96" s="314"/>
      <c r="EW96" s="777" t="s">
        <v>682</v>
      </c>
      <c r="EX96" s="778"/>
      <c r="EY96" s="778"/>
      <c r="EZ96" s="778"/>
      <c r="FA96" s="779"/>
      <c r="FB96" s="761">
        <v>1997</v>
      </c>
    </row>
    <row r="97" spans="15:158" ht="6" customHeight="1">
      <c r="P97" s="23"/>
      <c r="S97" s="75"/>
      <c r="T97" s="562" t="s">
        <v>552</v>
      </c>
      <c r="U97" s="562"/>
      <c r="V97" s="562"/>
      <c r="W97" s="562"/>
      <c r="X97" s="562"/>
      <c r="Y97" s="562"/>
      <c r="Z97" s="562"/>
      <c r="AA97" s="562"/>
      <c r="AD97" s="23"/>
      <c r="AG97" s="573"/>
      <c r="AH97" s="573"/>
      <c r="AI97" s="573"/>
      <c r="AJ97" s="573"/>
      <c r="AK97" s="573"/>
      <c r="AL97" s="602"/>
      <c r="AM97" s="602"/>
      <c r="AN97" s="1"/>
      <c r="AQ97" s="23"/>
      <c r="AS97" s="87"/>
      <c r="AT97" s="75"/>
      <c r="AV97" s="727"/>
      <c r="AW97" s="727"/>
      <c r="AX97" s="727"/>
      <c r="AY97" s="727"/>
      <c r="AZ97" s="727"/>
      <c r="BA97" s="727"/>
      <c r="BC97" s="176"/>
      <c r="BD97" s="177"/>
      <c r="BG97" s="820"/>
      <c r="BH97" s="820"/>
      <c r="BI97" s="820"/>
      <c r="BJ97" s="820"/>
      <c r="BK97" s="820"/>
      <c r="BL97" s="820"/>
      <c r="BM97" s="820"/>
      <c r="BN97" s="820"/>
      <c r="BO97" s="820"/>
      <c r="BQ97" s="243"/>
      <c r="CL97" s="24"/>
      <c r="CM97" s="313"/>
      <c r="CP97" s="573" t="s">
        <v>45</v>
      </c>
      <c r="CQ97" s="573"/>
      <c r="CR97" s="573"/>
      <c r="CS97" s="573"/>
      <c r="CT97" s="573"/>
      <c r="CU97" s="573"/>
      <c r="CV97" s="573"/>
      <c r="CW97" s="249"/>
      <c r="DD97" s="242"/>
      <c r="DE97" s="178"/>
      <c r="DH97" s="314"/>
      <c r="EW97" s="780"/>
      <c r="EX97" s="778"/>
      <c r="EY97" s="778"/>
      <c r="EZ97" s="778"/>
      <c r="FA97" s="779"/>
      <c r="FB97" s="762"/>
    </row>
    <row r="98" spans="15:158" ht="6" customHeight="1">
      <c r="P98" s="23"/>
      <c r="S98" s="89"/>
      <c r="T98" s="562"/>
      <c r="U98" s="562"/>
      <c r="V98" s="562"/>
      <c r="W98" s="562"/>
      <c r="X98" s="562"/>
      <c r="Y98" s="562"/>
      <c r="Z98" s="562"/>
      <c r="AA98" s="562"/>
      <c r="AC98" s="69"/>
      <c r="AD98" s="23"/>
      <c r="AN98" s="1"/>
      <c r="AQ98" s="23"/>
      <c r="AS98" s="87"/>
      <c r="AT98" s="75"/>
      <c r="AV98" s="727"/>
      <c r="AW98" s="727"/>
      <c r="AX98" s="727"/>
      <c r="AY98" s="727"/>
      <c r="AZ98" s="727"/>
      <c r="BA98" s="727"/>
      <c r="BC98" s="259"/>
      <c r="BD98" s="247"/>
      <c r="BQ98" s="243"/>
      <c r="CL98" s="24"/>
      <c r="CM98" s="313"/>
      <c r="CP98" s="573"/>
      <c r="CQ98" s="573"/>
      <c r="CR98" s="573"/>
      <c r="CS98" s="573"/>
      <c r="CT98" s="573"/>
      <c r="CU98" s="573"/>
      <c r="CV98" s="573"/>
      <c r="CW98" s="249"/>
      <c r="DD98" s="319"/>
      <c r="DE98" s="247"/>
      <c r="DF98" s="308"/>
      <c r="DH98" s="314"/>
      <c r="EW98" s="780"/>
      <c r="EX98" s="778"/>
      <c r="EY98" s="778"/>
      <c r="EZ98" s="778"/>
      <c r="FA98" s="779"/>
      <c r="FB98" s="763"/>
    </row>
    <row r="99" spans="15:158" ht="6" customHeight="1">
      <c r="O99" s="1"/>
      <c r="P99" s="23"/>
      <c r="S99" s="75"/>
      <c r="T99" s="53"/>
      <c r="U99" s="569" t="s">
        <v>553</v>
      </c>
      <c r="V99" s="569"/>
      <c r="W99" s="569"/>
      <c r="X99" s="569"/>
      <c r="Y99" s="569"/>
      <c r="Z99" s="569"/>
      <c r="AA99" s="569"/>
      <c r="AC99" s="69"/>
      <c r="AD99" s="23"/>
      <c r="AN99" s="1"/>
      <c r="AQ99" s="23"/>
      <c r="AS99" s="87"/>
      <c r="AT99" s="75"/>
      <c r="AV99" s="727"/>
      <c r="AW99" s="727"/>
      <c r="AX99" s="727"/>
      <c r="AY99" s="727"/>
      <c r="AZ99" s="727"/>
      <c r="BA99" s="727"/>
      <c r="BC99" s="291"/>
      <c r="CL99" s="24"/>
      <c r="CM99" s="313"/>
      <c r="DD99" s="319"/>
      <c r="DE99" s="247"/>
      <c r="DF99" s="308"/>
      <c r="DH99" s="314"/>
      <c r="EW99" s="777" t="s">
        <v>684</v>
      </c>
      <c r="EX99" s="778"/>
      <c r="EY99" s="778"/>
      <c r="EZ99" s="778"/>
      <c r="FA99" s="779"/>
      <c r="FB99" s="761">
        <v>147</v>
      </c>
    </row>
    <row r="100" spans="15:158" ht="6" customHeight="1">
      <c r="O100" s="1"/>
      <c r="P100" s="23"/>
      <c r="S100" s="75"/>
      <c r="T100" s="53"/>
      <c r="U100" s="569"/>
      <c r="V100" s="569"/>
      <c r="W100" s="569"/>
      <c r="X100" s="569"/>
      <c r="Y100" s="569"/>
      <c r="Z100" s="569"/>
      <c r="AA100" s="569"/>
      <c r="AC100" s="24"/>
      <c r="AD100" s="14"/>
      <c r="AE100" s="25"/>
      <c r="AF100" s="576" t="s">
        <v>554</v>
      </c>
      <c r="AG100" s="576"/>
      <c r="AH100" s="576"/>
      <c r="AI100" s="576"/>
      <c r="AJ100" s="576"/>
      <c r="AK100" s="572">
        <v>5</v>
      </c>
      <c r="AL100" s="572"/>
      <c r="AQ100" s="23"/>
      <c r="AS100" s="87"/>
      <c r="AT100" s="75"/>
      <c r="AV100" s="727" t="s">
        <v>555</v>
      </c>
      <c r="AW100" s="727"/>
      <c r="AX100" s="727"/>
      <c r="AY100" s="727"/>
      <c r="AZ100" s="727"/>
      <c r="BA100" s="727"/>
      <c r="BC100" s="14"/>
      <c r="BD100" s="25"/>
      <c r="BE100" s="563" t="s">
        <v>683</v>
      </c>
      <c r="BF100" s="563"/>
      <c r="BG100" s="563"/>
      <c r="BH100" s="572">
        <v>19</v>
      </c>
      <c r="BI100" s="572"/>
      <c r="CL100" s="24"/>
      <c r="CM100" s="313"/>
      <c r="DD100" s="247"/>
      <c r="DE100" s="247"/>
      <c r="DF100" s="267"/>
      <c r="DH100" s="314"/>
      <c r="EW100" s="780"/>
      <c r="EX100" s="778"/>
      <c r="EY100" s="778"/>
      <c r="EZ100" s="778"/>
      <c r="FA100" s="779"/>
      <c r="FB100" s="762"/>
    </row>
    <row r="101" spans="15:158" ht="6" customHeight="1">
      <c r="P101" s="23"/>
      <c r="S101" s="75"/>
      <c r="T101" s="53"/>
      <c r="U101" s="53"/>
      <c r="V101" s="53"/>
      <c r="W101" s="53"/>
      <c r="X101" s="53"/>
      <c r="Y101" s="53"/>
      <c r="Z101" s="53"/>
      <c r="AA101" s="53"/>
      <c r="AD101" s="23"/>
      <c r="AF101" s="576"/>
      <c r="AG101" s="576"/>
      <c r="AH101" s="576"/>
      <c r="AI101" s="576"/>
      <c r="AJ101" s="576"/>
      <c r="AK101" s="572"/>
      <c r="AL101" s="572"/>
      <c r="AQ101" s="23"/>
      <c r="AS101" s="87"/>
      <c r="AV101" s="727"/>
      <c r="AW101" s="727"/>
      <c r="AX101" s="727"/>
      <c r="AY101" s="727"/>
      <c r="AZ101" s="727"/>
      <c r="BA101" s="727"/>
      <c r="BC101" s="16"/>
      <c r="BE101" s="563"/>
      <c r="BF101" s="563"/>
      <c r="BG101" s="563"/>
      <c r="BH101" s="572"/>
      <c r="BI101" s="572"/>
      <c r="BL101" s="247"/>
      <c r="BQ101" s="256"/>
      <c r="CL101" s="24"/>
      <c r="CM101" s="14"/>
      <c r="CO101" s="576" t="s">
        <v>686</v>
      </c>
      <c r="CP101" s="576"/>
      <c r="CQ101" s="576"/>
      <c r="CR101" s="576"/>
      <c r="CS101" s="576">
        <v>8</v>
      </c>
      <c r="DD101" s="247"/>
      <c r="DE101" s="247"/>
      <c r="DF101" s="267"/>
      <c r="DH101" s="314"/>
      <c r="EW101" s="780"/>
      <c r="EX101" s="778"/>
      <c r="EY101" s="778"/>
      <c r="EZ101" s="778"/>
      <c r="FA101" s="779"/>
      <c r="FB101" s="763"/>
    </row>
    <row r="102" spans="15:158" ht="6" customHeight="1">
      <c r="P102" s="23"/>
      <c r="S102" s="75"/>
      <c r="T102" s="53"/>
      <c r="U102" s="53"/>
      <c r="V102" s="53"/>
      <c r="W102" s="53"/>
      <c r="X102" s="53"/>
      <c r="Y102" s="53"/>
      <c r="Z102" s="53"/>
      <c r="AA102" s="53"/>
      <c r="AD102" s="23"/>
      <c r="AG102" s="581" t="s">
        <v>556</v>
      </c>
      <c r="AH102" s="573"/>
      <c r="AI102" s="573"/>
      <c r="AJ102" s="573"/>
      <c r="AK102" s="573"/>
      <c r="AL102" s="573"/>
      <c r="AM102" s="573"/>
      <c r="AQ102" s="23"/>
      <c r="AS102" s="87"/>
      <c r="AV102" s="727"/>
      <c r="AW102" s="727"/>
      <c r="AX102" s="727"/>
      <c r="AY102" s="727"/>
      <c r="AZ102" s="727"/>
      <c r="BA102" s="727"/>
      <c r="BF102" s="564" t="s">
        <v>151</v>
      </c>
      <c r="BG102" s="598"/>
      <c r="BH102" s="598"/>
      <c r="BI102" s="598"/>
      <c r="BJ102" s="598"/>
      <c r="BK102" s="247"/>
      <c r="BL102" s="247"/>
      <c r="BQ102" s="256"/>
      <c r="CM102" s="313"/>
      <c r="CN102" s="16"/>
      <c r="CO102" s="576"/>
      <c r="CP102" s="576"/>
      <c r="CQ102" s="576"/>
      <c r="CR102" s="576"/>
      <c r="CS102" s="576"/>
      <c r="DD102" s="247"/>
      <c r="DH102" s="314"/>
      <c r="EW102" s="777" t="s">
        <v>687</v>
      </c>
      <c r="EX102" s="778"/>
      <c r="EY102" s="778"/>
      <c r="EZ102" s="778"/>
      <c r="FA102" s="779"/>
      <c r="FB102" s="761">
        <v>188</v>
      </c>
    </row>
    <row r="103" spans="15:158" ht="6" customHeight="1">
      <c r="P103" s="23"/>
      <c r="S103" s="75"/>
      <c r="T103" s="562" t="s">
        <v>557</v>
      </c>
      <c r="U103" s="562"/>
      <c r="V103" s="562"/>
      <c r="W103" s="562"/>
      <c r="X103" s="562"/>
      <c r="Y103" s="562"/>
      <c r="Z103" s="562"/>
      <c r="AA103" s="562"/>
      <c r="AD103" s="23"/>
      <c r="AG103" s="581"/>
      <c r="AH103" s="573"/>
      <c r="AI103" s="573"/>
      <c r="AJ103" s="573"/>
      <c r="AK103" s="573"/>
      <c r="AL103" s="573"/>
      <c r="AM103" s="573"/>
      <c r="AQ103" s="23"/>
      <c r="AS103" s="87"/>
      <c r="AV103" s="727"/>
      <c r="AW103" s="727"/>
      <c r="AX103" s="727"/>
      <c r="AY103" s="727"/>
      <c r="AZ103" s="727"/>
      <c r="BA103" s="727"/>
      <c r="BB103" s="179"/>
      <c r="BF103" s="610"/>
      <c r="BG103" s="598"/>
      <c r="BH103" s="598"/>
      <c r="BI103" s="598"/>
      <c r="BJ103" s="598"/>
      <c r="BK103" s="247"/>
      <c r="BL103" s="247"/>
      <c r="CM103" s="313"/>
      <c r="CP103" s="573" t="s">
        <v>45</v>
      </c>
      <c r="CQ103" s="573"/>
      <c r="CR103" s="573"/>
      <c r="CS103" s="573"/>
      <c r="CT103" s="573"/>
      <c r="CV103" s="255"/>
      <c r="CW103" s="255"/>
      <c r="DD103" s="247"/>
      <c r="DE103" s="314"/>
      <c r="DH103" s="314"/>
      <c r="EW103" s="780"/>
      <c r="EX103" s="778"/>
      <c r="EY103" s="778"/>
      <c r="EZ103" s="778"/>
      <c r="FA103" s="779"/>
      <c r="FB103" s="781"/>
    </row>
    <row r="104" spans="15:158" ht="6" customHeight="1">
      <c r="P104" s="23"/>
      <c r="S104" s="89"/>
      <c r="T104" s="562"/>
      <c r="U104" s="562"/>
      <c r="V104" s="562"/>
      <c r="W104" s="562"/>
      <c r="X104" s="562"/>
      <c r="Y104" s="562"/>
      <c r="Z104" s="562"/>
      <c r="AA104" s="562"/>
      <c r="AD104" s="23"/>
      <c r="AG104" s="75"/>
      <c r="AM104" s="34"/>
      <c r="AQ104" s="23"/>
      <c r="AS104" s="87"/>
      <c r="BB104" s="179"/>
      <c r="BF104" s="564" t="s">
        <v>685</v>
      </c>
      <c r="BG104" s="598"/>
      <c r="BH104" s="598"/>
      <c r="BI104" s="598"/>
      <c r="BJ104" s="598"/>
      <c r="BK104" s="247"/>
      <c r="BL104" s="247"/>
      <c r="CM104" s="313"/>
      <c r="CP104" s="573"/>
      <c r="CQ104" s="573"/>
      <c r="CR104" s="573"/>
      <c r="CS104" s="573"/>
      <c r="CT104" s="573"/>
      <c r="CV104" s="255"/>
      <c r="CW104" s="255"/>
      <c r="DD104" s="247"/>
      <c r="DE104" s="314"/>
      <c r="DH104" s="314"/>
      <c r="EW104" s="780"/>
      <c r="EX104" s="778"/>
      <c r="EY104" s="778"/>
      <c r="EZ104" s="778"/>
      <c r="FA104" s="779"/>
      <c r="FB104" s="782"/>
    </row>
    <row r="105" spans="15:158" ht="6" customHeight="1">
      <c r="P105" s="23"/>
      <c r="S105" s="75"/>
      <c r="T105" s="53"/>
      <c r="U105" s="562" t="s">
        <v>558</v>
      </c>
      <c r="V105" s="562"/>
      <c r="W105" s="562"/>
      <c r="X105" s="562"/>
      <c r="Y105" s="562"/>
      <c r="Z105" s="562"/>
      <c r="AA105" s="562"/>
      <c r="AD105" s="23"/>
      <c r="AG105" s="75"/>
      <c r="AH105" s="709" t="s">
        <v>559</v>
      </c>
      <c r="AI105" s="709"/>
      <c r="AJ105" s="709"/>
      <c r="AK105" s="709"/>
      <c r="AL105" s="709"/>
      <c r="AM105" s="709"/>
      <c r="AN105" s="709"/>
      <c r="AO105" s="709"/>
      <c r="AQ105" s="23"/>
      <c r="AS105" s="87"/>
      <c r="BF105" s="610"/>
      <c r="BG105" s="598"/>
      <c r="BH105" s="598"/>
      <c r="BI105" s="598"/>
      <c r="BJ105" s="598"/>
      <c r="BK105" s="247"/>
      <c r="BL105" s="246"/>
      <c r="BQ105" s="254"/>
      <c r="CM105" s="313"/>
      <c r="CP105" s="573" t="s">
        <v>690</v>
      </c>
      <c r="CQ105" s="573"/>
      <c r="CR105" s="573"/>
      <c r="CS105" s="573"/>
      <c r="CT105" s="573"/>
      <c r="CW105" s="245"/>
      <c r="DD105" s="247"/>
      <c r="DE105" s="314"/>
      <c r="DF105" s="314"/>
      <c r="DG105" s="249"/>
      <c r="DH105" s="314"/>
      <c r="EW105" s="777" t="s">
        <v>691</v>
      </c>
      <c r="EX105" s="778"/>
      <c r="EY105" s="778"/>
      <c r="EZ105" s="778"/>
      <c r="FA105" s="779"/>
      <c r="FB105" s="761">
        <v>1130</v>
      </c>
    </row>
    <row r="106" spans="15:158" ht="6" customHeight="1">
      <c r="P106" s="23"/>
      <c r="S106" s="75"/>
      <c r="T106" s="53"/>
      <c r="U106" s="562"/>
      <c r="V106" s="562"/>
      <c r="W106" s="562"/>
      <c r="X106" s="562"/>
      <c r="Y106" s="562"/>
      <c r="Z106" s="562"/>
      <c r="AA106" s="562"/>
      <c r="AD106" s="23"/>
      <c r="AG106" s="92"/>
      <c r="AH106" s="709"/>
      <c r="AI106" s="709"/>
      <c r="AJ106" s="709"/>
      <c r="AK106" s="709"/>
      <c r="AL106" s="709"/>
      <c r="AM106" s="709"/>
      <c r="AN106" s="709"/>
      <c r="AO106" s="709"/>
      <c r="AQ106" s="23"/>
      <c r="AS106" s="87"/>
      <c r="AT106" s="72"/>
      <c r="AU106" s="576" t="s">
        <v>560</v>
      </c>
      <c r="AV106" s="576"/>
      <c r="AW106" s="576"/>
      <c r="AX106" s="576"/>
      <c r="AZ106" s="726" t="s">
        <v>561</v>
      </c>
      <c r="BA106" s="726"/>
      <c r="BF106" s="611" t="s">
        <v>688</v>
      </c>
      <c r="BG106" s="598"/>
      <c r="BH106" s="598"/>
      <c r="BI106" s="598"/>
      <c r="BJ106" s="598"/>
      <c r="BK106" s="246"/>
      <c r="BL106" s="246"/>
      <c r="BQ106" s="254"/>
      <c r="CM106" s="313"/>
      <c r="CP106" s="573"/>
      <c r="CQ106" s="573"/>
      <c r="CR106" s="573"/>
      <c r="CS106" s="573"/>
      <c r="CT106" s="573"/>
      <c r="CW106" s="245"/>
      <c r="DE106" s="314"/>
      <c r="DF106" s="314"/>
      <c r="DG106" s="249"/>
      <c r="DH106" s="314"/>
      <c r="EW106" s="780"/>
      <c r="EX106" s="778"/>
      <c r="EY106" s="778"/>
      <c r="EZ106" s="778"/>
      <c r="FA106" s="779"/>
      <c r="FB106" s="762"/>
    </row>
    <row r="107" spans="15:158" ht="6" customHeight="1">
      <c r="P107" s="23"/>
      <c r="S107" s="75"/>
      <c r="T107" s="53"/>
      <c r="U107" s="53"/>
      <c r="V107" s="53"/>
      <c r="W107" s="53"/>
      <c r="X107" s="53"/>
      <c r="Y107" s="53"/>
      <c r="Z107" s="53"/>
      <c r="AD107" s="23"/>
      <c r="AM107" s="34"/>
      <c r="AQ107" s="23"/>
      <c r="AT107" s="92"/>
      <c r="AU107" s="576"/>
      <c r="AV107" s="576"/>
      <c r="AW107" s="576"/>
      <c r="AX107" s="576"/>
      <c r="AZ107" s="726"/>
      <c r="BA107" s="726"/>
      <c r="BF107" s="610"/>
      <c r="BG107" s="598"/>
      <c r="BH107" s="598"/>
      <c r="BI107" s="598"/>
      <c r="BJ107" s="598"/>
      <c r="BK107" s="246"/>
      <c r="BL107" s="246"/>
      <c r="CM107" s="313"/>
      <c r="CP107" s="573" t="s">
        <v>693</v>
      </c>
      <c r="CQ107" s="573"/>
      <c r="CR107" s="573"/>
      <c r="CS107" s="573"/>
      <c r="CT107" s="573"/>
      <c r="DD107" s="314"/>
      <c r="DE107" s="314"/>
      <c r="DF107" s="314"/>
      <c r="DH107" s="314"/>
      <c r="EW107" s="780"/>
      <c r="EX107" s="778"/>
      <c r="EY107" s="778"/>
      <c r="EZ107" s="778"/>
      <c r="FA107" s="779"/>
      <c r="FB107" s="763"/>
    </row>
    <row r="108" spans="15:158" ht="6" customHeight="1">
      <c r="P108" s="23"/>
      <c r="S108" s="75"/>
      <c r="T108" s="53"/>
      <c r="U108" s="53"/>
      <c r="V108" s="53"/>
      <c r="W108" s="53"/>
      <c r="X108" s="53"/>
      <c r="Y108" s="53"/>
      <c r="Z108" s="53"/>
      <c r="AC108" s="24"/>
      <c r="AD108" s="23"/>
      <c r="AQ108" s="23"/>
      <c r="AV108" s="573" t="s">
        <v>339</v>
      </c>
      <c r="AW108" s="573"/>
      <c r="AX108" s="573"/>
      <c r="AY108" s="573"/>
      <c r="AZ108" s="53"/>
      <c r="BA108" s="1"/>
      <c r="BF108" s="611" t="s">
        <v>689</v>
      </c>
      <c r="BG108" s="598"/>
      <c r="BH108" s="598"/>
      <c r="BI108" s="598"/>
      <c r="BJ108" s="598"/>
      <c r="BK108" s="246"/>
      <c r="BL108" s="246"/>
      <c r="BP108" s="314"/>
      <c r="CM108" s="313"/>
      <c r="CP108" s="573"/>
      <c r="CQ108" s="573"/>
      <c r="CR108" s="573"/>
      <c r="CS108" s="573"/>
      <c r="CT108" s="573"/>
      <c r="DD108" s="314"/>
      <c r="DE108" s="314"/>
      <c r="DF108" s="314"/>
      <c r="DH108" s="314"/>
      <c r="EW108" s="777" t="s">
        <v>694</v>
      </c>
      <c r="EX108" s="778"/>
      <c r="EY108" s="778"/>
      <c r="EZ108" s="778"/>
      <c r="FA108" s="779"/>
      <c r="FB108" s="761">
        <v>7</v>
      </c>
    </row>
    <row r="109" spans="15:158" ht="6" customHeight="1">
      <c r="P109" s="23"/>
      <c r="S109" s="72"/>
      <c r="T109" s="562" t="s">
        <v>562</v>
      </c>
      <c r="U109" s="562"/>
      <c r="V109" s="562"/>
      <c r="W109" s="562"/>
      <c r="X109" s="562"/>
      <c r="Y109" s="562"/>
      <c r="Z109" s="562"/>
      <c r="AA109" s="562"/>
      <c r="AD109" s="14"/>
      <c r="AE109" s="25"/>
      <c r="AF109" s="576" t="s">
        <v>563</v>
      </c>
      <c r="AG109" s="576"/>
      <c r="AH109" s="576"/>
      <c r="AI109" s="576"/>
      <c r="AJ109" s="576"/>
      <c r="AK109" s="572">
        <v>10</v>
      </c>
      <c r="AL109" s="622"/>
      <c r="AQ109" s="23"/>
      <c r="AV109" s="573"/>
      <c r="AW109" s="573"/>
      <c r="AX109" s="573"/>
      <c r="AY109" s="573"/>
      <c r="AZ109" s="53"/>
      <c r="BA109" s="1"/>
      <c r="BF109" s="610"/>
      <c r="BG109" s="598"/>
      <c r="BH109" s="598"/>
      <c r="BI109" s="598"/>
      <c r="BJ109" s="598"/>
      <c r="BK109" s="246"/>
      <c r="BL109" s="246"/>
      <c r="BP109" s="314"/>
      <c r="CM109" s="313"/>
      <c r="CP109" s="247"/>
      <c r="CQ109" s="247"/>
      <c r="CR109" s="247"/>
      <c r="CS109" s="247"/>
      <c r="CT109" s="319"/>
      <c r="CU109" s="319"/>
      <c r="CV109" s="319"/>
      <c r="DD109" s="314"/>
      <c r="DE109" s="314"/>
      <c r="DF109" s="314"/>
      <c r="DH109" s="314"/>
      <c r="EW109" s="780"/>
      <c r="EX109" s="778"/>
      <c r="EY109" s="778"/>
      <c r="EZ109" s="778"/>
      <c r="FA109" s="779"/>
      <c r="FB109" s="781"/>
    </row>
    <row r="110" spans="15:158" ht="6" customHeight="1">
      <c r="P110" s="23"/>
      <c r="S110" s="89"/>
      <c r="T110" s="562"/>
      <c r="U110" s="562"/>
      <c r="V110" s="562"/>
      <c r="W110" s="562"/>
      <c r="X110" s="562"/>
      <c r="Y110" s="562"/>
      <c r="Z110" s="562"/>
      <c r="AA110" s="562"/>
      <c r="AF110" s="576"/>
      <c r="AG110" s="576"/>
      <c r="AH110" s="576"/>
      <c r="AI110" s="576"/>
      <c r="AJ110" s="576"/>
      <c r="AK110" s="572"/>
      <c r="AL110" s="622"/>
      <c r="AQ110" s="23"/>
      <c r="BF110" s="611" t="s">
        <v>692</v>
      </c>
      <c r="BG110" s="598"/>
      <c r="BH110" s="598"/>
      <c r="BI110" s="598"/>
      <c r="BJ110" s="598"/>
      <c r="BK110" s="246"/>
      <c r="BL110" s="246"/>
      <c r="BP110" s="314"/>
      <c r="CM110" s="313"/>
      <c r="CP110" s="247"/>
      <c r="CQ110" s="247"/>
      <c r="CR110" s="247"/>
      <c r="CS110" s="247"/>
      <c r="CT110" s="319"/>
      <c r="CU110" s="319"/>
      <c r="CV110" s="319"/>
      <c r="DD110" s="314"/>
      <c r="DE110" s="314"/>
      <c r="DF110" s="314"/>
      <c r="DG110" s="314"/>
      <c r="DH110" s="314"/>
      <c r="EW110" s="780"/>
      <c r="EX110" s="778"/>
      <c r="EY110" s="778"/>
      <c r="EZ110" s="778"/>
      <c r="FA110" s="779"/>
      <c r="FB110" s="782"/>
    </row>
    <row r="111" spans="15:158" ht="6" customHeight="1">
      <c r="P111" s="23"/>
      <c r="S111" s="75"/>
      <c r="T111" s="53"/>
      <c r="U111" s="562" t="s">
        <v>564</v>
      </c>
      <c r="V111" s="562"/>
      <c r="W111" s="562"/>
      <c r="X111" s="562"/>
      <c r="Y111" s="562"/>
      <c r="Z111" s="562"/>
      <c r="AA111" s="562"/>
      <c r="AG111" s="562" t="s">
        <v>565</v>
      </c>
      <c r="AH111" s="562"/>
      <c r="AI111" s="562"/>
      <c r="AJ111" s="562"/>
      <c r="AK111" s="562"/>
      <c r="AL111" s="562"/>
      <c r="AM111" s="562"/>
      <c r="AQ111" s="23"/>
      <c r="AV111" s="53"/>
      <c r="AW111" s="1"/>
      <c r="AX111" s="1"/>
      <c r="AY111" s="1"/>
      <c r="AZ111" s="1"/>
      <c r="BA111" s="1"/>
      <c r="BF111" s="610"/>
      <c r="BG111" s="598"/>
      <c r="BH111" s="598"/>
      <c r="BI111" s="598"/>
      <c r="BJ111" s="598"/>
      <c r="BK111" s="246"/>
      <c r="BP111" s="314"/>
      <c r="CM111" s="14"/>
      <c r="CN111" s="25"/>
      <c r="CO111" s="825" t="s">
        <v>696</v>
      </c>
      <c r="CP111" s="825"/>
      <c r="CQ111" s="825"/>
      <c r="CR111" s="825"/>
      <c r="CS111" s="825"/>
      <c r="CT111" s="825"/>
      <c r="CU111" s="598"/>
      <c r="CV111" s="598"/>
      <c r="CW111" s="575">
        <v>11</v>
      </c>
      <c r="CX111" s="598"/>
      <c r="DD111" s="314"/>
      <c r="DE111" s="314"/>
      <c r="DF111" s="314"/>
      <c r="DG111" s="314"/>
      <c r="DH111" s="314"/>
      <c r="EW111" s="777" t="s">
        <v>697</v>
      </c>
      <c r="EX111" s="778"/>
      <c r="EY111" s="778"/>
      <c r="EZ111" s="778"/>
      <c r="FA111" s="779"/>
      <c r="FB111" s="761">
        <v>8</v>
      </c>
    </row>
    <row r="112" spans="15:158" ht="6" customHeight="1">
      <c r="P112" s="23"/>
      <c r="S112" s="75"/>
      <c r="T112" s="53"/>
      <c r="U112" s="562"/>
      <c r="V112" s="562"/>
      <c r="W112" s="562"/>
      <c r="X112" s="562"/>
      <c r="Y112" s="562"/>
      <c r="Z112" s="562"/>
      <c r="AA112" s="562"/>
      <c r="AG112" s="562"/>
      <c r="AH112" s="562"/>
      <c r="AI112" s="562"/>
      <c r="AJ112" s="562"/>
      <c r="AK112" s="562"/>
      <c r="AL112" s="562"/>
      <c r="AM112" s="562"/>
      <c r="AQ112" s="23"/>
      <c r="AR112" s="25"/>
      <c r="AS112" s="563" t="s">
        <v>566</v>
      </c>
      <c r="AT112" s="563"/>
      <c r="AU112" s="563"/>
      <c r="AV112" s="563"/>
      <c r="AW112" s="563"/>
      <c r="AZ112" s="726">
        <v>8</v>
      </c>
      <c r="BA112" s="726"/>
      <c r="BF112" s="315"/>
      <c r="BH112" s="247"/>
      <c r="BI112" s="247"/>
      <c r="BJ112" s="247"/>
      <c r="BK112" s="247"/>
      <c r="BL112" s="246"/>
      <c r="BM112" s="314"/>
      <c r="BN112" s="314"/>
      <c r="BO112" s="314"/>
      <c r="BP112" s="314"/>
      <c r="CO112" s="825"/>
      <c r="CP112" s="825"/>
      <c r="CQ112" s="825"/>
      <c r="CR112" s="825"/>
      <c r="CS112" s="825"/>
      <c r="CT112" s="825"/>
      <c r="CU112" s="598"/>
      <c r="CV112" s="598"/>
      <c r="CW112" s="575"/>
      <c r="CX112" s="598"/>
      <c r="DD112" s="314"/>
      <c r="DE112" s="314"/>
      <c r="DF112" s="314"/>
      <c r="DG112" s="314"/>
      <c r="DH112" s="314"/>
      <c r="EW112" s="780"/>
      <c r="EX112" s="778"/>
      <c r="EY112" s="778"/>
      <c r="EZ112" s="778"/>
      <c r="FA112" s="779"/>
      <c r="FB112" s="762"/>
    </row>
    <row r="113" spans="16:159" ht="6" customHeight="1">
      <c r="P113" s="23"/>
      <c r="S113" s="75"/>
      <c r="T113" s="53"/>
      <c r="U113" s="53"/>
      <c r="V113" s="53"/>
      <c r="W113" s="53"/>
      <c r="X113" s="53"/>
      <c r="Y113" s="53"/>
      <c r="Z113" s="53"/>
      <c r="AA113" s="1"/>
      <c r="AG113" s="565" t="s">
        <v>567</v>
      </c>
      <c r="AH113" s="565"/>
      <c r="AI113" s="565"/>
      <c r="AJ113" s="565"/>
      <c r="AK113" s="565"/>
      <c r="AL113" s="565"/>
      <c r="AQ113" s="19"/>
      <c r="AS113" s="563"/>
      <c r="AT113" s="563"/>
      <c r="AU113" s="563"/>
      <c r="AV113" s="563"/>
      <c r="AW113" s="563"/>
      <c r="AZ113" s="726"/>
      <c r="BA113" s="726"/>
      <c r="BB113" s="245"/>
      <c r="BF113" s="315"/>
      <c r="BG113" s="562" t="s">
        <v>695</v>
      </c>
      <c r="BH113" s="562"/>
      <c r="BI113" s="562"/>
      <c r="BJ113" s="562"/>
      <c r="BK113" s="562"/>
      <c r="BL113" s="246"/>
      <c r="BM113" s="314"/>
      <c r="BN113" s="314"/>
      <c r="BO113" s="314"/>
      <c r="BP113" s="314"/>
      <c r="CP113" s="564" t="s">
        <v>699</v>
      </c>
      <c r="CQ113" s="565"/>
      <c r="CR113" s="565"/>
      <c r="CS113" s="565"/>
      <c r="CT113" s="565"/>
      <c r="CU113" s="565"/>
      <c r="CV113" s="598"/>
      <c r="DD113" s="314"/>
      <c r="DE113" s="314"/>
      <c r="DF113" s="314"/>
      <c r="DG113" s="314"/>
      <c r="DH113" s="314"/>
      <c r="EW113" s="780"/>
      <c r="EX113" s="778"/>
      <c r="EY113" s="778"/>
      <c r="EZ113" s="778"/>
      <c r="FA113" s="779"/>
      <c r="FB113" s="763"/>
    </row>
    <row r="114" spans="16:159" ht="6" customHeight="1">
      <c r="P114" s="23"/>
      <c r="S114" s="75"/>
      <c r="T114" s="53"/>
      <c r="U114" s="53"/>
      <c r="V114" s="53"/>
      <c r="W114" s="53"/>
      <c r="X114" s="53"/>
      <c r="Y114" s="53"/>
      <c r="Z114" s="53"/>
      <c r="AA114" s="1"/>
      <c r="AG114" s="565"/>
      <c r="AH114" s="565"/>
      <c r="AI114" s="565"/>
      <c r="AJ114" s="565"/>
      <c r="AK114" s="565"/>
      <c r="AL114" s="565"/>
      <c r="AQ114" s="23"/>
      <c r="AU114" s="562" t="s">
        <v>568</v>
      </c>
      <c r="AV114" s="562"/>
      <c r="AW114" s="562"/>
      <c r="AX114" s="562"/>
      <c r="BB114" s="245"/>
      <c r="BF114" s="287"/>
      <c r="BG114" s="562"/>
      <c r="BH114" s="562"/>
      <c r="BI114" s="562"/>
      <c r="BJ114" s="562"/>
      <c r="BK114" s="562"/>
      <c r="BL114" s="246"/>
      <c r="BM114" s="314"/>
      <c r="BN114" s="314"/>
      <c r="BO114" s="314"/>
      <c r="BP114" s="314"/>
      <c r="CP114" s="564"/>
      <c r="CQ114" s="565"/>
      <c r="CR114" s="565"/>
      <c r="CS114" s="565"/>
      <c r="CT114" s="565"/>
      <c r="CU114" s="565"/>
      <c r="CV114" s="598"/>
      <c r="DD114" s="314"/>
      <c r="DE114" s="314"/>
      <c r="DF114" s="314"/>
      <c r="DG114" s="314"/>
      <c r="DH114" s="314"/>
      <c r="EW114" s="764" t="s">
        <v>702</v>
      </c>
      <c r="EX114" s="765"/>
      <c r="EY114" s="765"/>
      <c r="EZ114" s="765"/>
      <c r="FA114" s="766"/>
      <c r="FB114" s="761">
        <v>108</v>
      </c>
    </row>
    <row r="115" spans="16:159" ht="6" customHeight="1">
      <c r="P115" s="23"/>
      <c r="S115" s="72"/>
      <c r="T115" s="569" t="s">
        <v>569</v>
      </c>
      <c r="U115" s="569"/>
      <c r="V115" s="569"/>
      <c r="W115" s="569"/>
      <c r="X115" s="624" t="s">
        <v>570</v>
      </c>
      <c r="Y115" s="624"/>
      <c r="Z115" s="53"/>
      <c r="AA115" s="1"/>
      <c r="AG115" s="565" t="s">
        <v>571</v>
      </c>
      <c r="AH115" s="565"/>
      <c r="AI115" s="565"/>
      <c r="AJ115" s="565"/>
      <c r="AK115" s="565"/>
      <c r="AL115" s="565"/>
      <c r="AQ115" s="23"/>
      <c r="AU115" s="562"/>
      <c r="AV115" s="562"/>
      <c r="AW115" s="562"/>
      <c r="AX115" s="562"/>
      <c r="BF115" s="315"/>
      <c r="BG115" s="569" t="s">
        <v>698</v>
      </c>
      <c r="BH115" s="597"/>
      <c r="BI115" s="597"/>
      <c r="BJ115" s="597"/>
      <c r="BK115" s="246"/>
      <c r="BL115" s="246"/>
      <c r="BM115" s="314"/>
      <c r="BN115" s="314"/>
      <c r="BO115" s="314"/>
      <c r="BP115" s="314"/>
      <c r="CP115" s="564" t="s">
        <v>703</v>
      </c>
      <c r="CQ115" s="565"/>
      <c r="CR115" s="565"/>
      <c r="CS115" s="565"/>
      <c r="CT115" s="565"/>
      <c r="CU115" s="565"/>
      <c r="CV115" s="598"/>
      <c r="DD115" s="314"/>
      <c r="DF115" s="314"/>
      <c r="DG115" s="314"/>
      <c r="DH115" s="314"/>
      <c r="EW115" s="767"/>
      <c r="EX115" s="765"/>
      <c r="EY115" s="765"/>
      <c r="EZ115" s="765"/>
      <c r="FA115" s="766"/>
      <c r="FB115" s="762"/>
    </row>
    <row r="116" spans="16:159" ht="6" customHeight="1">
      <c r="P116" s="23"/>
      <c r="T116" s="569"/>
      <c r="U116" s="569"/>
      <c r="V116" s="569"/>
      <c r="W116" s="569"/>
      <c r="X116" s="624"/>
      <c r="Y116" s="624"/>
      <c r="Z116" s="53"/>
      <c r="AA116" s="1"/>
      <c r="AG116" s="565"/>
      <c r="AH116" s="565"/>
      <c r="AI116" s="565"/>
      <c r="AJ116" s="565"/>
      <c r="AK116" s="565"/>
      <c r="AL116" s="565"/>
      <c r="AQ116" s="23"/>
      <c r="AU116" s="562" t="s">
        <v>572</v>
      </c>
      <c r="AV116" s="562"/>
      <c r="AW116" s="562"/>
      <c r="AX116" s="562"/>
      <c r="AY116" s="562"/>
      <c r="AZ116" s="562"/>
      <c r="BA116" s="562"/>
      <c r="BF116" s="287"/>
      <c r="BG116" s="597"/>
      <c r="BH116" s="597"/>
      <c r="BI116" s="597"/>
      <c r="BJ116" s="597"/>
      <c r="BK116" s="246"/>
      <c r="BM116" s="314"/>
      <c r="BN116" s="314"/>
      <c r="BO116" s="314"/>
      <c r="BP116" s="314"/>
      <c r="CP116" s="564"/>
      <c r="CQ116" s="565"/>
      <c r="CR116" s="565"/>
      <c r="CS116" s="565"/>
      <c r="CT116" s="565"/>
      <c r="CU116" s="565"/>
      <c r="CV116" s="598"/>
      <c r="DD116" s="314"/>
      <c r="DF116" s="314"/>
      <c r="DG116" s="314"/>
      <c r="DH116" s="314"/>
      <c r="EW116" s="767"/>
      <c r="EX116" s="765"/>
      <c r="EY116" s="765"/>
      <c r="EZ116" s="765"/>
      <c r="FA116" s="766"/>
      <c r="FB116" s="763"/>
      <c r="FC116" s="180"/>
    </row>
    <row r="117" spans="16:159" ht="6" customHeight="1">
      <c r="P117" s="23"/>
      <c r="T117" s="64"/>
      <c r="U117" s="64"/>
      <c r="V117" s="64"/>
      <c r="W117" s="64"/>
      <c r="X117" s="49"/>
      <c r="Y117" s="49"/>
      <c r="Z117" s="53"/>
      <c r="AA117" s="1"/>
      <c r="AQ117" s="23"/>
      <c r="AU117" s="562"/>
      <c r="AV117" s="562"/>
      <c r="AW117" s="562"/>
      <c r="AX117" s="562"/>
      <c r="AY117" s="562"/>
      <c r="AZ117" s="562"/>
      <c r="BA117" s="562"/>
      <c r="BB117" s="245"/>
      <c r="BF117" s="289"/>
      <c r="BG117" s="562" t="s">
        <v>700</v>
      </c>
      <c r="BH117" s="562"/>
      <c r="BI117" s="562"/>
      <c r="BJ117" s="570" t="s">
        <v>701</v>
      </c>
      <c r="BK117" s="570"/>
      <c r="BM117" s="314"/>
      <c r="BN117" s="314"/>
      <c r="BO117" s="314"/>
      <c r="BP117" s="314"/>
      <c r="CP117" s="564" t="s">
        <v>704</v>
      </c>
      <c r="CQ117" s="565"/>
      <c r="CR117" s="565"/>
      <c r="CS117" s="565"/>
      <c r="CT117" s="565"/>
      <c r="CU117" s="565"/>
      <c r="CV117" s="598"/>
      <c r="CX117" s="247"/>
      <c r="DD117" s="314"/>
      <c r="DG117" s="314"/>
      <c r="DH117" s="314"/>
      <c r="EW117" s="764" t="s">
        <v>705</v>
      </c>
      <c r="EX117" s="765"/>
      <c r="EY117" s="765"/>
      <c r="EZ117" s="765"/>
      <c r="FA117" s="766"/>
      <c r="FB117" s="761">
        <v>54</v>
      </c>
    </row>
    <row r="118" spans="16:159" ht="6" customHeight="1">
      <c r="P118" s="23"/>
      <c r="T118" s="64"/>
      <c r="U118" s="64"/>
      <c r="V118" s="64"/>
      <c r="W118" s="64"/>
      <c r="X118" s="49"/>
      <c r="Y118" s="49"/>
      <c r="Z118" s="53"/>
      <c r="AA118" s="1"/>
      <c r="AQ118" s="23"/>
      <c r="BB118" s="245"/>
      <c r="BG118" s="562"/>
      <c r="BH118" s="562"/>
      <c r="BI118" s="562"/>
      <c r="BJ118" s="570"/>
      <c r="BK118" s="570"/>
      <c r="BL118" s="264"/>
      <c r="BM118" s="314"/>
      <c r="BN118" s="314"/>
      <c r="BO118" s="314"/>
      <c r="BP118" s="314"/>
      <c r="CP118" s="564"/>
      <c r="CQ118" s="565"/>
      <c r="CR118" s="565"/>
      <c r="CS118" s="565"/>
      <c r="CT118" s="565"/>
      <c r="CU118" s="565"/>
      <c r="CV118" s="598"/>
      <c r="CX118" s="247"/>
      <c r="DD118" s="314"/>
      <c r="DG118" s="314"/>
      <c r="DH118" s="314"/>
      <c r="EW118" s="767"/>
      <c r="EX118" s="765"/>
      <c r="EY118" s="765"/>
      <c r="EZ118" s="765"/>
      <c r="FA118" s="766"/>
      <c r="FB118" s="762"/>
    </row>
    <row r="119" spans="16:159" ht="6" customHeight="1">
      <c r="P119" s="14"/>
      <c r="Q119" s="25"/>
      <c r="R119" s="571" t="s">
        <v>573</v>
      </c>
      <c r="S119" s="571"/>
      <c r="T119" s="571"/>
      <c r="U119" s="571"/>
      <c r="V119" s="571"/>
      <c r="W119" s="571"/>
      <c r="X119" s="571"/>
      <c r="Y119" s="571"/>
      <c r="Z119" s="575">
        <v>9</v>
      </c>
      <c r="AA119" s="575"/>
      <c r="AQ119" s="23"/>
      <c r="BB119" s="245"/>
      <c r="BL119" s="831"/>
      <c r="BM119" s="314"/>
      <c r="BN119" s="314"/>
      <c r="BO119" s="314"/>
      <c r="BP119" s="314"/>
      <c r="CP119" s="101"/>
      <c r="CQ119" s="245"/>
      <c r="CR119" s="245"/>
      <c r="CS119" s="245"/>
      <c r="CT119" s="245"/>
      <c r="CU119" s="245"/>
      <c r="CV119" s="249"/>
      <c r="DG119" s="314"/>
      <c r="DH119" s="314"/>
      <c r="EW119" s="767"/>
      <c r="EX119" s="765"/>
      <c r="EY119" s="765"/>
      <c r="EZ119" s="765"/>
      <c r="FA119" s="766"/>
      <c r="FB119" s="763"/>
    </row>
    <row r="120" spans="16:159" ht="6" customHeight="1">
      <c r="P120" s="23"/>
      <c r="R120" s="571"/>
      <c r="S120" s="571"/>
      <c r="T120" s="571"/>
      <c r="U120" s="571"/>
      <c r="V120" s="571"/>
      <c r="W120" s="571"/>
      <c r="X120" s="571"/>
      <c r="Y120" s="571"/>
      <c r="Z120" s="575"/>
      <c r="AA120" s="575"/>
      <c r="AQ120" s="14"/>
      <c r="AR120" s="25"/>
      <c r="AS120" s="563" t="s">
        <v>574</v>
      </c>
      <c r="AT120" s="563"/>
      <c r="AU120" s="563"/>
      <c r="AV120" s="563"/>
      <c r="AW120" s="563"/>
      <c r="AZ120" s="726">
        <v>26</v>
      </c>
      <c r="BA120" s="726"/>
      <c r="BB120" s="245"/>
      <c r="BC120" s="314"/>
      <c r="BD120" s="314"/>
      <c r="BL120" s="831"/>
      <c r="BM120" s="314"/>
      <c r="BN120" s="314"/>
      <c r="BO120" s="314"/>
      <c r="CP120" s="289"/>
      <c r="CQ120" s="582" t="s">
        <v>706</v>
      </c>
      <c r="CR120" s="597"/>
      <c r="CS120" s="597"/>
      <c r="CT120" s="597"/>
      <c r="CU120" s="597"/>
      <c r="CV120" s="597"/>
      <c r="CW120" s="570" t="s">
        <v>707</v>
      </c>
      <c r="CX120" s="570"/>
      <c r="DG120" s="314"/>
      <c r="DH120" s="314"/>
      <c r="EW120" s="764" t="s">
        <v>708</v>
      </c>
      <c r="EX120" s="765"/>
      <c r="EY120" s="765"/>
      <c r="EZ120" s="765"/>
      <c r="FA120" s="766"/>
      <c r="FB120" s="761">
        <v>8</v>
      </c>
    </row>
    <row r="121" spans="16:159" ht="6" customHeight="1">
      <c r="P121" s="23"/>
      <c r="R121" s="50"/>
      <c r="S121" s="569" t="s">
        <v>575</v>
      </c>
      <c r="T121" s="569"/>
      <c r="U121" s="569"/>
      <c r="V121" s="569"/>
      <c r="W121" s="569"/>
      <c r="X121" s="569"/>
      <c r="Y121" s="569"/>
      <c r="Z121" s="76"/>
      <c r="AA121" s="1"/>
      <c r="AS121" s="563"/>
      <c r="AT121" s="563"/>
      <c r="AU121" s="563"/>
      <c r="AV121" s="563"/>
      <c r="AW121" s="563"/>
      <c r="AZ121" s="726"/>
      <c r="BA121" s="726"/>
      <c r="BB121" s="245"/>
      <c r="BC121" s="314"/>
      <c r="BD121" s="314"/>
      <c r="BM121" s="314"/>
      <c r="BN121" s="314"/>
      <c r="BO121" s="314"/>
      <c r="CP121" s="287"/>
      <c r="CQ121" s="597"/>
      <c r="CR121" s="597"/>
      <c r="CS121" s="597"/>
      <c r="CT121" s="597"/>
      <c r="CU121" s="597"/>
      <c r="CV121" s="597"/>
      <c r="CW121" s="570"/>
      <c r="CX121" s="570"/>
      <c r="DG121" s="314"/>
      <c r="DH121" s="314"/>
      <c r="EW121" s="767"/>
      <c r="EX121" s="765"/>
      <c r="EY121" s="765"/>
      <c r="EZ121" s="765"/>
      <c r="FA121" s="766"/>
      <c r="FB121" s="762"/>
    </row>
    <row r="122" spans="16:159" ht="6" customHeight="1">
      <c r="P122" s="23"/>
      <c r="R122" s="50"/>
      <c r="S122" s="569"/>
      <c r="T122" s="569"/>
      <c r="U122" s="569"/>
      <c r="V122" s="569"/>
      <c r="W122" s="569"/>
      <c r="X122" s="569"/>
      <c r="Y122" s="569"/>
      <c r="Z122" s="76"/>
      <c r="AA122" s="1"/>
      <c r="AU122" s="562" t="s">
        <v>576</v>
      </c>
      <c r="AV122" s="562"/>
      <c r="AW122" s="562"/>
      <c r="AX122" s="562"/>
      <c r="AY122" s="562"/>
      <c r="BB122" s="245"/>
      <c r="BC122" s="314"/>
      <c r="BD122" s="314"/>
      <c r="BE122" s="314"/>
      <c r="BF122" s="314"/>
      <c r="BG122" s="314"/>
      <c r="BH122" s="314"/>
      <c r="BI122" s="314"/>
      <c r="BJ122" s="314"/>
      <c r="BK122" s="314"/>
      <c r="BL122" s="314"/>
      <c r="BM122" s="314"/>
      <c r="BN122" s="314"/>
      <c r="BO122" s="314"/>
      <c r="CP122" s="315"/>
      <c r="CQ122" s="599" t="s">
        <v>709</v>
      </c>
      <c r="CR122" s="599"/>
      <c r="CS122" s="599"/>
      <c r="CT122" s="599"/>
      <c r="CU122" s="599"/>
      <c r="CV122" s="602"/>
      <c r="DH122" s="314"/>
      <c r="EW122" s="767"/>
      <c r="EX122" s="765"/>
      <c r="EY122" s="765"/>
      <c r="EZ122" s="765"/>
      <c r="FA122" s="766"/>
      <c r="FB122" s="763"/>
    </row>
    <row r="123" spans="16:159" ht="6" customHeight="1">
      <c r="P123" s="23"/>
      <c r="R123" s="50"/>
      <c r="S123" s="569" t="s">
        <v>577</v>
      </c>
      <c r="T123" s="569"/>
      <c r="U123" s="569"/>
      <c r="V123" s="569"/>
      <c r="W123" s="569"/>
      <c r="X123" s="569"/>
      <c r="Y123" s="569"/>
      <c r="Z123" s="124"/>
      <c r="AA123" s="1"/>
      <c r="AU123" s="562"/>
      <c r="AV123" s="562"/>
      <c r="AW123" s="562"/>
      <c r="AX123" s="562"/>
      <c r="AY123" s="562"/>
      <c r="BB123" s="245"/>
      <c r="BE123" s="314"/>
      <c r="BF123" s="314"/>
      <c r="BG123" s="314"/>
      <c r="BH123" s="314"/>
      <c r="BI123" s="314"/>
      <c r="BJ123" s="314"/>
      <c r="BK123" s="314"/>
      <c r="BL123" s="314"/>
      <c r="BM123" s="314"/>
      <c r="BO123" s="314"/>
      <c r="CP123" s="288"/>
      <c r="CQ123" s="599"/>
      <c r="CR123" s="599"/>
      <c r="CS123" s="599"/>
      <c r="CT123" s="599"/>
      <c r="CU123" s="599"/>
      <c r="CV123" s="602"/>
      <c r="CY123" s="314"/>
      <c r="CZ123" s="314"/>
      <c r="DH123" s="314"/>
      <c r="EW123" s="764" t="s">
        <v>710</v>
      </c>
      <c r="EX123" s="765"/>
      <c r="EY123" s="765"/>
      <c r="EZ123" s="765"/>
      <c r="FA123" s="766"/>
      <c r="FB123" s="761">
        <v>15</v>
      </c>
    </row>
    <row r="124" spans="16:159" ht="6" customHeight="1">
      <c r="P124" s="23"/>
      <c r="R124" s="50"/>
      <c r="S124" s="569"/>
      <c r="T124" s="569"/>
      <c r="U124" s="569"/>
      <c r="V124" s="569"/>
      <c r="W124" s="569"/>
      <c r="X124" s="569"/>
      <c r="Y124" s="569"/>
      <c r="Z124" s="124"/>
      <c r="AA124" s="1"/>
      <c r="AU124" s="562" t="s">
        <v>578</v>
      </c>
      <c r="AV124" s="562"/>
      <c r="AW124" s="562"/>
      <c r="AX124" s="562"/>
      <c r="BB124" s="245"/>
      <c r="BE124" s="314"/>
      <c r="BF124" s="314"/>
      <c r="BG124" s="314"/>
      <c r="BH124" s="314"/>
      <c r="BI124" s="314"/>
      <c r="BJ124" s="314"/>
      <c r="BK124" s="314"/>
      <c r="BL124" s="314"/>
      <c r="BM124" s="314"/>
      <c r="CM124" s="314"/>
      <c r="DH124" s="314"/>
      <c r="EW124" s="767"/>
      <c r="EX124" s="765"/>
      <c r="EY124" s="765"/>
      <c r="EZ124" s="765"/>
      <c r="FA124" s="766"/>
      <c r="FB124" s="762"/>
    </row>
    <row r="125" spans="16:159" ht="6" customHeight="1">
      <c r="P125" s="23"/>
      <c r="S125" s="128"/>
      <c r="T125" s="128"/>
      <c r="U125" s="128"/>
      <c r="V125" s="128"/>
      <c r="W125" s="128"/>
      <c r="X125" s="128"/>
      <c r="Y125" s="128"/>
      <c r="AU125" s="562"/>
      <c r="AV125" s="562"/>
      <c r="AW125" s="562"/>
      <c r="AX125" s="562"/>
      <c r="BB125" s="245"/>
      <c r="BQ125" s="314"/>
      <c r="BR125" s="314"/>
      <c r="CM125" s="314"/>
      <c r="DH125" s="314"/>
      <c r="EW125" s="767"/>
      <c r="EX125" s="765"/>
      <c r="EY125" s="765"/>
      <c r="EZ125" s="765"/>
      <c r="FA125" s="766"/>
      <c r="FB125" s="763"/>
    </row>
    <row r="126" spans="16:159" ht="6" customHeight="1">
      <c r="P126" s="23"/>
      <c r="S126" s="128"/>
      <c r="T126" s="128"/>
      <c r="U126" s="128"/>
      <c r="V126" s="128"/>
      <c r="W126" s="128"/>
      <c r="X126" s="128"/>
      <c r="Y126" s="128"/>
      <c r="AV126" s="573"/>
      <c r="AW126" s="573"/>
      <c r="AX126" s="573"/>
      <c r="AY126" s="573"/>
      <c r="AZ126" s="573"/>
      <c r="BA126" s="602"/>
      <c r="BB126" s="254"/>
      <c r="BQ126" s="314"/>
      <c r="BR126" s="314"/>
      <c r="CM126" s="314"/>
      <c r="CN126" s="314"/>
      <c r="CO126" s="314"/>
      <c r="CP126" s="314"/>
      <c r="CQ126" s="314"/>
      <c r="DC126" s="247"/>
      <c r="DH126" s="314"/>
      <c r="EW126" s="764" t="s">
        <v>711</v>
      </c>
      <c r="EX126" s="765"/>
      <c r="EY126" s="765"/>
      <c r="EZ126" s="765"/>
      <c r="FA126" s="766"/>
      <c r="FB126" s="761">
        <v>640</v>
      </c>
    </row>
    <row r="127" spans="16:159" ht="6" customHeight="1">
      <c r="P127" s="14"/>
      <c r="Q127" s="25"/>
      <c r="R127" s="571" t="s">
        <v>579</v>
      </c>
      <c r="S127" s="571"/>
      <c r="T127" s="571"/>
      <c r="U127" s="571"/>
      <c r="V127" s="571"/>
      <c r="W127" s="575">
        <v>9</v>
      </c>
      <c r="X127" s="575"/>
      <c r="Y127" s="50"/>
      <c r="Z127" s="34"/>
      <c r="AV127" s="573"/>
      <c r="AW127" s="573"/>
      <c r="AX127" s="573"/>
      <c r="AY127" s="573"/>
      <c r="AZ127" s="573"/>
      <c r="BA127" s="602"/>
      <c r="BB127" s="254"/>
      <c r="BQ127" s="314"/>
      <c r="BR127" s="314"/>
      <c r="CA127" s="314"/>
      <c r="CM127" s="314"/>
      <c r="CN127" s="314"/>
      <c r="CO127" s="314"/>
      <c r="CP127" s="314"/>
      <c r="CQ127" s="314"/>
      <c r="DB127" s="314"/>
      <c r="DC127" s="247"/>
      <c r="DH127" s="314"/>
      <c r="EW127" s="767"/>
      <c r="EX127" s="765"/>
      <c r="EY127" s="765"/>
      <c r="EZ127" s="765"/>
      <c r="FA127" s="766"/>
      <c r="FB127" s="762"/>
    </row>
    <row r="128" spans="16:159" ht="6" customHeight="1" thickBot="1">
      <c r="P128" s="16"/>
      <c r="R128" s="571"/>
      <c r="S128" s="571"/>
      <c r="T128" s="571"/>
      <c r="U128" s="571"/>
      <c r="V128" s="571"/>
      <c r="W128" s="575"/>
      <c r="X128" s="575"/>
      <c r="Y128" s="50"/>
      <c r="BB128" s="177"/>
      <c r="BQ128" s="314"/>
      <c r="BR128" s="314"/>
      <c r="CA128" s="314"/>
      <c r="CL128" s="314"/>
      <c r="CM128" s="314"/>
      <c r="CN128" s="314"/>
      <c r="CO128" s="314"/>
      <c r="CP128" s="314"/>
      <c r="CQ128" s="314"/>
      <c r="DB128" s="314"/>
      <c r="DC128" s="247"/>
      <c r="DH128" s="314"/>
      <c r="EW128" s="768"/>
      <c r="EX128" s="769"/>
      <c r="EY128" s="769"/>
      <c r="EZ128" s="769"/>
      <c r="FA128" s="770"/>
      <c r="FB128" s="763"/>
    </row>
    <row r="129" spans="18:158" ht="6" customHeight="1">
      <c r="S129" s="569" t="s">
        <v>580</v>
      </c>
      <c r="T129" s="569"/>
      <c r="U129" s="569"/>
      <c r="V129" s="569"/>
      <c r="W129" s="569"/>
      <c r="X129" s="569"/>
      <c r="Y129" s="569"/>
      <c r="BB129" s="177"/>
      <c r="BQ129" s="314"/>
      <c r="BR129" s="314"/>
      <c r="CA129" s="314"/>
      <c r="CL129" s="314"/>
      <c r="CM129" s="314"/>
      <c r="CN129" s="314"/>
      <c r="CO129" s="314"/>
      <c r="CP129" s="314"/>
      <c r="CQ129" s="314"/>
      <c r="CY129" s="314"/>
      <c r="CZ129" s="314"/>
      <c r="DA129" s="314"/>
      <c r="DB129" s="314"/>
      <c r="DC129" s="247"/>
      <c r="DH129" s="314"/>
      <c r="EW129" s="771" t="s">
        <v>712</v>
      </c>
      <c r="EX129" s="772"/>
      <c r="EY129" s="772"/>
      <c r="EZ129" s="772"/>
      <c r="FA129" s="773"/>
      <c r="FB129" s="774">
        <f>SUM(FB93:FB128)</f>
        <v>4319</v>
      </c>
    </row>
    <row r="130" spans="18:158" ht="6" customHeight="1">
      <c r="S130" s="569"/>
      <c r="T130" s="569"/>
      <c r="U130" s="569"/>
      <c r="V130" s="569"/>
      <c r="W130" s="569"/>
      <c r="X130" s="569"/>
      <c r="Y130" s="569"/>
      <c r="AS130" s="576"/>
      <c r="AT130" s="576"/>
      <c r="AU130" s="576"/>
      <c r="AV130" s="576"/>
      <c r="AW130" s="576"/>
      <c r="AX130" s="572"/>
      <c r="AY130" s="572"/>
      <c r="BB130" s="177"/>
      <c r="BQ130" s="314"/>
      <c r="BR130" s="314"/>
      <c r="CA130" s="314"/>
      <c r="CI130" s="314"/>
      <c r="CJ130" s="314"/>
      <c r="CK130" s="314"/>
      <c r="CL130" s="314"/>
      <c r="CM130" s="314"/>
      <c r="CN130" s="314"/>
      <c r="CO130" s="314"/>
      <c r="CP130" s="314"/>
      <c r="CQ130" s="314"/>
      <c r="CY130" s="314"/>
      <c r="CZ130" s="314"/>
      <c r="DA130" s="314"/>
      <c r="DB130" s="314"/>
      <c r="DC130" s="247"/>
      <c r="DH130" s="314"/>
      <c r="EW130" s="767"/>
      <c r="EX130" s="765"/>
      <c r="EY130" s="765"/>
      <c r="EZ130" s="765"/>
      <c r="FA130" s="766"/>
      <c r="FB130" s="775"/>
    </row>
    <row r="131" spans="18:158" ht="6" customHeight="1" thickBot="1">
      <c r="S131" s="565" t="s">
        <v>581</v>
      </c>
      <c r="T131" s="565"/>
      <c r="U131" s="565"/>
      <c r="V131" s="565"/>
      <c r="W131" s="565"/>
      <c r="X131" s="565"/>
      <c r="Y131" s="565"/>
      <c r="AB131" s="53"/>
      <c r="AS131" s="576"/>
      <c r="AT131" s="576"/>
      <c r="AU131" s="576"/>
      <c r="AV131" s="576"/>
      <c r="AW131" s="576"/>
      <c r="AX131" s="572"/>
      <c r="AY131" s="572"/>
      <c r="BB131" s="177"/>
      <c r="BQ131" s="314"/>
      <c r="BR131" s="314"/>
      <c r="CA131" s="314"/>
      <c r="CB131" s="314"/>
      <c r="CI131" s="314"/>
      <c r="CJ131" s="314"/>
      <c r="CK131" s="314"/>
      <c r="CL131" s="314"/>
      <c r="CM131" s="314"/>
      <c r="CN131" s="314"/>
      <c r="CO131" s="314"/>
      <c r="CP131" s="314"/>
      <c r="CQ131" s="314"/>
      <c r="CY131" s="314"/>
      <c r="CZ131" s="314"/>
      <c r="DA131" s="314"/>
      <c r="DB131" s="314"/>
      <c r="DC131" s="247"/>
      <c r="DH131" s="314"/>
      <c r="EW131" s="768"/>
      <c r="EX131" s="769"/>
      <c r="EY131" s="769"/>
      <c r="EZ131" s="769"/>
      <c r="FA131" s="770"/>
      <c r="FB131" s="776"/>
    </row>
    <row r="132" spans="18:158" ht="6" customHeight="1">
      <c r="S132" s="565"/>
      <c r="T132" s="565"/>
      <c r="U132" s="565"/>
      <c r="V132" s="565"/>
      <c r="W132" s="565"/>
      <c r="X132" s="565"/>
      <c r="Y132" s="565"/>
      <c r="AB132" s="53"/>
      <c r="AT132" s="573"/>
      <c r="AU132" s="573"/>
      <c r="AV132" s="573"/>
      <c r="AW132" s="573"/>
      <c r="AX132" s="573"/>
      <c r="AY132" s="573"/>
      <c r="BQ132" s="314"/>
      <c r="BR132" s="314"/>
      <c r="CA132" s="314"/>
      <c r="CB132" s="314"/>
      <c r="CI132" s="314"/>
      <c r="CJ132" s="314"/>
      <c r="CK132" s="314"/>
      <c r="CL132" s="314"/>
      <c r="CM132" s="314"/>
      <c r="CN132" s="314"/>
      <c r="CO132" s="314"/>
      <c r="CP132" s="314"/>
      <c r="CQ132" s="314"/>
      <c r="CR132" s="314"/>
      <c r="CY132" s="314"/>
      <c r="CZ132" s="314"/>
      <c r="DA132" s="314"/>
      <c r="DB132" s="314"/>
      <c r="DC132" s="247"/>
      <c r="DH132" s="314"/>
    </row>
    <row r="133" spans="18:158" ht="6" customHeight="1">
      <c r="S133" s="565" t="s">
        <v>582</v>
      </c>
      <c r="T133" s="565"/>
      <c r="U133" s="565"/>
      <c r="V133" s="565"/>
      <c r="W133" s="565"/>
      <c r="X133" s="565"/>
      <c r="Y133" s="565"/>
      <c r="AT133" s="573"/>
      <c r="AU133" s="573"/>
      <c r="AV133" s="573"/>
      <c r="AW133" s="573"/>
      <c r="AX133" s="573"/>
      <c r="AY133" s="573"/>
      <c r="BQ133" s="314"/>
      <c r="BR133" s="314"/>
      <c r="CA133" s="314"/>
      <c r="CB133" s="314"/>
      <c r="CI133" s="314"/>
      <c r="CJ133" s="314"/>
      <c r="CK133" s="314"/>
      <c r="CL133" s="314"/>
      <c r="CM133" s="314"/>
      <c r="CN133" s="314"/>
      <c r="CO133" s="314"/>
      <c r="CP133" s="314"/>
      <c r="CQ133" s="314"/>
      <c r="CR133" s="314"/>
      <c r="CY133" s="314"/>
      <c r="CZ133" s="314"/>
      <c r="DA133" s="314"/>
      <c r="DB133" s="314"/>
      <c r="DC133" s="247"/>
      <c r="DH133" s="314"/>
      <c r="EX133" s="827" t="s">
        <v>713</v>
      </c>
      <c r="EY133" s="828"/>
      <c r="EZ133" s="828"/>
      <c r="FA133" s="828"/>
      <c r="FB133" s="828"/>
    </row>
    <row r="134" spans="18:158" ht="6" customHeight="1">
      <c r="S134" s="565"/>
      <c r="T134" s="565"/>
      <c r="U134" s="565"/>
      <c r="V134" s="565"/>
      <c r="W134" s="565"/>
      <c r="X134" s="565"/>
      <c r="Y134" s="565"/>
      <c r="AT134" s="569"/>
      <c r="AU134" s="569"/>
      <c r="AV134" s="569"/>
      <c r="AW134" s="569"/>
      <c r="AX134" s="569"/>
      <c r="AY134" s="569"/>
      <c r="AZ134" s="569"/>
      <c r="BA134" s="569"/>
      <c r="BQ134" s="314"/>
      <c r="BR134" s="314"/>
      <c r="CA134" s="314"/>
      <c r="CB134" s="314"/>
      <c r="CI134" s="314"/>
      <c r="CJ134" s="314"/>
      <c r="CK134" s="314"/>
      <c r="CL134" s="314"/>
      <c r="CM134" s="314"/>
      <c r="CN134" s="314"/>
      <c r="CO134" s="314"/>
      <c r="CP134" s="314"/>
      <c r="CQ134" s="314"/>
      <c r="CR134" s="314"/>
      <c r="CX134" s="314"/>
      <c r="CY134" s="314"/>
      <c r="CZ134" s="314"/>
      <c r="DA134" s="314"/>
      <c r="DB134" s="314"/>
      <c r="DC134" s="247"/>
      <c r="DH134" s="314"/>
      <c r="EX134" s="828"/>
      <c r="EY134" s="828"/>
      <c r="EZ134" s="828"/>
      <c r="FA134" s="828"/>
      <c r="FB134" s="828"/>
    </row>
    <row r="135" spans="18:158" ht="6" customHeight="1">
      <c r="S135" s="55"/>
      <c r="T135" s="55"/>
      <c r="U135" s="55"/>
      <c r="V135" s="55"/>
      <c r="W135" s="55"/>
      <c r="X135" s="55"/>
      <c r="Y135" s="55"/>
      <c r="AT135" s="569"/>
      <c r="AU135" s="569"/>
      <c r="AV135" s="569"/>
      <c r="AW135" s="569"/>
      <c r="AX135" s="569"/>
      <c r="AY135" s="569"/>
      <c r="AZ135" s="569"/>
      <c r="BA135" s="569"/>
      <c r="BQ135" s="314"/>
      <c r="BR135" s="314"/>
      <c r="BS135" s="314"/>
      <c r="BT135" s="314"/>
      <c r="BU135" s="314"/>
      <c r="BV135" s="314"/>
      <c r="CA135" s="314"/>
      <c r="CB135" s="314"/>
      <c r="CC135" s="314"/>
      <c r="CD135" s="314"/>
      <c r="CE135" s="314"/>
      <c r="CF135" s="314"/>
      <c r="CG135" s="314"/>
      <c r="CH135" s="314"/>
      <c r="CI135" s="314"/>
      <c r="CJ135" s="314"/>
      <c r="CK135" s="314"/>
      <c r="CL135" s="314"/>
      <c r="CM135" s="314"/>
      <c r="CN135" s="314"/>
      <c r="CO135" s="314"/>
      <c r="CP135" s="314"/>
      <c r="CQ135" s="314"/>
      <c r="CR135" s="314"/>
      <c r="CX135" s="314"/>
      <c r="CY135" s="314"/>
      <c r="CZ135" s="314"/>
      <c r="DA135" s="314"/>
      <c r="DB135" s="314"/>
      <c r="DC135" s="247"/>
      <c r="EX135" s="827" t="s">
        <v>925</v>
      </c>
      <c r="EY135" s="827"/>
      <c r="EZ135" s="827"/>
      <c r="FA135" s="827"/>
      <c r="FB135" s="827"/>
    </row>
    <row r="136" spans="18:158" ht="6" customHeight="1">
      <c r="S136" s="55"/>
      <c r="T136" s="55"/>
      <c r="U136" s="55"/>
      <c r="V136" s="55"/>
      <c r="W136" s="55"/>
      <c r="X136" s="55"/>
      <c r="Y136" s="55"/>
      <c r="BQ136" s="314"/>
      <c r="BR136" s="314"/>
      <c r="BS136" s="314"/>
      <c r="BT136" s="314"/>
      <c r="BU136" s="314"/>
      <c r="BV136" s="314"/>
      <c r="CA136" s="314"/>
      <c r="CB136" s="314"/>
      <c r="CC136" s="314"/>
      <c r="CD136" s="314"/>
      <c r="CE136" s="314"/>
      <c r="CF136" s="314"/>
      <c r="CG136" s="314"/>
      <c r="CH136" s="314"/>
      <c r="CI136" s="314"/>
      <c r="CJ136" s="314"/>
      <c r="CK136" s="314"/>
      <c r="CL136" s="314"/>
      <c r="CO136" s="563"/>
      <c r="CP136" s="563"/>
      <c r="CQ136" s="563"/>
      <c r="CR136" s="563"/>
      <c r="CS136" s="563"/>
      <c r="CT136" s="563"/>
      <c r="CU136" s="572"/>
      <c r="CV136" s="572"/>
      <c r="CZ136" s="245"/>
      <c r="DA136" s="247"/>
      <c r="DB136" s="247"/>
      <c r="DC136" s="247"/>
      <c r="EX136" s="827"/>
      <c r="EY136" s="827"/>
      <c r="EZ136" s="827"/>
      <c r="FA136" s="827"/>
      <c r="FB136" s="827"/>
    </row>
    <row r="137" spans="18:158" ht="6" customHeight="1">
      <c r="R137" s="50"/>
      <c r="S137" s="50"/>
      <c r="T137" s="50"/>
      <c r="U137" s="50"/>
      <c r="V137" s="50"/>
      <c r="W137" s="50"/>
      <c r="X137" s="50"/>
      <c r="Y137" s="50"/>
      <c r="Z137" s="50"/>
      <c r="BO137" s="247"/>
      <c r="BS137" s="314"/>
      <c r="BT137" s="314"/>
      <c r="BU137" s="314"/>
      <c r="BV137" s="314"/>
      <c r="BW137" s="314"/>
      <c r="BX137" s="314"/>
      <c r="BY137" s="314"/>
      <c r="BZ137" s="314"/>
      <c r="CA137" s="314"/>
      <c r="CB137" s="314"/>
      <c r="CC137" s="314"/>
      <c r="CD137" s="314"/>
      <c r="CE137" s="314"/>
      <c r="CF137" s="314"/>
      <c r="CG137" s="314"/>
      <c r="CH137" s="314"/>
      <c r="CI137" s="314"/>
      <c r="CJ137" s="314"/>
      <c r="CK137" s="314"/>
      <c r="CL137" s="314"/>
      <c r="CO137" s="563"/>
      <c r="CP137" s="563"/>
      <c r="CQ137" s="563"/>
      <c r="CR137" s="563"/>
      <c r="CS137" s="563"/>
      <c r="CT137" s="563"/>
      <c r="CU137" s="572"/>
      <c r="CV137" s="572"/>
      <c r="CZ137" s="249"/>
      <c r="DA137" s="247"/>
      <c r="DB137" s="247"/>
      <c r="DC137" s="247"/>
      <c r="EX137" s="829" t="s">
        <v>714</v>
      </c>
      <c r="EY137" s="830"/>
      <c r="EZ137" s="830"/>
      <c r="FA137" s="830"/>
      <c r="FB137" s="830"/>
    </row>
    <row r="138" spans="18:158" ht="6" customHeight="1">
      <c r="R138" s="50"/>
      <c r="S138" s="50"/>
      <c r="T138" s="50"/>
      <c r="U138" s="50"/>
      <c r="V138" s="50"/>
      <c r="W138" s="50"/>
      <c r="X138" s="50"/>
      <c r="Y138" s="50"/>
      <c r="Z138" s="50"/>
      <c r="AS138" s="576"/>
      <c r="AT138" s="576"/>
      <c r="AU138" s="576"/>
      <c r="AV138" s="576"/>
      <c r="AW138" s="576"/>
      <c r="AX138" s="572"/>
      <c r="AY138" s="622"/>
      <c r="AZ138" s="34"/>
      <c r="BO138" s="247"/>
      <c r="BQ138" s="264"/>
      <c r="BR138" s="264"/>
      <c r="BS138" s="314"/>
      <c r="BT138" s="314"/>
      <c r="BU138" s="314"/>
      <c r="BV138" s="314"/>
      <c r="BW138" s="314"/>
      <c r="BX138" s="314"/>
      <c r="BY138" s="314"/>
      <c r="BZ138" s="314"/>
      <c r="CA138" s="314"/>
      <c r="CB138" s="314"/>
      <c r="CC138" s="314"/>
      <c r="CD138" s="314"/>
      <c r="CE138" s="314"/>
      <c r="CF138" s="314"/>
      <c r="CG138" s="314"/>
      <c r="CH138" s="314"/>
      <c r="CI138" s="314"/>
      <c r="CJ138" s="314"/>
      <c r="CK138" s="314"/>
      <c r="CL138" s="314"/>
      <c r="CP138" s="573"/>
      <c r="CQ138" s="573"/>
      <c r="CR138" s="573"/>
      <c r="CS138" s="573"/>
      <c r="CT138" s="573"/>
      <c r="CU138" s="573"/>
      <c r="CV138" s="573"/>
      <c r="DA138" s="247"/>
      <c r="DB138" s="247"/>
      <c r="DC138" s="247"/>
      <c r="EX138" s="830"/>
      <c r="EY138" s="830"/>
      <c r="EZ138" s="830"/>
      <c r="FA138" s="830"/>
      <c r="FB138" s="830"/>
    </row>
    <row r="139" spans="18:158" ht="6" customHeight="1">
      <c r="R139" s="50"/>
      <c r="S139" s="55"/>
      <c r="T139" s="55"/>
      <c r="U139" s="55"/>
      <c r="V139" s="55"/>
      <c r="W139" s="55"/>
      <c r="X139" s="55"/>
      <c r="Y139" s="55"/>
      <c r="Z139" s="55"/>
      <c r="AS139" s="576"/>
      <c r="AT139" s="576"/>
      <c r="AU139" s="576"/>
      <c r="AV139" s="576"/>
      <c r="AW139" s="576"/>
      <c r="AX139" s="572"/>
      <c r="AY139" s="622"/>
      <c r="BN139" s="247"/>
      <c r="BQ139" s="264"/>
      <c r="BR139" s="264"/>
      <c r="BS139" s="314"/>
      <c r="BT139" s="314"/>
      <c r="BU139" s="314"/>
      <c r="BV139" s="314"/>
      <c r="BW139" s="314"/>
      <c r="BX139" s="314"/>
      <c r="BY139" s="314"/>
      <c r="BZ139" s="314"/>
      <c r="CB139" s="314"/>
      <c r="CC139" s="314"/>
      <c r="CD139" s="314"/>
      <c r="CE139" s="314"/>
      <c r="CF139" s="314"/>
      <c r="CG139" s="314"/>
      <c r="CH139" s="314"/>
      <c r="CI139" s="314"/>
      <c r="CJ139" s="314"/>
      <c r="CK139" s="314"/>
      <c r="CL139" s="314"/>
      <c r="CP139" s="573"/>
      <c r="CQ139" s="573"/>
      <c r="CR139" s="573"/>
      <c r="CS139" s="573"/>
      <c r="CT139" s="573"/>
      <c r="CU139" s="573"/>
      <c r="CV139" s="573"/>
      <c r="DA139" s="247"/>
      <c r="DB139" s="247"/>
      <c r="DC139" s="245"/>
    </row>
    <row r="140" spans="18:158" ht="6" customHeight="1">
      <c r="R140" s="50"/>
      <c r="S140" s="55"/>
      <c r="T140" s="55"/>
      <c r="U140" s="55"/>
      <c r="V140" s="55"/>
      <c r="W140" s="55"/>
      <c r="X140" s="55"/>
      <c r="Y140" s="55"/>
      <c r="Z140" s="55"/>
      <c r="AT140" s="573"/>
      <c r="AU140" s="573"/>
      <c r="AV140" s="573"/>
      <c r="AW140" s="573"/>
      <c r="AX140" s="573"/>
      <c r="AY140" s="573"/>
      <c r="AZ140" s="49"/>
      <c r="BN140" s="247"/>
      <c r="BS140" s="314"/>
      <c r="BT140" s="314"/>
      <c r="BU140" s="314"/>
      <c r="BV140" s="314"/>
      <c r="BW140" s="314"/>
      <c r="BX140" s="314"/>
      <c r="BY140" s="314"/>
      <c r="BZ140" s="314"/>
      <c r="CA140" s="264"/>
      <c r="CB140" s="314"/>
      <c r="CC140" s="314"/>
      <c r="CD140" s="314"/>
      <c r="CE140" s="314"/>
      <c r="CF140" s="314"/>
      <c r="CG140" s="314"/>
      <c r="CH140" s="314"/>
      <c r="CI140" s="314"/>
      <c r="CJ140" s="314"/>
      <c r="CK140" s="314"/>
      <c r="CP140" s="573"/>
      <c r="CQ140" s="573"/>
      <c r="CR140" s="573"/>
      <c r="CS140" s="573"/>
      <c r="CT140" s="573"/>
      <c r="CU140" s="573"/>
      <c r="CV140" s="573"/>
      <c r="DA140" s="247"/>
      <c r="DB140" s="247"/>
      <c r="DC140" s="245"/>
    </row>
    <row r="141" spans="18:158" ht="6" customHeight="1">
      <c r="S141" s="53"/>
      <c r="T141" s="53"/>
      <c r="U141" s="53"/>
      <c r="V141" s="53"/>
      <c r="W141" s="53"/>
      <c r="X141" s="53"/>
      <c r="Y141" s="53"/>
      <c r="Z141" s="53"/>
      <c r="AT141" s="573"/>
      <c r="AU141" s="573"/>
      <c r="AV141" s="573"/>
      <c r="AW141" s="573"/>
      <c r="AX141" s="573"/>
      <c r="AY141" s="573"/>
      <c r="AZ141" s="49"/>
      <c r="BH141" s="247"/>
      <c r="BI141" s="247"/>
      <c r="BJ141" s="247"/>
      <c r="BK141" s="247"/>
      <c r="BL141" s="247"/>
      <c r="BM141" s="247"/>
      <c r="BN141" s="264"/>
      <c r="BO141" s="247"/>
      <c r="BS141" s="314"/>
      <c r="BT141" s="314"/>
      <c r="BU141" s="314"/>
      <c r="BV141" s="314"/>
      <c r="BW141" s="314"/>
      <c r="BX141" s="314"/>
      <c r="BY141" s="314"/>
      <c r="BZ141" s="314"/>
      <c r="CA141" s="264"/>
      <c r="CB141" s="314"/>
      <c r="CC141" s="314"/>
      <c r="CD141" s="314"/>
      <c r="CE141" s="314"/>
      <c r="CF141" s="314"/>
      <c r="CG141" s="314"/>
      <c r="CH141" s="314"/>
      <c r="CI141" s="314"/>
      <c r="CJ141" s="314"/>
      <c r="CK141" s="314"/>
      <c r="CP141" s="573"/>
      <c r="CQ141" s="573"/>
      <c r="CR141" s="573"/>
      <c r="CS141" s="573"/>
      <c r="CT141" s="573"/>
      <c r="CU141" s="573"/>
      <c r="CV141" s="573"/>
      <c r="DA141" s="247"/>
      <c r="DB141" s="245"/>
      <c r="DC141" s="247"/>
    </row>
    <row r="142" spans="18:158" ht="6" customHeight="1">
      <c r="S142" s="53"/>
      <c r="T142" s="53"/>
      <c r="U142" s="53"/>
      <c r="V142" s="53"/>
      <c r="W142" s="53"/>
      <c r="X142" s="53"/>
      <c r="Y142" s="53"/>
      <c r="Z142" s="53"/>
      <c r="AT142" s="573"/>
      <c r="AU142" s="573"/>
      <c r="AV142" s="573"/>
      <c r="AW142" s="573"/>
      <c r="AX142" s="573"/>
      <c r="AY142" s="573"/>
      <c r="AZ142" s="49"/>
      <c r="BH142" s="247"/>
      <c r="BI142" s="247"/>
      <c r="BJ142" s="247"/>
      <c r="BK142" s="247"/>
      <c r="BL142" s="247"/>
      <c r="BM142" s="247"/>
      <c r="BN142" s="264"/>
      <c r="BO142" s="247"/>
      <c r="BS142" s="314"/>
      <c r="BT142" s="314"/>
      <c r="BU142" s="314"/>
      <c r="BV142" s="314"/>
      <c r="BW142" s="314"/>
      <c r="BX142" s="314"/>
      <c r="BY142" s="314"/>
      <c r="BZ142" s="314"/>
      <c r="CB142" s="314"/>
      <c r="CC142" s="314"/>
      <c r="CD142" s="314"/>
      <c r="CE142" s="314"/>
      <c r="CF142" s="314"/>
      <c r="CG142" s="314"/>
      <c r="CH142" s="314"/>
      <c r="CP142" s="573"/>
      <c r="CQ142" s="573"/>
      <c r="CR142" s="573"/>
      <c r="CS142" s="573"/>
      <c r="CT142" s="573"/>
      <c r="CU142" s="573"/>
      <c r="CV142" s="573"/>
      <c r="CZ142" s="247"/>
      <c r="DA142" s="247"/>
      <c r="DB142" s="245"/>
      <c r="DC142" s="247"/>
    </row>
    <row r="143" spans="18:158" ht="6" customHeight="1">
      <c r="R143" s="50"/>
      <c r="S143" s="55"/>
      <c r="T143" s="55"/>
      <c r="U143" s="55"/>
      <c r="V143" s="55"/>
      <c r="W143" s="55"/>
      <c r="X143" s="55"/>
      <c r="Y143" s="55"/>
      <c r="Z143" s="55"/>
      <c r="AT143" s="573"/>
      <c r="AU143" s="573"/>
      <c r="AV143" s="573"/>
      <c r="AW143" s="573"/>
      <c r="AX143" s="573"/>
      <c r="AY143" s="573"/>
      <c r="AZ143" s="49"/>
      <c r="BM143" s="297"/>
      <c r="BN143" s="247"/>
      <c r="BO143" s="247"/>
      <c r="BS143" s="314"/>
      <c r="BT143" s="314"/>
      <c r="BU143" s="314"/>
      <c r="BV143" s="314"/>
      <c r="BW143" s="314"/>
      <c r="BX143" s="314"/>
      <c r="BY143" s="314"/>
      <c r="BZ143" s="314"/>
      <c r="CC143" s="314"/>
      <c r="CD143" s="314"/>
      <c r="CE143" s="314"/>
      <c r="CF143" s="314"/>
      <c r="CG143" s="314"/>
      <c r="CH143" s="314"/>
      <c r="CI143" s="264"/>
      <c r="CJ143" s="264"/>
      <c r="CP143" s="573"/>
      <c r="CQ143" s="573"/>
      <c r="CR143" s="573"/>
      <c r="CS143" s="573"/>
      <c r="CT143" s="573"/>
      <c r="CU143" s="573"/>
      <c r="CV143" s="573"/>
      <c r="DA143" s="245"/>
      <c r="DB143" s="247"/>
      <c r="DC143" s="247"/>
    </row>
    <row r="144" spans="18:158" ht="6" customHeight="1">
      <c r="R144" s="50"/>
      <c r="S144" s="55"/>
      <c r="T144" s="55"/>
      <c r="U144" s="55"/>
      <c r="V144" s="55"/>
      <c r="W144" s="55"/>
      <c r="X144" s="55"/>
      <c r="Y144" s="55"/>
      <c r="Z144" s="55"/>
      <c r="AT144" s="53"/>
      <c r="AU144" s="53"/>
      <c r="AV144" s="53"/>
      <c r="AW144" s="53"/>
      <c r="AX144" s="53"/>
      <c r="AY144" s="53"/>
      <c r="BM144" s="264"/>
      <c r="BN144" s="247"/>
      <c r="BO144" s="247"/>
      <c r="BS144" s="314"/>
      <c r="BT144" s="314"/>
      <c r="BU144" s="314"/>
      <c r="BV144" s="314"/>
      <c r="BW144" s="314"/>
      <c r="BX144" s="314"/>
      <c r="BY144" s="314"/>
      <c r="BZ144" s="314"/>
      <c r="CB144" s="264"/>
      <c r="CC144" s="314"/>
      <c r="CD144" s="314"/>
      <c r="CE144" s="314"/>
      <c r="CF144" s="314"/>
      <c r="CG144" s="314"/>
      <c r="CH144" s="314"/>
      <c r="CI144" s="264"/>
      <c r="CJ144" s="264"/>
      <c r="CO144" s="254"/>
      <c r="CP144" s="254"/>
      <c r="CQ144" s="254"/>
      <c r="CR144" s="254"/>
      <c r="CS144" s="254"/>
      <c r="CT144" s="254"/>
      <c r="CU144" s="254"/>
      <c r="CV144" s="242"/>
      <c r="DA144" s="245"/>
      <c r="DB144" s="247"/>
      <c r="DC144" s="247"/>
    </row>
    <row r="145" spans="46:107" ht="6" customHeight="1">
      <c r="AT145" s="53"/>
      <c r="AU145" s="53"/>
      <c r="AV145" s="53"/>
      <c r="AW145" s="53"/>
      <c r="AX145" s="53"/>
      <c r="AY145" s="53"/>
      <c r="BH145" s="247"/>
      <c r="BI145" s="247"/>
      <c r="BJ145" s="247"/>
      <c r="BK145" s="247"/>
      <c r="BL145" s="247"/>
      <c r="BM145" s="247"/>
      <c r="BN145" s="247"/>
      <c r="BS145" s="314"/>
      <c r="BT145" s="314"/>
      <c r="BU145" s="314"/>
      <c r="BV145" s="314"/>
      <c r="BW145" s="314"/>
      <c r="BX145" s="314"/>
      <c r="BY145" s="314"/>
      <c r="BZ145" s="314"/>
      <c r="CB145" s="264"/>
      <c r="CC145" s="314"/>
      <c r="CD145" s="314"/>
      <c r="CE145" s="314"/>
      <c r="CF145" s="314"/>
      <c r="CG145" s="314"/>
      <c r="CH145" s="314"/>
      <c r="CO145" s="254"/>
      <c r="CP145" s="254"/>
      <c r="CQ145" s="254"/>
      <c r="CR145" s="254"/>
      <c r="CS145" s="254"/>
      <c r="CT145" s="254"/>
      <c r="CU145" s="254"/>
      <c r="CV145" s="242"/>
      <c r="DA145" s="247"/>
      <c r="DB145" s="98"/>
      <c r="DC145" s="128"/>
    </row>
    <row r="146" spans="46:107" ht="6" customHeight="1">
      <c r="AT146" s="55"/>
      <c r="AU146" s="55"/>
      <c r="AV146" s="55"/>
      <c r="AW146" s="55"/>
      <c r="AX146" s="55"/>
      <c r="AY146" s="55"/>
      <c r="AZ146" s="124"/>
      <c r="BH146" s="247"/>
      <c r="BI146" s="247"/>
      <c r="BJ146" s="247"/>
      <c r="BK146" s="247"/>
      <c r="BL146" s="247"/>
      <c r="BM146" s="247"/>
      <c r="BN146" s="247"/>
      <c r="BS146" s="314"/>
      <c r="BT146" s="314"/>
      <c r="BU146" s="314"/>
      <c r="BV146" s="314"/>
      <c r="BW146" s="314"/>
      <c r="BX146" s="314"/>
      <c r="BY146" s="314"/>
      <c r="BZ146" s="314"/>
      <c r="CC146" s="314"/>
      <c r="CD146" s="314"/>
      <c r="CE146" s="314"/>
      <c r="CF146" s="314"/>
      <c r="CG146" s="314"/>
      <c r="CH146" s="314"/>
      <c r="CO146" s="576"/>
      <c r="CP146" s="576"/>
      <c r="CQ146" s="576"/>
      <c r="CR146" s="576"/>
      <c r="CS146" s="576"/>
      <c r="CT146" s="572"/>
      <c r="CU146" s="572"/>
      <c r="CV146" s="264"/>
      <c r="DA146" s="247"/>
      <c r="DB146" s="247"/>
      <c r="DC146" s="128"/>
    </row>
    <row r="147" spans="46:107" ht="6" customHeight="1">
      <c r="AT147" s="55"/>
      <c r="AU147" s="55"/>
      <c r="AV147" s="55"/>
      <c r="AW147" s="55"/>
      <c r="AX147" s="55"/>
      <c r="AY147" s="55"/>
      <c r="AZ147" s="124"/>
      <c r="BH147" s="247"/>
      <c r="BI147" s="247"/>
      <c r="BJ147" s="247"/>
      <c r="BK147" s="247"/>
      <c r="BL147" s="247"/>
      <c r="BM147" s="247"/>
      <c r="BW147" s="314"/>
      <c r="BX147" s="314"/>
      <c r="BY147" s="314"/>
      <c r="BZ147" s="314"/>
      <c r="CO147" s="576"/>
      <c r="CP147" s="576"/>
      <c r="CQ147" s="576"/>
      <c r="CR147" s="576"/>
      <c r="CS147" s="576"/>
      <c r="CT147" s="572"/>
      <c r="CU147" s="572"/>
      <c r="CV147" s="264"/>
      <c r="CZ147" s="181"/>
      <c r="DB147" s="128"/>
      <c r="DC147" s="247"/>
    </row>
    <row r="148" spans="46:107" ht="6" customHeight="1">
      <c r="AT148" s="53"/>
      <c r="AU148" s="53"/>
      <c r="AV148" s="53"/>
      <c r="AW148" s="53"/>
      <c r="AX148" s="53"/>
      <c r="AY148" s="53"/>
      <c r="AZ148" s="49"/>
      <c r="BH148" s="247"/>
      <c r="BI148" s="247"/>
      <c r="BJ148" s="247"/>
      <c r="BK148" s="247"/>
      <c r="BL148" s="247"/>
      <c r="BM148" s="247"/>
      <c r="BS148" s="264"/>
      <c r="BT148" s="264"/>
      <c r="BU148" s="264"/>
      <c r="BV148" s="264"/>
      <c r="BW148" s="314"/>
      <c r="BX148" s="314"/>
      <c r="BY148" s="314"/>
      <c r="BZ148" s="314"/>
      <c r="CC148" s="264"/>
      <c r="CD148" s="264"/>
      <c r="CE148" s="264"/>
      <c r="CF148" s="264"/>
      <c r="CG148" s="264"/>
      <c r="CH148" s="264"/>
      <c r="CP148" s="573"/>
      <c r="CQ148" s="573"/>
      <c r="CR148" s="573"/>
      <c r="CS148" s="573"/>
      <c r="CT148" s="573"/>
      <c r="CU148" s="573"/>
      <c r="CV148" s="573"/>
      <c r="CY148" s="181"/>
      <c r="CZ148" s="181"/>
      <c r="DB148" s="128"/>
      <c r="DC148" s="247"/>
    </row>
    <row r="149" spans="46:107" ht="6" customHeight="1">
      <c r="AT149" s="53"/>
      <c r="AU149" s="53"/>
      <c r="AV149" s="53"/>
      <c r="AW149" s="53"/>
      <c r="AX149" s="53"/>
      <c r="AY149" s="53"/>
      <c r="AZ149" s="49"/>
      <c r="BB149" s="319"/>
      <c r="BS149" s="264"/>
      <c r="BT149" s="264"/>
      <c r="BU149" s="264"/>
      <c r="BV149" s="264"/>
      <c r="CC149" s="264"/>
      <c r="CD149" s="264"/>
      <c r="CE149" s="264"/>
      <c r="CF149" s="264"/>
      <c r="CG149" s="264"/>
      <c r="CH149" s="264"/>
      <c r="CP149" s="573"/>
      <c r="CQ149" s="573"/>
      <c r="CR149" s="573"/>
      <c r="CS149" s="573"/>
      <c r="CT149" s="573"/>
      <c r="CU149" s="573"/>
      <c r="CV149" s="573"/>
      <c r="CY149" s="181"/>
      <c r="CZ149" s="247"/>
      <c r="DA149" s="128"/>
      <c r="DB149" s="247"/>
      <c r="DC149" s="247"/>
    </row>
    <row r="150" spans="46:107" ht="6" customHeight="1">
      <c r="BW150" s="264"/>
      <c r="BX150" s="264"/>
      <c r="BY150" s="264"/>
      <c r="BZ150" s="264"/>
      <c r="CZ150" s="247"/>
      <c r="DA150" s="128"/>
      <c r="DB150" s="247"/>
      <c r="DC150" s="247"/>
    </row>
    <row r="151" spans="46:107" ht="6" customHeight="1">
      <c r="BW151" s="264"/>
      <c r="BX151" s="264"/>
      <c r="BY151" s="264"/>
      <c r="BZ151" s="264"/>
      <c r="CO151" s="826"/>
      <c r="CP151" s="573"/>
      <c r="CQ151" s="573"/>
      <c r="CR151" s="573"/>
      <c r="CS151" s="573"/>
      <c r="CT151" s="624"/>
      <c r="CU151" s="624"/>
      <c r="CV151" s="573"/>
      <c r="CZ151" s="245"/>
      <c r="DB151" s="247"/>
      <c r="DC151" s="247"/>
    </row>
    <row r="152" spans="46:107" ht="6" customHeight="1">
      <c r="BB152" s="314"/>
      <c r="CO152" s="826"/>
      <c r="CP152" s="573"/>
      <c r="CQ152" s="573"/>
      <c r="CR152" s="573"/>
      <c r="CS152" s="573"/>
      <c r="CT152" s="624"/>
      <c r="CU152" s="624"/>
      <c r="CV152" s="573"/>
      <c r="CZ152" s="245"/>
      <c r="DB152" s="247"/>
      <c r="DC152" s="268"/>
    </row>
    <row r="153" spans="46:107" ht="6" customHeight="1">
      <c r="BB153" s="314"/>
      <c r="CO153" s="576"/>
      <c r="CP153" s="576"/>
      <c r="CQ153" s="576"/>
      <c r="CR153" s="576"/>
      <c r="CS153" s="576"/>
      <c r="CT153" s="576"/>
      <c r="CU153" s="245"/>
      <c r="CV153" s="245"/>
      <c r="CZ153" s="247"/>
      <c r="DB153" s="247"/>
      <c r="DC153" s="245"/>
    </row>
    <row r="154" spans="46:107" ht="6" customHeight="1">
      <c r="BB154" s="314"/>
      <c r="CO154" s="576"/>
      <c r="CP154" s="576"/>
      <c r="CQ154" s="576"/>
      <c r="CR154" s="576"/>
      <c r="CS154" s="576"/>
      <c r="CT154" s="576"/>
      <c r="CU154" s="245"/>
      <c r="CV154" s="245"/>
      <c r="CZ154" s="247"/>
      <c r="DB154" s="247"/>
      <c r="DC154" s="268"/>
    </row>
    <row r="155" spans="46:107" ht="6" customHeight="1">
      <c r="BB155" s="314"/>
      <c r="BO155" s="247"/>
      <c r="CO155" s="576"/>
      <c r="CP155" s="576"/>
      <c r="CQ155" s="576"/>
      <c r="CR155" s="576"/>
      <c r="CS155" s="576"/>
      <c r="CT155" s="576"/>
      <c r="CV155" s="245"/>
      <c r="DB155" s="247"/>
      <c r="DC155" s="245"/>
    </row>
    <row r="156" spans="46:107" ht="6" customHeight="1">
      <c r="BB156" s="314"/>
      <c r="BO156" s="247"/>
      <c r="CO156" s="576"/>
      <c r="CP156" s="576"/>
      <c r="CQ156" s="576"/>
      <c r="CR156" s="576"/>
      <c r="CS156" s="576"/>
      <c r="CT156" s="576"/>
      <c r="CV156" s="245"/>
      <c r="DB156" s="247"/>
      <c r="DC156" s="268"/>
    </row>
    <row r="157" spans="46:107" ht="6" customHeight="1">
      <c r="BB157" s="314"/>
      <c r="BL157" s="242"/>
      <c r="BM157" s="297"/>
      <c r="BN157" s="247"/>
      <c r="DB157" s="247"/>
      <c r="DC157" s="245"/>
    </row>
    <row r="158" spans="46:107" ht="6" customHeight="1">
      <c r="BB158" s="314"/>
      <c r="BL158" s="242"/>
      <c r="BN158" s="247"/>
      <c r="DB158" s="247"/>
    </row>
    <row r="159" spans="46:107" ht="6" customHeight="1">
      <c r="BB159" s="314"/>
      <c r="BH159" s="247"/>
      <c r="BI159" s="247"/>
      <c r="BJ159" s="247"/>
      <c r="BK159" s="247"/>
      <c r="BL159" s="247"/>
      <c r="BM159" s="247"/>
      <c r="BN159" s="247"/>
      <c r="CO159" s="576"/>
      <c r="CP159" s="576"/>
      <c r="CQ159" s="576"/>
      <c r="CR159" s="576"/>
      <c r="CS159" s="576"/>
      <c r="CT159" s="572"/>
      <c r="CU159" s="572"/>
      <c r="CV159" s="264"/>
      <c r="DB159" s="247"/>
    </row>
    <row r="160" spans="46:107" ht="6" customHeight="1">
      <c r="BB160" s="314"/>
      <c r="BH160" s="247"/>
      <c r="BI160" s="247"/>
      <c r="BJ160" s="247"/>
      <c r="BK160" s="247"/>
      <c r="BL160" s="247"/>
      <c r="BM160" s="247"/>
      <c r="BN160" s="247"/>
      <c r="CO160" s="576"/>
      <c r="CP160" s="576"/>
      <c r="CQ160" s="576"/>
      <c r="CR160" s="576"/>
      <c r="CS160" s="576"/>
      <c r="CT160" s="572"/>
      <c r="CU160" s="572"/>
      <c r="CV160" s="264"/>
      <c r="DC160" s="247"/>
    </row>
    <row r="161" spans="54:107" ht="6" customHeight="1">
      <c r="BB161" s="314"/>
      <c r="BH161" s="247"/>
      <c r="BI161" s="247"/>
      <c r="BJ161" s="247"/>
      <c r="BK161" s="247"/>
      <c r="BL161" s="247"/>
      <c r="BM161" s="247"/>
      <c r="CP161" s="573"/>
      <c r="CQ161" s="573"/>
      <c r="CR161" s="573"/>
      <c r="CS161" s="573"/>
      <c r="CT161" s="573"/>
      <c r="CU161" s="573"/>
      <c r="CV161" s="573"/>
      <c r="CW161" s="244"/>
      <c r="DC161" s="247"/>
    </row>
    <row r="162" spans="54:107" ht="6" customHeight="1">
      <c r="BB162" s="314"/>
      <c r="BH162" s="247"/>
      <c r="BI162" s="247"/>
      <c r="BJ162" s="247"/>
      <c r="BK162" s="247"/>
      <c r="BL162" s="247"/>
      <c r="BM162" s="247"/>
      <c r="CP162" s="573"/>
      <c r="CQ162" s="573"/>
      <c r="CR162" s="573"/>
      <c r="CS162" s="573"/>
      <c r="CT162" s="573"/>
      <c r="CU162" s="573"/>
      <c r="CV162" s="573"/>
      <c r="CW162" s="244"/>
      <c r="DB162" s="247"/>
      <c r="DC162" s="284"/>
    </row>
    <row r="163" spans="54:107" ht="6" customHeight="1">
      <c r="BB163" s="314"/>
      <c r="CW163" s="264"/>
      <c r="DB163" s="247"/>
    </row>
    <row r="164" spans="54:107" ht="6" customHeight="1">
      <c r="CW164" s="264"/>
      <c r="DA164" s="284"/>
      <c r="DB164" s="284"/>
      <c r="DC164" s="255"/>
    </row>
    <row r="165" spans="54:107" ht="6" customHeight="1">
      <c r="BF165" s="247"/>
      <c r="CO165" s="576"/>
      <c r="CP165" s="576"/>
      <c r="CQ165" s="576"/>
      <c r="CR165" s="576"/>
      <c r="CS165" s="576"/>
      <c r="CT165" s="576"/>
      <c r="CU165" s="576"/>
      <c r="CV165" s="575"/>
      <c r="CW165" s="598"/>
      <c r="DA165" s="247"/>
      <c r="DC165" s="255"/>
    </row>
    <row r="166" spans="54:107" ht="6" customHeight="1">
      <c r="CO166" s="576"/>
      <c r="CP166" s="576"/>
      <c r="CQ166" s="576"/>
      <c r="CR166" s="576"/>
      <c r="CS166" s="576"/>
      <c r="CT166" s="576"/>
      <c r="CU166" s="576"/>
      <c r="CV166" s="586"/>
      <c r="CW166" s="598"/>
      <c r="DA166" s="284"/>
      <c r="DB166" s="255"/>
      <c r="DC166" s="247"/>
    </row>
    <row r="167" spans="54:107" ht="6" customHeight="1">
      <c r="CP167" s="573"/>
      <c r="CQ167" s="573"/>
      <c r="CR167" s="573"/>
      <c r="CS167" s="573"/>
      <c r="CT167" s="573"/>
      <c r="CU167" s="573"/>
      <c r="CV167" s="573"/>
      <c r="CW167" s="249"/>
      <c r="DB167" s="255"/>
      <c r="DC167" s="247"/>
    </row>
    <row r="168" spans="54:107" ht="6" customHeight="1">
      <c r="CP168" s="573"/>
      <c r="CQ168" s="573"/>
      <c r="CR168" s="573"/>
      <c r="CS168" s="573"/>
      <c r="CT168" s="573"/>
      <c r="CU168" s="573"/>
      <c r="CV168" s="573"/>
      <c r="CW168" s="249"/>
      <c r="DA168" s="255"/>
      <c r="DB168" s="247"/>
      <c r="DC168" s="247"/>
    </row>
    <row r="169" spans="54:107" ht="6" customHeight="1">
      <c r="DA169" s="255"/>
      <c r="DB169" s="247"/>
      <c r="DC169" s="247"/>
    </row>
    <row r="170" spans="54:107" ht="6" customHeight="1">
      <c r="DA170" s="247"/>
      <c r="DB170" s="247"/>
      <c r="DC170" s="247"/>
    </row>
    <row r="171" spans="54:107" ht="6" customHeight="1">
      <c r="BE171" s="247"/>
      <c r="CO171" s="576"/>
      <c r="CP171" s="576"/>
      <c r="CQ171" s="576"/>
      <c r="CR171" s="576"/>
      <c r="CS171" s="576"/>
      <c r="DA171" s="247"/>
      <c r="DB171" s="247"/>
      <c r="DC171" s="247"/>
    </row>
    <row r="172" spans="54:107" ht="6" customHeight="1">
      <c r="CO172" s="576"/>
      <c r="CP172" s="576"/>
      <c r="CQ172" s="576"/>
      <c r="CR172" s="576"/>
      <c r="CS172" s="576"/>
      <c r="DA172" s="247"/>
      <c r="DB172" s="247"/>
      <c r="DC172" s="242"/>
    </row>
    <row r="173" spans="54:107" ht="6" customHeight="1">
      <c r="BO173" s="264"/>
      <c r="CP173" s="573"/>
      <c r="CQ173" s="573"/>
      <c r="CR173" s="573"/>
      <c r="CS173" s="573"/>
      <c r="CT173" s="573"/>
      <c r="CV173" s="255"/>
      <c r="CW173" s="255"/>
      <c r="DA173" s="247"/>
      <c r="DB173" s="247"/>
      <c r="DC173" s="247"/>
    </row>
    <row r="174" spans="54:107" ht="6" customHeight="1">
      <c r="BO174" s="264"/>
      <c r="CP174" s="573"/>
      <c r="CQ174" s="573"/>
      <c r="CR174" s="573"/>
      <c r="CS174" s="573"/>
      <c r="CT174" s="573"/>
      <c r="CV174" s="255"/>
      <c r="CW174" s="255"/>
      <c r="DA174" s="247"/>
      <c r="DB174" s="242"/>
      <c r="DC174" s="247"/>
    </row>
    <row r="175" spans="54:107" ht="6" customHeight="1">
      <c r="CP175" s="573"/>
      <c r="CQ175" s="573"/>
      <c r="CR175" s="573"/>
      <c r="CS175" s="573"/>
      <c r="CT175" s="573"/>
      <c r="CW175" s="245"/>
      <c r="DA175" s="247"/>
      <c r="DB175" s="247"/>
      <c r="DC175" s="247"/>
    </row>
    <row r="176" spans="54:107" ht="6" customHeight="1">
      <c r="CP176" s="573"/>
      <c r="CQ176" s="573"/>
      <c r="CR176" s="573"/>
      <c r="CS176" s="573"/>
      <c r="CT176" s="573"/>
      <c r="CW176" s="245"/>
      <c r="CZ176" s="255"/>
      <c r="DA176" s="247"/>
      <c r="DB176" s="247"/>
      <c r="DC176" s="247"/>
    </row>
    <row r="177" spans="67:107" ht="6" customHeight="1">
      <c r="CP177" s="573"/>
      <c r="CQ177" s="573"/>
      <c r="CR177" s="573"/>
      <c r="CS177" s="573"/>
      <c r="CT177" s="573"/>
      <c r="CY177" s="255"/>
      <c r="CZ177" s="255"/>
      <c r="DA177" s="247"/>
      <c r="DB177" s="247"/>
      <c r="DC177" s="247"/>
    </row>
    <row r="178" spans="67:107" ht="6" customHeight="1">
      <c r="CP178" s="573"/>
      <c r="CQ178" s="573"/>
      <c r="CR178" s="573"/>
      <c r="CS178" s="573"/>
      <c r="CT178" s="573"/>
      <c r="CY178" s="255"/>
      <c r="CZ178" s="247"/>
      <c r="DA178" s="247"/>
      <c r="DB178" s="247"/>
      <c r="DC178" s="247"/>
    </row>
    <row r="179" spans="67:107" ht="6" customHeight="1">
      <c r="BO179" s="264"/>
      <c r="CP179" s="247"/>
      <c r="CQ179" s="247"/>
      <c r="CR179" s="247"/>
      <c r="CS179" s="247"/>
      <c r="CT179" s="319"/>
      <c r="CU179" s="319"/>
      <c r="CV179" s="319"/>
      <c r="CZ179" s="247"/>
      <c r="DA179" s="247"/>
      <c r="DB179" s="247"/>
      <c r="DC179" s="247"/>
    </row>
    <row r="180" spans="67:107" ht="6" customHeight="1">
      <c r="BO180" s="264"/>
      <c r="CP180" s="247"/>
      <c r="CQ180" s="247"/>
      <c r="CR180" s="247"/>
      <c r="CS180" s="247"/>
      <c r="CT180" s="319"/>
      <c r="CU180" s="319"/>
      <c r="CV180" s="319"/>
      <c r="CZ180" s="247"/>
      <c r="DA180" s="247"/>
      <c r="DB180" s="247"/>
      <c r="DC180" s="247"/>
    </row>
    <row r="181" spans="67:107" ht="6" customHeight="1">
      <c r="BO181" s="264"/>
      <c r="CO181" s="825"/>
      <c r="CP181" s="825"/>
      <c r="CQ181" s="825"/>
      <c r="CR181" s="825"/>
      <c r="CS181" s="825"/>
      <c r="CT181" s="825"/>
      <c r="CU181" s="598"/>
      <c r="CV181" s="598"/>
      <c r="CW181" s="575"/>
      <c r="CX181" s="598"/>
      <c r="CZ181" s="247"/>
      <c r="DA181" s="247"/>
      <c r="DB181" s="247"/>
    </row>
    <row r="182" spans="67:107" ht="6" customHeight="1">
      <c r="BO182" s="264"/>
      <c r="CO182" s="825"/>
      <c r="CP182" s="825"/>
      <c r="CQ182" s="825"/>
      <c r="CR182" s="825"/>
      <c r="CS182" s="825"/>
      <c r="CT182" s="825"/>
      <c r="CU182" s="598"/>
      <c r="CV182" s="598"/>
      <c r="CW182" s="575"/>
      <c r="CX182" s="598"/>
      <c r="CZ182" s="247"/>
      <c r="DA182" s="247"/>
      <c r="DB182" s="247"/>
      <c r="DC182" s="314"/>
    </row>
    <row r="183" spans="67:107" ht="6" customHeight="1">
      <c r="BO183" s="264"/>
      <c r="CP183" s="565"/>
      <c r="CQ183" s="565"/>
      <c r="CR183" s="565"/>
      <c r="CS183" s="565"/>
      <c r="CT183" s="565"/>
      <c r="CU183" s="565"/>
      <c r="CV183" s="598"/>
      <c r="CZ183" s="247"/>
      <c r="DA183" s="247"/>
      <c r="DC183" s="314"/>
    </row>
    <row r="184" spans="67:107" ht="6" customHeight="1">
      <c r="CP184" s="565"/>
      <c r="CQ184" s="565"/>
      <c r="CR184" s="565"/>
      <c r="CS184" s="565"/>
      <c r="CT184" s="565"/>
      <c r="CU184" s="565"/>
      <c r="CV184" s="598"/>
      <c r="CZ184" s="247"/>
      <c r="DB184" s="314"/>
      <c r="DC184" s="314"/>
    </row>
    <row r="185" spans="67:107" ht="6" customHeight="1">
      <c r="CP185" s="565"/>
      <c r="CQ185" s="565"/>
      <c r="CR185" s="565"/>
      <c r="CS185" s="565"/>
      <c r="CT185" s="565"/>
      <c r="CU185" s="565"/>
      <c r="CV185" s="598"/>
      <c r="CZ185" s="247"/>
      <c r="DA185" s="314"/>
      <c r="DB185" s="314"/>
      <c r="DC185" s="314"/>
    </row>
    <row r="186" spans="67:107" ht="6" customHeight="1">
      <c r="CP186" s="565"/>
      <c r="CQ186" s="565"/>
      <c r="CR186" s="565"/>
      <c r="CS186" s="565"/>
      <c r="CT186" s="565"/>
      <c r="CU186" s="565"/>
      <c r="CV186" s="598"/>
      <c r="CZ186" s="247"/>
      <c r="DA186" s="314"/>
      <c r="DB186" s="314"/>
      <c r="DC186" s="314"/>
    </row>
    <row r="187" spans="67:107" ht="6" customHeight="1">
      <c r="CP187" s="565"/>
      <c r="CQ187" s="565"/>
      <c r="CR187" s="565"/>
      <c r="CS187" s="565"/>
      <c r="CT187" s="565"/>
      <c r="CU187" s="565"/>
      <c r="CV187" s="598"/>
      <c r="CX187" s="247"/>
      <c r="CZ187" s="247"/>
      <c r="DA187" s="314"/>
      <c r="DB187" s="314"/>
      <c r="DC187" s="314"/>
    </row>
    <row r="188" spans="67:107" ht="6" customHeight="1">
      <c r="CP188" s="565"/>
      <c r="CQ188" s="565"/>
      <c r="CR188" s="565"/>
      <c r="CS188" s="565"/>
      <c r="CT188" s="565"/>
      <c r="CU188" s="565"/>
      <c r="CV188" s="598"/>
      <c r="CX188" s="247"/>
      <c r="CZ188" s="247"/>
      <c r="DA188" s="314"/>
      <c r="DB188" s="314"/>
      <c r="DC188" s="314"/>
    </row>
    <row r="189" spans="67:107" ht="6" customHeight="1">
      <c r="CP189" s="245"/>
      <c r="CQ189" s="245"/>
      <c r="CR189" s="245"/>
      <c r="CS189" s="245"/>
      <c r="CT189" s="245"/>
      <c r="CU189" s="245"/>
      <c r="CV189" s="249"/>
      <c r="DA189" s="314"/>
      <c r="DB189" s="314"/>
      <c r="DC189" s="314"/>
    </row>
    <row r="190" spans="67:107" ht="6" customHeight="1">
      <c r="CQ190" s="582"/>
      <c r="CR190" s="597"/>
      <c r="CS190" s="597"/>
      <c r="CT190" s="597"/>
      <c r="CU190" s="597"/>
      <c r="CV190" s="597"/>
      <c r="CW190" s="624"/>
      <c r="CX190" s="624"/>
      <c r="CY190" s="249"/>
      <c r="DA190" s="314"/>
      <c r="DB190" s="314"/>
      <c r="DC190" s="314"/>
    </row>
    <row r="191" spans="67:107" ht="6" customHeight="1">
      <c r="CQ191" s="597"/>
      <c r="CR191" s="597"/>
      <c r="CS191" s="597"/>
      <c r="CT191" s="597"/>
      <c r="CU191" s="597"/>
      <c r="CV191" s="597"/>
      <c r="CW191" s="624"/>
      <c r="CX191" s="624"/>
      <c r="CY191" s="249"/>
      <c r="DA191" s="314"/>
      <c r="DB191" s="314"/>
      <c r="DC191" s="314"/>
    </row>
    <row r="192" spans="67:107" ht="6" customHeight="1">
      <c r="CQ192" s="599"/>
      <c r="CR192" s="599"/>
      <c r="CS192" s="599"/>
      <c r="CT192" s="599"/>
      <c r="CU192" s="599"/>
      <c r="CV192" s="602"/>
      <c r="DA192" s="314"/>
      <c r="DB192" s="314"/>
      <c r="DC192" s="314"/>
    </row>
    <row r="193" spans="95:107" ht="6" customHeight="1">
      <c r="CQ193" s="599"/>
      <c r="CR193" s="599"/>
      <c r="CS193" s="599"/>
      <c r="CT193" s="599"/>
      <c r="CU193" s="599"/>
      <c r="CV193" s="602"/>
      <c r="CZ193" s="314"/>
      <c r="DA193" s="314"/>
      <c r="DB193" s="314"/>
      <c r="DC193" s="314"/>
    </row>
    <row r="194" spans="95:107" ht="6" customHeight="1">
      <c r="CR194" s="247"/>
      <c r="CS194" s="247"/>
      <c r="CT194" s="247"/>
      <c r="CU194" s="247"/>
      <c r="CY194" s="314"/>
      <c r="CZ194" s="314"/>
      <c r="DA194" s="314"/>
      <c r="DB194" s="314"/>
    </row>
    <row r="195" spans="95:107" ht="6" customHeight="1">
      <c r="CR195" s="247"/>
      <c r="CS195" s="247"/>
      <c r="CT195" s="247"/>
      <c r="CU195" s="247"/>
      <c r="CY195" s="314"/>
      <c r="CZ195" s="314"/>
      <c r="DA195" s="314"/>
      <c r="DB195" s="314"/>
    </row>
    <row r="196" spans="95:107" ht="6" customHeight="1">
      <c r="CR196" s="247"/>
      <c r="CS196" s="247"/>
      <c r="CT196" s="247"/>
      <c r="CU196" s="247"/>
      <c r="CY196" s="314"/>
      <c r="CZ196" s="314"/>
      <c r="DA196" s="314"/>
    </row>
    <row r="197" spans="95:107" ht="6" customHeight="1">
      <c r="CR197" s="247"/>
      <c r="CS197" s="247"/>
      <c r="CT197" s="247"/>
      <c r="CU197" s="247"/>
      <c r="CY197" s="314"/>
      <c r="CZ197" s="314"/>
    </row>
    <row r="198" spans="95:107" ht="6" customHeight="1"/>
    <row r="199" spans="95:107" ht="6" customHeight="1"/>
    <row r="200" spans="95:107" ht="6" customHeight="1"/>
    <row r="201" spans="95:107" ht="6" customHeight="1"/>
    <row r="202" spans="95:107" ht="6" customHeight="1"/>
    <row r="203" spans="95:107" ht="6" customHeight="1"/>
    <row r="204" spans="95:107" ht="6" customHeight="1"/>
    <row r="205" spans="95:107" ht="6" customHeight="1"/>
    <row r="206" spans="95:107" ht="6" customHeight="1"/>
    <row r="207" spans="95:107" ht="6" customHeight="1"/>
    <row r="208" spans="95:107" ht="6" customHeight="1"/>
    <row r="209" ht="6" customHeight="1"/>
    <row r="210" ht="6" customHeight="1"/>
    <row r="211" ht="6" customHeight="1"/>
    <row r="212" ht="6" customHeight="1"/>
    <row r="213" ht="6" customHeight="1"/>
  </sheetData>
  <mergeCells count="467">
    <mergeCell ref="AP16:AV17"/>
    <mergeCell ref="CP14:CQ15"/>
    <mergeCell ref="CZ14:DA15"/>
    <mergeCell ref="CL16:CQ17"/>
    <mergeCell ref="CZ16:DE17"/>
    <mergeCell ref="CA17:CB18"/>
    <mergeCell ref="X10:AD11"/>
    <mergeCell ref="BR10:BY11"/>
    <mergeCell ref="S12:AD13"/>
    <mergeCell ref="BL12:BW13"/>
    <mergeCell ref="D24:I25"/>
    <mergeCell ref="R24:W25"/>
    <mergeCell ref="AF24:AM25"/>
    <mergeCell ref="AS24:AY25"/>
    <mergeCell ref="BE24:BL25"/>
    <mergeCell ref="CB22:CC23"/>
    <mergeCell ref="A17:B18"/>
    <mergeCell ref="O17:P18"/>
    <mergeCell ref="AC17:AD18"/>
    <mergeCell ref="BB17:BC18"/>
    <mergeCell ref="BP17:BQ18"/>
    <mergeCell ref="AP18:AQ18"/>
    <mergeCell ref="C22:K23"/>
    <mergeCell ref="L22:M23"/>
    <mergeCell ref="Q22:W23"/>
    <mergeCell ref="X22:Y23"/>
    <mergeCell ref="AE22:AK23"/>
    <mergeCell ref="A19:G19"/>
    <mergeCell ref="O19:T19"/>
    <mergeCell ref="AC19:AH19"/>
    <mergeCell ref="AP19:AV19"/>
    <mergeCell ref="BB19:BH19"/>
    <mergeCell ref="BP19:BU19"/>
    <mergeCell ref="CA19:CF19"/>
    <mergeCell ref="CN22:CR23"/>
    <mergeCell ref="CS22:CT23"/>
    <mergeCell ref="DB22:DD23"/>
    <mergeCell ref="DE22:DF23"/>
    <mergeCell ref="CO24:CU25"/>
    <mergeCell ref="DC24:DG25"/>
    <mergeCell ref="CO26:CT27"/>
    <mergeCell ref="DC26:DG27"/>
    <mergeCell ref="CO28:CT29"/>
    <mergeCell ref="CC26:CE27"/>
    <mergeCell ref="BE30:BM31"/>
    <mergeCell ref="BN30:BN31"/>
    <mergeCell ref="BT30:BX31"/>
    <mergeCell ref="CE30:CI31"/>
    <mergeCell ref="AL22:AM23"/>
    <mergeCell ref="AR22:AY23"/>
    <mergeCell ref="R28:V29"/>
    <mergeCell ref="W28:X29"/>
    <mergeCell ref="AS28:AX29"/>
    <mergeCell ref="BD22:BL23"/>
    <mergeCell ref="BM22:BN23"/>
    <mergeCell ref="BQ22:BV23"/>
    <mergeCell ref="BW22:BX23"/>
    <mergeCell ref="CD22:CE23"/>
    <mergeCell ref="AZ22:BA23"/>
    <mergeCell ref="D30:J31"/>
    <mergeCell ref="K30:L31"/>
    <mergeCell ref="S30:Z31"/>
    <mergeCell ref="AF30:AL31"/>
    <mergeCell ref="AM30:AN31"/>
    <mergeCell ref="AS30:AY31"/>
    <mergeCell ref="BY30:CA31"/>
    <mergeCell ref="D26:I27"/>
    <mergeCell ref="AF26:AK27"/>
    <mergeCell ref="AS26:AY27"/>
    <mergeCell ref="BE26:BL27"/>
    <mergeCell ref="BR26:BV27"/>
    <mergeCell ref="BU32:BX33"/>
    <mergeCell ref="BU34:BX35"/>
    <mergeCell ref="CF32:CK33"/>
    <mergeCell ref="CO32:CS33"/>
    <mergeCell ref="CT32:CU33"/>
    <mergeCell ref="CF34:CK35"/>
    <mergeCell ref="CP34:CV35"/>
    <mergeCell ref="DS34:DX35"/>
    <mergeCell ref="CJ30:CK31"/>
    <mergeCell ref="E34:J35"/>
    <mergeCell ref="S34:X35"/>
    <mergeCell ref="AG34:AM35"/>
    <mergeCell ref="AS34:AY35"/>
    <mergeCell ref="BF34:BL35"/>
    <mergeCell ref="E32:J33"/>
    <mergeCell ref="S32:Y33"/>
    <mergeCell ref="AG32:AM33"/>
    <mergeCell ref="AS32:AY33"/>
    <mergeCell ref="BF32:BL33"/>
    <mergeCell ref="E36:I37"/>
    <mergeCell ref="S36:X37"/>
    <mergeCell ref="F39:N40"/>
    <mergeCell ref="BG39:BL40"/>
    <mergeCell ref="T40:X41"/>
    <mergeCell ref="Y40:Z41"/>
    <mergeCell ref="AG40:AO41"/>
    <mergeCell ref="AT40:AY41"/>
    <mergeCell ref="BT40:BX41"/>
    <mergeCell ref="BG37:BL38"/>
    <mergeCell ref="AF38:AJ39"/>
    <mergeCell ref="AK38:AL39"/>
    <mergeCell ref="AS38:AU39"/>
    <mergeCell ref="AV38:AW39"/>
    <mergeCell ref="BU36:CA37"/>
    <mergeCell ref="BU42:BX43"/>
    <mergeCell ref="D43:I44"/>
    <mergeCell ref="K43:L44"/>
    <mergeCell ref="BG43:BM44"/>
    <mergeCell ref="BN43:BO44"/>
    <mergeCell ref="R44:V45"/>
    <mergeCell ref="W44:X45"/>
    <mergeCell ref="D41:I42"/>
    <mergeCell ref="K41:L42"/>
    <mergeCell ref="BG41:BK42"/>
    <mergeCell ref="BL41:BM42"/>
    <mergeCell ref="AG42:AK43"/>
    <mergeCell ref="AT42:AX43"/>
    <mergeCell ref="E47:G48"/>
    <mergeCell ref="S48:Z49"/>
    <mergeCell ref="AH48:AM49"/>
    <mergeCell ref="AN48:AO49"/>
    <mergeCell ref="AT48:AY49"/>
    <mergeCell ref="BU48:BY49"/>
    <mergeCell ref="AG44:AK45"/>
    <mergeCell ref="AT44:AY45"/>
    <mergeCell ref="E45:G46"/>
    <mergeCell ref="BG45:BM46"/>
    <mergeCell ref="BN45:BO46"/>
    <mergeCell ref="S46:Z47"/>
    <mergeCell ref="AT46:AY47"/>
    <mergeCell ref="BT46:BX47"/>
    <mergeCell ref="BU54:BX55"/>
    <mergeCell ref="BF55:BK56"/>
    <mergeCell ref="E52:J53"/>
    <mergeCell ref="AF52:AJ53"/>
    <mergeCell ref="AK52:AL53"/>
    <mergeCell ref="BT52:BX53"/>
    <mergeCell ref="BF53:BK54"/>
    <mergeCell ref="BE49:BL50"/>
    <mergeCell ref="BM49:BN50"/>
    <mergeCell ref="D50:H51"/>
    <mergeCell ref="I50:J51"/>
    <mergeCell ref="S50:Z51"/>
    <mergeCell ref="AT50:AY51"/>
    <mergeCell ref="BF51:BL52"/>
    <mergeCell ref="E56:J57"/>
    <mergeCell ref="S56:W57"/>
    <mergeCell ref="AG56:AL57"/>
    <mergeCell ref="AT56:AY57"/>
    <mergeCell ref="E58:J59"/>
    <mergeCell ref="S58:W59"/>
    <mergeCell ref="AG58:AM59"/>
    <mergeCell ref="AT58:AY59"/>
    <mergeCell ref="E54:J55"/>
    <mergeCell ref="R54:X55"/>
    <mergeCell ref="Y54:Z55"/>
    <mergeCell ref="AG54:AK55"/>
    <mergeCell ref="AS54:AX55"/>
    <mergeCell ref="AY54:AZ55"/>
    <mergeCell ref="S60:W61"/>
    <mergeCell ref="BG60:BK61"/>
    <mergeCell ref="BL60:BM61"/>
    <mergeCell ref="BR60:CA61"/>
    <mergeCell ref="CO60:CQ61"/>
    <mergeCell ref="CR60:CS61"/>
    <mergeCell ref="BG58:BO59"/>
    <mergeCell ref="BR58:BV59"/>
    <mergeCell ref="BW58:BW59"/>
    <mergeCell ref="E66:J67"/>
    <mergeCell ref="R66:X67"/>
    <mergeCell ref="Y66:Z67"/>
    <mergeCell ref="AG66:AL67"/>
    <mergeCell ref="AT66:AY67"/>
    <mergeCell ref="E64:J65"/>
    <mergeCell ref="AG64:AL65"/>
    <mergeCell ref="AT64:AY65"/>
    <mergeCell ref="D62:J63"/>
    <mergeCell ref="K62:L63"/>
    <mergeCell ref="S62:AA63"/>
    <mergeCell ref="AF62:AJ63"/>
    <mergeCell ref="AK62:AL63"/>
    <mergeCell ref="AS62:AX63"/>
    <mergeCell ref="AY62:AZ63"/>
    <mergeCell ref="E74:J75"/>
    <mergeCell ref="S74:V75"/>
    <mergeCell ref="AG74:AM75"/>
    <mergeCell ref="AT74:AW75"/>
    <mergeCell ref="E76:J77"/>
    <mergeCell ref="S76:X77"/>
    <mergeCell ref="AG76:AM77"/>
    <mergeCell ref="AT76:AW77"/>
    <mergeCell ref="S68:Y69"/>
    <mergeCell ref="AG68:AN69"/>
    <mergeCell ref="AT68:AY69"/>
    <mergeCell ref="D70:J71"/>
    <mergeCell ref="K70:L71"/>
    <mergeCell ref="S70:Y71"/>
    <mergeCell ref="E72:J73"/>
    <mergeCell ref="T72:AC73"/>
    <mergeCell ref="AF72:AJ73"/>
    <mergeCell ref="AK72:AL73"/>
    <mergeCell ref="AS72:AX73"/>
    <mergeCell ref="AY72:AZ73"/>
    <mergeCell ref="CO81:CO82"/>
    <mergeCell ref="CP81:CS82"/>
    <mergeCell ref="CT81:CU82"/>
    <mergeCell ref="CO83:CT84"/>
    <mergeCell ref="CO85:CT86"/>
    <mergeCell ref="D78:F79"/>
    <mergeCell ref="G78:H79"/>
    <mergeCell ref="AG78:AL79"/>
    <mergeCell ref="T79:AC80"/>
    <mergeCell ref="AS79:AX80"/>
    <mergeCell ref="AY79:AZ80"/>
    <mergeCell ref="E80:H81"/>
    <mergeCell ref="AG80:AO81"/>
    <mergeCell ref="T81:AC82"/>
    <mergeCell ref="AT81:AW82"/>
    <mergeCell ref="AZ81:BA82"/>
    <mergeCell ref="BF78:BI79"/>
    <mergeCell ref="CP78:CV79"/>
    <mergeCell ref="CV81:CV82"/>
    <mergeCell ref="BG83:BL84"/>
    <mergeCell ref="F85:I86"/>
    <mergeCell ref="J85:K86"/>
    <mergeCell ref="R85:V86"/>
    <mergeCell ref="W85:X86"/>
    <mergeCell ref="AT85:AW86"/>
    <mergeCell ref="E82:H83"/>
    <mergeCell ref="AG82:AM83"/>
    <mergeCell ref="AT83:AW84"/>
    <mergeCell ref="AG84:AL85"/>
    <mergeCell ref="BG81:BJ82"/>
    <mergeCell ref="S87:Y88"/>
    <mergeCell ref="AF88:AH89"/>
    <mergeCell ref="AI88:AJ89"/>
    <mergeCell ref="AU88:AY89"/>
    <mergeCell ref="AZ88:BA89"/>
    <mergeCell ref="S89:Y90"/>
    <mergeCell ref="S91:Y92"/>
    <mergeCell ref="AG92:AM93"/>
    <mergeCell ref="S93:Y94"/>
    <mergeCell ref="AG90:AM91"/>
    <mergeCell ref="AV90:AY91"/>
    <mergeCell ref="U111:AA112"/>
    <mergeCell ref="T97:AA98"/>
    <mergeCell ref="U99:AA100"/>
    <mergeCell ref="AG94:AN95"/>
    <mergeCell ref="AU94:AY95"/>
    <mergeCell ref="AZ94:BA95"/>
    <mergeCell ref="AG96:AM97"/>
    <mergeCell ref="AV96:BA99"/>
    <mergeCell ref="AF100:AJ101"/>
    <mergeCell ref="AK100:AL101"/>
    <mergeCell ref="AV100:BA103"/>
    <mergeCell ref="T103:AA104"/>
    <mergeCell ref="U105:AA106"/>
    <mergeCell ref="AH105:AO106"/>
    <mergeCell ref="AG102:AM103"/>
    <mergeCell ref="AU106:AX107"/>
    <mergeCell ref="AZ106:BA107"/>
    <mergeCell ref="AV108:AY109"/>
    <mergeCell ref="T109:AA110"/>
    <mergeCell ref="AF109:AJ110"/>
    <mergeCell ref="AK109:AL110"/>
    <mergeCell ref="AG111:AM112"/>
    <mergeCell ref="AS112:AW113"/>
    <mergeCell ref="AZ112:BA113"/>
    <mergeCell ref="AG113:AL114"/>
    <mergeCell ref="AU114:AX115"/>
    <mergeCell ref="BF110:BJ111"/>
    <mergeCell ref="CO111:CV112"/>
    <mergeCell ref="CW111:CX112"/>
    <mergeCell ref="BG113:BK114"/>
    <mergeCell ref="CP113:CV114"/>
    <mergeCell ref="R119:Y120"/>
    <mergeCell ref="Z119:AA120"/>
    <mergeCell ref="AS120:AW121"/>
    <mergeCell ref="AZ120:BA121"/>
    <mergeCell ref="BL119:BL120"/>
    <mergeCell ref="CQ120:CV121"/>
    <mergeCell ref="T115:W116"/>
    <mergeCell ref="X115:Y116"/>
    <mergeCell ref="AG115:AL116"/>
    <mergeCell ref="AU116:BA117"/>
    <mergeCell ref="BG115:BJ116"/>
    <mergeCell ref="CP115:CV116"/>
    <mergeCell ref="BG117:BI118"/>
    <mergeCell ref="BJ117:BK118"/>
    <mergeCell ref="CP117:CV118"/>
    <mergeCell ref="EX133:FB134"/>
    <mergeCell ref="EX135:FB136"/>
    <mergeCell ref="EX137:FB138"/>
    <mergeCell ref="R127:V128"/>
    <mergeCell ref="W127:X128"/>
    <mergeCell ref="S129:Y130"/>
    <mergeCell ref="AS130:AW131"/>
    <mergeCell ref="AX130:AY131"/>
    <mergeCell ref="S121:Y122"/>
    <mergeCell ref="AU122:AY123"/>
    <mergeCell ref="S123:Y124"/>
    <mergeCell ref="AU124:AX125"/>
    <mergeCell ref="AT140:AY141"/>
    <mergeCell ref="AT142:AY143"/>
    <mergeCell ref="S131:Y132"/>
    <mergeCell ref="AT132:AY133"/>
    <mergeCell ref="S133:Y134"/>
    <mergeCell ref="AT134:BA135"/>
    <mergeCell ref="AS138:AW139"/>
    <mergeCell ref="AV126:BA127"/>
    <mergeCell ref="AX138:AY139"/>
    <mergeCell ref="CP185:CV186"/>
    <mergeCell ref="CP148:CV149"/>
    <mergeCell ref="CO151:CO152"/>
    <mergeCell ref="CP151:CS152"/>
    <mergeCell ref="CT151:CU152"/>
    <mergeCell ref="CV151:CV152"/>
    <mergeCell ref="CO153:CT154"/>
    <mergeCell ref="CO155:CT156"/>
    <mergeCell ref="CO159:CS160"/>
    <mergeCell ref="CT159:CU160"/>
    <mergeCell ref="CP161:CV162"/>
    <mergeCell ref="CO165:CU166"/>
    <mergeCell ref="CV165:CW166"/>
    <mergeCell ref="CP167:CV168"/>
    <mergeCell ref="CO171:CR172"/>
    <mergeCell ref="CS171:CS172"/>
    <mergeCell ref="CP173:CT174"/>
    <mergeCell ref="CP175:CT176"/>
    <mergeCell ref="CP177:CT178"/>
    <mergeCell ref="CO181:CV182"/>
    <mergeCell ref="CW181:CX182"/>
    <mergeCell ref="CP183:CV184"/>
    <mergeCell ref="CP36:CV37"/>
    <mergeCell ref="CP38:CV39"/>
    <mergeCell ref="BY40:CA41"/>
    <mergeCell ref="CC40:CG41"/>
    <mergeCell ref="CO42:CS43"/>
    <mergeCell ref="CT42:CU43"/>
    <mergeCell ref="CP44:CV45"/>
    <mergeCell ref="BY46:CA47"/>
    <mergeCell ref="CP46:CV47"/>
    <mergeCell ref="CF36:CK37"/>
    <mergeCell ref="DG48:DG49"/>
    <mergeCell ref="CQ49:CX50"/>
    <mergeCell ref="CQ51:CV52"/>
    <mergeCell ref="BY52:CA53"/>
    <mergeCell ref="CQ53:CV54"/>
    <mergeCell ref="CR55:CW56"/>
    <mergeCell ref="CO58:CQ59"/>
    <mergeCell ref="CR58:CS59"/>
    <mergeCell ref="CT58:CU59"/>
    <mergeCell ref="CT60:CU61"/>
    <mergeCell ref="BF62:BK63"/>
    <mergeCell ref="CO62:CU63"/>
    <mergeCell ref="CV62:CW63"/>
    <mergeCell ref="BF64:BL65"/>
    <mergeCell ref="BM64:BN65"/>
    <mergeCell ref="CO66:CU67"/>
    <mergeCell ref="CV66:CW67"/>
    <mergeCell ref="BE68:BI69"/>
    <mergeCell ref="BJ68:BK69"/>
    <mergeCell ref="CP68:CV69"/>
    <mergeCell ref="BF70:BK71"/>
    <mergeCell ref="CP70:CV71"/>
    <mergeCell ref="BF72:BK73"/>
    <mergeCell ref="CP72:CV73"/>
    <mergeCell ref="BF74:BI75"/>
    <mergeCell ref="BE76:BJ77"/>
    <mergeCell ref="BK76:BL77"/>
    <mergeCell ref="CO76:CS77"/>
    <mergeCell ref="CT76:CU77"/>
    <mergeCell ref="BE87:BN88"/>
    <mergeCell ref="BO87:BO88"/>
    <mergeCell ref="BF89:BJ90"/>
    <mergeCell ref="CO89:CS90"/>
    <mergeCell ref="CT89:CU90"/>
    <mergeCell ref="BF91:BJ92"/>
    <mergeCell ref="CP91:CV92"/>
    <mergeCell ref="BG94:BO97"/>
    <mergeCell ref="CO95:CU96"/>
    <mergeCell ref="CV95:CW96"/>
    <mergeCell ref="CP97:CV98"/>
    <mergeCell ref="BE100:BG101"/>
    <mergeCell ref="BH100:BI101"/>
    <mergeCell ref="CO101:CR102"/>
    <mergeCell ref="CS101:CS102"/>
    <mergeCell ref="BF102:BJ103"/>
    <mergeCell ref="CP103:CT104"/>
    <mergeCell ref="BF104:BJ105"/>
    <mergeCell ref="CP105:CT106"/>
    <mergeCell ref="BF106:BJ107"/>
    <mergeCell ref="CP107:CT108"/>
    <mergeCell ref="BF108:BJ109"/>
    <mergeCell ref="CW120:CX121"/>
    <mergeCell ref="CQ122:CV123"/>
    <mergeCell ref="CO136:CT137"/>
    <mergeCell ref="CU136:CV137"/>
    <mergeCell ref="CP138:CV139"/>
    <mergeCell ref="CP140:CV141"/>
    <mergeCell ref="CP142:CV143"/>
    <mergeCell ref="CO146:CS147"/>
    <mergeCell ref="CT146:CU147"/>
    <mergeCell ref="CP187:CV188"/>
    <mergeCell ref="CQ190:CV191"/>
    <mergeCell ref="CW190:CX191"/>
    <mergeCell ref="CQ192:CV193"/>
    <mergeCell ref="DN14:DO15"/>
    <mergeCell ref="DY14:DZ15"/>
    <mergeCell ref="EG14:EH15"/>
    <mergeCell ref="EP14:EQ15"/>
    <mergeCell ref="DN16:DS17"/>
    <mergeCell ref="DY16:ED17"/>
    <mergeCell ref="EG16:EM17"/>
    <mergeCell ref="EP16:EV17"/>
    <mergeCell ref="DQ22:DU23"/>
    <mergeCell ref="DV22:DW23"/>
    <mergeCell ref="EJ22:EL23"/>
    <mergeCell ref="EM22:EN23"/>
    <mergeCell ref="EO22:EO23"/>
    <mergeCell ref="ER22:EW23"/>
    <mergeCell ref="DR24:DV25"/>
    <mergeCell ref="EK24:EN25"/>
    <mergeCell ref="DR26:DU27"/>
    <mergeCell ref="DR30:DV31"/>
    <mergeCell ref="DW30:DX31"/>
    <mergeCell ref="DS32:DX33"/>
    <mergeCell ref="EY16:EY17"/>
    <mergeCell ref="FA16:FB17"/>
    <mergeCell ref="EY18:EY19"/>
    <mergeCell ref="FA18:FB19"/>
    <mergeCell ref="EC19:ED19"/>
    <mergeCell ref="EL19:EM19"/>
    <mergeCell ref="ET19:EU19"/>
    <mergeCell ref="EA20:ED21"/>
    <mergeCell ref="ER20:EU21"/>
    <mergeCell ref="DS36:DW37"/>
    <mergeCell ref="EW87:FA89"/>
    <mergeCell ref="EW90:FA92"/>
    <mergeCell ref="FB90:FB92"/>
    <mergeCell ref="EW93:FA95"/>
    <mergeCell ref="FB93:FB95"/>
    <mergeCell ref="EW96:FA98"/>
    <mergeCell ref="FB96:FB98"/>
    <mergeCell ref="EW99:FA101"/>
    <mergeCell ref="FB99:FB101"/>
    <mergeCell ref="EW102:FA104"/>
    <mergeCell ref="FB102:FB104"/>
    <mergeCell ref="EW105:FA107"/>
    <mergeCell ref="FB105:FB107"/>
    <mergeCell ref="EW108:FA110"/>
    <mergeCell ref="FB108:FB110"/>
    <mergeCell ref="EW111:FA113"/>
    <mergeCell ref="FB111:FB113"/>
    <mergeCell ref="EW114:FA116"/>
    <mergeCell ref="FB114:FB116"/>
    <mergeCell ref="FB117:FB119"/>
    <mergeCell ref="EW120:FA122"/>
    <mergeCell ref="FB120:FB122"/>
    <mergeCell ref="EW123:FA125"/>
    <mergeCell ref="FB123:FB125"/>
    <mergeCell ref="EW126:FA128"/>
    <mergeCell ref="FB126:FB128"/>
    <mergeCell ref="EW129:FA131"/>
    <mergeCell ref="FB129:FB131"/>
    <mergeCell ref="EW117:FA119"/>
  </mergeCells>
  <phoneticPr fontId="2"/>
  <printOptions horizontalCentered="1"/>
  <pageMargins left="0.70866141732283472" right="0.70866141732283472" top="0.74803149606299213" bottom="0.74803149606299213" header="0.31496062992125984" footer="0.31496062992125984"/>
  <pageSetup paperSize="9" scale="50" fitToWidth="0" orientation="landscape" r:id="rId1"/>
  <colBreaks count="1" manualBreakCount="1">
    <brk id="53" max="1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8E9AF-A52C-4E8C-9EF3-DB091EF4D76D}">
  <sheetPr>
    <pageSetUpPr fitToPage="1"/>
  </sheetPr>
  <dimension ref="A1:H993"/>
  <sheetViews>
    <sheetView view="pageBreakPreview" topLeftCell="A29" zoomScale="85" zoomScaleNormal="100" zoomScaleSheetLayoutView="85" zoomScalePageLayoutView="115" workbookViewId="0">
      <selection activeCell="G9" sqref="G9"/>
    </sheetView>
  </sheetViews>
  <sheetFormatPr defaultColWidth="9" defaultRowHeight="9.6"/>
  <cols>
    <col min="1" max="2" width="2" style="192" customWidth="1"/>
    <col min="3" max="3" width="18.109375" style="307" customWidth="1"/>
    <col min="4" max="4" width="4.77734375" style="192" customWidth="1"/>
    <col min="5" max="5" width="67" style="307" customWidth="1"/>
    <col min="6" max="256" width="9" style="307"/>
    <col min="257" max="258" width="2" style="307" customWidth="1"/>
    <col min="259" max="259" width="18.109375" style="307" customWidth="1"/>
    <col min="260" max="260" width="4.77734375" style="307" customWidth="1"/>
    <col min="261" max="261" width="67" style="307" customWidth="1"/>
    <col min="262" max="512" width="9" style="307"/>
    <col min="513" max="514" width="2" style="307" customWidth="1"/>
    <col min="515" max="515" width="18.109375" style="307" customWidth="1"/>
    <col min="516" max="516" width="4.77734375" style="307" customWidth="1"/>
    <col min="517" max="517" width="67" style="307" customWidth="1"/>
    <col min="518" max="768" width="9" style="307"/>
    <col min="769" max="770" width="2" style="307" customWidth="1"/>
    <col min="771" max="771" width="18.109375" style="307" customWidth="1"/>
    <col min="772" max="772" width="4.77734375" style="307" customWidth="1"/>
    <col min="773" max="773" width="67" style="307" customWidth="1"/>
    <col min="774" max="1024" width="9" style="307"/>
    <col min="1025" max="1026" width="2" style="307" customWidth="1"/>
    <col min="1027" max="1027" width="18.109375" style="307" customWidth="1"/>
    <col min="1028" max="1028" width="4.77734375" style="307" customWidth="1"/>
    <col min="1029" max="1029" width="67" style="307" customWidth="1"/>
    <col min="1030" max="1280" width="9" style="307"/>
    <col min="1281" max="1282" width="2" style="307" customWidth="1"/>
    <col min="1283" max="1283" width="18.109375" style="307" customWidth="1"/>
    <col min="1284" max="1284" width="4.77734375" style="307" customWidth="1"/>
    <col min="1285" max="1285" width="67" style="307" customWidth="1"/>
    <col min="1286" max="1536" width="9" style="307"/>
    <col min="1537" max="1538" width="2" style="307" customWidth="1"/>
    <col min="1539" max="1539" width="18.109375" style="307" customWidth="1"/>
    <col min="1540" max="1540" width="4.77734375" style="307" customWidth="1"/>
    <col min="1541" max="1541" width="67" style="307" customWidth="1"/>
    <col min="1542" max="1792" width="9" style="307"/>
    <col min="1793" max="1794" width="2" style="307" customWidth="1"/>
    <col min="1795" max="1795" width="18.109375" style="307" customWidth="1"/>
    <col min="1796" max="1796" width="4.77734375" style="307" customWidth="1"/>
    <col min="1797" max="1797" width="67" style="307" customWidth="1"/>
    <col min="1798" max="2048" width="9" style="307"/>
    <col min="2049" max="2050" width="2" style="307" customWidth="1"/>
    <col min="2051" max="2051" width="18.109375" style="307" customWidth="1"/>
    <col min="2052" max="2052" width="4.77734375" style="307" customWidth="1"/>
    <col min="2053" max="2053" width="67" style="307" customWidth="1"/>
    <col min="2054" max="2304" width="9" style="307"/>
    <col min="2305" max="2306" width="2" style="307" customWidth="1"/>
    <col min="2307" max="2307" width="18.109375" style="307" customWidth="1"/>
    <col min="2308" max="2308" width="4.77734375" style="307" customWidth="1"/>
    <col min="2309" max="2309" width="67" style="307" customWidth="1"/>
    <col min="2310" max="2560" width="9" style="307"/>
    <col min="2561" max="2562" width="2" style="307" customWidth="1"/>
    <col min="2563" max="2563" width="18.109375" style="307" customWidth="1"/>
    <col min="2564" max="2564" width="4.77734375" style="307" customWidth="1"/>
    <col min="2565" max="2565" width="67" style="307" customWidth="1"/>
    <col min="2566" max="2816" width="9" style="307"/>
    <col min="2817" max="2818" width="2" style="307" customWidth="1"/>
    <col min="2819" max="2819" width="18.109375" style="307" customWidth="1"/>
    <col min="2820" max="2820" width="4.77734375" style="307" customWidth="1"/>
    <col min="2821" max="2821" width="67" style="307" customWidth="1"/>
    <col min="2822" max="3072" width="9" style="307"/>
    <col min="3073" max="3074" width="2" style="307" customWidth="1"/>
    <col min="3075" max="3075" width="18.109375" style="307" customWidth="1"/>
    <col min="3076" max="3076" width="4.77734375" style="307" customWidth="1"/>
    <col min="3077" max="3077" width="67" style="307" customWidth="1"/>
    <col min="3078" max="3328" width="9" style="307"/>
    <col min="3329" max="3330" width="2" style="307" customWidth="1"/>
    <col min="3331" max="3331" width="18.109375" style="307" customWidth="1"/>
    <col min="3332" max="3332" width="4.77734375" style="307" customWidth="1"/>
    <col min="3333" max="3333" width="67" style="307" customWidth="1"/>
    <col min="3334" max="3584" width="9" style="307"/>
    <col min="3585" max="3586" width="2" style="307" customWidth="1"/>
    <col min="3587" max="3587" width="18.109375" style="307" customWidth="1"/>
    <col min="3588" max="3588" width="4.77734375" style="307" customWidth="1"/>
    <col min="3589" max="3589" width="67" style="307" customWidth="1"/>
    <col min="3590" max="3840" width="9" style="307"/>
    <col min="3841" max="3842" width="2" style="307" customWidth="1"/>
    <col min="3843" max="3843" width="18.109375" style="307" customWidth="1"/>
    <col min="3844" max="3844" width="4.77734375" style="307" customWidth="1"/>
    <col min="3845" max="3845" width="67" style="307" customWidth="1"/>
    <col min="3846" max="4096" width="9" style="307"/>
    <col min="4097" max="4098" width="2" style="307" customWidth="1"/>
    <col min="4099" max="4099" width="18.109375" style="307" customWidth="1"/>
    <col min="4100" max="4100" width="4.77734375" style="307" customWidth="1"/>
    <col min="4101" max="4101" width="67" style="307" customWidth="1"/>
    <col min="4102" max="4352" width="9" style="307"/>
    <col min="4353" max="4354" width="2" style="307" customWidth="1"/>
    <col min="4355" max="4355" width="18.109375" style="307" customWidth="1"/>
    <col min="4356" max="4356" width="4.77734375" style="307" customWidth="1"/>
    <col min="4357" max="4357" width="67" style="307" customWidth="1"/>
    <col min="4358" max="4608" width="9" style="307"/>
    <col min="4609" max="4610" width="2" style="307" customWidth="1"/>
    <col min="4611" max="4611" width="18.109375" style="307" customWidth="1"/>
    <col min="4612" max="4612" width="4.77734375" style="307" customWidth="1"/>
    <col min="4613" max="4613" width="67" style="307" customWidth="1"/>
    <col min="4614" max="4864" width="9" style="307"/>
    <col min="4865" max="4866" width="2" style="307" customWidth="1"/>
    <col min="4867" max="4867" width="18.109375" style="307" customWidth="1"/>
    <col min="4868" max="4868" width="4.77734375" style="307" customWidth="1"/>
    <col min="4869" max="4869" width="67" style="307" customWidth="1"/>
    <col min="4870" max="5120" width="9" style="307"/>
    <col min="5121" max="5122" width="2" style="307" customWidth="1"/>
    <col min="5123" max="5123" width="18.109375" style="307" customWidth="1"/>
    <col min="5124" max="5124" width="4.77734375" style="307" customWidth="1"/>
    <col min="5125" max="5125" width="67" style="307" customWidth="1"/>
    <col min="5126" max="5376" width="9" style="307"/>
    <col min="5377" max="5378" width="2" style="307" customWidth="1"/>
    <col min="5379" max="5379" width="18.109375" style="307" customWidth="1"/>
    <col min="5380" max="5380" width="4.77734375" style="307" customWidth="1"/>
    <col min="5381" max="5381" width="67" style="307" customWidth="1"/>
    <col min="5382" max="5632" width="9" style="307"/>
    <col min="5633" max="5634" width="2" style="307" customWidth="1"/>
    <col min="5635" max="5635" width="18.109375" style="307" customWidth="1"/>
    <col min="5636" max="5636" width="4.77734375" style="307" customWidth="1"/>
    <col min="5637" max="5637" width="67" style="307" customWidth="1"/>
    <col min="5638" max="5888" width="9" style="307"/>
    <col min="5889" max="5890" width="2" style="307" customWidth="1"/>
    <col min="5891" max="5891" width="18.109375" style="307" customWidth="1"/>
    <col min="5892" max="5892" width="4.77734375" style="307" customWidth="1"/>
    <col min="5893" max="5893" width="67" style="307" customWidth="1"/>
    <col min="5894" max="6144" width="9" style="307"/>
    <col min="6145" max="6146" width="2" style="307" customWidth="1"/>
    <col min="6147" max="6147" width="18.109375" style="307" customWidth="1"/>
    <col min="6148" max="6148" width="4.77734375" style="307" customWidth="1"/>
    <col min="6149" max="6149" width="67" style="307" customWidth="1"/>
    <col min="6150" max="6400" width="9" style="307"/>
    <col min="6401" max="6402" width="2" style="307" customWidth="1"/>
    <col min="6403" max="6403" width="18.109375" style="307" customWidth="1"/>
    <col min="6404" max="6404" width="4.77734375" style="307" customWidth="1"/>
    <col min="6405" max="6405" width="67" style="307" customWidth="1"/>
    <col min="6406" max="6656" width="9" style="307"/>
    <col min="6657" max="6658" width="2" style="307" customWidth="1"/>
    <col min="6659" max="6659" width="18.109375" style="307" customWidth="1"/>
    <col min="6660" max="6660" width="4.77734375" style="307" customWidth="1"/>
    <col min="6661" max="6661" width="67" style="307" customWidth="1"/>
    <col min="6662" max="6912" width="9" style="307"/>
    <col min="6913" max="6914" width="2" style="307" customWidth="1"/>
    <col min="6915" max="6915" width="18.109375" style="307" customWidth="1"/>
    <col min="6916" max="6916" width="4.77734375" style="307" customWidth="1"/>
    <col min="6917" max="6917" width="67" style="307" customWidth="1"/>
    <col min="6918" max="7168" width="9" style="307"/>
    <col min="7169" max="7170" width="2" style="307" customWidth="1"/>
    <col min="7171" max="7171" width="18.109375" style="307" customWidth="1"/>
    <col min="7172" max="7172" width="4.77734375" style="307" customWidth="1"/>
    <col min="7173" max="7173" width="67" style="307" customWidth="1"/>
    <col min="7174" max="7424" width="9" style="307"/>
    <col min="7425" max="7426" width="2" style="307" customWidth="1"/>
    <col min="7427" max="7427" width="18.109375" style="307" customWidth="1"/>
    <col min="7428" max="7428" width="4.77734375" style="307" customWidth="1"/>
    <col min="7429" max="7429" width="67" style="307" customWidth="1"/>
    <col min="7430" max="7680" width="9" style="307"/>
    <col min="7681" max="7682" width="2" style="307" customWidth="1"/>
    <col min="7683" max="7683" width="18.109375" style="307" customWidth="1"/>
    <col min="7684" max="7684" width="4.77734375" style="307" customWidth="1"/>
    <col min="7685" max="7685" width="67" style="307" customWidth="1"/>
    <col min="7686" max="7936" width="9" style="307"/>
    <col min="7937" max="7938" width="2" style="307" customWidth="1"/>
    <col min="7939" max="7939" width="18.109375" style="307" customWidth="1"/>
    <col min="7940" max="7940" width="4.77734375" style="307" customWidth="1"/>
    <col min="7941" max="7941" width="67" style="307" customWidth="1"/>
    <col min="7942" max="8192" width="9" style="307"/>
    <col min="8193" max="8194" width="2" style="307" customWidth="1"/>
    <col min="8195" max="8195" width="18.109375" style="307" customWidth="1"/>
    <col min="8196" max="8196" width="4.77734375" style="307" customWidth="1"/>
    <col min="8197" max="8197" width="67" style="307" customWidth="1"/>
    <col min="8198" max="8448" width="9" style="307"/>
    <col min="8449" max="8450" width="2" style="307" customWidth="1"/>
    <col min="8451" max="8451" width="18.109375" style="307" customWidth="1"/>
    <col min="8452" max="8452" width="4.77734375" style="307" customWidth="1"/>
    <col min="8453" max="8453" width="67" style="307" customWidth="1"/>
    <col min="8454" max="8704" width="9" style="307"/>
    <col min="8705" max="8706" width="2" style="307" customWidth="1"/>
    <col min="8707" max="8707" width="18.109375" style="307" customWidth="1"/>
    <col min="8708" max="8708" width="4.77734375" style="307" customWidth="1"/>
    <col min="8709" max="8709" width="67" style="307" customWidth="1"/>
    <col min="8710" max="8960" width="9" style="307"/>
    <col min="8961" max="8962" width="2" style="307" customWidth="1"/>
    <col min="8963" max="8963" width="18.109375" style="307" customWidth="1"/>
    <col min="8964" max="8964" width="4.77734375" style="307" customWidth="1"/>
    <col min="8965" max="8965" width="67" style="307" customWidth="1"/>
    <col min="8966" max="9216" width="9" style="307"/>
    <col min="9217" max="9218" width="2" style="307" customWidth="1"/>
    <col min="9219" max="9219" width="18.109375" style="307" customWidth="1"/>
    <col min="9220" max="9220" width="4.77734375" style="307" customWidth="1"/>
    <col min="9221" max="9221" width="67" style="307" customWidth="1"/>
    <col min="9222" max="9472" width="9" style="307"/>
    <col min="9473" max="9474" width="2" style="307" customWidth="1"/>
    <col min="9475" max="9475" width="18.109375" style="307" customWidth="1"/>
    <col min="9476" max="9476" width="4.77734375" style="307" customWidth="1"/>
    <col min="9477" max="9477" width="67" style="307" customWidth="1"/>
    <col min="9478" max="9728" width="9" style="307"/>
    <col min="9729" max="9730" width="2" style="307" customWidth="1"/>
    <col min="9731" max="9731" width="18.109375" style="307" customWidth="1"/>
    <col min="9732" max="9732" width="4.77734375" style="307" customWidth="1"/>
    <col min="9733" max="9733" width="67" style="307" customWidth="1"/>
    <col min="9734" max="9984" width="9" style="307"/>
    <col min="9985" max="9986" width="2" style="307" customWidth="1"/>
    <col min="9987" max="9987" width="18.109375" style="307" customWidth="1"/>
    <col min="9988" max="9988" width="4.77734375" style="307" customWidth="1"/>
    <col min="9989" max="9989" width="67" style="307" customWidth="1"/>
    <col min="9990" max="10240" width="9" style="307"/>
    <col min="10241" max="10242" width="2" style="307" customWidth="1"/>
    <col min="10243" max="10243" width="18.109375" style="307" customWidth="1"/>
    <col min="10244" max="10244" width="4.77734375" style="307" customWidth="1"/>
    <col min="10245" max="10245" width="67" style="307" customWidth="1"/>
    <col min="10246" max="10496" width="9" style="307"/>
    <col min="10497" max="10498" width="2" style="307" customWidth="1"/>
    <col min="10499" max="10499" width="18.109375" style="307" customWidth="1"/>
    <col min="10500" max="10500" width="4.77734375" style="307" customWidth="1"/>
    <col min="10501" max="10501" width="67" style="307" customWidth="1"/>
    <col min="10502" max="10752" width="9" style="307"/>
    <col min="10753" max="10754" width="2" style="307" customWidth="1"/>
    <col min="10755" max="10755" width="18.109375" style="307" customWidth="1"/>
    <col min="10756" max="10756" width="4.77734375" style="307" customWidth="1"/>
    <col min="10757" max="10757" width="67" style="307" customWidth="1"/>
    <col min="10758" max="11008" width="9" style="307"/>
    <col min="11009" max="11010" width="2" style="307" customWidth="1"/>
    <col min="11011" max="11011" width="18.109375" style="307" customWidth="1"/>
    <col min="11012" max="11012" width="4.77734375" style="307" customWidth="1"/>
    <col min="11013" max="11013" width="67" style="307" customWidth="1"/>
    <col min="11014" max="11264" width="9" style="307"/>
    <col min="11265" max="11266" width="2" style="307" customWidth="1"/>
    <col min="11267" max="11267" width="18.109375" style="307" customWidth="1"/>
    <col min="11268" max="11268" width="4.77734375" style="307" customWidth="1"/>
    <col min="11269" max="11269" width="67" style="307" customWidth="1"/>
    <col min="11270" max="11520" width="9" style="307"/>
    <col min="11521" max="11522" width="2" style="307" customWidth="1"/>
    <col min="11523" max="11523" width="18.109375" style="307" customWidth="1"/>
    <col min="11524" max="11524" width="4.77734375" style="307" customWidth="1"/>
    <col min="11525" max="11525" width="67" style="307" customWidth="1"/>
    <col min="11526" max="11776" width="9" style="307"/>
    <col min="11777" max="11778" width="2" style="307" customWidth="1"/>
    <col min="11779" max="11779" width="18.109375" style="307" customWidth="1"/>
    <col min="11780" max="11780" width="4.77734375" style="307" customWidth="1"/>
    <col min="11781" max="11781" width="67" style="307" customWidth="1"/>
    <col min="11782" max="12032" width="9" style="307"/>
    <col min="12033" max="12034" width="2" style="307" customWidth="1"/>
    <col min="12035" max="12035" width="18.109375" style="307" customWidth="1"/>
    <col min="12036" max="12036" width="4.77734375" style="307" customWidth="1"/>
    <col min="12037" max="12037" width="67" style="307" customWidth="1"/>
    <col min="12038" max="12288" width="9" style="307"/>
    <col min="12289" max="12290" width="2" style="307" customWidth="1"/>
    <col min="12291" max="12291" width="18.109375" style="307" customWidth="1"/>
    <col min="12292" max="12292" width="4.77734375" style="307" customWidth="1"/>
    <col min="12293" max="12293" width="67" style="307" customWidth="1"/>
    <col min="12294" max="12544" width="9" style="307"/>
    <col min="12545" max="12546" width="2" style="307" customWidth="1"/>
    <col min="12547" max="12547" width="18.109375" style="307" customWidth="1"/>
    <col min="12548" max="12548" width="4.77734375" style="307" customWidth="1"/>
    <col min="12549" max="12549" width="67" style="307" customWidth="1"/>
    <col min="12550" max="12800" width="9" style="307"/>
    <col min="12801" max="12802" width="2" style="307" customWidth="1"/>
    <col min="12803" max="12803" width="18.109375" style="307" customWidth="1"/>
    <col min="12804" max="12804" width="4.77734375" style="307" customWidth="1"/>
    <col min="12805" max="12805" width="67" style="307" customWidth="1"/>
    <col min="12806" max="13056" width="9" style="307"/>
    <col min="13057" max="13058" width="2" style="307" customWidth="1"/>
    <col min="13059" max="13059" width="18.109375" style="307" customWidth="1"/>
    <col min="13060" max="13060" width="4.77734375" style="307" customWidth="1"/>
    <col min="13061" max="13061" width="67" style="307" customWidth="1"/>
    <col min="13062" max="13312" width="9" style="307"/>
    <col min="13313" max="13314" width="2" style="307" customWidth="1"/>
    <col min="13315" max="13315" width="18.109375" style="307" customWidth="1"/>
    <col min="13316" max="13316" width="4.77734375" style="307" customWidth="1"/>
    <col min="13317" max="13317" width="67" style="307" customWidth="1"/>
    <col min="13318" max="13568" width="9" style="307"/>
    <col min="13569" max="13570" width="2" style="307" customWidth="1"/>
    <col min="13571" max="13571" width="18.109375" style="307" customWidth="1"/>
    <col min="13572" max="13572" width="4.77734375" style="307" customWidth="1"/>
    <col min="13573" max="13573" width="67" style="307" customWidth="1"/>
    <col min="13574" max="13824" width="9" style="307"/>
    <col min="13825" max="13826" width="2" style="307" customWidth="1"/>
    <col min="13827" max="13827" width="18.109375" style="307" customWidth="1"/>
    <col min="13828" max="13828" width="4.77734375" style="307" customWidth="1"/>
    <col min="13829" max="13829" width="67" style="307" customWidth="1"/>
    <col min="13830" max="14080" width="9" style="307"/>
    <col min="14081" max="14082" width="2" style="307" customWidth="1"/>
    <col min="14083" max="14083" width="18.109375" style="307" customWidth="1"/>
    <col min="14084" max="14084" width="4.77734375" style="307" customWidth="1"/>
    <col min="14085" max="14085" width="67" style="307" customWidth="1"/>
    <col min="14086" max="14336" width="9" style="307"/>
    <col min="14337" max="14338" width="2" style="307" customWidth="1"/>
    <col min="14339" max="14339" width="18.109375" style="307" customWidth="1"/>
    <col min="14340" max="14340" width="4.77734375" style="307" customWidth="1"/>
    <col min="14341" max="14341" width="67" style="307" customWidth="1"/>
    <col min="14342" max="14592" width="9" style="307"/>
    <col min="14593" max="14594" width="2" style="307" customWidth="1"/>
    <col min="14595" max="14595" width="18.109375" style="307" customWidth="1"/>
    <col min="14596" max="14596" width="4.77734375" style="307" customWidth="1"/>
    <col min="14597" max="14597" width="67" style="307" customWidth="1"/>
    <col min="14598" max="14848" width="9" style="307"/>
    <col min="14849" max="14850" width="2" style="307" customWidth="1"/>
    <col min="14851" max="14851" width="18.109375" style="307" customWidth="1"/>
    <col min="14852" max="14852" width="4.77734375" style="307" customWidth="1"/>
    <col min="14853" max="14853" width="67" style="307" customWidth="1"/>
    <col min="14854" max="15104" width="9" style="307"/>
    <col min="15105" max="15106" width="2" style="307" customWidth="1"/>
    <col min="15107" max="15107" width="18.109375" style="307" customWidth="1"/>
    <col min="15108" max="15108" width="4.77734375" style="307" customWidth="1"/>
    <col min="15109" max="15109" width="67" style="307" customWidth="1"/>
    <col min="15110" max="15360" width="9" style="307"/>
    <col min="15361" max="15362" width="2" style="307" customWidth="1"/>
    <col min="15363" max="15363" width="18.109375" style="307" customWidth="1"/>
    <col min="15364" max="15364" width="4.77734375" style="307" customWidth="1"/>
    <col min="15365" max="15365" width="67" style="307" customWidth="1"/>
    <col min="15366" max="15616" width="9" style="307"/>
    <col min="15617" max="15618" width="2" style="307" customWidth="1"/>
    <col min="15619" max="15619" width="18.109375" style="307" customWidth="1"/>
    <col min="15620" max="15620" width="4.77734375" style="307" customWidth="1"/>
    <col min="15621" max="15621" width="67" style="307" customWidth="1"/>
    <col min="15622" max="15872" width="9" style="307"/>
    <col min="15873" max="15874" width="2" style="307" customWidth="1"/>
    <col min="15875" max="15875" width="18.109375" style="307" customWidth="1"/>
    <col min="15876" max="15876" width="4.77734375" style="307" customWidth="1"/>
    <col min="15877" max="15877" width="67" style="307" customWidth="1"/>
    <col min="15878" max="16128" width="9" style="307"/>
    <col min="16129" max="16130" width="2" style="307" customWidth="1"/>
    <col min="16131" max="16131" width="18.109375" style="307" customWidth="1"/>
    <col min="16132" max="16132" width="4.77734375" style="307" customWidth="1"/>
    <col min="16133" max="16133" width="67" style="307" customWidth="1"/>
    <col min="16134" max="16384" width="9" style="307"/>
  </cols>
  <sheetData>
    <row r="1" spans="1:8" ht="15.75" customHeight="1">
      <c r="A1" s="182" t="s">
        <v>715</v>
      </c>
      <c r="B1" s="183" t="s">
        <v>716</v>
      </c>
      <c r="C1" s="184" t="s">
        <v>273</v>
      </c>
      <c r="D1" s="185" t="s">
        <v>717</v>
      </c>
      <c r="E1" s="186" t="s">
        <v>718</v>
      </c>
      <c r="G1" s="187"/>
      <c r="H1" s="187"/>
    </row>
    <row r="2" spans="1:8" ht="13.5" customHeight="1">
      <c r="A2" s="188" t="s">
        <v>715</v>
      </c>
      <c r="B2" s="183" t="s">
        <v>719</v>
      </c>
      <c r="C2" s="189" t="s">
        <v>324</v>
      </c>
      <c r="D2" s="190" t="s">
        <v>531</v>
      </c>
      <c r="E2" s="852" t="s">
        <v>720</v>
      </c>
    </row>
    <row r="3" spans="1:8" ht="15.75" customHeight="1">
      <c r="A3" s="191"/>
      <c r="E3" s="854"/>
    </row>
    <row r="4" spans="1:8" ht="18.75" customHeight="1">
      <c r="A4" s="193" t="s">
        <v>715</v>
      </c>
      <c r="B4" s="183" t="s">
        <v>721</v>
      </c>
      <c r="C4" s="184" t="s">
        <v>329</v>
      </c>
      <c r="D4" s="185" t="s">
        <v>722</v>
      </c>
      <c r="E4" s="186" t="s">
        <v>723</v>
      </c>
    </row>
    <row r="5" spans="1:8" ht="27.75" customHeight="1">
      <c r="A5" s="193" t="s">
        <v>715</v>
      </c>
      <c r="B5" s="194" t="s">
        <v>724</v>
      </c>
      <c r="C5" s="184" t="s">
        <v>336</v>
      </c>
      <c r="D5" s="195" t="s">
        <v>725</v>
      </c>
      <c r="E5" s="196" t="s">
        <v>726</v>
      </c>
    </row>
    <row r="6" spans="1:8" ht="15.75" customHeight="1">
      <c r="A6" s="188" t="s">
        <v>715</v>
      </c>
      <c r="B6" s="183" t="s">
        <v>727</v>
      </c>
      <c r="C6" s="189" t="s">
        <v>60</v>
      </c>
      <c r="D6" s="190" t="s">
        <v>728</v>
      </c>
      <c r="E6" s="318" t="s">
        <v>729</v>
      </c>
      <c r="G6" s="187"/>
      <c r="H6" s="187"/>
    </row>
    <row r="7" spans="1:8" ht="15.75" customHeight="1">
      <c r="A7" s="188" t="s">
        <v>715</v>
      </c>
      <c r="B7" s="183" t="s">
        <v>730</v>
      </c>
      <c r="C7" s="189" t="s">
        <v>731</v>
      </c>
      <c r="D7" s="183"/>
      <c r="E7" s="197"/>
      <c r="G7" s="187"/>
      <c r="H7" s="187"/>
    </row>
    <row r="8" spans="1:8" ht="15.75" customHeight="1">
      <c r="A8" s="198"/>
      <c r="B8" s="199"/>
      <c r="C8" s="200" t="s">
        <v>732</v>
      </c>
      <c r="D8" s="201" t="s">
        <v>733</v>
      </c>
      <c r="E8" s="202" t="s">
        <v>734</v>
      </c>
      <c r="G8" s="187"/>
      <c r="H8" s="187"/>
    </row>
    <row r="9" spans="1:8" ht="15.75" customHeight="1">
      <c r="A9" s="193" t="s">
        <v>715</v>
      </c>
      <c r="B9" s="194" t="s">
        <v>735</v>
      </c>
      <c r="C9" s="184" t="s">
        <v>353</v>
      </c>
      <c r="D9" s="185" t="s">
        <v>733</v>
      </c>
      <c r="E9" s="186" t="s">
        <v>736</v>
      </c>
      <c r="G9" s="187"/>
      <c r="H9" s="187"/>
    </row>
    <row r="10" spans="1:8" ht="15.75" customHeight="1">
      <c r="A10" s="193" t="s">
        <v>715</v>
      </c>
      <c r="B10" s="194" t="s">
        <v>737</v>
      </c>
      <c r="C10" s="203" t="s">
        <v>364</v>
      </c>
      <c r="D10" s="185" t="s">
        <v>738</v>
      </c>
      <c r="E10" s="196" t="s">
        <v>739</v>
      </c>
      <c r="G10" s="187"/>
      <c r="H10" s="187"/>
    </row>
    <row r="11" spans="1:8" ht="15.75" customHeight="1">
      <c r="A11" s="191" t="s">
        <v>715</v>
      </c>
      <c r="B11" s="192" t="s">
        <v>740</v>
      </c>
      <c r="C11" s="307" t="s">
        <v>417</v>
      </c>
      <c r="E11" s="204"/>
      <c r="G11" s="187"/>
      <c r="H11" s="187"/>
    </row>
    <row r="12" spans="1:8" ht="15.75" customHeight="1">
      <c r="A12" s="191"/>
      <c r="C12" s="205" t="s">
        <v>741</v>
      </c>
      <c r="D12" s="206" t="s">
        <v>742</v>
      </c>
      <c r="E12" s="855" t="s">
        <v>743</v>
      </c>
      <c r="G12" s="187"/>
      <c r="H12" s="187"/>
    </row>
    <row r="13" spans="1:8" ht="15.75" customHeight="1">
      <c r="A13" s="198"/>
      <c r="B13" s="207"/>
      <c r="C13" s="208"/>
      <c r="D13" s="209"/>
      <c r="E13" s="851"/>
      <c r="G13" s="187"/>
      <c r="H13" s="187"/>
    </row>
    <row r="14" spans="1:8" ht="15.75" customHeight="1">
      <c r="A14" s="193" t="s">
        <v>715</v>
      </c>
      <c r="B14" s="194" t="s">
        <v>744</v>
      </c>
      <c r="C14" s="184" t="s">
        <v>421</v>
      </c>
      <c r="D14" s="185" t="s">
        <v>733</v>
      </c>
      <c r="E14" s="186" t="s">
        <v>745</v>
      </c>
      <c r="G14" s="187"/>
      <c r="H14" s="187"/>
    </row>
    <row r="15" spans="1:8" ht="15.75" customHeight="1">
      <c r="A15" s="193" t="s">
        <v>715</v>
      </c>
      <c r="B15" s="194" t="s">
        <v>746</v>
      </c>
      <c r="C15" s="184" t="s">
        <v>424</v>
      </c>
      <c r="D15" s="185" t="s">
        <v>733</v>
      </c>
      <c r="E15" s="186" t="s">
        <v>747</v>
      </c>
      <c r="G15" s="187"/>
      <c r="H15" s="187"/>
    </row>
    <row r="16" spans="1:8" ht="15.75" customHeight="1">
      <c r="A16" s="188" t="s">
        <v>715</v>
      </c>
      <c r="B16" s="183" t="s">
        <v>748</v>
      </c>
      <c r="C16" s="189" t="s">
        <v>161</v>
      </c>
      <c r="D16" s="210"/>
      <c r="E16" s="850" t="s">
        <v>749</v>
      </c>
      <c r="G16" s="187"/>
      <c r="H16" s="187"/>
    </row>
    <row r="17" spans="1:8" ht="15.75" customHeight="1">
      <c r="A17" s="198"/>
      <c r="B17" s="199"/>
      <c r="C17" s="211"/>
      <c r="D17" s="212"/>
      <c r="E17" s="851"/>
      <c r="G17" s="187"/>
      <c r="H17" s="187"/>
    </row>
    <row r="18" spans="1:8" ht="15.75" customHeight="1">
      <c r="A18" s="188" t="s">
        <v>715</v>
      </c>
      <c r="B18" s="183" t="s">
        <v>750</v>
      </c>
      <c r="C18" s="189" t="s">
        <v>183</v>
      </c>
      <c r="D18" s="210"/>
      <c r="E18" s="856" t="s">
        <v>751</v>
      </c>
      <c r="G18" s="187"/>
      <c r="H18" s="187"/>
    </row>
    <row r="19" spans="1:8" ht="15.75" customHeight="1">
      <c r="A19" s="198"/>
      <c r="B19" s="199"/>
      <c r="C19" s="211"/>
      <c r="D19" s="212"/>
      <c r="E19" s="857"/>
      <c r="G19" s="187"/>
      <c r="H19" s="187"/>
    </row>
    <row r="20" spans="1:8" ht="15.75" customHeight="1">
      <c r="A20" s="191" t="s">
        <v>715</v>
      </c>
      <c r="B20" s="192" t="s">
        <v>752</v>
      </c>
      <c r="C20" s="307" t="s">
        <v>268</v>
      </c>
      <c r="E20" s="213"/>
      <c r="G20" s="187"/>
      <c r="H20" s="187"/>
    </row>
    <row r="21" spans="1:8" ht="15.75" customHeight="1">
      <c r="A21" s="191"/>
      <c r="C21" s="205" t="s">
        <v>753</v>
      </c>
      <c r="D21" s="214" t="s">
        <v>754</v>
      </c>
      <c r="E21" s="855" t="s">
        <v>755</v>
      </c>
      <c r="G21" s="187"/>
      <c r="H21" s="187"/>
    </row>
    <row r="22" spans="1:8" ht="15.75" customHeight="1">
      <c r="A22" s="191"/>
      <c r="C22" s="215"/>
      <c r="E22" s="854"/>
      <c r="G22" s="187"/>
      <c r="H22" s="187"/>
    </row>
    <row r="23" spans="1:8" ht="15.75" customHeight="1">
      <c r="A23" s="198"/>
      <c r="B23" s="199"/>
      <c r="C23" s="208"/>
      <c r="D23" s="199"/>
      <c r="E23" s="854"/>
      <c r="G23" s="187"/>
      <c r="H23" s="187"/>
    </row>
    <row r="24" spans="1:8" ht="15.75" customHeight="1">
      <c r="A24" s="188" t="s">
        <v>715</v>
      </c>
      <c r="B24" s="183" t="s">
        <v>756</v>
      </c>
      <c r="C24" s="189" t="s">
        <v>308</v>
      </c>
      <c r="D24" s="190" t="s">
        <v>288</v>
      </c>
      <c r="E24" s="850" t="s">
        <v>926</v>
      </c>
      <c r="G24" s="187"/>
      <c r="H24" s="187"/>
    </row>
    <row r="25" spans="1:8" ht="15.75" customHeight="1">
      <c r="A25" s="191"/>
      <c r="E25" s="854"/>
      <c r="G25" s="187"/>
      <c r="H25" s="187"/>
    </row>
    <row r="26" spans="1:8" ht="9.75" customHeight="1">
      <c r="A26" s="198"/>
      <c r="B26" s="199"/>
      <c r="C26" s="211"/>
      <c r="D26" s="199"/>
      <c r="E26" s="851"/>
      <c r="G26" s="187"/>
      <c r="H26" s="187"/>
    </row>
    <row r="27" spans="1:8" ht="15.75" customHeight="1">
      <c r="A27" s="188" t="s">
        <v>715</v>
      </c>
      <c r="B27" s="183" t="s">
        <v>757</v>
      </c>
      <c r="C27" s="189" t="s">
        <v>535</v>
      </c>
      <c r="D27" s="190" t="s">
        <v>927</v>
      </c>
      <c r="E27" s="847" t="s">
        <v>928</v>
      </c>
      <c r="G27" s="187"/>
      <c r="H27" s="187"/>
    </row>
    <row r="28" spans="1:8" ht="15.75" customHeight="1">
      <c r="A28" s="191"/>
      <c r="E28" s="848"/>
      <c r="G28" s="187"/>
      <c r="H28" s="187"/>
    </row>
    <row r="29" spans="1:8" ht="15.75" customHeight="1">
      <c r="A29" s="191"/>
      <c r="E29" s="848"/>
      <c r="G29" s="187"/>
      <c r="H29" s="187"/>
    </row>
    <row r="30" spans="1:8" ht="15.75" customHeight="1">
      <c r="A30" s="198"/>
      <c r="B30" s="199"/>
      <c r="C30" s="211"/>
      <c r="D30" s="199"/>
      <c r="E30" s="849"/>
      <c r="G30" s="187"/>
      <c r="H30" s="187"/>
    </row>
    <row r="31" spans="1:8" ht="15.75" customHeight="1">
      <c r="A31" s="193" t="s">
        <v>715</v>
      </c>
      <c r="B31" s="183" t="s">
        <v>758</v>
      </c>
      <c r="C31" s="184" t="s">
        <v>468</v>
      </c>
      <c r="D31" s="185" t="s">
        <v>722</v>
      </c>
      <c r="E31" s="196" t="s">
        <v>759</v>
      </c>
      <c r="G31" s="187"/>
      <c r="H31" s="187"/>
    </row>
    <row r="32" spans="1:8" ht="15.75" customHeight="1">
      <c r="A32" s="188" t="s">
        <v>715</v>
      </c>
      <c r="B32" s="183" t="s">
        <v>760</v>
      </c>
      <c r="C32" s="189" t="s">
        <v>569</v>
      </c>
      <c r="D32" s="216" t="s">
        <v>761</v>
      </c>
      <c r="E32" s="850" t="s">
        <v>762</v>
      </c>
      <c r="G32" s="187"/>
      <c r="H32" s="187"/>
    </row>
    <row r="33" spans="1:8" ht="15.75" customHeight="1">
      <c r="A33" s="191"/>
      <c r="D33" s="217"/>
      <c r="E33" s="854"/>
      <c r="G33" s="187"/>
      <c r="H33" s="187"/>
    </row>
    <row r="34" spans="1:8" ht="15.75" customHeight="1">
      <c r="A34" s="198"/>
      <c r="B34" s="199"/>
      <c r="C34" s="211"/>
      <c r="D34" s="209"/>
      <c r="E34" s="851"/>
      <c r="G34" s="187"/>
      <c r="H34" s="187"/>
    </row>
    <row r="35" spans="1:8" ht="15.75" customHeight="1">
      <c r="A35" s="188" t="s">
        <v>715</v>
      </c>
      <c r="B35" s="183" t="s">
        <v>763</v>
      </c>
      <c r="C35" s="189" t="s">
        <v>481</v>
      </c>
      <c r="D35" s="190" t="s">
        <v>929</v>
      </c>
      <c r="E35" s="852" t="s">
        <v>930</v>
      </c>
      <c r="G35" s="187"/>
      <c r="H35" s="187"/>
    </row>
    <row r="36" spans="1:8" ht="15.75" customHeight="1">
      <c r="A36" s="191"/>
      <c r="E36" s="854"/>
      <c r="G36" s="187"/>
      <c r="H36" s="187"/>
    </row>
    <row r="37" spans="1:8" ht="15.75" customHeight="1">
      <c r="A37" s="191"/>
      <c r="E37" s="854"/>
      <c r="G37" s="187"/>
      <c r="H37" s="187"/>
    </row>
    <row r="38" spans="1:8" ht="15.75" customHeight="1">
      <c r="A38" s="218" t="s">
        <v>715</v>
      </c>
      <c r="B38" s="183" t="s">
        <v>764</v>
      </c>
      <c r="C38" s="189" t="s">
        <v>626</v>
      </c>
      <c r="D38" s="190" t="s">
        <v>725</v>
      </c>
      <c r="E38" s="852" t="s">
        <v>765</v>
      </c>
      <c r="G38" s="187"/>
      <c r="H38" s="187"/>
    </row>
    <row r="39" spans="1:8" ht="15.75" customHeight="1">
      <c r="A39" s="198"/>
      <c r="B39" s="199"/>
      <c r="C39" s="211"/>
      <c r="D39" s="199"/>
      <c r="E39" s="851"/>
      <c r="G39" s="187"/>
      <c r="H39" s="187"/>
    </row>
    <row r="40" spans="1:8" ht="14.25" customHeight="1">
      <c r="A40" s="193" t="s">
        <v>715</v>
      </c>
      <c r="B40" s="194" t="s">
        <v>766</v>
      </c>
      <c r="C40" s="184" t="s">
        <v>631</v>
      </c>
      <c r="D40" s="195" t="s">
        <v>717</v>
      </c>
      <c r="E40" s="219" t="s">
        <v>767</v>
      </c>
      <c r="G40" s="187"/>
      <c r="H40" s="187"/>
    </row>
    <row r="41" spans="1:8" ht="15.75" customHeight="1">
      <c r="A41" s="188" t="s">
        <v>715</v>
      </c>
      <c r="B41" s="183" t="s">
        <v>768</v>
      </c>
      <c r="C41" s="189" t="s">
        <v>634</v>
      </c>
      <c r="D41" s="190" t="s">
        <v>542</v>
      </c>
      <c r="E41" s="852" t="s">
        <v>769</v>
      </c>
    </row>
    <row r="42" spans="1:8" ht="15.75" customHeight="1">
      <c r="A42" s="198"/>
      <c r="B42" s="199"/>
      <c r="C42" s="211"/>
      <c r="D42" s="209"/>
      <c r="E42" s="851"/>
      <c r="G42" s="187"/>
      <c r="H42" s="187"/>
    </row>
    <row r="43" spans="1:8" ht="15.75" customHeight="1">
      <c r="A43" s="191" t="s">
        <v>715</v>
      </c>
      <c r="B43" s="183" t="s">
        <v>770</v>
      </c>
      <c r="C43" s="307" t="s">
        <v>651</v>
      </c>
      <c r="D43" s="220" t="s">
        <v>771</v>
      </c>
      <c r="E43" s="850" t="s">
        <v>772</v>
      </c>
      <c r="G43" s="187"/>
      <c r="H43" s="187"/>
    </row>
    <row r="44" spans="1:8" ht="15.75" customHeight="1">
      <c r="A44" s="191"/>
      <c r="E44" s="854"/>
      <c r="G44" s="187"/>
      <c r="H44" s="187"/>
    </row>
    <row r="45" spans="1:8" ht="15.75" customHeight="1">
      <c r="A45" s="191"/>
      <c r="E45" s="854"/>
      <c r="G45" s="187"/>
      <c r="H45" s="187"/>
    </row>
    <row r="46" spans="1:8" ht="10.5" customHeight="1">
      <c r="A46" s="191"/>
      <c r="E46" s="851"/>
      <c r="G46" s="187"/>
      <c r="H46" s="187"/>
    </row>
    <row r="47" spans="1:8" ht="15.75" customHeight="1">
      <c r="A47" s="188" t="s">
        <v>715</v>
      </c>
      <c r="B47" s="183" t="s">
        <v>773</v>
      </c>
      <c r="C47" s="189" t="s">
        <v>700</v>
      </c>
      <c r="D47" s="210" t="s">
        <v>728</v>
      </c>
      <c r="E47" s="318" t="s">
        <v>774</v>
      </c>
      <c r="G47" s="187"/>
      <c r="H47" s="187"/>
    </row>
    <row r="48" spans="1:8" ht="15.75" customHeight="1">
      <c r="A48" s="188" t="s">
        <v>715</v>
      </c>
      <c r="B48" s="183" t="s">
        <v>775</v>
      </c>
      <c r="C48" s="189" t="s">
        <v>649</v>
      </c>
      <c r="D48" s="190" t="s">
        <v>776</v>
      </c>
      <c r="E48" s="847" t="s">
        <v>777</v>
      </c>
      <c r="G48" s="187"/>
      <c r="H48" s="187"/>
    </row>
    <row r="49" spans="1:8" ht="15.75" customHeight="1">
      <c r="A49" s="191"/>
      <c r="E49" s="848"/>
      <c r="G49" s="187"/>
      <c r="H49" s="187"/>
    </row>
    <row r="50" spans="1:8" ht="15.75" customHeight="1">
      <c r="A50" s="191"/>
      <c r="E50" s="848"/>
      <c r="G50" s="187"/>
      <c r="H50" s="187"/>
    </row>
    <row r="51" spans="1:8" ht="15.75" customHeight="1">
      <c r="A51" s="198"/>
      <c r="B51" s="199"/>
      <c r="C51" s="211"/>
      <c r="D51" s="199"/>
      <c r="E51" s="849"/>
      <c r="G51" s="187"/>
      <c r="H51" s="187"/>
    </row>
    <row r="52" spans="1:8" ht="15.75" customHeight="1">
      <c r="A52" s="188" t="s">
        <v>715</v>
      </c>
      <c r="B52" s="192" t="s">
        <v>778</v>
      </c>
      <c r="C52" s="189" t="s">
        <v>653</v>
      </c>
      <c r="D52" s="190" t="s">
        <v>779</v>
      </c>
      <c r="E52" s="850" t="s">
        <v>780</v>
      </c>
      <c r="G52" s="187"/>
      <c r="H52" s="187"/>
    </row>
    <row r="53" spans="1:8" ht="15.75" customHeight="1">
      <c r="A53" s="198"/>
      <c r="B53" s="199"/>
      <c r="C53" s="211"/>
      <c r="D53" s="199"/>
      <c r="E53" s="851"/>
      <c r="G53" s="187"/>
      <c r="H53" s="187"/>
    </row>
    <row r="54" spans="1:8" ht="14.25" customHeight="1">
      <c r="A54" s="188" t="s">
        <v>715</v>
      </c>
      <c r="B54" s="192" t="s">
        <v>781</v>
      </c>
      <c r="C54" s="189" t="s">
        <v>782</v>
      </c>
      <c r="D54" s="190" t="s">
        <v>728</v>
      </c>
      <c r="E54" s="852" t="s">
        <v>783</v>
      </c>
      <c r="G54" s="187"/>
      <c r="H54" s="187"/>
    </row>
    <row r="55" spans="1:8" ht="13.5" customHeight="1">
      <c r="A55" s="198"/>
      <c r="B55" s="199"/>
      <c r="C55" s="211"/>
      <c r="D55" s="199"/>
      <c r="E55" s="853"/>
    </row>
    <row r="56" spans="1:8" ht="13.5" customHeight="1"/>
    <row r="57" spans="1:8" ht="13.5" customHeight="1"/>
    <row r="58" spans="1:8" ht="13.5" customHeight="1"/>
    <row r="59" spans="1:8" ht="13.5" customHeight="1"/>
    <row r="60" spans="1:8" ht="13.5" customHeight="1"/>
    <row r="61" spans="1:8" ht="13.5" customHeight="1"/>
    <row r="62" spans="1:8" ht="13.5" customHeight="1"/>
    <row r="63" spans="1:8" ht="13.5" customHeight="1"/>
    <row r="64" spans="1: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sheetData>
  <mergeCells count="15">
    <mergeCell ref="E24:E26"/>
    <mergeCell ref="E2:E3"/>
    <mergeCell ref="E12:E13"/>
    <mergeCell ref="E16:E17"/>
    <mergeCell ref="E18:E19"/>
    <mergeCell ref="E21:E23"/>
    <mergeCell ref="E48:E51"/>
    <mergeCell ref="E52:E53"/>
    <mergeCell ref="E54:E55"/>
    <mergeCell ref="E27:E30"/>
    <mergeCell ref="E32:E34"/>
    <mergeCell ref="E35:E37"/>
    <mergeCell ref="E38:E39"/>
    <mergeCell ref="E41:E42"/>
    <mergeCell ref="E43:E46"/>
  </mergeCells>
  <phoneticPr fontId="2"/>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3316-8C8B-4A68-99C7-AE970859F9BE}">
  <dimension ref="A1:AF263"/>
  <sheetViews>
    <sheetView view="pageBreakPreview" topLeftCell="A151" zoomScale="70" zoomScaleNormal="100" zoomScaleSheetLayoutView="70" workbookViewId="0">
      <selection activeCell="R115" sqref="R115"/>
    </sheetView>
  </sheetViews>
  <sheetFormatPr defaultRowHeight="13.2"/>
  <cols>
    <col min="1" max="9" width="5.109375" style="264" customWidth="1"/>
    <col min="10" max="32" width="5.109375" style="301" customWidth="1"/>
    <col min="257" max="288" width="5.109375" customWidth="1"/>
    <col min="513" max="544" width="5.109375" customWidth="1"/>
    <col min="769" max="800" width="5.109375" customWidth="1"/>
    <col min="1025" max="1056" width="5.109375" customWidth="1"/>
    <col min="1281" max="1312" width="5.109375" customWidth="1"/>
    <col min="1537" max="1568" width="5.109375" customWidth="1"/>
    <col min="1793" max="1824" width="5.109375" customWidth="1"/>
    <col min="2049" max="2080" width="5.109375" customWidth="1"/>
    <col min="2305" max="2336" width="5.109375" customWidth="1"/>
    <col min="2561" max="2592" width="5.109375" customWidth="1"/>
    <col min="2817" max="2848" width="5.109375" customWidth="1"/>
    <col min="3073" max="3104" width="5.109375" customWidth="1"/>
    <col min="3329" max="3360" width="5.109375" customWidth="1"/>
    <col min="3585" max="3616" width="5.109375" customWidth="1"/>
    <col min="3841" max="3872" width="5.109375" customWidth="1"/>
    <col min="4097" max="4128" width="5.109375" customWidth="1"/>
    <col min="4353" max="4384" width="5.109375" customWidth="1"/>
    <col min="4609" max="4640" width="5.109375" customWidth="1"/>
    <col min="4865" max="4896" width="5.109375" customWidth="1"/>
    <col min="5121" max="5152" width="5.109375" customWidth="1"/>
    <col min="5377" max="5408" width="5.109375" customWidth="1"/>
    <col min="5633" max="5664" width="5.109375" customWidth="1"/>
    <col min="5889" max="5920" width="5.109375" customWidth="1"/>
    <col min="6145" max="6176" width="5.109375" customWidth="1"/>
    <col min="6401" max="6432" width="5.109375" customWidth="1"/>
    <col min="6657" max="6688" width="5.109375" customWidth="1"/>
    <col min="6913" max="6944" width="5.109375" customWidth="1"/>
    <col min="7169" max="7200" width="5.109375" customWidth="1"/>
    <col min="7425" max="7456" width="5.109375" customWidth="1"/>
    <col min="7681" max="7712" width="5.109375" customWidth="1"/>
    <col min="7937" max="7968" width="5.109375" customWidth="1"/>
    <col min="8193" max="8224" width="5.109375" customWidth="1"/>
    <col min="8449" max="8480" width="5.109375" customWidth="1"/>
    <col min="8705" max="8736" width="5.109375" customWidth="1"/>
    <col min="8961" max="8992" width="5.109375" customWidth="1"/>
    <col min="9217" max="9248" width="5.109375" customWidth="1"/>
    <col min="9473" max="9504" width="5.109375" customWidth="1"/>
    <col min="9729" max="9760" width="5.109375" customWidth="1"/>
    <col min="9985" max="10016" width="5.109375" customWidth="1"/>
    <col min="10241" max="10272" width="5.109375" customWidth="1"/>
    <col min="10497" max="10528" width="5.109375" customWidth="1"/>
    <col min="10753" max="10784" width="5.109375" customWidth="1"/>
    <col min="11009" max="11040" width="5.109375" customWidth="1"/>
    <col min="11265" max="11296" width="5.109375" customWidth="1"/>
    <col min="11521" max="11552" width="5.109375" customWidth="1"/>
    <col min="11777" max="11808" width="5.109375" customWidth="1"/>
    <col min="12033" max="12064" width="5.109375" customWidth="1"/>
    <col min="12289" max="12320" width="5.109375" customWidth="1"/>
    <col min="12545" max="12576" width="5.109375" customWidth="1"/>
    <col min="12801" max="12832" width="5.109375" customWidth="1"/>
    <col min="13057" max="13088" width="5.109375" customWidth="1"/>
    <col min="13313" max="13344" width="5.109375" customWidth="1"/>
    <col min="13569" max="13600" width="5.109375" customWidth="1"/>
    <col min="13825" max="13856" width="5.109375" customWidth="1"/>
    <col min="14081" max="14112" width="5.109375" customWidth="1"/>
    <col min="14337" max="14368" width="5.109375" customWidth="1"/>
    <col min="14593" max="14624" width="5.109375" customWidth="1"/>
    <col min="14849" max="14880" width="5.109375" customWidth="1"/>
    <col min="15105" max="15136" width="5.109375" customWidth="1"/>
    <col min="15361" max="15392" width="5.109375" customWidth="1"/>
    <col min="15617" max="15648" width="5.109375" customWidth="1"/>
    <col min="15873" max="15904" width="5.109375" customWidth="1"/>
    <col min="16129" max="16160" width="5.109375" customWidth="1"/>
  </cols>
  <sheetData>
    <row r="1" spans="1:32" ht="8.1" customHeight="1">
      <c r="A1" s="866" t="s">
        <v>784</v>
      </c>
      <c r="B1" s="866"/>
      <c r="E1" s="326"/>
      <c r="F1" s="326"/>
      <c r="G1" s="326"/>
      <c r="AC1" s="867"/>
      <c r="AD1" s="867"/>
      <c r="AE1" s="867"/>
      <c r="AF1" s="867"/>
    </row>
    <row r="2" spans="1:32" ht="8.1" customHeight="1">
      <c r="A2" s="866"/>
      <c r="B2" s="866"/>
      <c r="E2" s="327"/>
      <c r="F2" s="327"/>
      <c r="G2" s="327"/>
      <c r="H2" s="326"/>
      <c r="I2" s="326"/>
      <c r="J2" s="328"/>
      <c r="K2" s="328"/>
      <c r="L2" s="328"/>
      <c r="M2" s="328"/>
      <c r="N2" s="328"/>
      <c r="O2" s="328"/>
      <c r="P2" s="328"/>
      <c r="Q2" s="328"/>
      <c r="R2" s="328"/>
      <c r="S2" s="328"/>
      <c r="T2" s="328"/>
      <c r="U2" s="329"/>
      <c r="AC2" s="867"/>
      <c r="AD2" s="867"/>
      <c r="AE2" s="867"/>
      <c r="AF2" s="867"/>
    </row>
    <row r="3" spans="1:32" ht="8.1" customHeight="1">
      <c r="A3" s="330"/>
      <c r="B3" s="330"/>
      <c r="C3" s="331"/>
      <c r="D3" s="331"/>
      <c r="E3" s="327"/>
      <c r="F3" s="327"/>
      <c r="G3" s="327"/>
      <c r="H3" s="326"/>
      <c r="I3" s="326"/>
      <c r="J3" s="328"/>
      <c r="K3" s="328"/>
      <c r="L3" s="328"/>
      <c r="M3" s="328"/>
      <c r="N3" s="328"/>
      <c r="O3" s="328"/>
      <c r="P3" s="328"/>
      <c r="Q3" s="328"/>
      <c r="R3" s="328"/>
      <c r="S3" s="328"/>
      <c r="T3" s="328"/>
      <c r="U3" s="329"/>
      <c r="AC3" s="332"/>
      <c r="AD3" s="332"/>
      <c r="AE3" s="332"/>
      <c r="AF3" s="332"/>
    </row>
    <row r="4" spans="1:32" ht="8.1" customHeight="1">
      <c r="A4" s="330"/>
      <c r="B4" s="330"/>
      <c r="C4" s="331"/>
      <c r="D4" s="333"/>
      <c r="E4" s="327"/>
      <c r="F4" s="327"/>
      <c r="G4" s="327"/>
      <c r="H4" s="326"/>
      <c r="I4" s="326"/>
      <c r="J4" s="328"/>
      <c r="K4" s="328"/>
      <c r="L4" s="328"/>
      <c r="M4" s="328"/>
      <c r="N4" s="328"/>
      <c r="O4" s="328"/>
      <c r="P4" s="328"/>
      <c r="Q4" s="328"/>
      <c r="R4" s="328"/>
      <c r="S4" s="328"/>
      <c r="T4" s="328"/>
      <c r="U4" s="329"/>
      <c r="V4" s="334"/>
      <c r="W4" s="334"/>
      <c r="X4" s="334"/>
      <c r="Y4" s="334"/>
      <c r="Z4" s="334"/>
      <c r="AA4" s="334"/>
      <c r="AB4" s="334"/>
      <c r="AC4" s="334"/>
      <c r="AD4" s="334"/>
      <c r="AE4" s="334"/>
      <c r="AF4" s="334"/>
    </row>
    <row r="5" spans="1:32" ht="8.1" customHeight="1">
      <c r="C5" s="331"/>
      <c r="D5" s="331"/>
      <c r="E5" s="327"/>
      <c r="J5" s="335"/>
      <c r="K5" s="335"/>
      <c r="L5" s="335"/>
      <c r="M5" s="335"/>
      <c r="O5" s="335"/>
      <c r="P5" s="335"/>
      <c r="Q5" s="335"/>
      <c r="Y5" s="329"/>
      <c r="Z5" s="329"/>
      <c r="AA5" s="329"/>
      <c r="AC5" s="264"/>
      <c r="AD5" s="264"/>
      <c r="AE5" s="264"/>
      <c r="AF5" s="264"/>
    </row>
    <row r="6" spans="1:32" ht="8.1" customHeight="1">
      <c r="C6" s="331"/>
      <c r="D6" s="331"/>
      <c r="E6" s="327"/>
      <c r="J6" s="335"/>
      <c r="K6" s="335"/>
      <c r="L6" s="335"/>
      <c r="M6" s="335"/>
      <c r="O6" s="335"/>
      <c r="P6" s="335"/>
      <c r="Q6" s="335"/>
      <c r="Y6" s="329"/>
      <c r="Z6" s="329"/>
      <c r="AA6" s="264"/>
      <c r="AB6" s="264"/>
    </row>
    <row r="7" spans="1:32" ht="8.1" customHeight="1">
      <c r="C7" s="336"/>
      <c r="D7" s="336"/>
      <c r="J7" s="335"/>
      <c r="K7" s="335"/>
      <c r="L7" s="335"/>
      <c r="M7" s="335"/>
      <c r="O7" s="335"/>
      <c r="P7" s="335"/>
      <c r="Q7" s="335"/>
      <c r="W7" s="329"/>
      <c r="X7" s="264"/>
      <c r="Y7" s="264"/>
      <c r="Z7" s="264"/>
      <c r="AA7" s="264"/>
      <c r="AB7" s="264"/>
    </row>
    <row r="8" spans="1:32" ht="8.1" customHeight="1">
      <c r="A8" s="330"/>
      <c r="B8" s="330"/>
      <c r="C8" s="327"/>
      <c r="D8" s="327"/>
      <c r="E8" s="327"/>
      <c r="F8" s="337"/>
      <c r="G8" s="337"/>
      <c r="H8" s="42"/>
      <c r="J8" s="858" t="s">
        <v>931</v>
      </c>
      <c r="K8" s="713"/>
      <c r="L8" s="713"/>
      <c r="M8" s="713"/>
      <c r="N8" s="338"/>
      <c r="O8" s="338"/>
      <c r="P8" s="338"/>
      <c r="Q8" s="858" t="s">
        <v>932</v>
      </c>
      <c r="R8" s="713"/>
      <c r="S8" s="713"/>
      <c r="T8" s="713"/>
      <c r="U8" s="329"/>
      <c r="V8" s="264"/>
      <c r="W8" s="264"/>
      <c r="X8" s="264"/>
      <c r="Y8" s="264"/>
      <c r="Z8" s="264"/>
      <c r="AA8" s="264"/>
      <c r="AB8" s="264"/>
      <c r="AC8" s="264"/>
      <c r="AD8" s="264"/>
      <c r="AE8" s="264"/>
      <c r="AF8" s="264"/>
    </row>
    <row r="9" spans="1:32" ht="8.1" customHeight="1">
      <c r="A9" s="330"/>
      <c r="B9" s="330"/>
      <c r="C9" s="221"/>
      <c r="D9" s="221"/>
      <c r="E9" s="339"/>
      <c r="F9" s="221"/>
      <c r="G9" s="221"/>
      <c r="H9" s="309"/>
      <c r="I9" s="309"/>
      <c r="J9" s="713"/>
      <c r="K9" s="713"/>
      <c r="L9" s="713"/>
      <c r="M9" s="713"/>
      <c r="N9" s="340"/>
      <c r="O9" s="340"/>
      <c r="P9" s="341"/>
      <c r="Q9" s="713"/>
      <c r="R9" s="713"/>
      <c r="S9" s="713"/>
      <c r="T9" s="713"/>
      <c r="U9" s="329"/>
      <c r="V9" s="329"/>
      <c r="W9" s="342"/>
      <c r="X9" s="342"/>
      <c r="Y9" s="343"/>
      <c r="Z9" s="343"/>
      <c r="AA9" s="343"/>
      <c r="AB9" s="343"/>
      <c r="AC9" s="264"/>
      <c r="AD9" s="264"/>
      <c r="AE9" s="264"/>
      <c r="AF9" s="264"/>
    </row>
    <row r="10" spans="1:32" ht="8.1" customHeight="1">
      <c r="A10" s="330"/>
      <c r="B10" s="330"/>
      <c r="C10" s="221"/>
      <c r="D10" s="221"/>
      <c r="E10" s="339"/>
      <c r="F10" s="221"/>
      <c r="G10" s="221"/>
      <c r="H10" s="329"/>
      <c r="I10" s="329"/>
      <c r="J10" s="329"/>
      <c r="K10" s="329"/>
      <c r="L10" s="329"/>
      <c r="M10" s="329"/>
      <c r="N10" s="335"/>
      <c r="O10" s="335"/>
      <c r="P10" s="344"/>
      <c r="Q10" s="858" t="s">
        <v>933</v>
      </c>
      <c r="R10" s="858"/>
      <c r="S10" s="858"/>
      <c r="T10" s="858"/>
      <c r="U10" s="336"/>
      <c r="V10" s="336"/>
      <c r="W10" s="336"/>
      <c r="X10" s="264"/>
      <c r="Y10" s="264"/>
      <c r="Z10" s="264"/>
      <c r="AA10" s="264"/>
      <c r="AB10" s="264"/>
      <c r="AC10" s="264"/>
      <c r="AD10" s="264"/>
      <c r="AE10" s="264"/>
      <c r="AF10" s="264"/>
    </row>
    <row r="11" spans="1:32" ht="8.1" customHeight="1">
      <c r="A11" s="330"/>
      <c r="B11" s="330"/>
      <c r="C11" s="221"/>
      <c r="D11" s="221"/>
      <c r="E11" s="339"/>
      <c r="F11" s="221"/>
      <c r="G11" s="221"/>
      <c r="H11" s="345"/>
      <c r="I11" s="345"/>
      <c r="L11" s="329"/>
      <c r="M11" s="329"/>
      <c r="Q11" s="858"/>
      <c r="R11" s="858"/>
      <c r="S11" s="858"/>
      <c r="T11" s="858"/>
      <c r="U11" s="336"/>
      <c r="V11" s="336"/>
      <c r="W11" s="336"/>
      <c r="X11" s="264"/>
      <c r="Y11" s="264"/>
      <c r="Z11" s="264"/>
      <c r="AA11" s="264"/>
      <c r="AB11" s="264"/>
      <c r="AC11" s="264"/>
      <c r="AD11" s="264"/>
      <c r="AE11" s="264"/>
      <c r="AF11" s="264"/>
    </row>
    <row r="12" spans="1:32" ht="8.1" customHeight="1">
      <c r="A12" s="330"/>
      <c r="B12" s="330"/>
      <c r="C12" s="221"/>
      <c r="D12" s="221"/>
      <c r="E12" s="339"/>
      <c r="F12" s="221"/>
      <c r="G12" s="221"/>
      <c r="H12" s="345"/>
      <c r="I12" s="345"/>
      <c r="L12" s="329"/>
      <c r="M12" s="329"/>
      <c r="U12" s="336"/>
      <c r="V12" s="336"/>
      <c r="W12" s="336"/>
      <c r="X12" s="264"/>
      <c r="Y12" s="264"/>
      <c r="Z12" s="264"/>
      <c r="AA12" s="264"/>
      <c r="AB12" s="264"/>
      <c r="AC12" s="264"/>
      <c r="AD12" s="264"/>
      <c r="AE12" s="264"/>
      <c r="AF12" s="264"/>
    </row>
    <row r="13" spans="1:32" ht="8.1" customHeight="1">
      <c r="C13" s="221"/>
      <c r="D13" s="221"/>
      <c r="E13" s="339"/>
      <c r="F13" s="346"/>
      <c r="G13" s="346"/>
      <c r="H13" s="42"/>
      <c r="J13" s="858" t="s">
        <v>934</v>
      </c>
      <c r="K13" s="713"/>
      <c r="L13" s="713"/>
      <c r="M13" s="329"/>
      <c r="N13" s="338"/>
      <c r="O13" s="338"/>
      <c r="P13" s="338"/>
      <c r="Q13" s="858" t="s">
        <v>935</v>
      </c>
      <c r="R13" s="713"/>
      <c r="S13" s="713"/>
      <c r="T13" s="329"/>
      <c r="U13" s="329"/>
      <c r="Y13" s="264"/>
      <c r="Z13" s="264"/>
      <c r="AA13" s="264"/>
      <c r="AB13" s="264"/>
      <c r="AC13" s="264"/>
      <c r="AD13" s="264"/>
      <c r="AE13" s="264"/>
      <c r="AF13" s="264"/>
    </row>
    <row r="14" spans="1:32" ht="8.1" customHeight="1">
      <c r="B14" s="308"/>
      <c r="C14" s="221"/>
      <c r="D14" s="221"/>
      <c r="E14" s="339"/>
      <c r="F14" s="347"/>
      <c r="G14" s="347"/>
      <c r="H14" s="309"/>
      <c r="I14" s="309"/>
      <c r="J14" s="713"/>
      <c r="K14" s="713"/>
      <c r="L14" s="713"/>
      <c r="M14" s="329"/>
      <c r="N14" s="335"/>
      <c r="O14" s="335"/>
      <c r="P14" s="335"/>
      <c r="Q14" s="713"/>
      <c r="R14" s="713"/>
      <c r="S14" s="713"/>
      <c r="T14" s="329"/>
      <c r="U14" s="329"/>
      <c r="Y14" s="264"/>
      <c r="Z14" s="264"/>
      <c r="AA14" s="264"/>
      <c r="AB14" s="264"/>
      <c r="AC14" s="264"/>
      <c r="AD14" s="264"/>
      <c r="AE14" s="264"/>
      <c r="AF14" s="264"/>
    </row>
    <row r="15" spans="1:32" ht="8.1" customHeight="1">
      <c r="B15" s="308"/>
      <c r="C15" s="326"/>
      <c r="D15" s="326"/>
      <c r="E15" s="348"/>
      <c r="F15" s="326"/>
      <c r="G15" s="326"/>
      <c r="J15" s="329"/>
      <c r="K15" s="329"/>
      <c r="L15" s="329"/>
      <c r="M15" s="329"/>
      <c r="N15" s="335"/>
      <c r="O15" s="335"/>
      <c r="P15" s="335"/>
      <c r="Q15" s="329"/>
      <c r="R15" s="329"/>
      <c r="S15" s="329"/>
      <c r="T15" s="329"/>
      <c r="U15" s="329"/>
      <c r="Y15" s="264"/>
      <c r="Z15" s="264"/>
      <c r="AA15" s="264"/>
      <c r="AB15" s="264"/>
      <c r="AC15" s="264"/>
      <c r="AD15" s="264"/>
      <c r="AE15" s="264"/>
      <c r="AF15" s="264"/>
    </row>
    <row r="16" spans="1:32" ht="8.1" customHeight="1">
      <c r="B16" s="308"/>
      <c r="C16" s="326"/>
      <c r="D16" s="326"/>
      <c r="E16" s="348"/>
      <c r="F16" s="349"/>
      <c r="G16" s="349"/>
      <c r="H16" s="42"/>
      <c r="J16" s="858" t="s">
        <v>936</v>
      </c>
      <c r="K16" s="713"/>
      <c r="L16" s="713"/>
      <c r="M16" s="329"/>
      <c r="N16" s="335"/>
      <c r="O16" s="335"/>
      <c r="P16" s="335"/>
      <c r="Q16" s="329"/>
      <c r="R16" s="329"/>
      <c r="S16" s="329"/>
      <c r="T16" s="329"/>
      <c r="U16" s="329"/>
      <c r="Y16" s="264"/>
      <c r="Z16" s="264"/>
      <c r="AA16" s="264"/>
      <c r="AB16" s="264"/>
      <c r="AC16" s="264"/>
      <c r="AD16" s="264"/>
      <c r="AE16" s="264"/>
      <c r="AF16" s="264"/>
    </row>
    <row r="17" spans="2:32" ht="8.1" customHeight="1">
      <c r="B17" s="308"/>
      <c r="C17" s="326"/>
      <c r="D17" s="326"/>
      <c r="E17" s="348"/>
      <c r="F17" s="326"/>
      <c r="G17" s="326"/>
      <c r="I17" s="309"/>
      <c r="J17" s="713"/>
      <c r="K17" s="713"/>
      <c r="L17" s="713"/>
      <c r="M17" s="329"/>
      <c r="N17" s="335"/>
      <c r="O17" s="335"/>
      <c r="P17" s="335"/>
      <c r="Q17" s="329"/>
      <c r="R17" s="329"/>
      <c r="S17" s="329"/>
      <c r="T17" s="329"/>
      <c r="U17" s="329"/>
      <c r="Y17" s="264"/>
      <c r="Z17" s="264"/>
      <c r="AA17" s="264"/>
      <c r="AB17" s="264"/>
      <c r="AC17" s="264"/>
      <c r="AD17" s="264"/>
      <c r="AE17" s="264"/>
      <c r="AF17" s="264"/>
    </row>
    <row r="18" spans="2:32" ht="8.1" customHeight="1">
      <c r="B18" s="308"/>
      <c r="C18" s="326"/>
      <c r="D18" s="326"/>
      <c r="E18" s="348"/>
      <c r="F18" s="326"/>
      <c r="G18" s="326"/>
      <c r="J18" s="329"/>
      <c r="K18" s="329"/>
      <c r="L18" s="329"/>
      <c r="M18" s="329"/>
      <c r="N18" s="335"/>
      <c r="O18" s="335"/>
      <c r="P18" s="335"/>
      <c r="Q18" s="329"/>
      <c r="R18" s="329"/>
      <c r="S18" s="329"/>
      <c r="T18" s="329"/>
      <c r="U18" s="329"/>
      <c r="Y18" s="264"/>
      <c r="Z18" s="264"/>
      <c r="AA18" s="264"/>
      <c r="AB18" s="264"/>
      <c r="AC18" s="264"/>
      <c r="AD18" s="264"/>
      <c r="AE18" s="264"/>
      <c r="AF18" s="264"/>
    </row>
    <row r="19" spans="2:32" ht="8.1" customHeight="1">
      <c r="C19" s="331"/>
      <c r="D19" s="331"/>
      <c r="E19" s="350"/>
      <c r="F19" s="337"/>
      <c r="G19" s="337"/>
      <c r="H19" s="42"/>
      <c r="J19" s="859" t="s">
        <v>937</v>
      </c>
      <c r="K19" s="713"/>
      <c r="L19" s="713"/>
      <c r="M19" s="351"/>
      <c r="N19" s="338"/>
      <c r="O19" s="338"/>
      <c r="P19" s="338"/>
      <c r="Q19" s="859" t="s">
        <v>938</v>
      </c>
      <c r="R19" s="713"/>
      <c r="S19" s="713"/>
      <c r="T19" s="713"/>
      <c r="U19" s="351"/>
      <c r="V19" s="351"/>
      <c r="W19" s="351"/>
      <c r="X19" s="351"/>
      <c r="Y19" s="352"/>
      <c r="Z19" s="264"/>
      <c r="AA19" s="264"/>
      <c r="AB19" s="264"/>
      <c r="AC19" s="264"/>
      <c r="AD19" s="264"/>
      <c r="AE19" s="264"/>
      <c r="AF19" s="264"/>
    </row>
    <row r="20" spans="2:32" ht="8.1" customHeight="1">
      <c r="C20" s="327"/>
      <c r="D20" s="327"/>
      <c r="E20" s="350"/>
      <c r="F20" s="327"/>
      <c r="G20" s="327"/>
      <c r="I20" s="309"/>
      <c r="J20" s="713"/>
      <c r="K20" s="713"/>
      <c r="L20" s="713"/>
      <c r="M20" s="351"/>
      <c r="N20" s="335"/>
      <c r="O20" s="335"/>
      <c r="P20" s="341"/>
      <c r="Q20" s="713"/>
      <c r="R20" s="713"/>
      <c r="S20" s="713"/>
      <c r="T20" s="713"/>
      <c r="U20" s="351"/>
      <c r="V20" s="351"/>
      <c r="W20" s="351"/>
      <c r="X20" s="351"/>
      <c r="Y20" s="352"/>
      <c r="Z20" s="264"/>
      <c r="AA20" s="264"/>
      <c r="AB20" s="264"/>
      <c r="AC20" s="264"/>
      <c r="AD20" s="264"/>
      <c r="AE20" s="264"/>
      <c r="AF20" s="264"/>
    </row>
    <row r="21" spans="2:32" ht="8.1" customHeight="1">
      <c r="C21" s="221"/>
      <c r="D21" s="221"/>
      <c r="E21" s="339"/>
      <c r="F21" s="221"/>
      <c r="G21" s="221"/>
      <c r="J21" s="351"/>
      <c r="K21" s="351"/>
      <c r="L21" s="351"/>
      <c r="M21" s="351"/>
      <c r="N21" s="335"/>
      <c r="O21" s="335"/>
      <c r="P21" s="344"/>
      <c r="Q21" s="859" t="s">
        <v>939</v>
      </c>
      <c r="R21" s="713"/>
      <c r="S21" s="713"/>
      <c r="T21" s="713"/>
      <c r="U21" s="351"/>
      <c r="V21" s="351"/>
      <c r="W21" s="351"/>
      <c r="X21" s="351"/>
      <c r="Y21" s="352"/>
      <c r="Z21" s="264"/>
      <c r="AA21" s="264"/>
      <c r="AB21" s="264"/>
      <c r="AC21" s="264"/>
      <c r="AD21" s="264"/>
      <c r="AE21" s="264"/>
      <c r="AF21" s="264"/>
    </row>
    <row r="22" spans="2:32" ht="8.1" customHeight="1">
      <c r="C22" s="221"/>
      <c r="D22" s="221"/>
      <c r="E22" s="339"/>
      <c r="F22" s="221"/>
      <c r="G22" s="221"/>
      <c r="J22" s="351"/>
      <c r="K22" s="351"/>
      <c r="L22" s="351"/>
      <c r="M22" s="351"/>
      <c r="N22" s="335"/>
      <c r="O22" s="335"/>
      <c r="P22" s="341"/>
      <c r="Q22" s="713"/>
      <c r="R22" s="713"/>
      <c r="S22" s="713"/>
      <c r="T22" s="713"/>
      <c r="U22" s="351"/>
      <c r="V22" s="351"/>
      <c r="W22" s="351"/>
      <c r="X22" s="351"/>
      <c r="Y22" s="352"/>
      <c r="Z22" s="264"/>
      <c r="AA22" s="264"/>
      <c r="AB22" s="264"/>
      <c r="AC22" s="264"/>
      <c r="AD22" s="264"/>
      <c r="AE22" s="264"/>
      <c r="AF22" s="264"/>
    </row>
    <row r="23" spans="2:32" ht="8.1" customHeight="1">
      <c r="C23" s="221"/>
      <c r="D23" s="221"/>
      <c r="E23" s="339"/>
      <c r="F23" s="221"/>
      <c r="G23" s="221"/>
      <c r="J23" s="353"/>
      <c r="K23" s="353"/>
      <c r="L23" s="353"/>
      <c r="M23" s="353"/>
      <c r="N23" s="335"/>
      <c r="O23" s="335"/>
      <c r="P23" s="344"/>
      <c r="Q23" s="859" t="s">
        <v>940</v>
      </c>
      <c r="R23" s="713"/>
      <c r="S23" s="713"/>
      <c r="T23" s="713"/>
      <c r="U23" s="351"/>
      <c r="V23" s="351"/>
      <c r="W23" s="351"/>
      <c r="X23" s="351"/>
      <c r="Y23" s="351"/>
      <c r="Z23" s="264"/>
      <c r="AA23" s="264"/>
      <c r="AB23" s="264"/>
      <c r="AC23" s="264"/>
      <c r="AD23" s="264"/>
      <c r="AE23" s="264"/>
      <c r="AF23" s="264"/>
    </row>
    <row r="24" spans="2:32" ht="8.1" customHeight="1">
      <c r="C24" s="221"/>
      <c r="D24" s="221"/>
      <c r="E24" s="339"/>
      <c r="F24" s="221"/>
      <c r="G24" s="221"/>
      <c r="J24" s="353"/>
      <c r="K24" s="353"/>
      <c r="L24" s="353"/>
      <c r="M24" s="353"/>
      <c r="N24" s="335"/>
      <c r="O24" s="335"/>
      <c r="P24" s="335"/>
      <c r="Q24" s="713"/>
      <c r="R24" s="713"/>
      <c r="S24" s="713"/>
      <c r="T24" s="713"/>
      <c r="U24" s="351"/>
      <c r="V24" s="351"/>
      <c r="W24" s="351"/>
      <c r="X24" s="351"/>
      <c r="Y24" s="351"/>
      <c r="Z24" s="264"/>
      <c r="AA24" s="264"/>
      <c r="AB24" s="264"/>
      <c r="AC24" s="264"/>
      <c r="AD24" s="264"/>
      <c r="AE24" s="264"/>
      <c r="AF24" s="264"/>
    </row>
    <row r="25" spans="2:32" ht="8.1" customHeight="1">
      <c r="C25" s="221"/>
      <c r="D25" s="221"/>
      <c r="E25" s="339"/>
      <c r="F25" s="221"/>
      <c r="G25" s="221"/>
      <c r="J25" s="264"/>
      <c r="K25" s="264"/>
      <c r="L25" s="264"/>
      <c r="M25" s="264"/>
      <c r="N25" s="264"/>
      <c r="O25" s="264"/>
      <c r="P25" s="264"/>
      <c r="Q25" s="264"/>
      <c r="R25" s="264"/>
      <c r="S25" s="264"/>
      <c r="T25" s="264"/>
      <c r="U25" s="354"/>
      <c r="V25" s="355"/>
      <c r="W25" s="355"/>
      <c r="X25" s="355"/>
      <c r="Y25" s="355"/>
      <c r="Z25" s="355"/>
      <c r="AA25" s="355"/>
      <c r="AB25" s="355"/>
      <c r="AC25" s="356"/>
      <c r="AD25" s="356"/>
      <c r="AE25" s="356"/>
    </row>
    <row r="26" spans="2:32" ht="8.1" customHeight="1">
      <c r="C26" s="221"/>
      <c r="D26" s="221"/>
      <c r="E26" s="339"/>
      <c r="F26" s="221"/>
      <c r="G26" s="221"/>
      <c r="H26" s="357"/>
      <c r="I26" s="357"/>
      <c r="J26" s="357"/>
      <c r="K26" s="357"/>
      <c r="L26" s="357"/>
      <c r="M26" s="357"/>
      <c r="N26" s="357"/>
      <c r="O26" s="357"/>
      <c r="P26" s="357"/>
      <c r="Q26" s="358"/>
      <c r="R26" s="358"/>
      <c r="S26" s="358"/>
      <c r="T26" s="358"/>
      <c r="U26" s="358"/>
      <c r="V26" s="358"/>
      <c r="W26" s="358"/>
      <c r="X26" s="358"/>
      <c r="Y26" s="264"/>
      <c r="Z26" s="264"/>
      <c r="AA26" s="264"/>
      <c r="AB26" s="264"/>
      <c r="AC26" s="264"/>
      <c r="AD26" s="264"/>
      <c r="AE26" s="264"/>
      <c r="AF26" s="264"/>
    </row>
    <row r="27" spans="2:32" ht="8.1" customHeight="1">
      <c r="C27" s="221"/>
      <c r="D27" s="221"/>
      <c r="E27" s="339"/>
      <c r="F27" s="221"/>
      <c r="G27" s="221"/>
      <c r="H27" s="42"/>
      <c r="J27" s="858" t="s">
        <v>941</v>
      </c>
      <c r="K27" s="713"/>
      <c r="N27" s="357"/>
      <c r="O27" s="357"/>
      <c r="P27" s="357"/>
      <c r="Q27" s="358"/>
      <c r="R27" s="358"/>
      <c r="S27" s="358"/>
      <c r="T27" s="358"/>
      <c r="U27" s="358"/>
      <c r="V27" s="358"/>
      <c r="W27" s="358"/>
      <c r="X27" s="358"/>
      <c r="Y27" s="264"/>
      <c r="Z27" s="264"/>
      <c r="AA27" s="264"/>
      <c r="AB27" s="264"/>
      <c r="AC27" s="264"/>
      <c r="AD27" s="264"/>
      <c r="AE27" s="264"/>
      <c r="AF27" s="264"/>
    </row>
    <row r="28" spans="2:32" ht="8.1" customHeight="1">
      <c r="C28" s="221"/>
      <c r="D28" s="221"/>
      <c r="E28" s="339"/>
      <c r="F28" s="221"/>
      <c r="G28" s="221"/>
      <c r="H28" s="359"/>
      <c r="I28" s="309"/>
      <c r="J28" s="713"/>
      <c r="K28" s="713"/>
      <c r="N28" s="357"/>
      <c r="O28" s="357"/>
      <c r="P28" s="357"/>
      <c r="Q28" s="358"/>
      <c r="R28" s="358"/>
      <c r="S28" s="358"/>
      <c r="T28" s="358"/>
      <c r="U28" s="358"/>
      <c r="V28" s="358"/>
      <c r="W28" s="358"/>
      <c r="X28" s="358"/>
      <c r="Y28" s="264"/>
      <c r="Z28" s="264"/>
      <c r="AA28" s="264"/>
      <c r="AB28" s="264"/>
      <c r="AC28" s="264"/>
      <c r="AD28" s="264"/>
      <c r="AE28" s="264"/>
      <c r="AF28" s="264"/>
    </row>
    <row r="29" spans="2:32" ht="8.1" customHeight="1">
      <c r="C29" s="221"/>
      <c r="D29" s="221"/>
      <c r="E29" s="339"/>
      <c r="F29" s="221"/>
      <c r="G29" s="221"/>
      <c r="H29" s="360"/>
      <c r="I29" s="357"/>
      <c r="J29" s="357"/>
      <c r="K29" s="357"/>
      <c r="L29" s="357"/>
      <c r="M29" s="357"/>
      <c r="N29" s="357"/>
      <c r="O29" s="357"/>
      <c r="P29" s="357"/>
      <c r="Q29" s="358"/>
      <c r="R29" s="358"/>
      <c r="S29" s="358"/>
      <c r="T29" s="358"/>
      <c r="U29" s="358"/>
      <c r="V29" s="358"/>
      <c r="W29" s="358"/>
      <c r="X29" s="358"/>
      <c r="Y29" s="264"/>
      <c r="Z29" s="264"/>
      <c r="AA29" s="264"/>
      <c r="AB29" s="264"/>
      <c r="AC29" s="264"/>
      <c r="AD29" s="264"/>
      <c r="AE29" s="264"/>
      <c r="AF29" s="264"/>
    </row>
    <row r="30" spans="2:32" ht="8.1" customHeight="1">
      <c r="C30" s="221"/>
      <c r="D30" s="221"/>
      <c r="E30" s="339"/>
      <c r="F30" s="221"/>
      <c r="G30" s="221"/>
      <c r="H30" s="361"/>
      <c r="I30" s="221"/>
      <c r="J30" s="858" t="s">
        <v>942</v>
      </c>
      <c r="K30" s="713"/>
      <c r="L30" s="713"/>
      <c r="M30" s="221"/>
      <c r="N30" s="221"/>
      <c r="O30" s="221"/>
      <c r="P30" s="221"/>
      <c r="Q30" s="362"/>
      <c r="R30" s="362"/>
      <c r="U30" s="221"/>
      <c r="V30" s="221"/>
      <c r="W30" s="221"/>
      <c r="X30" s="264"/>
      <c r="Y30" s="264"/>
      <c r="Z30" s="264"/>
      <c r="AA30" s="264"/>
      <c r="AB30" s="264"/>
      <c r="AC30" s="351"/>
      <c r="AD30" s="351"/>
      <c r="AE30" s="351"/>
      <c r="AF30" s="351"/>
    </row>
    <row r="31" spans="2:32" ht="8.1" customHeight="1">
      <c r="C31" s="221"/>
      <c r="D31" s="221"/>
      <c r="E31" s="339"/>
      <c r="F31" s="221"/>
      <c r="G31" s="221"/>
      <c r="H31" s="359"/>
      <c r="I31" s="309"/>
      <c r="J31" s="713"/>
      <c r="K31" s="713"/>
      <c r="L31" s="713"/>
      <c r="M31" s="221"/>
      <c r="N31" s="329"/>
      <c r="O31" s="264"/>
      <c r="P31" s="264"/>
      <c r="Q31" s="362"/>
      <c r="R31" s="362"/>
      <c r="U31" s="221"/>
      <c r="V31" s="221"/>
      <c r="W31" s="221"/>
      <c r="X31" s="264"/>
      <c r="Y31" s="264"/>
      <c r="Z31" s="264"/>
      <c r="AA31" s="264"/>
      <c r="AB31" s="264"/>
      <c r="AC31" s="351"/>
      <c r="AD31" s="351"/>
      <c r="AE31" s="351"/>
      <c r="AF31" s="351"/>
    </row>
    <row r="32" spans="2:32" ht="8.1" customHeight="1">
      <c r="C32" s="221"/>
      <c r="D32" s="221"/>
      <c r="E32" s="339"/>
      <c r="F32" s="221"/>
      <c r="G32" s="221"/>
      <c r="H32" s="361"/>
      <c r="I32" s="221"/>
      <c r="J32" s="221"/>
      <c r="K32" s="221"/>
      <c r="L32" s="221"/>
      <c r="M32" s="221"/>
      <c r="N32" s="221"/>
      <c r="O32" s="221"/>
      <c r="P32" s="221"/>
      <c r="Q32" s="221"/>
      <c r="R32" s="221"/>
      <c r="S32" s="221"/>
      <c r="T32" s="221"/>
      <c r="U32" s="221"/>
      <c r="V32" s="221"/>
      <c r="W32" s="221"/>
      <c r="X32" s="221"/>
      <c r="Y32" s="351"/>
      <c r="Z32" s="351"/>
      <c r="AA32" s="351"/>
      <c r="AB32" s="351"/>
      <c r="AC32" s="351"/>
      <c r="AD32" s="351"/>
      <c r="AE32" s="351"/>
      <c r="AF32" s="351"/>
    </row>
    <row r="33" spans="2:32" ht="8.1" customHeight="1">
      <c r="C33" s="363"/>
      <c r="D33" s="363"/>
      <c r="E33" s="364"/>
      <c r="F33" s="363"/>
      <c r="G33" s="363"/>
      <c r="H33" s="361"/>
      <c r="I33" s="221"/>
      <c r="J33" s="858" t="s">
        <v>943</v>
      </c>
      <c r="K33" s="713"/>
      <c r="L33" s="713"/>
      <c r="M33" s="221"/>
      <c r="N33" s="221"/>
      <c r="O33" s="221"/>
      <c r="P33" s="221"/>
      <c r="Q33" s="362"/>
      <c r="R33" s="362"/>
      <c r="V33" s="221"/>
      <c r="W33" s="221"/>
      <c r="X33" s="264"/>
      <c r="Y33" s="264"/>
      <c r="Z33" s="264"/>
      <c r="AA33" s="264"/>
      <c r="AB33" s="264"/>
      <c r="AC33" s="329"/>
      <c r="AD33" s="329"/>
      <c r="AE33" s="329"/>
      <c r="AF33" s="329"/>
    </row>
    <row r="34" spans="2:32" ht="8.1" customHeight="1">
      <c r="E34" s="122"/>
      <c r="H34" s="359"/>
      <c r="I34" s="309"/>
      <c r="J34" s="713"/>
      <c r="K34" s="713"/>
      <c r="L34" s="713"/>
      <c r="M34" s="221"/>
      <c r="N34" s="329"/>
      <c r="O34" s="264"/>
      <c r="P34" s="264"/>
      <c r="Q34" s="362"/>
      <c r="R34" s="362"/>
      <c r="V34" s="221"/>
      <c r="W34" s="221"/>
      <c r="X34" s="264"/>
      <c r="Y34" s="264"/>
      <c r="Z34" s="264"/>
      <c r="AA34" s="264"/>
      <c r="AB34" s="264"/>
      <c r="AC34" s="351"/>
      <c r="AD34" s="351"/>
      <c r="AE34" s="351"/>
      <c r="AF34" s="351"/>
    </row>
    <row r="35" spans="2:32" ht="8.1" customHeight="1">
      <c r="E35" s="122"/>
      <c r="H35" s="361"/>
      <c r="I35" s="221"/>
      <c r="J35" s="221"/>
      <c r="K35" s="221"/>
      <c r="L35" s="221"/>
      <c r="M35" s="221"/>
      <c r="N35" s="221"/>
      <c r="O35" s="221"/>
      <c r="P35" s="221"/>
      <c r="Q35" s="221"/>
      <c r="R35" s="221"/>
      <c r="S35" s="221"/>
      <c r="T35" s="221"/>
      <c r="U35" s="221"/>
      <c r="V35" s="221"/>
      <c r="W35" s="221"/>
      <c r="X35" s="264"/>
      <c r="Y35" s="264"/>
      <c r="Z35" s="264"/>
      <c r="AA35" s="264"/>
      <c r="AB35" s="264"/>
      <c r="AC35" s="351"/>
      <c r="AD35" s="351"/>
      <c r="AE35" s="351"/>
      <c r="AF35" s="351"/>
    </row>
    <row r="36" spans="2:32" ht="8.1" customHeight="1">
      <c r="C36" s="221"/>
      <c r="D36" s="221"/>
      <c r="E36" s="339"/>
      <c r="F36" s="221"/>
      <c r="G36" s="221"/>
      <c r="H36" s="361"/>
      <c r="I36" s="221"/>
      <c r="J36" s="858" t="s">
        <v>944</v>
      </c>
      <c r="K36" s="713"/>
      <c r="L36" s="713"/>
      <c r="M36" s="221"/>
      <c r="N36" s="221"/>
      <c r="O36" s="221"/>
      <c r="P36" s="221"/>
      <c r="Q36" s="362"/>
      <c r="R36" s="362"/>
      <c r="U36" s="221"/>
      <c r="V36" s="221"/>
      <c r="W36" s="221"/>
      <c r="X36" s="264"/>
      <c r="Y36" s="264"/>
      <c r="Z36" s="264"/>
      <c r="AA36" s="264"/>
      <c r="AB36" s="264"/>
      <c r="AC36" s="329"/>
      <c r="AD36" s="329"/>
      <c r="AE36" s="329"/>
      <c r="AF36" s="329"/>
    </row>
    <row r="37" spans="2:32" ht="8.1" customHeight="1">
      <c r="C37" s="221"/>
      <c r="D37" s="221"/>
      <c r="E37" s="339"/>
      <c r="F37" s="221"/>
      <c r="G37" s="221"/>
      <c r="H37" s="359"/>
      <c r="I37" s="309"/>
      <c r="J37" s="713"/>
      <c r="K37" s="713"/>
      <c r="L37" s="713"/>
      <c r="M37" s="221"/>
      <c r="N37" s="329"/>
      <c r="O37" s="264"/>
      <c r="P37" s="264"/>
      <c r="Q37" s="362"/>
      <c r="R37" s="362"/>
      <c r="U37" s="221"/>
      <c r="V37" s="221"/>
      <c r="W37" s="221"/>
      <c r="X37" s="264"/>
      <c r="Y37" s="264"/>
      <c r="Z37" s="264"/>
      <c r="AA37" s="264"/>
      <c r="AB37" s="264"/>
      <c r="AC37" s="329"/>
      <c r="AD37" s="329"/>
      <c r="AE37" s="329"/>
      <c r="AF37" s="329"/>
    </row>
    <row r="38" spans="2:32" ht="8.1" customHeight="1">
      <c r="B38" s="308"/>
      <c r="C38" s="221"/>
      <c r="D38" s="221"/>
      <c r="E38" s="339"/>
      <c r="F38" s="221"/>
      <c r="G38" s="221"/>
      <c r="H38" s="361"/>
      <c r="I38" s="221"/>
      <c r="J38" s="221"/>
      <c r="K38" s="221"/>
      <c r="L38" s="221"/>
      <c r="M38" s="221"/>
      <c r="N38" s="221"/>
      <c r="O38" s="221"/>
      <c r="P38" s="221"/>
      <c r="Q38" s="264"/>
      <c r="R38" s="264"/>
      <c r="S38" s="264"/>
      <c r="T38" s="264"/>
      <c r="U38" s="264"/>
      <c r="V38" s="264"/>
      <c r="W38" s="264"/>
      <c r="X38" s="264"/>
      <c r="Y38" s="264"/>
      <c r="Z38" s="264"/>
      <c r="AC38" s="329"/>
      <c r="AD38" s="329"/>
      <c r="AE38" s="329"/>
      <c r="AF38" s="329"/>
    </row>
    <row r="39" spans="2:32" ht="8.1" customHeight="1">
      <c r="B39" s="308"/>
      <c r="C39" s="221"/>
      <c r="D39" s="221"/>
      <c r="E39" s="339"/>
      <c r="F39" s="221"/>
      <c r="G39" s="221"/>
      <c r="H39" s="361"/>
      <c r="I39" s="221"/>
      <c r="J39" s="859" t="s">
        <v>945</v>
      </c>
      <c r="K39" s="713"/>
      <c r="L39" s="713"/>
      <c r="M39" s="221"/>
      <c r="N39" s="221"/>
      <c r="O39" s="221"/>
      <c r="P39" s="221"/>
      <c r="Q39" s="362"/>
      <c r="R39" s="362"/>
      <c r="S39" s="264"/>
      <c r="T39" s="264"/>
      <c r="U39" s="264"/>
      <c r="V39" s="264"/>
      <c r="W39" s="264"/>
      <c r="X39" s="264"/>
      <c r="Y39" s="264"/>
      <c r="Z39" s="264"/>
      <c r="AC39" s="329"/>
      <c r="AD39" s="329"/>
      <c r="AE39" s="329"/>
      <c r="AF39" s="329"/>
    </row>
    <row r="40" spans="2:32" ht="8.1" customHeight="1">
      <c r="B40" s="308"/>
      <c r="C40" s="221"/>
      <c r="D40" s="221"/>
      <c r="E40" s="339"/>
      <c r="F40" s="221"/>
      <c r="G40" s="221"/>
      <c r="H40" s="359"/>
      <c r="I40" s="309"/>
      <c r="J40" s="713"/>
      <c r="K40" s="713"/>
      <c r="L40" s="713"/>
      <c r="M40" s="221"/>
      <c r="N40" s="329"/>
      <c r="O40" s="264"/>
      <c r="P40" s="264"/>
      <c r="Q40" s="362"/>
      <c r="R40" s="362"/>
      <c r="S40" s="221"/>
      <c r="T40" s="221"/>
      <c r="U40" s="221"/>
      <c r="V40" s="221"/>
      <c r="W40" s="221"/>
      <c r="X40" s="221"/>
      <c r="Y40" s="329"/>
      <c r="Z40" s="329"/>
      <c r="AA40" s="329"/>
      <c r="AB40" s="329"/>
      <c r="AC40" s="329"/>
      <c r="AD40" s="329"/>
      <c r="AE40" s="329"/>
      <c r="AF40" s="329"/>
    </row>
    <row r="41" spans="2:32" ht="8.1" customHeight="1">
      <c r="C41" s="221"/>
      <c r="D41" s="221"/>
      <c r="E41" s="339"/>
      <c r="F41" s="221"/>
      <c r="G41" s="221"/>
      <c r="H41" s="361"/>
      <c r="I41" s="221"/>
      <c r="J41" s="221"/>
      <c r="K41" s="221"/>
      <c r="L41" s="221"/>
      <c r="M41" s="221"/>
      <c r="N41" s="221"/>
      <c r="O41" s="221"/>
      <c r="P41" s="221"/>
      <c r="Q41" s="221"/>
      <c r="R41" s="221"/>
      <c r="S41" s="264"/>
      <c r="T41" s="264"/>
      <c r="U41" s="264"/>
      <c r="V41" s="264"/>
      <c r="W41" s="329"/>
      <c r="X41" s="329"/>
      <c r="Y41" s="329"/>
      <c r="Z41" s="329"/>
    </row>
    <row r="42" spans="2:32" ht="8.1" customHeight="1">
      <c r="C42" s="221"/>
      <c r="D42" s="221"/>
      <c r="E42" s="339"/>
      <c r="F42" s="221"/>
      <c r="G42" s="221"/>
      <c r="H42" s="125"/>
      <c r="J42" s="567" t="s">
        <v>946</v>
      </c>
      <c r="K42" s="597"/>
      <c r="L42" s="597"/>
      <c r="M42" s="597"/>
      <c r="N42" s="597"/>
      <c r="O42" s="264"/>
      <c r="P42" s="264"/>
      <c r="Q42" s="362"/>
      <c r="R42" s="362"/>
      <c r="V42" s="358"/>
      <c r="W42" s="358"/>
      <c r="X42" s="358"/>
      <c r="Y42" s="264"/>
      <c r="Z42" s="354"/>
      <c r="AA42" s="329"/>
      <c r="AE42" s="264"/>
      <c r="AF42" s="264"/>
    </row>
    <row r="43" spans="2:32" ht="8.1" customHeight="1">
      <c r="C43" s="221"/>
      <c r="D43" s="221"/>
      <c r="E43" s="339"/>
      <c r="F43" s="221"/>
      <c r="G43" s="221"/>
      <c r="H43" s="291"/>
      <c r="I43" s="309"/>
      <c r="J43" s="597"/>
      <c r="K43" s="597"/>
      <c r="L43" s="597"/>
      <c r="M43" s="597"/>
      <c r="N43" s="597"/>
      <c r="O43" s="264"/>
      <c r="P43" s="264"/>
      <c r="Q43" s="362"/>
      <c r="R43" s="362"/>
      <c r="V43" s="351"/>
      <c r="W43" s="351"/>
      <c r="X43" s="351"/>
      <c r="Y43" s="356"/>
      <c r="Z43" s="365"/>
    </row>
    <row r="44" spans="2:32" ht="8.1" customHeight="1">
      <c r="C44" s="221"/>
      <c r="D44" s="221"/>
      <c r="E44" s="339"/>
      <c r="F44" s="221"/>
      <c r="G44" s="221"/>
      <c r="H44" s="361"/>
      <c r="I44" s="221"/>
      <c r="J44" s="221"/>
      <c r="K44" s="221"/>
      <c r="L44" s="221"/>
      <c r="M44" s="221"/>
      <c r="N44" s="221"/>
      <c r="O44" s="221"/>
      <c r="P44" s="221"/>
      <c r="Q44" s="221"/>
      <c r="R44" s="221"/>
      <c r="S44" s="221"/>
      <c r="T44" s="221"/>
      <c r="U44" s="221"/>
      <c r="V44" s="221"/>
      <c r="W44" s="221"/>
      <c r="X44" s="264"/>
      <c r="Y44" s="264"/>
      <c r="AE44" s="351"/>
      <c r="AF44" s="351"/>
    </row>
    <row r="45" spans="2:32" ht="8.1" customHeight="1">
      <c r="C45" s="221"/>
      <c r="D45" s="221"/>
      <c r="E45" s="339"/>
      <c r="F45" s="221"/>
      <c r="G45" s="221"/>
      <c r="H45" s="125"/>
      <c r="J45" s="567" t="s">
        <v>947</v>
      </c>
      <c r="K45" s="597"/>
      <c r="L45" s="597"/>
      <c r="M45" s="597"/>
      <c r="N45" s="597"/>
      <c r="O45" s="264"/>
      <c r="P45" s="221"/>
      <c r="Q45" s="329"/>
      <c r="T45" s="221"/>
      <c r="U45" s="221"/>
      <c r="V45" s="221"/>
      <c r="W45" s="221"/>
      <c r="X45" s="264"/>
      <c r="Y45" s="264"/>
      <c r="Z45" s="354"/>
      <c r="AA45" s="351"/>
      <c r="AE45" s="351"/>
      <c r="AF45" s="351"/>
    </row>
    <row r="46" spans="2:32" ht="8.1" customHeight="1">
      <c r="C46" s="221"/>
      <c r="D46" s="221"/>
      <c r="E46" s="339"/>
      <c r="F46" s="221"/>
      <c r="G46" s="221"/>
      <c r="H46" s="291"/>
      <c r="I46" s="309"/>
      <c r="J46" s="597"/>
      <c r="K46" s="597"/>
      <c r="L46" s="597"/>
      <c r="M46" s="597"/>
      <c r="N46" s="597"/>
      <c r="O46" s="264"/>
      <c r="P46" s="221"/>
      <c r="T46" s="221"/>
      <c r="U46" s="221"/>
      <c r="V46" s="221"/>
      <c r="W46" s="221"/>
      <c r="X46" s="264"/>
      <c r="Y46" s="264"/>
      <c r="Z46" s="354"/>
      <c r="AE46" s="351"/>
      <c r="AF46" s="351"/>
    </row>
    <row r="47" spans="2:32" ht="8.1" customHeight="1">
      <c r="C47" s="221"/>
      <c r="D47" s="221"/>
      <c r="E47" s="339"/>
      <c r="F47" s="221"/>
      <c r="G47" s="221"/>
      <c r="H47" s="361"/>
      <c r="I47" s="221"/>
      <c r="J47" s="221"/>
      <c r="K47" s="221"/>
      <c r="L47" s="221"/>
      <c r="M47" s="221"/>
      <c r="N47" s="221"/>
      <c r="O47" s="221"/>
      <c r="P47" s="221"/>
      <c r="Q47" s="221"/>
      <c r="R47" s="221"/>
      <c r="S47" s="221"/>
      <c r="T47" s="221"/>
      <c r="U47" s="221"/>
      <c r="V47" s="221"/>
      <c r="W47" s="221"/>
      <c r="X47" s="264"/>
      <c r="Y47" s="264"/>
      <c r="Z47" s="264"/>
      <c r="AA47" s="264"/>
      <c r="AB47" s="264"/>
      <c r="AC47" s="351"/>
      <c r="AD47" s="351"/>
      <c r="AE47" s="351"/>
      <c r="AF47" s="351"/>
    </row>
    <row r="48" spans="2:32" ht="8.1" customHeight="1">
      <c r="C48" s="221"/>
      <c r="D48" s="221"/>
      <c r="E48" s="339"/>
      <c r="F48" s="221"/>
      <c r="G48" s="221"/>
      <c r="H48" s="361"/>
      <c r="I48" s="221"/>
      <c r="J48" s="858" t="s">
        <v>948</v>
      </c>
      <c r="K48" s="713"/>
      <c r="L48" s="713"/>
      <c r="M48" s="221"/>
      <c r="N48" s="221"/>
      <c r="O48" s="221"/>
      <c r="P48" s="221"/>
      <c r="Q48" s="221"/>
      <c r="R48" s="221"/>
      <c r="S48" s="264"/>
      <c r="T48" s="264"/>
      <c r="U48" s="264"/>
      <c r="V48" s="264"/>
      <c r="W48" s="329"/>
      <c r="X48" s="329"/>
      <c r="Y48" s="329"/>
      <c r="Z48" s="329"/>
    </row>
    <row r="49" spans="2:32" ht="8.1" customHeight="1">
      <c r="C49" s="221"/>
      <c r="D49" s="221"/>
      <c r="E49" s="339"/>
      <c r="F49" s="221"/>
      <c r="G49" s="221"/>
      <c r="H49" s="359"/>
      <c r="I49" s="309"/>
      <c r="J49" s="713"/>
      <c r="K49" s="713"/>
      <c r="L49" s="713"/>
      <c r="M49" s="221"/>
      <c r="N49" s="221"/>
      <c r="O49" s="221"/>
      <c r="P49" s="221"/>
      <c r="Q49" s="221"/>
      <c r="R49" s="221"/>
      <c r="S49" s="264"/>
      <c r="T49" s="264"/>
      <c r="V49" s="264"/>
      <c r="W49" s="264"/>
      <c r="X49" s="264"/>
      <c r="Y49" s="329"/>
      <c r="Z49" s="329"/>
      <c r="AA49" s="329"/>
      <c r="AB49" s="329"/>
      <c r="AC49" s="329"/>
      <c r="AD49" s="329"/>
      <c r="AE49" s="329"/>
      <c r="AF49" s="329"/>
    </row>
    <row r="50" spans="2:32" ht="8.1" customHeight="1">
      <c r="C50" s="221"/>
      <c r="D50" s="221"/>
      <c r="E50" s="339"/>
      <c r="F50" s="221"/>
      <c r="G50" s="221"/>
      <c r="H50" s="361"/>
      <c r="I50" s="221"/>
      <c r="J50" s="221"/>
      <c r="K50" s="221"/>
      <c r="L50" s="221"/>
      <c r="M50" s="221"/>
      <c r="N50" s="221"/>
      <c r="O50" s="221"/>
      <c r="P50" s="221"/>
      <c r="Q50" s="221"/>
      <c r="R50" s="221"/>
      <c r="Y50" s="329"/>
      <c r="Z50" s="329"/>
      <c r="AA50" s="329"/>
      <c r="AB50" s="329"/>
      <c r="AC50" s="329"/>
      <c r="AD50" s="329"/>
      <c r="AE50" s="329"/>
      <c r="AF50" s="329"/>
    </row>
    <row r="51" spans="2:32" ht="8.1" customHeight="1">
      <c r="C51" s="221"/>
      <c r="D51" s="221"/>
      <c r="E51" s="339"/>
      <c r="F51" s="221"/>
      <c r="G51" s="221"/>
      <c r="H51" s="361"/>
      <c r="I51" s="221"/>
      <c r="J51" s="858" t="s">
        <v>949</v>
      </c>
      <c r="K51" s="713"/>
      <c r="L51" s="713"/>
      <c r="M51" s="221"/>
      <c r="N51" s="221"/>
      <c r="O51" s="221"/>
      <c r="P51" s="346"/>
      <c r="Q51" s="858" t="s">
        <v>950</v>
      </c>
      <c r="R51" s="858"/>
      <c r="S51" s="858"/>
      <c r="T51" s="858"/>
      <c r="V51" s="329"/>
      <c r="W51" s="329"/>
      <c r="AC51" s="329"/>
      <c r="AD51" s="329"/>
    </row>
    <row r="52" spans="2:32" ht="8.1" customHeight="1">
      <c r="C52" s="221"/>
      <c r="D52" s="221"/>
      <c r="E52" s="339"/>
      <c r="F52" s="221"/>
      <c r="G52" s="221"/>
      <c r="H52" s="359"/>
      <c r="I52" s="309"/>
      <c r="J52" s="713"/>
      <c r="K52" s="713"/>
      <c r="L52" s="713"/>
      <c r="M52" s="221"/>
      <c r="N52" s="366"/>
      <c r="O52" s="309"/>
      <c r="P52" s="309"/>
      <c r="Q52" s="858"/>
      <c r="R52" s="858"/>
      <c r="S52" s="858"/>
      <c r="T52" s="858"/>
      <c r="V52" s="329"/>
      <c r="W52" s="329"/>
      <c r="AC52" s="329"/>
      <c r="AD52" s="329"/>
    </row>
    <row r="53" spans="2:32" ht="8.1" customHeight="1">
      <c r="E53" s="122"/>
      <c r="H53" s="361"/>
      <c r="I53" s="221"/>
      <c r="J53" s="221"/>
      <c r="K53" s="221"/>
      <c r="L53" s="221"/>
      <c r="M53" s="221"/>
      <c r="N53" s="221"/>
      <c r="O53" s="221"/>
      <c r="P53" s="221"/>
      <c r="U53" s="329"/>
      <c r="V53" s="329"/>
      <c r="W53" s="329"/>
      <c r="X53" s="329"/>
    </row>
    <row r="54" spans="2:32" ht="8.1" customHeight="1">
      <c r="E54" s="122"/>
      <c r="H54" s="361"/>
      <c r="I54" s="221"/>
      <c r="J54" s="858" t="s">
        <v>951</v>
      </c>
      <c r="K54" s="713"/>
      <c r="L54" s="713"/>
      <c r="M54" s="221"/>
      <c r="N54" s="221"/>
      <c r="O54" s="221"/>
      <c r="P54" s="221"/>
      <c r="V54" s="329"/>
      <c r="W54" s="329"/>
      <c r="X54" s="329"/>
      <c r="AD54" s="329"/>
      <c r="AE54" s="329"/>
      <c r="AF54" s="329"/>
    </row>
    <row r="55" spans="2:32" ht="8.1" customHeight="1">
      <c r="E55" s="122"/>
      <c r="H55" s="359"/>
      <c r="I55" s="309"/>
      <c r="J55" s="713"/>
      <c r="K55" s="713"/>
      <c r="L55" s="713"/>
      <c r="M55" s="221"/>
      <c r="N55" s="329"/>
      <c r="O55" s="264"/>
      <c r="P55" s="264"/>
      <c r="Y55" s="329"/>
      <c r="Z55" s="329"/>
      <c r="AA55" s="329"/>
      <c r="AB55" s="329"/>
      <c r="AC55" s="329"/>
      <c r="AD55" s="329"/>
      <c r="AE55" s="329"/>
      <c r="AF55" s="329"/>
    </row>
    <row r="56" spans="2:32" ht="8.1" customHeight="1">
      <c r="C56" s="221"/>
      <c r="D56" s="221"/>
      <c r="E56" s="339"/>
      <c r="F56" s="221"/>
      <c r="G56" s="221"/>
      <c r="H56" s="361"/>
      <c r="I56" s="221"/>
      <c r="J56" s="221"/>
      <c r="K56" s="221"/>
      <c r="L56" s="221"/>
      <c r="M56" s="221"/>
      <c r="N56" s="221"/>
      <c r="O56" s="221"/>
      <c r="P56" s="221"/>
      <c r="Q56" s="221"/>
      <c r="R56" s="221"/>
      <c r="V56" s="329"/>
      <c r="W56" s="329"/>
      <c r="X56" s="329"/>
      <c r="Y56" s="329"/>
      <c r="Z56" s="329"/>
      <c r="AA56" s="329"/>
      <c r="AB56" s="329"/>
      <c r="AC56" s="329"/>
      <c r="AD56" s="329"/>
      <c r="AE56" s="329"/>
      <c r="AF56" s="329"/>
    </row>
    <row r="57" spans="2:32" ht="8.1" customHeight="1">
      <c r="B57" s="301"/>
      <c r="C57" s="221"/>
      <c r="D57" s="221"/>
      <c r="E57" s="339"/>
      <c r="F57" s="221"/>
      <c r="G57" s="221"/>
      <c r="H57" s="361"/>
      <c r="I57" s="221"/>
      <c r="J57" s="858" t="s">
        <v>952</v>
      </c>
      <c r="K57" s="713"/>
      <c r="L57" s="713"/>
      <c r="M57" s="221"/>
      <c r="N57" s="221"/>
      <c r="O57" s="221"/>
      <c r="P57" s="221"/>
      <c r="Q57" s="858" t="s">
        <v>953</v>
      </c>
      <c r="R57" s="858"/>
      <c r="S57" s="858"/>
      <c r="T57" s="329"/>
      <c r="V57" s="329"/>
      <c r="W57" s="329"/>
      <c r="X57" s="329"/>
      <c r="Y57" s="329"/>
      <c r="Z57" s="329"/>
      <c r="AA57" s="329"/>
      <c r="AB57" s="329"/>
      <c r="AC57" s="329"/>
      <c r="AD57" s="329"/>
      <c r="AE57" s="329"/>
      <c r="AF57" s="329"/>
    </row>
    <row r="58" spans="2:32" ht="8.1" customHeight="1">
      <c r="B58" s="301"/>
      <c r="C58" s="221"/>
      <c r="D58" s="221"/>
      <c r="E58" s="339"/>
      <c r="F58" s="221"/>
      <c r="G58" s="221"/>
      <c r="H58" s="359"/>
      <c r="I58" s="309"/>
      <c r="J58" s="713"/>
      <c r="K58" s="713"/>
      <c r="L58" s="713"/>
      <c r="M58" s="221"/>
      <c r="N58" s="366"/>
      <c r="O58" s="309"/>
      <c r="P58" s="359"/>
      <c r="Q58" s="858"/>
      <c r="R58" s="858"/>
      <c r="S58" s="858"/>
      <c r="T58" s="329"/>
      <c r="W58" s="329"/>
      <c r="X58" s="329"/>
      <c r="Y58" s="329"/>
      <c r="Z58" s="329"/>
      <c r="AA58" s="329"/>
      <c r="AB58" s="329"/>
      <c r="AC58" s="329"/>
      <c r="AD58" s="329"/>
      <c r="AE58" s="329"/>
      <c r="AF58" s="329"/>
    </row>
    <row r="59" spans="2:32" ht="8.1" customHeight="1">
      <c r="B59" s="301"/>
      <c r="C59" s="221"/>
      <c r="D59" s="221"/>
      <c r="E59" s="339"/>
      <c r="F59" s="221"/>
      <c r="G59" s="221"/>
      <c r="H59" s="291"/>
      <c r="M59" s="221"/>
      <c r="N59" s="221"/>
      <c r="O59" s="221"/>
      <c r="P59" s="367"/>
      <c r="Q59" s="858" t="s">
        <v>954</v>
      </c>
      <c r="R59" s="858"/>
      <c r="S59" s="858"/>
      <c r="T59" s="858"/>
      <c r="W59" s="329"/>
      <c r="X59" s="329"/>
      <c r="Y59" s="329"/>
      <c r="Z59" s="329"/>
      <c r="AA59" s="329"/>
      <c r="AB59" s="329"/>
      <c r="AC59" s="329"/>
      <c r="AD59" s="329"/>
      <c r="AE59" s="329"/>
      <c r="AF59" s="329"/>
    </row>
    <row r="60" spans="2:32" ht="8.1" customHeight="1">
      <c r="C60" s="221"/>
      <c r="D60" s="221"/>
      <c r="E60" s="339"/>
      <c r="F60" s="221"/>
      <c r="G60" s="221"/>
      <c r="H60" s="361"/>
      <c r="I60" s="221"/>
      <c r="J60" s="858" t="s">
        <v>955</v>
      </c>
      <c r="K60" s="713"/>
      <c r="L60" s="713"/>
      <c r="M60" s="221"/>
      <c r="N60" s="221"/>
      <c r="O60" s="221"/>
      <c r="P60" s="221"/>
      <c r="Q60" s="713"/>
      <c r="R60" s="713"/>
      <c r="S60" s="713"/>
      <c r="T60" s="713"/>
      <c r="V60" s="329"/>
      <c r="W60" s="329"/>
      <c r="X60" s="354"/>
      <c r="Y60" s="329"/>
    </row>
    <row r="61" spans="2:32" ht="8.1" customHeight="1">
      <c r="C61" s="301"/>
      <c r="D61" s="301"/>
      <c r="E61" s="108"/>
      <c r="F61" s="301"/>
      <c r="G61" s="301"/>
      <c r="H61" s="359"/>
      <c r="I61" s="309"/>
      <c r="J61" s="713"/>
      <c r="K61" s="713"/>
      <c r="L61" s="713"/>
      <c r="M61" s="221"/>
      <c r="N61" s="329"/>
      <c r="O61" s="264"/>
      <c r="P61" s="264"/>
      <c r="W61" s="329"/>
      <c r="X61" s="354"/>
      <c r="AB61" s="329"/>
      <c r="AC61" s="329"/>
      <c r="AD61" s="329"/>
    </row>
    <row r="62" spans="2:32" ht="8.1" customHeight="1">
      <c r="C62" s="301"/>
      <c r="D62" s="301"/>
      <c r="E62" s="108"/>
      <c r="F62" s="301"/>
      <c r="G62" s="301"/>
      <c r="H62" s="361"/>
      <c r="I62" s="221"/>
      <c r="J62" s="221"/>
      <c r="K62" s="221"/>
      <c r="L62" s="221"/>
      <c r="M62" s="221"/>
      <c r="N62" s="221"/>
      <c r="O62" s="221"/>
      <c r="P62" s="221"/>
      <c r="Q62" s="221"/>
      <c r="R62" s="221"/>
      <c r="W62" s="329"/>
      <c r="X62" s="329"/>
      <c r="Y62" s="329"/>
      <c r="Z62" s="329"/>
      <c r="AA62" s="329"/>
      <c r="AB62" s="329"/>
      <c r="AC62" s="329"/>
      <c r="AD62" s="329"/>
    </row>
    <row r="63" spans="2:32" ht="8.1" customHeight="1">
      <c r="C63" s="301"/>
      <c r="D63" s="301"/>
      <c r="E63" s="108"/>
      <c r="F63" s="301"/>
      <c r="G63" s="301"/>
      <c r="H63" s="361"/>
      <c r="I63" s="221"/>
      <c r="J63" s="858" t="s">
        <v>956</v>
      </c>
      <c r="K63" s="713"/>
      <c r="L63" s="221"/>
      <c r="M63" s="221"/>
      <c r="N63" s="221"/>
      <c r="O63" s="221"/>
      <c r="P63" s="221"/>
      <c r="Q63" s="362"/>
      <c r="R63" s="362"/>
      <c r="W63" s="329"/>
      <c r="X63" s="329"/>
      <c r="Y63" s="329"/>
      <c r="Z63" s="329"/>
      <c r="AA63" s="329"/>
      <c r="AB63" s="329"/>
      <c r="AC63" s="329"/>
      <c r="AD63" s="329"/>
    </row>
    <row r="64" spans="2:32" ht="8.1" customHeight="1">
      <c r="C64" s="301"/>
      <c r="D64" s="301"/>
      <c r="E64" s="108"/>
      <c r="F64" s="301"/>
      <c r="G64" s="301"/>
      <c r="H64" s="359"/>
      <c r="I64" s="309"/>
      <c r="J64" s="713"/>
      <c r="K64" s="713"/>
      <c r="L64" s="221"/>
      <c r="M64" s="221"/>
      <c r="N64" s="329"/>
      <c r="O64" s="264"/>
      <c r="P64" s="264"/>
      <c r="Q64" s="362"/>
      <c r="R64" s="362"/>
      <c r="W64" s="329"/>
      <c r="X64" s="329"/>
      <c r="Y64" s="329"/>
      <c r="Z64" s="329"/>
      <c r="AA64" s="329"/>
      <c r="AB64" s="329"/>
      <c r="AC64" s="329"/>
      <c r="AD64" s="329"/>
    </row>
    <row r="65" spans="3:32" ht="8.1" customHeight="1">
      <c r="C65" s="301"/>
      <c r="D65" s="301"/>
      <c r="E65" s="108"/>
      <c r="F65" s="301"/>
      <c r="G65" s="108"/>
      <c r="H65" s="361"/>
      <c r="I65" s="221"/>
      <c r="J65" s="221"/>
      <c r="K65" s="221"/>
      <c r="L65" s="221"/>
      <c r="M65" s="221"/>
      <c r="N65" s="221"/>
      <c r="O65" s="221"/>
      <c r="P65" s="221"/>
      <c r="U65" s="329"/>
      <c r="V65" s="329"/>
      <c r="W65" s="329"/>
      <c r="Y65" s="329"/>
      <c r="Z65" s="329"/>
      <c r="AD65" s="329"/>
      <c r="AE65" s="329"/>
      <c r="AF65" s="329"/>
    </row>
    <row r="66" spans="3:32" ht="8.1" customHeight="1">
      <c r="C66" s="301"/>
      <c r="D66" s="301"/>
      <c r="E66" s="108"/>
      <c r="F66" s="301"/>
      <c r="G66" s="108"/>
      <c r="H66" s="361"/>
      <c r="I66" s="221"/>
      <c r="J66" s="858" t="s">
        <v>957</v>
      </c>
      <c r="K66" s="713"/>
      <c r="L66" s="713"/>
      <c r="M66" s="221"/>
      <c r="N66" s="221"/>
      <c r="O66" s="221"/>
      <c r="P66" s="221"/>
      <c r="U66" s="329"/>
      <c r="V66" s="329"/>
      <c r="W66" s="329"/>
      <c r="Y66" s="329"/>
      <c r="Z66" s="329"/>
      <c r="AD66" s="329"/>
      <c r="AE66" s="329"/>
      <c r="AF66" s="329"/>
    </row>
    <row r="67" spans="3:32" ht="8.1" customHeight="1">
      <c r="C67" s="301"/>
      <c r="D67" s="301"/>
      <c r="E67" s="108"/>
      <c r="F67" s="301"/>
      <c r="G67" s="108"/>
      <c r="H67" s="359"/>
      <c r="I67" s="309"/>
      <c r="J67" s="713"/>
      <c r="K67" s="713"/>
      <c r="L67" s="713"/>
      <c r="M67" s="221"/>
      <c r="N67" s="221"/>
      <c r="O67" s="221"/>
      <c r="P67" s="221"/>
      <c r="Q67" s="221"/>
      <c r="R67" s="221"/>
      <c r="S67" s="221"/>
      <c r="T67" s="221"/>
      <c r="U67" s="329"/>
      <c r="V67" s="329"/>
      <c r="W67" s="329"/>
      <c r="X67" s="329"/>
      <c r="Y67" s="329"/>
      <c r="Z67" s="329"/>
      <c r="AA67" s="329"/>
      <c r="AB67" s="329"/>
      <c r="AC67" s="329"/>
      <c r="AD67" s="329"/>
      <c r="AE67" s="329"/>
      <c r="AF67" s="329"/>
    </row>
    <row r="68" spans="3:32" ht="8.1" customHeight="1">
      <c r="C68" s="301"/>
      <c r="D68" s="301"/>
      <c r="E68" s="108"/>
      <c r="F68" s="368"/>
      <c r="G68" s="369"/>
      <c r="H68" s="361"/>
      <c r="I68" s="221"/>
      <c r="J68" s="221"/>
      <c r="K68" s="221"/>
      <c r="L68" s="221"/>
      <c r="M68" s="221"/>
      <c r="N68" s="221"/>
      <c r="O68" s="221"/>
      <c r="P68" s="221"/>
      <c r="Q68" s="221"/>
      <c r="R68" s="221"/>
      <c r="V68" s="329"/>
      <c r="W68" s="329"/>
      <c r="Z68" s="329"/>
      <c r="AA68" s="329"/>
      <c r="AB68" s="329"/>
      <c r="AC68" s="329"/>
      <c r="AD68" s="329"/>
      <c r="AE68" s="329"/>
      <c r="AF68" s="329"/>
    </row>
    <row r="69" spans="3:32" ht="8.1" customHeight="1">
      <c r="C69" s="221"/>
      <c r="D69" s="221"/>
      <c r="E69" s="221"/>
      <c r="F69" s="370"/>
      <c r="G69" s="371"/>
      <c r="H69" s="361"/>
      <c r="I69" s="221"/>
      <c r="J69" s="858" t="s">
        <v>958</v>
      </c>
      <c r="K69" s="713"/>
      <c r="L69" s="713"/>
      <c r="M69" s="713"/>
      <c r="N69" s="221"/>
      <c r="O69" s="221"/>
      <c r="P69" s="221"/>
      <c r="Q69" s="221"/>
      <c r="R69" s="221"/>
      <c r="V69" s="351"/>
      <c r="W69" s="329"/>
      <c r="X69" s="329"/>
      <c r="Y69" s="329"/>
      <c r="Z69" s="329"/>
      <c r="AA69" s="329"/>
      <c r="AB69" s="329"/>
      <c r="AC69" s="329"/>
      <c r="AD69" s="329"/>
      <c r="AE69" s="329"/>
      <c r="AF69" s="329"/>
    </row>
    <row r="70" spans="3:32" ht="8.1" customHeight="1">
      <c r="C70" s="221"/>
      <c r="D70" s="221"/>
      <c r="E70" s="221"/>
      <c r="F70" s="361"/>
      <c r="G70" s="339"/>
      <c r="H70" s="359"/>
      <c r="I70" s="309"/>
      <c r="J70" s="713"/>
      <c r="K70" s="713"/>
      <c r="L70" s="713"/>
      <c r="M70" s="713"/>
      <c r="N70" s="221"/>
      <c r="O70" s="221"/>
      <c r="P70" s="221"/>
      <c r="Q70" s="221"/>
      <c r="R70" s="221"/>
      <c r="S70" s="354"/>
      <c r="T70" s="221"/>
      <c r="U70" s="351"/>
      <c r="V70" s="351"/>
      <c r="W70" s="351"/>
      <c r="X70" s="329"/>
      <c r="Y70" s="329"/>
      <c r="Z70" s="329"/>
      <c r="AA70" s="329"/>
      <c r="AB70" s="329"/>
      <c r="AC70" s="329"/>
      <c r="AD70" s="329"/>
      <c r="AE70" s="329"/>
      <c r="AF70" s="329"/>
    </row>
    <row r="71" spans="3:32" ht="8.1" customHeight="1">
      <c r="C71" s="221"/>
      <c r="D71" s="221"/>
      <c r="E71" s="221"/>
      <c r="F71" s="361"/>
      <c r="G71" s="339"/>
      <c r="H71" s="361"/>
      <c r="I71" s="221"/>
      <c r="J71" s="221"/>
      <c r="K71" s="221"/>
      <c r="L71" s="221"/>
      <c r="M71" s="221"/>
      <c r="N71" s="221"/>
      <c r="O71" s="221"/>
      <c r="P71" s="221"/>
      <c r="Q71" s="221"/>
      <c r="R71" s="221"/>
      <c r="S71" s="354"/>
      <c r="T71" s="221"/>
      <c r="U71" s="351"/>
      <c r="V71" s="351"/>
      <c r="W71" s="351"/>
      <c r="X71" s="329"/>
      <c r="Y71" s="329"/>
      <c r="Z71" s="329"/>
      <c r="AA71" s="329"/>
      <c r="AB71" s="329"/>
      <c r="AC71" s="329"/>
      <c r="AD71" s="329"/>
      <c r="AE71" s="329"/>
      <c r="AF71" s="329"/>
    </row>
    <row r="72" spans="3:32" ht="8.1" customHeight="1">
      <c r="C72" s="221"/>
      <c r="D72" s="221"/>
      <c r="E72" s="221"/>
      <c r="F72" s="361"/>
      <c r="G72" s="339"/>
      <c r="H72" s="361"/>
      <c r="I72" s="221"/>
      <c r="J72" s="858" t="s">
        <v>959</v>
      </c>
      <c r="K72" s="713"/>
      <c r="L72" s="713"/>
      <c r="M72" s="221"/>
      <c r="N72" s="221"/>
      <c r="O72" s="221"/>
      <c r="P72" s="221"/>
      <c r="T72" s="221"/>
      <c r="U72" s="351"/>
      <c r="V72" s="351"/>
      <c r="W72" s="351"/>
      <c r="X72" s="329"/>
      <c r="Y72" s="329"/>
      <c r="Z72" s="329"/>
      <c r="AA72" s="329"/>
      <c r="AB72" s="329"/>
      <c r="AC72" s="329"/>
      <c r="AD72" s="329"/>
      <c r="AE72" s="329"/>
      <c r="AF72" s="329"/>
    </row>
    <row r="73" spans="3:32" ht="8.1" customHeight="1">
      <c r="C73" s="221"/>
      <c r="D73" s="221"/>
      <c r="E73" s="221"/>
      <c r="F73" s="361"/>
      <c r="G73" s="339"/>
      <c r="H73" s="370"/>
      <c r="I73" s="347"/>
      <c r="J73" s="713"/>
      <c r="K73" s="713"/>
      <c r="L73" s="713"/>
      <c r="M73" s="221"/>
      <c r="N73" s="221"/>
      <c r="O73" s="221"/>
      <c r="P73" s="221"/>
      <c r="V73" s="329"/>
      <c r="W73" s="329"/>
      <c r="X73" s="329"/>
      <c r="Y73" s="329"/>
      <c r="Z73" s="329"/>
      <c r="AA73" s="329"/>
      <c r="AB73" s="329"/>
      <c r="AC73" s="329"/>
      <c r="AD73" s="329"/>
      <c r="AE73" s="329"/>
      <c r="AF73" s="329"/>
    </row>
    <row r="74" spans="3:32" ht="8.1" customHeight="1">
      <c r="C74" s="221"/>
      <c r="D74" s="221"/>
      <c r="E74" s="221"/>
      <c r="F74" s="361"/>
      <c r="G74" s="339"/>
      <c r="H74" s="361"/>
      <c r="I74" s="221"/>
      <c r="J74" s="221"/>
      <c r="K74" s="221"/>
      <c r="L74" s="221"/>
      <c r="M74" s="221"/>
      <c r="N74" s="221"/>
      <c r="O74" s="221"/>
      <c r="P74" s="221"/>
      <c r="Q74" s="221"/>
      <c r="R74" s="221"/>
      <c r="V74" s="329"/>
      <c r="W74" s="329"/>
      <c r="X74" s="329"/>
      <c r="Y74" s="329"/>
      <c r="Z74" s="329"/>
      <c r="AA74" s="329"/>
      <c r="AB74" s="329"/>
      <c r="AC74" s="329"/>
      <c r="AD74" s="329"/>
      <c r="AE74" s="329"/>
      <c r="AF74" s="329"/>
    </row>
    <row r="75" spans="3:32" ht="8.1" customHeight="1">
      <c r="C75" s="301"/>
      <c r="D75" s="301"/>
      <c r="E75" s="301"/>
      <c r="F75" s="104"/>
      <c r="G75" s="108"/>
      <c r="H75" s="361"/>
      <c r="I75" s="221"/>
      <c r="J75" s="858" t="s">
        <v>960</v>
      </c>
      <c r="K75" s="713"/>
      <c r="L75" s="713"/>
      <c r="M75" s="221"/>
      <c r="N75" s="221"/>
      <c r="O75" s="221"/>
      <c r="P75" s="221"/>
      <c r="Q75" s="329"/>
      <c r="V75" s="329"/>
      <c r="W75" s="329"/>
      <c r="Z75" s="329"/>
      <c r="AA75" s="329"/>
      <c r="AB75" s="329"/>
      <c r="AC75" s="329"/>
      <c r="AD75" s="329"/>
      <c r="AE75" s="329"/>
      <c r="AF75" s="329"/>
    </row>
    <row r="76" spans="3:32" ht="8.1" customHeight="1">
      <c r="C76" s="301"/>
      <c r="D76" s="301"/>
      <c r="E76" s="301"/>
      <c r="F76" s="104"/>
      <c r="G76" s="108"/>
      <c r="H76" s="359"/>
      <c r="I76" s="309"/>
      <c r="J76" s="713"/>
      <c r="K76" s="713"/>
      <c r="L76" s="713"/>
      <c r="M76" s="221"/>
      <c r="N76" s="329"/>
      <c r="O76" s="264"/>
      <c r="P76" s="264"/>
      <c r="V76" s="329"/>
      <c r="W76" s="329"/>
      <c r="X76" s="329"/>
      <c r="Y76" s="329"/>
      <c r="Z76" s="329"/>
      <c r="AA76" s="329"/>
      <c r="AB76" s="329"/>
      <c r="AC76" s="329"/>
      <c r="AD76" s="329"/>
      <c r="AE76" s="329"/>
    </row>
    <row r="77" spans="3:32" ht="8.1" customHeight="1">
      <c r="C77" s="372"/>
      <c r="D77" s="372"/>
      <c r="E77" s="372"/>
      <c r="F77" s="373"/>
      <c r="G77" s="374"/>
      <c r="H77" s="361"/>
      <c r="I77" s="221"/>
      <c r="J77" s="221"/>
      <c r="K77" s="221"/>
      <c r="L77" s="221"/>
      <c r="M77" s="221"/>
      <c r="N77" s="221"/>
      <c r="O77" s="221"/>
      <c r="P77" s="221"/>
      <c r="Q77" s="221"/>
      <c r="R77" s="221"/>
      <c r="V77" s="329"/>
      <c r="W77" s="329"/>
      <c r="X77" s="329"/>
      <c r="Y77" s="329"/>
      <c r="Z77" s="329"/>
      <c r="AA77" s="329"/>
      <c r="AB77" s="329"/>
      <c r="AC77" s="329"/>
      <c r="AD77" s="329"/>
      <c r="AE77" s="329"/>
    </row>
    <row r="78" spans="3:32" ht="8.1" customHeight="1">
      <c r="C78" s="301"/>
      <c r="D78" s="301"/>
      <c r="E78" s="301"/>
      <c r="F78" s="104"/>
      <c r="G78" s="108"/>
      <c r="H78" s="361"/>
      <c r="I78" s="221"/>
      <c r="J78" s="858" t="s">
        <v>961</v>
      </c>
      <c r="K78" s="713"/>
      <c r="L78" s="713"/>
      <c r="M78" s="221"/>
      <c r="N78" s="221"/>
      <c r="O78" s="221"/>
      <c r="P78" s="221"/>
      <c r="Q78" s="221"/>
      <c r="R78" s="221"/>
      <c r="V78" s="329"/>
      <c r="X78" s="329"/>
      <c r="Y78" s="329"/>
      <c r="Z78" s="329"/>
      <c r="AA78" s="329"/>
      <c r="AB78" s="329"/>
      <c r="AC78" s="329"/>
      <c r="AD78" s="329"/>
      <c r="AE78" s="329"/>
    </row>
    <row r="79" spans="3:32" ht="8.1" customHeight="1">
      <c r="C79" s="221"/>
      <c r="D79" s="221"/>
      <c r="E79" s="221"/>
      <c r="F79" s="361"/>
      <c r="G79" s="339"/>
      <c r="H79" s="359"/>
      <c r="I79" s="309"/>
      <c r="J79" s="713"/>
      <c r="K79" s="713"/>
      <c r="L79" s="713"/>
      <c r="M79" s="221"/>
      <c r="N79" s="221"/>
      <c r="O79" s="221"/>
      <c r="P79" s="221"/>
      <c r="Q79" s="221"/>
      <c r="R79" s="221"/>
      <c r="V79" s="329"/>
      <c r="X79" s="329"/>
      <c r="Y79" s="329"/>
      <c r="Z79" s="329"/>
      <c r="AA79" s="329"/>
      <c r="AB79" s="329"/>
      <c r="AC79" s="329"/>
      <c r="AD79" s="329"/>
      <c r="AE79" s="329"/>
    </row>
    <row r="80" spans="3:32" ht="8.1" customHeight="1">
      <c r="C80" s="221"/>
      <c r="D80" s="221"/>
      <c r="E80" s="221"/>
      <c r="F80" s="361"/>
      <c r="G80" s="339"/>
      <c r="H80" s="361"/>
      <c r="I80" s="221"/>
      <c r="J80" s="221"/>
      <c r="K80" s="221"/>
      <c r="L80" s="221"/>
      <c r="M80" s="221"/>
      <c r="N80" s="221"/>
      <c r="O80" s="221"/>
      <c r="P80" s="221"/>
      <c r="Q80" s="221"/>
      <c r="R80" s="221"/>
      <c r="V80" s="329"/>
      <c r="X80" s="329"/>
      <c r="Y80" s="329"/>
      <c r="Z80" s="329"/>
      <c r="AA80" s="329"/>
      <c r="AB80" s="329"/>
      <c r="AC80" s="329"/>
      <c r="AD80" s="329"/>
      <c r="AE80" s="329"/>
    </row>
    <row r="81" spans="3:32" ht="8.1" customHeight="1">
      <c r="C81" s="221"/>
      <c r="D81" s="221"/>
      <c r="E81" s="221"/>
      <c r="F81" s="361"/>
      <c r="G81" s="339"/>
      <c r="H81" s="361"/>
      <c r="I81" s="221"/>
      <c r="J81" s="858" t="s">
        <v>962</v>
      </c>
      <c r="K81" s="713"/>
      <c r="L81" s="713"/>
      <c r="M81" s="713"/>
      <c r="N81" s="713"/>
      <c r="O81" s="221"/>
      <c r="P81" s="221"/>
      <c r="Q81" s="221"/>
      <c r="R81" s="221"/>
      <c r="V81" s="351"/>
      <c r="W81" s="351"/>
      <c r="X81" s="329"/>
      <c r="Y81" s="329"/>
      <c r="Z81" s="329"/>
      <c r="AA81" s="329"/>
      <c r="AB81" s="329"/>
      <c r="AC81" s="329"/>
      <c r="AD81" s="329"/>
      <c r="AE81" s="329"/>
      <c r="AF81" s="329"/>
    </row>
    <row r="82" spans="3:32" ht="8.1" customHeight="1">
      <c r="C82" s="221"/>
      <c r="D82" s="221"/>
      <c r="E82" s="221"/>
      <c r="F82" s="361"/>
      <c r="G82" s="339"/>
      <c r="H82" s="359"/>
      <c r="I82" s="309"/>
      <c r="J82" s="713"/>
      <c r="K82" s="713"/>
      <c r="L82" s="713"/>
      <c r="M82" s="713"/>
      <c r="N82" s="713"/>
      <c r="O82" s="221"/>
      <c r="P82" s="221"/>
      <c r="Q82" s="221"/>
      <c r="R82" s="221"/>
      <c r="V82" s="351"/>
      <c r="W82" s="351"/>
      <c r="X82" s="329"/>
      <c r="Y82" s="329"/>
      <c r="Z82" s="329"/>
      <c r="AA82" s="329"/>
      <c r="AB82" s="329"/>
      <c r="AC82" s="329"/>
      <c r="AD82" s="329"/>
      <c r="AE82" s="329"/>
      <c r="AF82" s="329"/>
    </row>
    <row r="83" spans="3:32" ht="8.1" customHeight="1">
      <c r="C83" s="301"/>
      <c r="D83" s="301"/>
      <c r="E83" s="221"/>
      <c r="F83" s="361"/>
      <c r="G83" s="339"/>
      <c r="H83" s="291"/>
      <c r="J83" s="221"/>
      <c r="K83" s="221"/>
      <c r="L83" s="221"/>
      <c r="M83" s="221"/>
      <c r="N83" s="221"/>
      <c r="O83" s="221"/>
      <c r="P83" s="221"/>
      <c r="Q83" s="221"/>
      <c r="R83" s="221"/>
      <c r="S83" s="221"/>
      <c r="T83" s="329"/>
      <c r="U83" s="329"/>
      <c r="V83" s="329"/>
      <c r="W83" s="329"/>
      <c r="X83" s="329"/>
      <c r="Y83" s="329"/>
      <c r="Z83" s="329"/>
      <c r="AA83" s="329"/>
      <c r="AB83" s="329"/>
      <c r="AC83" s="329"/>
      <c r="AD83" s="329"/>
      <c r="AE83" s="329"/>
      <c r="AF83" s="329"/>
    </row>
    <row r="84" spans="3:32" ht="8.1" customHeight="1">
      <c r="C84" s="221"/>
      <c r="D84" s="221"/>
      <c r="E84" s="221"/>
      <c r="F84" s="361"/>
      <c r="G84" s="339"/>
      <c r="H84" s="361"/>
      <c r="I84" s="221"/>
      <c r="J84" s="858" t="s">
        <v>963</v>
      </c>
      <c r="K84" s="713"/>
      <c r="L84" s="713"/>
      <c r="M84" s="221"/>
      <c r="N84" s="221"/>
      <c r="O84" s="221"/>
      <c r="P84" s="221"/>
      <c r="Q84" s="362"/>
      <c r="R84" s="362"/>
      <c r="T84" s="264"/>
      <c r="V84" s="329"/>
      <c r="X84" s="329"/>
      <c r="Y84" s="329"/>
      <c r="Z84" s="329"/>
      <c r="AA84" s="329"/>
      <c r="AB84" s="329"/>
      <c r="AC84" s="329"/>
      <c r="AD84" s="329"/>
      <c r="AE84" s="329"/>
    </row>
    <row r="85" spans="3:32" ht="8.1" customHeight="1">
      <c r="C85" s="221"/>
      <c r="D85" s="221"/>
      <c r="E85" s="221"/>
      <c r="F85" s="361"/>
      <c r="G85" s="339"/>
      <c r="H85" s="359"/>
      <c r="I85" s="309"/>
      <c r="J85" s="713"/>
      <c r="K85" s="713"/>
      <c r="L85" s="713"/>
      <c r="M85" s="221"/>
      <c r="N85" s="329"/>
      <c r="O85" s="264"/>
      <c r="P85" s="264"/>
      <c r="Q85" s="362"/>
      <c r="R85" s="362"/>
      <c r="T85" s="264"/>
      <c r="V85" s="329"/>
      <c r="W85" s="329"/>
      <c r="X85" s="329"/>
      <c r="Y85" s="329"/>
      <c r="Z85" s="329"/>
      <c r="AA85" s="329"/>
      <c r="AB85" s="329"/>
      <c r="AC85" s="329"/>
      <c r="AD85" s="329"/>
      <c r="AE85" s="329"/>
      <c r="AF85" s="329"/>
    </row>
    <row r="86" spans="3:32" ht="8.1" customHeight="1">
      <c r="C86" s="221"/>
      <c r="D86" s="221"/>
      <c r="E86" s="221"/>
      <c r="F86" s="361"/>
      <c r="G86" s="339"/>
      <c r="H86" s="361"/>
      <c r="I86" s="221"/>
      <c r="J86" s="221"/>
      <c r="K86" s="221"/>
      <c r="L86" s="221"/>
      <c r="M86" s="221"/>
      <c r="N86" s="221"/>
      <c r="O86" s="221"/>
      <c r="P86" s="221"/>
      <c r="Q86" s="221"/>
      <c r="R86" s="221"/>
      <c r="V86" s="351"/>
      <c r="W86" s="329"/>
      <c r="X86" s="329"/>
      <c r="Y86" s="329"/>
      <c r="Z86" s="329"/>
      <c r="AA86" s="329"/>
      <c r="AB86" s="329"/>
      <c r="AC86" s="329"/>
      <c r="AD86" s="329"/>
      <c r="AE86" s="329"/>
      <c r="AF86" s="329"/>
    </row>
    <row r="87" spans="3:32" ht="8.1" customHeight="1">
      <c r="F87" s="291"/>
      <c r="G87" s="122"/>
      <c r="H87" s="361"/>
      <c r="I87" s="221"/>
      <c r="J87" s="858" t="s">
        <v>964</v>
      </c>
      <c r="K87" s="713"/>
      <c r="L87" s="713"/>
      <c r="M87" s="221"/>
      <c r="N87" s="221"/>
      <c r="O87" s="221"/>
      <c r="P87" s="221"/>
      <c r="Q87" s="362"/>
      <c r="R87" s="362"/>
      <c r="V87" s="329"/>
      <c r="W87" s="329"/>
      <c r="X87" s="329"/>
      <c r="Y87" s="329"/>
      <c r="Z87" s="329"/>
      <c r="AA87" s="329"/>
      <c r="AB87" s="329"/>
      <c r="AC87" s="329"/>
    </row>
    <row r="88" spans="3:32" ht="8.1" customHeight="1">
      <c r="F88" s="291"/>
      <c r="G88" s="122"/>
      <c r="H88" s="359"/>
      <c r="I88" s="309"/>
      <c r="J88" s="713"/>
      <c r="K88" s="713"/>
      <c r="L88" s="713"/>
      <c r="M88" s="221"/>
      <c r="N88" s="329"/>
      <c r="O88" s="264"/>
      <c r="P88" s="264"/>
      <c r="Q88" s="362"/>
      <c r="R88" s="362"/>
      <c r="V88" s="329"/>
      <c r="W88" s="329"/>
      <c r="X88" s="329"/>
      <c r="Y88" s="329"/>
      <c r="Z88" s="329"/>
      <c r="AA88" s="329"/>
      <c r="AB88" s="329"/>
      <c r="AC88" s="329"/>
    </row>
    <row r="89" spans="3:32" ht="8.1" customHeight="1">
      <c r="F89" s="291"/>
      <c r="G89" s="122"/>
      <c r="H89" s="361"/>
      <c r="I89" s="221"/>
      <c r="J89" s="221"/>
      <c r="K89" s="221"/>
      <c r="L89" s="221"/>
      <c r="M89" s="221"/>
      <c r="N89" s="221"/>
      <c r="O89" s="221"/>
      <c r="P89" s="221"/>
      <c r="Q89" s="221"/>
      <c r="R89" s="221"/>
      <c r="V89" s="351"/>
      <c r="W89" s="351"/>
      <c r="X89" s="351"/>
      <c r="Y89" s="351"/>
      <c r="Z89" s="329"/>
      <c r="AA89" s="329"/>
      <c r="AB89" s="329"/>
      <c r="AC89" s="329"/>
    </row>
    <row r="90" spans="3:32" ht="8.1" customHeight="1">
      <c r="F90" s="291"/>
      <c r="G90" s="122"/>
      <c r="H90" s="361"/>
      <c r="I90" s="221"/>
      <c r="J90" s="858" t="s">
        <v>965</v>
      </c>
      <c r="K90" s="713"/>
      <c r="L90" s="713"/>
      <c r="M90" s="221"/>
      <c r="N90" s="221"/>
      <c r="O90" s="221"/>
      <c r="P90" s="221"/>
      <c r="Q90" s="362"/>
      <c r="R90" s="362"/>
      <c r="V90" s="351"/>
      <c r="W90" s="351"/>
      <c r="X90" s="351"/>
      <c r="Y90" s="351"/>
      <c r="Z90" s="329"/>
      <c r="AA90" s="329"/>
      <c r="AB90" s="329"/>
      <c r="AC90" s="329"/>
    </row>
    <row r="91" spans="3:32" ht="8.1" customHeight="1">
      <c r="F91" s="291"/>
      <c r="G91" s="122"/>
      <c r="H91" s="359"/>
      <c r="I91" s="309"/>
      <c r="J91" s="713"/>
      <c r="K91" s="713"/>
      <c r="L91" s="713"/>
      <c r="M91" s="221"/>
      <c r="N91" s="329"/>
      <c r="O91" s="264"/>
      <c r="P91" s="264"/>
      <c r="Q91" s="362"/>
      <c r="R91" s="362"/>
      <c r="V91" s="329"/>
      <c r="W91" s="329"/>
      <c r="X91" s="329"/>
      <c r="Y91" s="329"/>
      <c r="Z91" s="329"/>
      <c r="AA91" s="329"/>
      <c r="AB91" s="329"/>
      <c r="AC91" s="329"/>
      <c r="AD91" s="329"/>
      <c r="AE91" s="329"/>
    </row>
    <row r="92" spans="3:32" ht="8.1" customHeight="1">
      <c r="F92" s="291"/>
      <c r="G92" s="122"/>
      <c r="H92" s="361"/>
      <c r="I92" s="221"/>
      <c r="J92" s="221"/>
      <c r="K92" s="221"/>
      <c r="L92" s="221"/>
      <c r="M92" s="221"/>
      <c r="N92" s="221"/>
      <c r="O92" s="221"/>
      <c r="P92" s="221"/>
      <c r="Q92" s="329"/>
      <c r="V92" s="329"/>
      <c r="W92" s="329"/>
      <c r="X92" s="329"/>
      <c r="Y92" s="329"/>
      <c r="Z92" s="329"/>
      <c r="AA92" s="329"/>
      <c r="AB92" s="329"/>
      <c r="AC92" s="329"/>
      <c r="AD92" s="329"/>
      <c r="AE92" s="329"/>
      <c r="AF92" s="329"/>
    </row>
    <row r="93" spans="3:32" ht="8.1" customHeight="1">
      <c r="C93" s="221"/>
      <c r="D93" s="221"/>
      <c r="E93" s="221"/>
      <c r="F93" s="361"/>
      <c r="G93" s="339"/>
      <c r="H93" s="361"/>
      <c r="I93" s="221"/>
      <c r="J93" s="567" t="s">
        <v>966</v>
      </c>
      <c r="K93" s="598"/>
      <c r="L93" s="598"/>
      <c r="M93" s="598"/>
      <c r="N93" s="598"/>
      <c r="O93" s="598"/>
      <c r="P93" s="264"/>
      <c r="Q93" s="264"/>
      <c r="V93" s="329"/>
      <c r="W93" s="329"/>
      <c r="X93" s="329"/>
      <c r="Y93" s="329"/>
      <c r="Z93" s="329"/>
      <c r="AA93" s="329"/>
      <c r="AB93" s="329"/>
      <c r="AC93" s="329"/>
      <c r="AD93" s="329"/>
      <c r="AE93" s="329"/>
      <c r="AF93" s="329"/>
    </row>
    <row r="94" spans="3:32" ht="8.1" customHeight="1">
      <c r="C94" s="221"/>
      <c r="D94" s="221"/>
      <c r="E94" s="221"/>
      <c r="F94" s="361"/>
      <c r="G94" s="339"/>
      <c r="H94" s="359"/>
      <c r="I94" s="309"/>
      <c r="J94" s="598"/>
      <c r="K94" s="598"/>
      <c r="L94" s="598"/>
      <c r="M94" s="598"/>
      <c r="N94" s="598"/>
      <c r="O94" s="598"/>
      <c r="P94" s="264"/>
      <c r="Q94" s="264"/>
      <c r="V94" s="329"/>
      <c r="W94" s="351"/>
      <c r="X94" s="329"/>
      <c r="Y94" s="329"/>
      <c r="Z94" s="329"/>
      <c r="AA94" s="329"/>
      <c r="AB94" s="329"/>
      <c r="AC94" s="329"/>
      <c r="AD94" s="329"/>
      <c r="AE94" s="329"/>
      <c r="AF94" s="329"/>
    </row>
    <row r="95" spans="3:32" ht="8.1" customHeight="1">
      <c r="C95" s="221"/>
      <c r="D95" s="221"/>
      <c r="E95" s="221"/>
      <c r="F95" s="361"/>
      <c r="G95" s="339"/>
      <c r="H95" s="361"/>
      <c r="I95" s="221"/>
      <c r="J95" s="221"/>
      <c r="K95" s="221"/>
      <c r="L95" s="221"/>
      <c r="M95" s="221"/>
      <c r="N95" s="221"/>
      <c r="O95" s="221"/>
      <c r="P95" s="221"/>
      <c r="Q95" s="221"/>
      <c r="R95" s="221"/>
      <c r="V95" s="329"/>
      <c r="W95" s="351"/>
      <c r="X95" s="329"/>
      <c r="Y95" s="329"/>
      <c r="Z95" s="329"/>
      <c r="AA95" s="329"/>
      <c r="AB95" s="329"/>
      <c r="AC95" s="329"/>
      <c r="AD95" s="329"/>
      <c r="AE95" s="329"/>
      <c r="AF95" s="329"/>
    </row>
    <row r="96" spans="3:32" ht="8.1" customHeight="1">
      <c r="C96" s="221"/>
      <c r="D96" s="221"/>
      <c r="E96" s="221"/>
      <c r="F96" s="361"/>
      <c r="G96" s="339"/>
      <c r="H96" s="361"/>
      <c r="I96" s="221"/>
      <c r="J96" s="858" t="s">
        <v>967</v>
      </c>
      <c r="K96" s="713"/>
      <c r="L96" s="221"/>
      <c r="M96" s="221"/>
      <c r="N96" s="221"/>
      <c r="O96" s="221"/>
      <c r="P96" s="221"/>
      <c r="Q96" s="221"/>
      <c r="R96" s="221"/>
      <c r="S96" s="221"/>
      <c r="T96" s="329"/>
      <c r="U96" s="329"/>
      <c r="V96" s="329"/>
      <c r="W96" s="329"/>
      <c r="X96" s="329"/>
      <c r="Y96" s="329"/>
      <c r="Z96" s="329"/>
      <c r="AA96" s="329"/>
      <c r="AB96" s="329"/>
      <c r="AC96" s="329"/>
      <c r="AD96" s="329"/>
      <c r="AE96" s="329"/>
      <c r="AF96" s="329"/>
    </row>
    <row r="97" spans="2:32" ht="8.1" customHeight="1">
      <c r="C97" s="221"/>
      <c r="D97" s="221"/>
      <c r="E97" s="221"/>
      <c r="F97" s="361"/>
      <c r="G97" s="339"/>
      <c r="H97" s="359"/>
      <c r="I97" s="309"/>
      <c r="J97" s="713"/>
      <c r="K97" s="713"/>
      <c r="L97" s="221"/>
      <c r="M97" s="221"/>
      <c r="N97" s="221"/>
      <c r="O97" s="221"/>
      <c r="P97" s="221"/>
      <c r="Q97" s="221"/>
      <c r="R97" s="221"/>
      <c r="V97" s="329"/>
      <c r="W97" s="329"/>
      <c r="X97" s="329"/>
      <c r="Y97" s="329"/>
      <c r="Z97" s="329"/>
      <c r="AA97" s="329"/>
      <c r="AB97" s="329"/>
      <c r="AC97" s="329"/>
      <c r="AD97" s="329"/>
      <c r="AE97" s="329"/>
    </row>
    <row r="98" spans="2:32" ht="8.1" customHeight="1">
      <c r="C98" s="221"/>
      <c r="D98" s="221"/>
      <c r="E98" s="221"/>
      <c r="F98" s="361"/>
      <c r="G98" s="339"/>
      <c r="H98" s="361"/>
      <c r="I98" s="221"/>
      <c r="J98" s="221"/>
      <c r="K98" s="221"/>
      <c r="L98" s="221"/>
      <c r="M98" s="221"/>
      <c r="N98" s="221"/>
      <c r="O98" s="221"/>
      <c r="P98" s="221"/>
      <c r="Q98" s="221"/>
      <c r="R98" s="221"/>
      <c r="V98" s="329"/>
      <c r="W98" s="329"/>
      <c r="X98" s="329"/>
      <c r="Y98" s="329"/>
      <c r="Z98" s="329"/>
      <c r="AA98" s="329"/>
      <c r="AB98" s="329"/>
      <c r="AC98" s="329"/>
      <c r="AD98" s="329"/>
      <c r="AE98" s="329"/>
    </row>
    <row r="99" spans="2:32" ht="8.1" customHeight="1">
      <c r="C99" s="221"/>
      <c r="D99" s="221"/>
      <c r="E99" s="221"/>
      <c r="F99" s="361"/>
      <c r="G99" s="339"/>
      <c r="H99" s="361"/>
      <c r="I99" s="221"/>
      <c r="J99" s="858" t="s">
        <v>968</v>
      </c>
      <c r="K99" s="713"/>
      <c r="L99" s="221"/>
      <c r="M99" s="221"/>
      <c r="N99" s="221"/>
      <c r="O99" s="221"/>
      <c r="P99" s="221"/>
      <c r="Q99" s="221"/>
      <c r="R99" s="221"/>
      <c r="W99" s="329"/>
      <c r="X99" s="354"/>
      <c r="Y99" s="329"/>
    </row>
    <row r="100" spans="2:32" ht="8.1" customHeight="1">
      <c r="C100" s="221"/>
      <c r="D100" s="221"/>
      <c r="E100" s="221"/>
      <c r="F100" s="361"/>
      <c r="G100" s="339"/>
      <c r="H100" s="359"/>
      <c r="I100" s="309"/>
      <c r="J100" s="713"/>
      <c r="K100" s="713"/>
      <c r="L100" s="221"/>
      <c r="M100" s="221"/>
      <c r="N100" s="221"/>
      <c r="O100" s="221"/>
      <c r="P100" s="221"/>
      <c r="Q100" s="221"/>
      <c r="R100" s="221"/>
      <c r="S100" s="221"/>
      <c r="T100" s="329"/>
      <c r="U100" s="329"/>
      <c r="V100" s="329"/>
      <c r="W100" s="329"/>
      <c r="X100" s="354"/>
    </row>
    <row r="101" spans="2:32" ht="8.1" customHeight="1">
      <c r="C101" s="221"/>
      <c r="D101" s="221"/>
      <c r="E101" s="221"/>
      <c r="F101" s="361"/>
      <c r="G101" s="339"/>
      <c r="H101" s="361"/>
      <c r="I101" s="221"/>
      <c r="J101" s="221"/>
      <c r="K101" s="221"/>
      <c r="L101" s="221"/>
      <c r="M101" s="221"/>
      <c r="N101" s="221"/>
      <c r="O101" s="221"/>
      <c r="P101" s="221"/>
      <c r="Q101" s="221"/>
      <c r="R101" s="221"/>
      <c r="V101" s="329"/>
      <c r="W101" s="329"/>
      <c r="X101" s="329"/>
      <c r="Y101" s="329"/>
      <c r="Z101" s="329"/>
      <c r="AA101" s="329"/>
      <c r="AB101" s="329"/>
      <c r="AC101" s="329"/>
      <c r="AD101" s="329"/>
      <c r="AE101" s="329"/>
      <c r="AF101" s="329"/>
    </row>
    <row r="102" spans="2:32" ht="8.1" customHeight="1">
      <c r="C102" s="221"/>
      <c r="D102" s="221"/>
      <c r="E102" s="221"/>
      <c r="F102" s="361"/>
      <c r="G102" s="339"/>
      <c r="H102" s="361"/>
      <c r="I102" s="221"/>
      <c r="J102" s="858" t="s">
        <v>969</v>
      </c>
      <c r="K102" s="713"/>
      <c r="L102" s="713"/>
      <c r="M102" s="713"/>
      <c r="N102" s="221"/>
      <c r="O102" s="221"/>
      <c r="P102" s="221"/>
      <c r="Q102" s="858" t="s">
        <v>970</v>
      </c>
      <c r="R102" s="713"/>
      <c r="V102" s="329"/>
      <c r="W102" s="329"/>
      <c r="X102" s="354"/>
      <c r="Y102" s="329"/>
      <c r="AB102" s="329"/>
      <c r="AC102" s="329"/>
      <c r="AD102" s="329"/>
      <c r="AE102" s="329"/>
      <c r="AF102" s="329"/>
    </row>
    <row r="103" spans="2:32" ht="8.1" customHeight="1">
      <c r="C103" s="221"/>
      <c r="D103" s="221"/>
      <c r="E103" s="221"/>
      <c r="F103" s="361"/>
      <c r="G103" s="339"/>
      <c r="H103" s="359"/>
      <c r="I103" s="309"/>
      <c r="J103" s="713"/>
      <c r="K103" s="713"/>
      <c r="L103" s="713"/>
      <c r="M103" s="713"/>
      <c r="N103" s="366"/>
      <c r="O103" s="309"/>
      <c r="P103" s="309"/>
      <c r="Q103" s="713"/>
      <c r="R103" s="713"/>
      <c r="V103" s="329"/>
      <c r="W103" s="329"/>
      <c r="X103" s="354"/>
      <c r="AB103" s="329"/>
      <c r="AC103" s="329"/>
      <c r="AD103" s="329"/>
      <c r="AE103" s="329"/>
      <c r="AF103" s="329"/>
    </row>
    <row r="104" spans="2:32" ht="8.1" customHeight="1">
      <c r="B104" s="172"/>
      <c r="C104" s="221"/>
      <c r="D104" s="221"/>
      <c r="E104" s="221"/>
      <c r="F104" s="361"/>
      <c r="G104" s="339"/>
      <c r="H104" s="361"/>
      <c r="I104" s="221"/>
      <c r="J104" s="221"/>
      <c r="K104" s="221"/>
      <c r="L104" s="221"/>
      <c r="M104" s="221"/>
      <c r="N104" s="221"/>
      <c r="O104" s="221"/>
      <c r="P104" s="221"/>
      <c r="Q104" s="221"/>
      <c r="R104" s="221"/>
      <c r="S104" s="221"/>
    </row>
    <row r="105" spans="2:32" ht="8.1" customHeight="1">
      <c r="B105" s="172"/>
      <c r="C105" s="221"/>
      <c r="D105" s="221"/>
      <c r="E105" s="221"/>
      <c r="F105" s="361"/>
      <c r="G105" s="339"/>
      <c r="H105" s="361"/>
      <c r="I105" s="221"/>
      <c r="J105" s="859" t="s">
        <v>971</v>
      </c>
      <c r="K105" s="713"/>
      <c r="L105" s="221"/>
      <c r="M105" s="221"/>
      <c r="N105" s="221"/>
      <c r="O105" s="221"/>
      <c r="P105" s="221"/>
      <c r="Q105" s="221"/>
      <c r="R105" s="221"/>
      <c r="S105" s="221"/>
    </row>
    <row r="106" spans="2:32" ht="8.1" customHeight="1">
      <c r="B106" s="860" t="s">
        <v>972</v>
      </c>
      <c r="C106" s="861"/>
      <c r="D106" s="862"/>
      <c r="E106" s="375"/>
      <c r="F106" s="376"/>
      <c r="G106" s="377"/>
      <c r="H106" s="359"/>
      <c r="I106" s="309"/>
      <c r="J106" s="713"/>
      <c r="K106" s="713"/>
      <c r="L106" s="221"/>
      <c r="M106" s="221"/>
      <c r="N106" s="221"/>
      <c r="O106" s="221"/>
      <c r="P106" s="221"/>
      <c r="Q106" s="221"/>
      <c r="R106" s="221"/>
      <c r="V106" s="329"/>
      <c r="W106" s="329"/>
      <c r="X106" s="329"/>
      <c r="Y106" s="329"/>
      <c r="Z106" s="329"/>
      <c r="AA106" s="329"/>
      <c r="AB106" s="329"/>
      <c r="AC106" s="329"/>
      <c r="AD106" s="329"/>
      <c r="AE106" s="329"/>
      <c r="AF106" s="329"/>
    </row>
    <row r="107" spans="2:32" ht="8.1" customHeight="1">
      <c r="B107" s="863"/>
      <c r="C107" s="864"/>
      <c r="D107" s="865"/>
      <c r="E107" s="378"/>
      <c r="F107" s="376"/>
      <c r="G107" s="377"/>
      <c r="H107" s="361"/>
      <c r="I107" s="221"/>
      <c r="J107" s="221"/>
      <c r="K107" s="221"/>
      <c r="L107" s="221"/>
      <c r="M107" s="221"/>
      <c r="N107" s="221"/>
      <c r="O107" s="221"/>
      <c r="P107" s="221"/>
      <c r="Q107" s="221"/>
      <c r="R107" s="221"/>
      <c r="V107" s="329"/>
      <c r="W107" s="329"/>
      <c r="X107" s="329"/>
      <c r="Y107" s="329"/>
      <c r="Z107" s="329"/>
      <c r="AA107" s="329"/>
      <c r="AB107" s="329"/>
      <c r="AC107" s="329"/>
      <c r="AD107" s="329"/>
      <c r="AE107" s="329"/>
      <c r="AF107" s="329"/>
    </row>
    <row r="108" spans="2:32" ht="8.1" customHeight="1">
      <c r="C108" s="221"/>
      <c r="D108" s="221"/>
      <c r="E108" s="221"/>
      <c r="F108" s="361"/>
      <c r="G108" s="339"/>
      <c r="H108" s="361"/>
      <c r="I108" s="221"/>
      <c r="J108" s="858" t="s">
        <v>973</v>
      </c>
      <c r="K108" s="713"/>
      <c r="L108" s="713"/>
      <c r="M108" s="221"/>
      <c r="N108" s="221"/>
      <c r="O108" s="221"/>
      <c r="P108" s="221"/>
      <c r="V108" s="329"/>
      <c r="W108" s="329"/>
      <c r="X108" s="329"/>
      <c r="Y108" s="329"/>
      <c r="Z108" s="329"/>
      <c r="AA108" s="329"/>
      <c r="AB108" s="329"/>
      <c r="AC108" s="329"/>
      <c r="AD108" s="329"/>
      <c r="AE108" s="329"/>
      <c r="AF108" s="329"/>
    </row>
    <row r="109" spans="2:32" ht="8.1" customHeight="1">
      <c r="C109" s="221"/>
      <c r="D109" s="221"/>
      <c r="E109" s="221"/>
      <c r="F109" s="361"/>
      <c r="G109" s="339"/>
      <c r="H109" s="359"/>
      <c r="I109" s="309"/>
      <c r="J109" s="713"/>
      <c r="K109" s="713"/>
      <c r="L109" s="713"/>
      <c r="M109" s="221"/>
      <c r="N109" s="221"/>
      <c r="O109" s="221"/>
      <c r="P109" s="221"/>
      <c r="V109" s="329"/>
      <c r="W109" s="329"/>
      <c r="X109" s="329"/>
      <c r="Y109" s="329"/>
      <c r="Z109" s="329"/>
      <c r="AA109" s="329"/>
      <c r="AB109" s="329"/>
      <c r="AC109" s="329"/>
      <c r="AD109" s="329"/>
      <c r="AE109" s="329"/>
      <c r="AF109" s="329"/>
    </row>
    <row r="110" spans="2:32" ht="8.1" customHeight="1">
      <c r="C110" s="221"/>
      <c r="D110" s="221"/>
      <c r="E110" s="221"/>
      <c r="F110" s="361"/>
      <c r="G110" s="339"/>
      <c r="H110" s="361"/>
      <c r="I110" s="221"/>
      <c r="J110" s="221"/>
      <c r="K110" s="221"/>
      <c r="L110" s="221"/>
      <c r="M110" s="221"/>
      <c r="N110" s="221"/>
      <c r="O110" s="221"/>
      <c r="P110" s="221"/>
      <c r="V110" s="329"/>
      <c r="W110" s="329"/>
      <c r="X110" s="329"/>
      <c r="Y110" s="329"/>
      <c r="Z110" s="329"/>
      <c r="AA110" s="329"/>
      <c r="AB110" s="329"/>
      <c r="AC110" s="329"/>
      <c r="AD110" s="329"/>
      <c r="AE110" s="329"/>
      <c r="AF110" s="329"/>
    </row>
    <row r="111" spans="2:32" ht="8.1" customHeight="1">
      <c r="C111" s="221"/>
      <c r="D111" s="221"/>
      <c r="E111" s="221"/>
      <c r="F111" s="361"/>
      <c r="G111" s="339"/>
      <c r="H111" s="361"/>
      <c r="I111" s="221"/>
      <c r="J111" s="858" t="s">
        <v>974</v>
      </c>
      <c r="K111" s="713"/>
      <c r="L111" s="713"/>
      <c r="M111" s="221"/>
      <c r="N111" s="221"/>
      <c r="O111" s="221"/>
      <c r="P111" s="221"/>
      <c r="Q111" s="362"/>
      <c r="R111" s="362"/>
      <c r="V111" s="329"/>
      <c r="W111" s="329"/>
      <c r="X111" s="329"/>
      <c r="Y111" s="329"/>
      <c r="Z111" s="329"/>
      <c r="AA111" s="329"/>
      <c r="AB111" s="329"/>
      <c r="AC111" s="329"/>
      <c r="AD111" s="329"/>
      <c r="AE111" s="329"/>
      <c r="AF111" s="329"/>
    </row>
    <row r="112" spans="2:32" ht="8.1" customHeight="1">
      <c r="C112" s="221"/>
      <c r="D112" s="221"/>
      <c r="E112" s="221"/>
      <c r="F112" s="361"/>
      <c r="G112" s="221"/>
      <c r="H112" s="309"/>
      <c r="I112" s="309"/>
      <c r="J112" s="713"/>
      <c r="K112" s="713"/>
      <c r="L112" s="713"/>
      <c r="M112" s="221"/>
      <c r="N112" s="329"/>
      <c r="O112" s="264"/>
      <c r="P112" s="264"/>
      <c r="Q112" s="362"/>
      <c r="R112" s="362"/>
      <c r="V112" s="329"/>
      <c r="W112" s="329"/>
      <c r="X112" s="329"/>
      <c r="Y112" s="329"/>
      <c r="Z112" s="329"/>
      <c r="AA112" s="329"/>
      <c r="AB112" s="329"/>
      <c r="AC112" s="329"/>
      <c r="AD112" s="329"/>
      <c r="AE112" s="329"/>
      <c r="AF112" s="329"/>
    </row>
    <row r="113" spans="3:32" ht="8.1" customHeight="1">
      <c r="C113" s="221"/>
      <c r="D113" s="221"/>
      <c r="E113" s="221"/>
      <c r="F113" s="361"/>
      <c r="G113" s="221"/>
      <c r="M113" s="221"/>
      <c r="N113" s="221"/>
      <c r="O113" s="221"/>
      <c r="P113" s="221"/>
      <c r="V113" s="329"/>
      <c r="W113" s="329"/>
      <c r="X113" s="329"/>
      <c r="Y113" s="329"/>
      <c r="Z113" s="329"/>
      <c r="AA113" s="329"/>
      <c r="AB113" s="329"/>
      <c r="AC113" s="329"/>
      <c r="AD113" s="329"/>
      <c r="AE113" s="329"/>
      <c r="AF113" s="329"/>
    </row>
    <row r="114" spans="3:32" ht="8.1" customHeight="1">
      <c r="C114" s="221"/>
      <c r="D114" s="221"/>
      <c r="E114" s="221"/>
      <c r="F114" s="361"/>
      <c r="G114" s="221"/>
      <c r="H114" s="221"/>
      <c r="I114" s="221"/>
      <c r="J114" s="221"/>
      <c r="K114" s="221"/>
      <c r="L114" s="221"/>
      <c r="M114" s="221"/>
      <c r="N114" s="221"/>
      <c r="O114" s="221"/>
      <c r="P114" s="221"/>
    </row>
    <row r="115" spans="3:32" ht="8.1" customHeight="1">
      <c r="C115" s="301"/>
      <c r="D115" s="301"/>
      <c r="E115" s="221"/>
      <c r="F115" s="361"/>
      <c r="G115" s="221"/>
      <c r="H115" s="346"/>
      <c r="I115" s="221"/>
      <c r="J115" s="858" t="s">
        <v>975</v>
      </c>
      <c r="K115" s="713"/>
      <c r="L115" s="713"/>
      <c r="M115" s="221"/>
      <c r="N115" s="221"/>
      <c r="O115" s="221"/>
      <c r="P115" s="221"/>
    </row>
    <row r="116" spans="3:32" ht="8.1" customHeight="1">
      <c r="C116" s="301"/>
      <c r="D116" s="301"/>
      <c r="E116" s="221"/>
      <c r="F116" s="361"/>
      <c r="G116" s="221"/>
      <c r="H116" s="359"/>
      <c r="I116" s="309"/>
      <c r="J116" s="713"/>
      <c r="K116" s="713"/>
      <c r="L116" s="713"/>
      <c r="M116" s="221"/>
      <c r="N116" s="221"/>
      <c r="O116" s="221"/>
      <c r="P116" s="221"/>
    </row>
    <row r="117" spans="3:32" ht="8.1" customHeight="1">
      <c r="C117" s="301"/>
      <c r="D117" s="301"/>
      <c r="E117" s="221"/>
      <c r="F117" s="361"/>
      <c r="G117" s="221"/>
      <c r="H117" s="361"/>
      <c r="I117" s="221"/>
      <c r="J117" s="221"/>
      <c r="K117" s="221"/>
      <c r="L117" s="221"/>
      <c r="M117" s="221"/>
      <c r="N117" s="221"/>
      <c r="O117" s="221"/>
      <c r="P117" s="221"/>
    </row>
    <row r="118" spans="3:32" ht="8.1" customHeight="1">
      <c r="C118" s="301"/>
      <c r="D118" s="301"/>
      <c r="E118" s="221"/>
      <c r="F118" s="361"/>
      <c r="G118" s="221"/>
      <c r="H118" s="361"/>
      <c r="I118" s="221"/>
      <c r="J118" s="858" t="s">
        <v>976</v>
      </c>
      <c r="K118" s="713"/>
      <c r="L118" s="713"/>
      <c r="M118" s="221"/>
      <c r="N118" s="221"/>
      <c r="O118" s="221"/>
      <c r="P118" s="221"/>
    </row>
    <row r="119" spans="3:32" ht="8.1" customHeight="1">
      <c r="C119" s="301"/>
      <c r="D119" s="301"/>
      <c r="E119" s="221"/>
      <c r="F119" s="361"/>
      <c r="G119" s="221"/>
      <c r="H119" s="359"/>
      <c r="I119" s="309"/>
      <c r="J119" s="713"/>
      <c r="K119" s="713"/>
      <c r="L119" s="713"/>
      <c r="M119" s="221"/>
      <c r="N119" s="221"/>
      <c r="O119" s="221"/>
      <c r="P119" s="221"/>
    </row>
    <row r="120" spans="3:32" ht="8.1" customHeight="1">
      <c r="C120" s="301"/>
      <c r="D120" s="301"/>
      <c r="E120" s="301"/>
      <c r="F120" s="104"/>
      <c r="G120" s="301"/>
      <c r="H120" s="361"/>
      <c r="I120" s="221"/>
      <c r="J120" s="221"/>
      <c r="K120" s="221"/>
      <c r="L120" s="221"/>
      <c r="M120" s="221"/>
      <c r="N120" s="221"/>
      <c r="O120" s="221"/>
      <c r="P120" s="221"/>
      <c r="Q120" s="221"/>
      <c r="R120" s="221"/>
      <c r="S120" s="221"/>
      <c r="T120" s="329"/>
      <c r="U120" s="329"/>
      <c r="V120" s="329"/>
      <c r="W120" s="329"/>
      <c r="X120" s="329"/>
      <c r="Y120" s="329"/>
      <c r="Z120" s="329"/>
      <c r="AA120" s="329"/>
      <c r="AB120" s="329"/>
      <c r="AC120" s="329"/>
      <c r="AD120" s="329"/>
      <c r="AE120" s="329"/>
      <c r="AF120" s="329"/>
    </row>
    <row r="121" spans="3:32" ht="8.1" customHeight="1">
      <c r="C121" s="301"/>
      <c r="D121" s="301"/>
      <c r="E121" s="301"/>
      <c r="F121" s="104"/>
      <c r="G121" s="301"/>
      <c r="H121" s="361"/>
      <c r="I121" s="221"/>
      <c r="J121" s="858" t="s">
        <v>977</v>
      </c>
      <c r="K121" s="713"/>
      <c r="L121" s="713"/>
      <c r="M121" s="221"/>
      <c r="N121" s="221"/>
      <c r="O121" s="329"/>
      <c r="P121" s="329"/>
      <c r="Q121" s="329"/>
      <c r="R121" s="329"/>
      <c r="S121" s="329"/>
      <c r="T121" s="329"/>
      <c r="U121" s="329"/>
      <c r="V121" s="329"/>
      <c r="W121" s="329"/>
      <c r="X121" s="329"/>
      <c r="AD121" s="329"/>
      <c r="AE121" s="329"/>
      <c r="AF121" s="329"/>
    </row>
    <row r="122" spans="3:32" ht="8.1" customHeight="1">
      <c r="C122" s="301"/>
      <c r="D122" s="301"/>
      <c r="E122" s="301"/>
      <c r="F122" s="104"/>
      <c r="G122" s="301"/>
      <c r="H122" s="359"/>
      <c r="I122" s="309"/>
      <c r="J122" s="713"/>
      <c r="K122" s="713"/>
      <c r="L122" s="713"/>
      <c r="M122" s="221"/>
      <c r="N122" s="221"/>
      <c r="O122" s="329"/>
      <c r="P122" s="329"/>
      <c r="Q122" s="329"/>
      <c r="R122" s="329"/>
      <c r="S122" s="329"/>
      <c r="T122" s="329"/>
      <c r="U122" s="329"/>
      <c r="V122" s="329"/>
      <c r="W122" s="329"/>
      <c r="X122" s="329"/>
      <c r="AD122" s="329"/>
      <c r="AE122" s="329"/>
      <c r="AF122" s="329"/>
    </row>
    <row r="123" spans="3:32" ht="8.1" customHeight="1">
      <c r="C123" s="301"/>
      <c r="D123" s="301"/>
      <c r="E123" s="301"/>
      <c r="F123" s="104"/>
      <c r="G123" s="301"/>
      <c r="H123" s="361"/>
      <c r="I123" s="221"/>
      <c r="J123" s="221"/>
      <c r="K123" s="221"/>
      <c r="L123" s="221"/>
      <c r="M123" s="221"/>
      <c r="N123" s="221"/>
      <c r="AD123" s="329"/>
      <c r="AE123" s="329"/>
      <c r="AF123" s="329"/>
    </row>
    <row r="124" spans="3:32" ht="8.1" customHeight="1">
      <c r="C124" s="301"/>
      <c r="D124" s="301"/>
      <c r="E124" s="221"/>
      <c r="F124" s="361"/>
      <c r="G124" s="221"/>
      <c r="H124" s="361"/>
      <c r="I124" s="221"/>
      <c r="J124" s="858" t="s">
        <v>978</v>
      </c>
      <c r="K124" s="713"/>
      <c r="L124" s="713"/>
      <c r="M124" s="221"/>
      <c r="N124" s="221"/>
      <c r="O124" s="329"/>
      <c r="P124" s="329"/>
      <c r="Q124" s="858" t="s">
        <v>979</v>
      </c>
      <c r="R124" s="858"/>
      <c r="S124" s="858"/>
      <c r="T124" s="329"/>
      <c r="U124" s="329"/>
      <c r="V124" s="329"/>
      <c r="W124" s="329"/>
      <c r="X124" s="329"/>
      <c r="AD124" s="329"/>
      <c r="AE124" s="329"/>
      <c r="AF124" s="329"/>
    </row>
    <row r="125" spans="3:32" ht="8.1" customHeight="1">
      <c r="C125" s="301"/>
      <c r="D125" s="301"/>
      <c r="F125" s="291"/>
      <c r="H125" s="359"/>
      <c r="I125" s="309"/>
      <c r="J125" s="713"/>
      <c r="K125" s="713"/>
      <c r="L125" s="713"/>
      <c r="M125" s="221"/>
      <c r="N125" s="347"/>
      <c r="O125" s="366"/>
      <c r="P125" s="379"/>
      <c r="Q125" s="858"/>
      <c r="R125" s="858"/>
      <c r="S125" s="858"/>
      <c r="T125" s="329"/>
      <c r="U125" s="329"/>
      <c r="V125" s="329"/>
      <c r="W125" s="329"/>
      <c r="X125" s="329"/>
      <c r="AD125" s="329"/>
      <c r="AE125" s="329"/>
      <c r="AF125" s="329"/>
    </row>
    <row r="126" spans="3:32" ht="8.1" customHeight="1">
      <c r="C126" s="301"/>
      <c r="D126" s="301"/>
      <c r="F126" s="291"/>
      <c r="H126" s="361"/>
      <c r="I126" s="221"/>
      <c r="J126" s="354"/>
      <c r="K126" s="380"/>
      <c r="L126" s="362"/>
      <c r="M126" s="221"/>
      <c r="N126" s="221"/>
      <c r="P126" s="118"/>
      <c r="Q126" s="858" t="s">
        <v>980</v>
      </c>
      <c r="R126" s="858"/>
      <c r="S126" s="858"/>
      <c r="T126" s="329"/>
      <c r="AD126" s="329"/>
      <c r="AE126" s="329"/>
      <c r="AF126" s="329"/>
    </row>
    <row r="127" spans="3:32" ht="8.1" customHeight="1">
      <c r="C127" s="301"/>
      <c r="D127" s="301"/>
      <c r="E127" s="301"/>
      <c r="F127" s="104"/>
      <c r="G127" s="301"/>
      <c r="H127" s="361"/>
      <c r="I127" s="221"/>
      <c r="J127" s="354"/>
      <c r="K127" s="362"/>
      <c r="L127" s="362"/>
      <c r="O127" s="329"/>
      <c r="P127" s="379"/>
      <c r="Q127" s="858"/>
      <c r="R127" s="858"/>
      <c r="S127" s="858"/>
      <c r="T127" s="329"/>
      <c r="U127" s="329"/>
      <c r="V127" s="329"/>
      <c r="W127" s="329"/>
      <c r="X127" s="329"/>
      <c r="Y127" s="329"/>
      <c r="AD127" s="329"/>
      <c r="AE127" s="329"/>
      <c r="AF127" s="329"/>
    </row>
    <row r="128" spans="3:32" ht="8.1" customHeight="1">
      <c r="C128" s="301"/>
      <c r="D128" s="301"/>
      <c r="E128" s="301"/>
      <c r="F128" s="104"/>
      <c r="G128" s="301"/>
      <c r="H128" s="361"/>
      <c r="I128" s="221"/>
      <c r="O128" s="329"/>
      <c r="P128" s="381"/>
      <c r="Q128" s="858" t="s">
        <v>981</v>
      </c>
      <c r="R128" s="858"/>
      <c r="S128" s="858"/>
      <c r="T128" s="858"/>
      <c r="U128" s="329"/>
      <c r="V128" s="329"/>
      <c r="W128" s="329"/>
      <c r="X128" s="329"/>
      <c r="Y128" s="329"/>
      <c r="AD128" s="329"/>
      <c r="AE128" s="329"/>
      <c r="AF128" s="329"/>
    </row>
    <row r="129" spans="3:32" ht="8.1" customHeight="1">
      <c r="C129" s="301"/>
      <c r="D129" s="301"/>
      <c r="E129" s="301"/>
      <c r="F129" s="104"/>
      <c r="G129" s="301"/>
      <c r="H129" s="361"/>
      <c r="I129" s="221"/>
      <c r="J129" s="221"/>
      <c r="K129" s="221"/>
      <c r="L129" s="221"/>
      <c r="M129" s="221"/>
      <c r="N129" s="221"/>
      <c r="O129" s="329"/>
      <c r="P129" s="329"/>
      <c r="Q129" s="858"/>
      <c r="R129" s="858"/>
      <c r="S129" s="858"/>
      <c r="T129" s="858"/>
      <c r="U129" s="329"/>
      <c r="V129" s="329"/>
      <c r="W129" s="329"/>
      <c r="X129" s="329"/>
      <c r="Y129" s="329"/>
      <c r="AD129" s="329"/>
      <c r="AE129" s="329"/>
      <c r="AF129" s="329"/>
    </row>
    <row r="130" spans="3:32" ht="8.1" customHeight="1">
      <c r="C130" s="301"/>
      <c r="D130" s="301"/>
      <c r="E130" s="301"/>
      <c r="F130" s="104"/>
      <c r="G130" s="301"/>
      <c r="H130" s="361"/>
      <c r="I130" s="221"/>
      <c r="J130" s="221"/>
      <c r="K130" s="221"/>
      <c r="L130" s="221"/>
      <c r="M130" s="221"/>
      <c r="N130" s="221"/>
      <c r="O130" s="329"/>
      <c r="P130" s="329"/>
      <c r="Q130" s="329"/>
      <c r="R130" s="329"/>
      <c r="S130" s="329"/>
      <c r="T130" s="329"/>
      <c r="U130" s="329"/>
      <c r="V130" s="329"/>
      <c r="W130" s="329"/>
      <c r="X130" s="329"/>
      <c r="Y130" s="329"/>
      <c r="AD130" s="329"/>
      <c r="AE130" s="329"/>
      <c r="AF130" s="329"/>
    </row>
    <row r="131" spans="3:32" ht="8.1" customHeight="1">
      <c r="C131" s="301"/>
      <c r="D131" s="301"/>
      <c r="E131" s="301"/>
      <c r="F131" s="104"/>
      <c r="G131" s="301"/>
      <c r="H131" s="361"/>
      <c r="I131" s="221"/>
      <c r="J131" s="859" t="s">
        <v>982</v>
      </c>
      <c r="K131" s="713"/>
      <c r="L131" s="713"/>
      <c r="M131" s="602"/>
      <c r="N131" s="221"/>
      <c r="O131" s="329"/>
      <c r="P131" s="329"/>
      <c r="Q131" s="858" t="s">
        <v>983</v>
      </c>
      <c r="R131" s="858"/>
      <c r="S131" s="858"/>
      <c r="T131" s="329"/>
      <c r="U131" s="329"/>
      <c r="V131" s="329"/>
      <c r="W131" s="329"/>
      <c r="X131" s="329"/>
      <c r="Y131" s="329"/>
      <c r="AD131" s="329"/>
      <c r="AE131" s="329"/>
      <c r="AF131" s="329"/>
    </row>
    <row r="132" spans="3:32" ht="8.1" customHeight="1">
      <c r="C132" s="372"/>
      <c r="D132" s="372"/>
      <c r="E132" s="372"/>
      <c r="F132" s="373"/>
      <c r="G132" s="372"/>
      <c r="H132" s="359"/>
      <c r="I132" s="309"/>
      <c r="J132" s="713"/>
      <c r="K132" s="713"/>
      <c r="L132" s="713"/>
      <c r="M132" s="602"/>
      <c r="N132" s="366"/>
      <c r="O132" s="366"/>
      <c r="P132" s="379"/>
      <c r="Q132" s="858"/>
      <c r="R132" s="858"/>
      <c r="S132" s="858"/>
      <c r="T132" s="329"/>
      <c r="U132" s="329"/>
      <c r="V132" s="329"/>
      <c r="W132" s="329"/>
      <c r="X132" s="329"/>
      <c r="Y132" s="329"/>
    </row>
    <row r="133" spans="3:32" ht="8.1" customHeight="1">
      <c r="C133" s="301"/>
      <c r="D133" s="301"/>
      <c r="E133" s="301"/>
      <c r="F133" s="104"/>
      <c r="G133" s="301"/>
      <c r="H133" s="361"/>
      <c r="I133" s="221"/>
      <c r="J133" s="354"/>
      <c r="K133" s="380"/>
      <c r="L133" s="362"/>
      <c r="M133" s="221"/>
      <c r="N133" s="221"/>
      <c r="O133" s="329"/>
      <c r="P133" s="381"/>
      <c r="Q133" s="858" t="s">
        <v>984</v>
      </c>
      <c r="R133" s="858"/>
      <c r="S133" s="858"/>
      <c r="T133" s="329"/>
      <c r="U133" s="329"/>
      <c r="V133" s="329"/>
      <c r="W133" s="329"/>
      <c r="X133" s="329"/>
      <c r="Y133" s="329"/>
    </row>
    <row r="134" spans="3:32" ht="8.1" customHeight="1">
      <c r="F134" s="291"/>
      <c r="H134" s="361"/>
      <c r="I134" s="221"/>
      <c r="J134" s="354"/>
      <c r="K134" s="362"/>
      <c r="L134" s="362"/>
      <c r="M134" s="221"/>
      <c r="N134" s="221"/>
      <c r="O134" s="329"/>
      <c r="P134" s="379"/>
      <c r="Q134" s="858"/>
      <c r="R134" s="858"/>
      <c r="S134" s="858"/>
      <c r="AD134" s="329"/>
      <c r="AE134" s="329"/>
      <c r="AF134" s="329"/>
    </row>
    <row r="135" spans="3:32" ht="8.1" customHeight="1">
      <c r="C135" s="221"/>
      <c r="D135" s="221"/>
      <c r="E135" s="221"/>
      <c r="F135" s="361"/>
      <c r="G135" s="221"/>
      <c r="H135" s="361"/>
      <c r="I135" s="221"/>
      <c r="J135" s="221"/>
      <c r="K135" s="221"/>
      <c r="L135" s="221"/>
      <c r="M135" s="221"/>
      <c r="N135" s="221"/>
      <c r="O135" s="329"/>
      <c r="P135" s="381"/>
      <c r="Q135" s="859" t="s">
        <v>985</v>
      </c>
      <c r="R135" s="859"/>
      <c r="S135" s="859"/>
      <c r="T135" s="329"/>
      <c r="U135" s="329"/>
      <c r="V135" s="329"/>
      <c r="W135" s="329"/>
      <c r="X135" s="329"/>
      <c r="Y135" s="329"/>
      <c r="AD135" s="329"/>
      <c r="AE135" s="329"/>
      <c r="AF135" s="329"/>
    </row>
    <row r="136" spans="3:32" ht="8.1" customHeight="1">
      <c r="C136" s="301"/>
      <c r="D136" s="301"/>
      <c r="E136" s="301"/>
      <c r="F136" s="104"/>
      <c r="G136" s="301"/>
      <c r="H136" s="361"/>
      <c r="I136" s="221"/>
      <c r="J136" s="221"/>
      <c r="K136" s="221"/>
      <c r="L136" s="221"/>
      <c r="M136" s="221"/>
      <c r="N136" s="221"/>
      <c r="O136" s="329"/>
      <c r="P136" s="329"/>
      <c r="Q136" s="859"/>
      <c r="R136" s="859"/>
      <c r="S136" s="859"/>
      <c r="T136" s="329"/>
      <c r="U136" s="329"/>
      <c r="V136" s="329"/>
      <c r="W136" s="329"/>
      <c r="X136" s="329"/>
      <c r="Y136" s="329"/>
      <c r="AD136" s="329"/>
      <c r="AE136" s="329"/>
      <c r="AF136" s="329"/>
    </row>
    <row r="137" spans="3:32" ht="8.1" customHeight="1">
      <c r="C137" s="301"/>
      <c r="D137" s="301"/>
      <c r="E137" s="301"/>
      <c r="F137" s="104"/>
      <c r="G137" s="301"/>
      <c r="H137" s="361"/>
      <c r="I137" s="221"/>
      <c r="J137" s="221"/>
      <c r="K137" s="221"/>
      <c r="L137" s="221"/>
      <c r="M137" s="221"/>
      <c r="N137" s="221"/>
      <c r="O137" s="329"/>
      <c r="P137" s="329"/>
      <c r="T137" s="329"/>
      <c r="U137" s="329"/>
      <c r="V137" s="329"/>
      <c r="W137" s="329"/>
      <c r="X137" s="329"/>
      <c r="Y137" s="329"/>
    </row>
    <row r="138" spans="3:32" ht="8.1" customHeight="1">
      <c r="C138" s="221"/>
      <c r="D138" s="221"/>
      <c r="E138" s="221"/>
      <c r="F138" s="361"/>
      <c r="G138" s="221"/>
      <c r="H138" s="361"/>
      <c r="I138" s="221"/>
      <c r="J138" s="859" t="s">
        <v>986</v>
      </c>
      <c r="K138" s="713"/>
      <c r="L138" s="713"/>
      <c r="M138" s="221"/>
      <c r="N138" s="221"/>
      <c r="O138" s="329"/>
      <c r="P138" s="329"/>
      <c r="Q138" s="858" t="s">
        <v>987</v>
      </c>
      <c r="R138" s="858"/>
      <c r="S138" s="858"/>
      <c r="T138" s="329"/>
      <c r="U138" s="329"/>
      <c r="V138" s="329"/>
      <c r="W138" s="329"/>
      <c r="X138" s="329"/>
      <c r="Y138" s="329"/>
    </row>
    <row r="139" spans="3:32" ht="8.1" customHeight="1">
      <c r="C139" s="221"/>
      <c r="D139" s="221"/>
      <c r="E139" s="221"/>
      <c r="F139" s="361"/>
      <c r="G139" s="221"/>
      <c r="H139" s="359"/>
      <c r="I139" s="309"/>
      <c r="J139" s="713"/>
      <c r="K139" s="713"/>
      <c r="L139" s="713"/>
      <c r="M139" s="221"/>
      <c r="N139" s="366"/>
      <c r="O139" s="366"/>
      <c r="P139" s="366"/>
      <c r="Q139" s="858"/>
      <c r="R139" s="858"/>
      <c r="S139" s="858"/>
      <c r="T139" s="329"/>
      <c r="U139" s="329"/>
      <c r="V139" s="329"/>
      <c r="W139" s="329"/>
      <c r="X139" s="329"/>
      <c r="Y139" s="329"/>
    </row>
    <row r="140" spans="3:32" ht="8.1" customHeight="1">
      <c r="C140" s="221"/>
      <c r="D140" s="221"/>
      <c r="E140" s="221"/>
      <c r="F140" s="361"/>
      <c r="G140" s="221"/>
      <c r="H140" s="361"/>
      <c r="I140" s="221"/>
      <c r="J140" s="221"/>
      <c r="K140" s="221"/>
      <c r="L140" s="221"/>
      <c r="M140" s="221"/>
      <c r="N140" s="221"/>
      <c r="O140" s="329"/>
      <c r="P140" s="329"/>
      <c r="T140" s="329"/>
      <c r="U140" s="329"/>
      <c r="V140" s="329"/>
      <c r="W140" s="329"/>
      <c r="X140" s="329"/>
      <c r="Y140" s="329"/>
    </row>
    <row r="141" spans="3:32" ht="8.1" customHeight="1">
      <c r="C141" s="221"/>
      <c r="D141" s="221"/>
      <c r="E141" s="221"/>
      <c r="F141" s="361"/>
      <c r="G141" s="221"/>
      <c r="H141" s="361"/>
      <c r="I141" s="221"/>
      <c r="J141" s="859" t="s">
        <v>988</v>
      </c>
      <c r="K141" s="713"/>
      <c r="L141" s="221"/>
      <c r="M141" s="221"/>
      <c r="N141" s="221"/>
      <c r="P141" s="329"/>
      <c r="Q141" s="859" t="s">
        <v>989</v>
      </c>
      <c r="R141" s="859"/>
      <c r="S141" s="859"/>
      <c r="T141" s="329"/>
      <c r="U141" s="329"/>
      <c r="V141" s="329"/>
      <c r="W141" s="329"/>
      <c r="X141" s="329"/>
      <c r="Y141" s="329"/>
      <c r="Z141" s="329"/>
      <c r="AA141" s="329"/>
      <c r="AB141" s="329"/>
    </row>
    <row r="142" spans="3:32" ht="8.1" customHeight="1">
      <c r="C142" s="221"/>
      <c r="D142" s="221"/>
      <c r="E142" s="221"/>
      <c r="F142" s="361"/>
      <c r="G142" s="221"/>
      <c r="H142" s="370"/>
      <c r="I142" s="347"/>
      <c r="J142" s="713"/>
      <c r="K142" s="713"/>
      <c r="N142" s="382"/>
      <c r="O142" s="382"/>
      <c r="P142" s="366"/>
      <c r="Q142" s="859"/>
      <c r="R142" s="859"/>
      <c r="S142" s="859"/>
      <c r="T142" s="329"/>
      <c r="U142" s="329"/>
      <c r="V142" s="329"/>
      <c r="W142" s="329"/>
      <c r="X142" s="329"/>
      <c r="Y142" s="329"/>
      <c r="Z142" s="329"/>
      <c r="AA142" s="329"/>
      <c r="AB142" s="329"/>
    </row>
    <row r="143" spans="3:32" ht="8.1" customHeight="1">
      <c r="C143" s="221"/>
      <c r="D143" s="221"/>
      <c r="E143" s="221"/>
      <c r="F143" s="361"/>
      <c r="G143" s="221"/>
      <c r="H143" s="361"/>
      <c r="I143" s="221"/>
      <c r="O143" s="329"/>
      <c r="P143" s="329"/>
      <c r="T143" s="329"/>
      <c r="U143" s="329"/>
      <c r="V143" s="329"/>
      <c r="W143" s="329"/>
    </row>
    <row r="144" spans="3:32" ht="8.1" customHeight="1">
      <c r="C144" s="221"/>
      <c r="D144" s="221"/>
      <c r="E144" s="221"/>
      <c r="F144" s="361"/>
      <c r="G144" s="221"/>
      <c r="H144" s="361"/>
      <c r="I144" s="221"/>
      <c r="J144" s="858" t="s">
        <v>990</v>
      </c>
      <c r="K144" s="713"/>
      <c r="L144" s="713"/>
      <c r="M144" s="221"/>
      <c r="N144" s="221"/>
      <c r="O144" s="329"/>
      <c r="P144" s="329"/>
      <c r="Q144" s="858" t="s">
        <v>991</v>
      </c>
      <c r="R144" s="858"/>
      <c r="S144" s="858"/>
      <c r="T144" s="329"/>
      <c r="U144" s="329"/>
      <c r="V144" s="329"/>
      <c r="W144" s="329"/>
      <c r="X144" s="329"/>
      <c r="Y144" s="329"/>
      <c r="Z144" s="329"/>
      <c r="AA144" s="329"/>
      <c r="AF144" s="329"/>
    </row>
    <row r="145" spans="3:32" ht="8.1" customHeight="1">
      <c r="C145" s="221"/>
      <c r="D145" s="221"/>
      <c r="E145" s="221"/>
      <c r="F145" s="361"/>
      <c r="G145" s="221"/>
      <c r="H145" s="359"/>
      <c r="I145" s="309"/>
      <c r="J145" s="713"/>
      <c r="K145" s="713"/>
      <c r="L145" s="713"/>
      <c r="M145" s="221"/>
      <c r="N145" s="347"/>
      <c r="O145" s="366"/>
      <c r="P145" s="366"/>
      <c r="Q145" s="858"/>
      <c r="R145" s="858"/>
      <c r="S145" s="858"/>
      <c r="T145" s="329"/>
      <c r="U145" s="329"/>
      <c r="V145" s="329"/>
      <c r="W145" s="329"/>
      <c r="X145" s="329"/>
      <c r="Y145" s="329"/>
      <c r="Z145" s="329"/>
      <c r="AA145" s="329"/>
      <c r="AF145" s="329"/>
    </row>
    <row r="146" spans="3:32" ht="8.1" customHeight="1">
      <c r="C146" s="221"/>
      <c r="D146" s="221"/>
      <c r="E146" s="221"/>
      <c r="F146" s="361"/>
      <c r="G146" s="221"/>
      <c r="H146" s="361"/>
      <c r="I146" s="221"/>
      <c r="J146" s="221"/>
      <c r="K146" s="221"/>
      <c r="L146" s="221"/>
      <c r="M146" s="221"/>
      <c r="N146" s="221"/>
      <c r="O146" s="329"/>
      <c r="P146" s="329"/>
      <c r="T146" s="329"/>
      <c r="U146" s="329"/>
      <c r="V146" s="329"/>
      <c r="W146" s="329"/>
      <c r="X146" s="329"/>
      <c r="Y146" s="329"/>
      <c r="Z146" s="329"/>
      <c r="AA146" s="329"/>
      <c r="AB146" s="329"/>
    </row>
    <row r="147" spans="3:32" ht="8.1" customHeight="1">
      <c r="C147" s="221"/>
      <c r="D147" s="221"/>
      <c r="E147" s="221"/>
      <c r="F147" s="370"/>
      <c r="G147" s="371"/>
      <c r="H147" s="361"/>
      <c r="I147" s="221"/>
      <c r="J147" s="858" t="s">
        <v>992</v>
      </c>
      <c r="K147" s="713"/>
      <c r="L147" s="713"/>
      <c r="M147" s="713"/>
      <c r="N147" s="713"/>
      <c r="O147" s="329"/>
      <c r="P147" s="329"/>
      <c r="Q147" s="858" t="s">
        <v>993</v>
      </c>
      <c r="R147" s="858"/>
      <c r="S147" s="858"/>
      <c r="T147" s="858"/>
      <c r="U147" s="858"/>
      <c r="X147" s="329"/>
      <c r="Z147" s="329"/>
      <c r="AA147" s="329"/>
      <c r="AB147" s="329"/>
      <c r="AC147" s="329"/>
      <c r="AD147" s="329"/>
      <c r="AE147" s="329"/>
      <c r="AF147" s="383"/>
    </row>
    <row r="148" spans="3:32" ht="8.1" customHeight="1">
      <c r="C148" s="221"/>
      <c r="D148" s="221"/>
      <c r="E148" s="221"/>
      <c r="F148" s="361"/>
      <c r="G148" s="339"/>
      <c r="H148" s="359"/>
      <c r="I148" s="309"/>
      <c r="J148" s="713"/>
      <c r="K148" s="713"/>
      <c r="L148" s="713"/>
      <c r="M148" s="713"/>
      <c r="N148" s="713"/>
      <c r="O148" s="366"/>
      <c r="P148" s="366"/>
      <c r="Q148" s="858"/>
      <c r="R148" s="858"/>
      <c r="S148" s="858"/>
      <c r="T148" s="858"/>
      <c r="U148" s="858"/>
      <c r="X148" s="329"/>
      <c r="Z148" s="329"/>
      <c r="AA148" s="329"/>
      <c r="AB148" s="329"/>
      <c r="AC148" s="329"/>
      <c r="AD148" s="329"/>
      <c r="AE148" s="329"/>
      <c r="AF148" s="383"/>
    </row>
    <row r="149" spans="3:32" ht="8.1" customHeight="1">
      <c r="F149" s="291"/>
      <c r="G149" s="122"/>
      <c r="H149" s="361"/>
      <c r="I149" s="221"/>
      <c r="J149" s="221"/>
      <c r="K149" s="221"/>
      <c r="L149" s="221"/>
      <c r="M149" s="221"/>
      <c r="N149" s="221"/>
      <c r="O149" s="329"/>
      <c r="P149" s="329"/>
      <c r="Q149" s="264"/>
      <c r="R149" s="264"/>
      <c r="S149" s="264"/>
      <c r="T149" s="264"/>
      <c r="U149" s="264"/>
    </row>
    <row r="150" spans="3:32" ht="8.1" customHeight="1">
      <c r="F150" s="291"/>
      <c r="H150" s="361"/>
      <c r="I150" s="221"/>
      <c r="J150" s="858" t="s">
        <v>994</v>
      </c>
      <c r="K150" s="713"/>
      <c r="M150" s="221"/>
      <c r="N150" s="221"/>
      <c r="O150" s="329"/>
      <c r="P150" s="329"/>
      <c r="Q150" s="858" t="s">
        <v>995</v>
      </c>
      <c r="R150" s="858"/>
      <c r="S150" s="858"/>
      <c r="Y150" s="329"/>
    </row>
    <row r="151" spans="3:32" ht="8.1" customHeight="1">
      <c r="C151" s="221"/>
      <c r="D151" s="221"/>
      <c r="E151" s="221"/>
      <c r="F151" s="361"/>
      <c r="G151" s="221"/>
      <c r="H151" s="359"/>
      <c r="I151" s="309"/>
      <c r="J151" s="713"/>
      <c r="K151" s="713"/>
      <c r="M151" s="221"/>
      <c r="N151" s="347"/>
      <c r="O151" s="382"/>
      <c r="P151" s="382"/>
      <c r="Q151" s="858"/>
      <c r="R151" s="858"/>
      <c r="S151" s="858"/>
      <c r="AB151" s="329"/>
      <c r="AC151" s="329"/>
      <c r="AD151" s="329"/>
      <c r="AE151" s="329"/>
      <c r="AF151" s="383"/>
    </row>
    <row r="152" spans="3:32" ht="8.1" customHeight="1">
      <c r="C152" s="221"/>
      <c r="D152" s="221"/>
      <c r="E152" s="221"/>
      <c r="F152" s="361"/>
      <c r="G152" s="221"/>
      <c r="H152" s="291"/>
      <c r="M152" s="221"/>
      <c r="N152" s="221"/>
      <c r="Z152" s="329"/>
      <c r="AA152" s="329"/>
      <c r="AB152" s="329"/>
      <c r="AC152" s="329"/>
      <c r="AD152" s="329"/>
      <c r="AE152" s="329"/>
      <c r="AF152" s="383"/>
    </row>
    <row r="153" spans="3:32" ht="8.1" customHeight="1">
      <c r="C153" s="384"/>
      <c r="D153" s="384"/>
      <c r="E153" s="384"/>
      <c r="F153" s="385"/>
      <c r="G153" s="384"/>
      <c r="H153" s="361"/>
      <c r="I153" s="221"/>
      <c r="J153" s="858" t="s">
        <v>996</v>
      </c>
      <c r="K153" s="858"/>
      <c r="L153" s="221"/>
      <c r="M153" s="221"/>
      <c r="N153" s="221"/>
      <c r="Q153" s="858" t="s">
        <v>997</v>
      </c>
      <c r="R153" s="713"/>
      <c r="S153" s="329"/>
      <c r="T153" s="329"/>
      <c r="U153" s="70"/>
      <c r="V153" s="70"/>
      <c r="W153" s="70"/>
      <c r="X153" s="70"/>
      <c r="Y153" s="70"/>
      <c r="AD153" s="70"/>
      <c r="AE153" s="70"/>
      <c r="AF153" s="70"/>
    </row>
    <row r="154" spans="3:32" ht="8.1" customHeight="1">
      <c r="C154" s="384"/>
      <c r="D154" s="384"/>
      <c r="E154" s="384"/>
      <c r="F154" s="385"/>
      <c r="G154" s="384"/>
      <c r="H154" s="359"/>
      <c r="I154" s="309"/>
      <c r="J154" s="858"/>
      <c r="K154" s="858"/>
      <c r="L154" s="221"/>
      <c r="M154" s="221"/>
      <c r="N154" s="366"/>
      <c r="O154" s="386"/>
      <c r="P154" s="379"/>
      <c r="Q154" s="713"/>
      <c r="R154" s="713"/>
      <c r="S154" s="329"/>
      <c r="T154" s="329"/>
      <c r="U154" s="70"/>
      <c r="V154" s="70"/>
      <c r="W154" s="70"/>
      <c r="X154" s="70"/>
      <c r="Y154" s="70"/>
      <c r="Z154" s="70"/>
      <c r="AA154" s="70"/>
      <c r="AB154" s="70"/>
      <c r="AC154" s="70"/>
      <c r="AD154" s="70"/>
      <c r="AE154" s="70"/>
      <c r="AF154" s="70"/>
    </row>
    <row r="155" spans="3:32" ht="8.1" customHeight="1">
      <c r="C155" s="221"/>
      <c r="D155" s="221"/>
      <c r="E155" s="221"/>
      <c r="F155" s="361"/>
      <c r="G155" s="221"/>
      <c r="H155" s="361"/>
      <c r="I155" s="221"/>
      <c r="J155" s="354"/>
      <c r="K155" s="362"/>
      <c r="L155" s="362"/>
      <c r="M155" s="221"/>
      <c r="N155" s="221"/>
      <c r="O155" s="387"/>
      <c r="P155" s="118"/>
      <c r="Q155" s="858" t="s">
        <v>998</v>
      </c>
      <c r="R155" s="713"/>
      <c r="S155" s="329"/>
      <c r="T155" s="329"/>
      <c r="AA155" s="335"/>
    </row>
    <row r="156" spans="3:32" ht="8.1" customHeight="1">
      <c r="C156" s="301"/>
      <c r="D156" s="301"/>
      <c r="E156" s="301"/>
      <c r="F156" s="104"/>
      <c r="G156" s="301"/>
      <c r="H156" s="361"/>
      <c r="I156" s="221"/>
      <c r="J156" s="354"/>
      <c r="K156" s="362"/>
      <c r="L156" s="362"/>
      <c r="M156" s="221"/>
      <c r="N156" s="221"/>
      <c r="O156" s="387"/>
      <c r="P156" s="58"/>
      <c r="Q156" s="713"/>
      <c r="R156" s="713"/>
      <c r="S156" s="329"/>
      <c r="T156" s="329"/>
      <c r="Z156" s="335"/>
      <c r="AF156" s="329"/>
    </row>
    <row r="157" spans="3:32" ht="8.1" customHeight="1">
      <c r="C157" s="301"/>
      <c r="D157" s="301"/>
      <c r="E157" s="301"/>
      <c r="F157" s="104"/>
      <c r="G157" s="301"/>
      <c r="H157" s="361"/>
      <c r="I157" s="221"/>
      <c r="J157" s="221"/>
      <c r="K157" s="221"/>
      <c r="L157" s="221"/>
      <c r="M157" s="221"/>
      <c r="N157" s="221"/>
      <c r="O157" s="329"/>
      <c r="P157" s="381"/>
      <c r="Q157" s="858" t="s">
        <v>999</v>
      </c>
      <c r="R157" s="858"/>
      <c r="S157" s="858"/>
      <c r="T157" s="858"/>
      <c r="U157" s="90"/>
      <c r="V157" s="90"/>
      <c r="W157" s="90"/>
      <c r="X157" s="90"/>
      <c r="Y157" s="329"/>
      <c r="Z157" s="329"/>
      <c r="AF157" s="329"/>
    </row>
    <row r="158" spans="3:32" ht="8.1" customHeight="1">
      <c r="C158" s="301"/>
      <c r="D158" s="301"/>
      <c r="E158" s="301"/>
      <c r="F158" s="104"/>
      <c r="G158" s="301"/>
      <c r="H158" s="361"/>
      <c r="I158" s="221"/>
      <c r="J158" s="221"/>
      <c r="K158" s="221"/>
      <c r="L158" s="221"/>
      <c r="M158" s="221"/>
      <c r="N158" s="221"/>
      <c r="O158" s="329"/>
      <c r="P158" s="329"/>
      <c r="Q158" s="858"/>
      <c r="R158" s="858"/>
      <c r="S158" s="858"/>
      <c r="T158" s="858"/>
      <c r="U158" s="90"/>
      <c r="V158" s="90"/>
      <c r="W158" s="90"/>
      <c r="X158" s="90"/>
      <c r="Y158" s="329"/>
      <c r="Z158" s="329"/>
      <c r="AF158" s="329"/>
    </row>
    <row r="159" spans="3:32" ht="8.1" customHeight="1">
      <c r="C159" s="301"/>
      <c r="D159" s="301"/>
      <c r="E159" s="301"/>
      <c r="F159" s="104"/>
      <c r="G159" s="301"/>
      <c r="H159" s="291"/>
      <c r="J159" s="264"/>
      <c r="K159" s="264"/>
      <c r="L159" s="264"/>
      <c r="M159" s="264"/>
      <c r="N159" s="264"/>
      <c r="O159" s="70"/>
      <c r="P159" s="329"/>
      <c r="Q159" s="329"/>
      <c r="R159" s="329"/>
      <c r="S159" s="329"/>
      <c r="T159" s="329"/>
      <c r="U159" s="329"/>
      <c r="V159" s="329"/>
      <c r="W159" s="329"/>
      <c r="Z159" s="335"/>
      <c r="AF159" s="329"/>
    </row>
    <row r="160" spans="3:32" ht="8.1" customHeight="1">
      <c r="C160" s="301"/>
      <c r="D160" s="301"/>
      <c r="E160" s="301"/>
      <c r="F160" s="104"/>
      <c r="G160" s="301"/>
      <c r="H160" s="291"/>
      <c r="J160" s="858" t="s">
        <v>1000</v>
      </c>
      <c r="K160" s="858"/>
      <c r="L160" s="329"/>
      <c r="M160" s="264"/>
      <c r="N160" s="264"/>
      <c r="O160" s="70"/>
      <c r="P160" s="329"/>
      <c r="Q160" s="329"/>
      <c r="R160" s="329"/>
      <c r="S160" s="329"/>
      <c r="T160" s="329"/>
      <c r="U160" s="329"/>
      <c r="V160" s="329"/>
      <c r="W160" s="329"/>
      <c r="X160" s="329"/>
      <c r="Y160" s="329"/>
      <c r="Z160" s="329"/>
      <c r="AC160" s="335"/>
    </row>
    <row r="161" spans="3:32" ht="8.1" customHeight="1">
      <c r="C161" s="301"/>
      <c r="D161" s="301"/>
      <c r="E161" s="301"/>
      <c r="F161" s="104"/>
      <c r="G161" s="301"/>
      <c r="H161" s="359"/>
      <c r="I161" s="309"/>
      <c r="J161" s="858"/>
      <c r="K161" s="858"/>
      <c r="L161" s="329"/>
      <c r="M161" s="264"/>
      <c r="N161" s="264"/>
      <c r="O161" s="70"/>
      <c r="P161" s="329"/>
      <c r="Q161" s="329"/>
      <c r="R161" s="329"/>
      <c r="S161" s="329"/>
      <c r="T161" s="329"/>
      <c r="U161" s="329"/>
      <c r="V161" s="329"/>
      <c r="W161" s="329"/>
      <c r="X161" s="329"/>
      <c r="Y161" s="329"/>
      <c r="Z161" s="329"/>
      <c r="AC161" s="335"/>
    </row>
    <row r="162" spans="3:32" ht="8.1" customHeight="1">
      <c r="C162" s="301"/>
      <c r="D162" s="301"/>
      <c r="E162" s="388"/>
      <c r="F162" s="389"/>
      <c r="G162" s="388"/>
      <c r="H162" s="361"/>
      <c r="I162" s="221"/>
      <c r="J162" s="221"/>
      <c r="K162" s="221"/>
      <c r="L162" s="221"/>
      <c r="M162" s="221"/>
      <c r="N162" s="221"/>
      <c r="O162" s="351"/>
      <c r="P162" s="351"/>
    </row>
    <row r="163" spans="3:32" ht="8.1" customHeight="1">
      <c r="C163" s="221"/>
      <c r="D163" s="221"/>
      <c r="E163" s="388"/>
      <c r="F163" s="389"/>
      <c r="G163" s="388"/>
      <c r="H163" s="361"/>
      <c r="I163" s="221"/>
      <c r="J163" s="858" t="s">
        <v>1001</v>
      </c>
      <c r="K163" s="713"/>
      <c r="L163" s="713"/>
      <c r="M163" s="221"/>
      <c r="N163" s="221"/>
      <c r="O163" s="351"/>
      <c r="P163" s="351"/>
      <c r="Q163" s="858" t="s">
        <v>1002</v>
      </c>
      <c r="R163" s="858"/>
      <c r="S163" s="858"/>
      <c r="T163" s="329"/>
      <c r="V163" s="368"/>
      <c r="W163" s="368"/>
      <c r="Y163" s="858" t="s">
        <v>1003</v>
      </c>
      <c r="Z163" s="713"/>
      <c r="AA163" s="713"/>
      <c r="AB163" s="329"/>
      <c r="AD163" s="351"/>
      <c r="AE163" s="351"/>
    </row>
    <row r="164" spans="3:32" ht="8.1" customHeight="1">
      <c r="C164" s="301"/>
      <c r="D164" s="301"/>
      <c r="E164" s="301"/>
      <c r="F164" s="104"/>
      <c r="G164" s="301"/>
      <c r="H164" s="359"/>
      <c r="I164" s="309"/>
      <c r="J164" s="713"/>
      <c r="K164" s="713"/>
      <c r="L164" s="713"/>
      <c r="M164" s="221"/>
      <c r="N164" s="347"/>
      <c r="O164" s="390"/>
      <c r="P164" s="390"/>
      <c r="Q164" s="858"/>
      <c r="R164" s="858"/>
      <c r="S164" s="858"/>
      <c r="T164" s="329"/>
      <c r="X164" s="382"/>
      <c r="Y164" s="713"/>
      <c r="Z164" s="713"/>
      <c r="AA164" s="713"/>
      <c r="AB164" s="329"/>
      <c r="AD164" s="351"/>
      <c r="AE164" s="351"/>
      <c r="AF164" s="329"/>
    </row>
    <row r="165" spans="3:32" ht="8.1" customHeight="1">
      <c r="C165" s="301"/>
      <c r="D165" s="301"/>
      <c r="E165" s="301"/>
      <c r="F165" s="104"/>
      <c r="G165" s="301"/>
      <c r="H165" s="291"/>
      <c r="M165" s="221"/>
      <c r="N165" s="221"/>
      <c r="O165" s="351"/>
      <c r="P165" s="351"/>
      <c r="T165" s="329"/>
      <c r="AB165" s="329"/>
      <c r="AD165" s="351"/>
      <c r="AE165" s="351"/>
      <c r="AF165" s="329"/>
    </row>
    <row r="166" spans="3:32" ht="8.1" customHeight="1">
      <c r="C166" s="301"/>
      <c r="D166" s="301"/>
      <c r="E166" s="301"/>
      <c r="F166" s="104"/>
      <c r="G166" s="301"/>
      <c r="H166" s="361"/>
      <c r="I166" s="221"/>
      <c r="J166" s="858" t="s">
        <v>1004</v>
      </c>
      <c r="K166" s="602"/>
      <c r="L166" s="602"/>
      <c r="M166" s="602"/>
      <c r="N166" s="221"/>
      <c r="O166" s="351"/>
      <c r="P166" s="391"/>
      <c r="Q166" s="858" t="s">
        <v>1005</v>
      </c>
      <c r="R166" s="858"/>
      <c r="S166" s="858"/>
      <c r="T166" s="858"/>
      <c r="U166" s="329"/>
      <c r="V166" s="329"/>
      <c r="Y166" s="329"/>
      <c r="Z166" s="335"/>
      <c r="AA166" s="335"/>
      <c r="AB166" s="335"/>
      <c r="AF166" s="329"/>
    </row>
    <row r="167" spans="3:32" ht="8.1" customHeight="1">
      <c r="C167" s="301"/>
      <c r="D167" s="301"/>
      <c r="E167" s="301"/>
      <c r="F167" s="104"/>
      <c r="G167" s="301"/>
      <c r="H167" s="359"/>
      <c r="I167" s="309"/>
      <c r="J167" s="602"/>
      <c r="K167" s="602"/>
      <c r="L167" s="602"/>
      <c r="M167" s="602"/>
      <c r="N167" s="347"/>
      <c r="O167" s="390"/>
      <c r="P167" s="390"/>
      <c r="Q167" s="858"/>
      <c r="R167" s="858"/>
      <c r="S167" s="858"/>
      <c r="T167" s="858"/>
      <c r="U167" s="329"/>
      <c r="V167" s="329"/>
      <c r="Y167" s="329"/>
      <c r="Z167" s="335"/>
      <c r="AA167" s="335"/>
      <c r="AB167" s="335"/>
      <c r="AF167" s="329"/>
    </row>
    <row r="168" spans="3:32" ht="8.1" customHeight="1">
      <c r="C168" s="372"/>
      <c r="D168" s="372"/>
      <c r="E168" s="372"/>
      <c r="F168" s="373"/>
      <c r="G168" s="372"/>
      <c r="H168" s="361"/>
      <c r="I168" s="221"/>
      <c r="J168" s="221"/>
      <c r="K168" s="221"/>
      <c r="L168" s="221"/>
      <c r="M168" s="221"/>
      <c r="N168" s="221"/>
      <c r="O168" s="392"/>
      <c r="P168" s="356"/>
      <c r="Q168" s="393"/>
      <c r="R168" s="393"/>
      <c r="S168" s="356"/>
      <c r="T168" s="356"/>
      <c r="U168" s="356"/>
      <c r="V168" s="356"/>
      <c r="W168" s="356"/>
      <c r="X168" s="356"/>
      <c r="Y168" s="356"/>
      <c r="Z168" s="392"/>
      <c r="AA168" s="392"/>
      <c r="AB168" s="392"/>
      <c r="AF168" s="351"/>
    </row>
    <row r="169" spans="3:32" ht="8.1" customHeight="1">
      <c r="C169" s="301"/>
      <c r="D169" s="301"/>
      <c r="E169" s="301"/>
      <c r="F169" s="104"/>
      <c r="G169" s="301"/>
      <c r="H169" s="361"/>
      <c r="I169" s="221"/>
      <c r="J169" s="858" t="s">
        <v>1006</v>
      </c>
      <c r="K169" s="713"/>
      <c r="L169" s="713"/>
      <c r="M169" s="221"/>
      <c r="N169" s="221"/>
      <c r="O169" s="392"/>
      <c r="P169" s="356"/>
      <c r="Q169" s="858" t="s">
        <v>1007</v>
      </c>
      <c r="R169" s="858"/>
      <c r="S169" s="858"/>
      <c r="T169" s="356"/>
      <c r="U169" s="356"/>
      <c r="V169" s="356"/>
      <c r="W169" s="356"/>
      <c r="X169" s="356"/>
      <c r="Y169" s="356"/>
      <c r="Z169" s="392"/>
      <c r="AA169" s="392"/>
      <c r="AB169" s="392"/>
      <c r="AF169" s="351"/>
    </row>
    <row r="170" spans="3:32" ht="8.1" customHeight="1">
      <c r="F170" s="291"/>
      <c r="H170" s="359"/>
      <c r="I170" s="309"/>
      <c r="J170" s="713"/>
      <c r="K170" s="713"/>
      <c r="L170" s="713"/>
      <c r="M170" s="264"/>
      <c r="N170" s="347"/>
      <c r="O170" s="390"/>
      <c r="P170" s="394"/>
      <c r="Q170" s="858"/>
      <c r="R170" s="858"/>
      <c r="S170" s="858"/>
      <c r="AE170" s="351"/>
      <c r="AF170" s="351"/>
    </row>
    <row r="171" spans="3:32" ht="8.1" customHeight="1">
      <c r="C171" s="301"/>
      <c r="D171" s="301"/>
      <c r="E171" s="395"/>
      <c r="F171" s="396"/>
      <c r="G171" s="395"/>
      <c r="H171" s="361"/>
      <c r="I171" s="221"/>
      <c r="J171" s="221"/>
      <c r="K171" s="221"/>
      <c r="L171" s="221"/>
      <c r="M171" s="221"/>
      <c r="N171" s="221"/>
      <c r="O171" s="351"/>
      <c r="P171" s="397"/>
      <c r="Q171" s="567" t="s">
        <v>1008</v>
      </c>
      <c r="R171" s="567"/>
      <c r="S171" s="567"/>
      <c r="T171" s="567"/>
      <c r="U171" s="567"/>
      <c r="V171" s="329"/>
      <c r="W171" s="329"/>
      <c r="X171" s="329"/>
      <c r="Y171" s="858" t="s">
        <v>1009</v>
      </c>
      <c r="Z171" s="602"/>
      <c r="AA171" s="602"/>
      <c r="AB171" s="264"/>
      <c r="AE171" s="351"/>
      <c r="AF171" s="351"/>
    </row>
    <row r="172" spans="3:32" ht="8.1" customHeight="1">
      <c r="C172" s="301"/>
      <c r="D172" s="301"/>
      <c r="F172" s="291"/>
      <c r="H172" s="291"/>
      <c r="N172" s="264"/>
      <c r="O172" s="329"/>
      <c r="P172" s="329"/>
      <c r="Q172" s="567"/>
      <c r="R172" s="567"/>
      <c r="S172" s="567"/>
      <c r="T172" s="567"/>
      <c r="U172" s="567"/>
      <c r="V172" s="366"/>
      <c r="W172" s="379"/>
      <c r="X172" s="366"/>
      <c r="Y172" s="602"/>
      <c r="Z172" s="602"/>
      <c r="AA172" s="602"/>
      <c r="AB172" s="264"/>
    </row>
    <row r="173" spans="3:32" ht="8.1" customHeight="1">
      <c r="F173" s="291"/>
      <c r="H173" s="291"/>
      <c r="N173" s="264"/>
      <c r="O173" s="329"/>
      <c r="P173" s="329"/>
      <c r="Q173" s="329"/>
      <c r="R173" s="329"/>
      <c r="S173" s="329"/>
      <c r="T173" s="329"/>
      <c r="U173" s="329"/>
      <c r="V173" s="329"/>
      <c r="W173" s="398"/>
      <c r="X173" s="329"/>
      <c r="Y173" s="858" t="s">
        <v>1010</v>
      </c>
      <c r="Z173" s="602"/>
      <c r="AA173" s="602"/>
      <c r="AB173" s="264"/>
      <c r="AC173" s="399"/>
      <c r="AD173" s="399"/>
    </row>
    <row r="174" spans="3:32" ht="8.1" customHeight="1">
      <c r="F174" s="291"/>
      <c r="H174" s="291"/>
      <c r="J174" s="264"/>
      <c r="K174" s="264"/>
      <c r="L174" s="264"/>
      <c r="M174" s="264"/>
      <c r="N174" s="264"/>
      <c r="O174" s="329"/>
      <c r="P174" s="329"/>
      <c r="Q174" s="329"/>
      <c r="R174" s="329"/>
      <c r="S174" s="329"/>
      <c r="T174" s="329"/>
      <c r="U174" s="329"/>
      <c r="V174" s="329"/>
      <c r="W174" s="379"/>
      <c r="X174" s="366"/>
      <c r="Y174" s="602"/>
      <c r="Z174" s="602"/>
      <c r="AA174" s="602"/>
      <c r="AB174" s="264"/>
      <c r="AC174" s="399"/>
      <c r="AD174" s="399"/>
    </row>
    <row r="175" spans="3:32" ht="8.1" customHeight="1">
      <c r="F175" s="291"/>
      <c r="H175" s="291"/>
      <c r="J175" s="264"/>
      <c r="K175" s="264"/>
      <c r="L175" s="264"/>
      <c r="M175" s="264"/>
      <c r="N175" s="264"/>
      <c r="O175" s="329"/>
      <c r="P175" s="329"/>
      <c r="Q175" s="329"/>
      <c r="R175" s="329"/>
      <c r="S175" s="329"/>
      <c r="T175" s="329"/>
      <c r="U175" s="329"/>
      <c r="V175" s="329"/>
      <c r="W175" s="381"/>
      <c r="X175" s="329"/>
      <c r="Y175" s="858" t="s">
        <v>1011</v>
      </c>
      <c r="Z175" s="602"/>
      <c r="AA175" s="602"/>
      <c r="AB175" s="70"/>
      <c r="AC175" s="274"/>
      <c r="AD175" s="274"/>
      <c r="AE175" s="274"/>
      <c r="AF175" s="274"/>
    </row>
    <row r="176" spans="3:32" ht="8.1" customHeight="1">
      <c r="C176" s="301"/>
      <c r="D176" s="301"/>
      <c r="E176" s="301"/>
      <c r="F176" s="104"/>
      <c r="G176" s="301"/>
      <c r="H176" s="291"/>
      <c r="J176" s="264"/>
      <c r="K176" s="264"/>
      <c r="L176" s="264"/>
      <c r="M176" s="264"/>
      <c r="N176" s="264"/>
      <c r="O176" s="329"/>
      <c r="P176" s="329"/>
      <c r="Q176" s="329"/>
      <c r="R176" s="329"/>
      <c r="S176" s="329"/>
      <c r="T176" s="329"/>
      <c r="U176" s="329"/>
      <c r="V176" s="329"/>
      <c r="W176" s="366"/>
      <c r="X176" s="366"/>
      <c r="Y176" s="602"/>
      <c r="Z176" s="602"/>
      <c r="AA176" s="602"/>
      <c r="AB176" s="70"/>
      <c r="AC176" s="274"/>
      <c r="AD176" s="274"/>
      <c r="AE176" s="274"/>
      <c r="AF176" s="274"/>
    </row>
    <row r="177" spans="3:32" ht="8.1" customHeight="1">
      <c r="C177" s="301"/>
      <c r="D177" s="301"/>
      <c r="E177" s="301"/>
      <c r="F177" s="104"/>
      <c r="G177" s="301"/>
      <c r="H177" s="291"/>
      <c r="J177" s="264"/>
      <c r="K177" s="264"/>
      <c r="L177" s="264"/>
      <c r="M177" s="264"/>
      <c r="N177" s="264"/>
      <c r="P177" s="351"/>
      <c r="Q177" s="351"/>
      <c r="R177" s="351"/>
      <c r="S177" s="351"/>
      <c r="T177" s="329"/>
      <c r="AB177" s="264"/>
    </row>
    <row r="178" spans="3:32" ht="8.1" customHeight="1">
      <c r="C178" s="301"/>
      <c r="D178" s="301"/>
      <c r="E178" s="301"/>
      <c r="F178" s="104"/>
      <c r="G178" s="301"/>
      <c r="H178" s="361"/>
      <c r="I178" s="221"/>
      <c r="J178" s="858" t="s">
        <v>1012</v>
      </c>
      <c r="K178" s="713"/>
      <c r="L178" s="713"/>
      <c r="M178" s="221"/>
      <c r="N178" s="221"/>
      <c r="P178" s="351"/>
      <c r="Q178" s="858" t="s">
        <v>1013</v>
      </c>
      <c r="R178" s="858"/>
      <c r="S178" s="858"/>
      <c r="T178" s="858"/>
      <c r="U178" s="329"/>
      <c r="V178" s="329"/>
      <c r="AC178" s="264"/>
    </row>
    <row r="179" spans="3:32" ht="8.1" customHeight="1">
      <c r="C179" s="301"/>
      <c r="D179" s="301"/>
      <c r="E179" s="301"/>
      <c r="F179" s="104"/>
      <c r="G179" s="301"/>
      <c r="H179" s="347"/>
      <c r="I179" s="347"/>
      <c r="J179" s="713"/>
      <c r="K179" s="713"/>
      <c r="L179" s="713"/>
      <c r="M179" s="264"/>
      <c r="N179" s="347"/>
      <c r="O179" s="366"/>
      <c r="P179" s="379"/>
      <c r="Q179" s="858"/>
      <c r="R179" s="858"/>
      <c r="S179" s="858"/>
      <c r="T179" s="858"/>
      <c r="U179" s="329"/>
      <c r="V179" s="329"/>
      <c r="W179" s="329"/>
      <c r="X179" s="329"/>
      <c r="Y179" s="329"/>
      <c r="Z179" s="329"/>
      <c r="AA179" s="329"/>
    </row>
    <row r="180" spans="3:32" ht="8.1" customHeight="1">
      <c r="C180" s="372"/>
      <c r="D180" s="372"/>
      <c r="E180" s="372"/>
      <c r="F180" s="373"/>
      <c r="G180" s="372"/>
      <c r="H180" s="221"/>
      <c r="I180" s="221"/>
      <c r="J180" s="221"/>
      <c r="K180" s="221"/>
      <c r="L180" s="221"/>
      <c r="M180" s="221"/>
      <c r="N180" s="221"/>
      <c r="O180" s="108"/>
      <c r="P180" s="397"/>
      <c r="Q180" s="858" t="s">
        <v>1014</v>
      </c>
      <c r="R180" s="858"/>
      <c r="S180" s="858"/>
      <c r="T180" s="858"/>
      <c r="U180" s="858"/>
      <c r="W180" s="329"/>
      <c r="X180" s="329"/>
      <c r="Y180" s="329"/>
      <c r="Z180" s="329"/>
      <c r="AA180" s="329"/>
    </row>
    <row r="181" spans="3:32" ht="8.1" customHeight="1">
      <c r="C181" s="400"/>
      <c r="D181" s="400"/>
      <c r="E181" s="400"/>
      <c r="F181" s="401"/>
      <c r="G181" s="400"/>
      <c r="J181" s="264"/>
      <c r="K181" s="264"/>
      <c r="L181" s="264"/>
      <c r="M181" s="264"/>
      <c r="N181" s="264"/>
      <c r="P181" s="351"/>
      <c r="Q181" s="858"/>
      <c r="R181" s="858"/>
      <c r="S181" s="858"/>
      <c r="T181" s="858"/>
      <c r="U181" s="858"/>
    </row>
    <row r="182" spans="3:32" ht="8.1" customHeight="1">
      <c r="C182" s="400"/>
      <c r="D182" s="400"/>
      <c r="E182" s="400"/>
      <c r="F182" s="401"/>
      <c r="G182" s="400"/>
      <c r="J182" s="264"/>
      <c r="K182" s="264"/>
      <c r="L182" s="264"/>
      <c r="M182" s="264"/>
      <c r="N182" s="264"/>
      <c r="O182" s="358"/>
      <c r="P182" s="358"/>
      <c r="Q182" s="358"/>
      <c r="R182" s="329"/>
      <c r="S182" s="329"/>
      <c r="T182" s="329"/>
      <c r="U182" s="329"/>
      <c r="V182" s="329"/>
    </row>
    <row r="183" spans="3:32" ht="8.1" customHeight="1">
      <c r="C183" s="221"/>
      <c r="D183" s="221"/>
      <c r="E183" s="221"/>
      <c r="F183" s="361"/>
      <c r="G183" s="221"/>
      <c r="J183" s="264"/>
      <c r="K183" s="264"/>
      <c r="L183" s="264"/>
      <c r="M183" s="264"/>
      <c r="N183" s="264"/>
      <c r="O183" s="329"/>
      <c r="P183" s="329"/>
      <c r="W183" s="329"/>
      <c r="X183" s="329"/>
      <c r="Y183" s="335"/>
      <c r="Z183" s="335"/>
      <c r="AA183" s="335"/>
      <c r="AB183" s="354"/>
      <c r="AC183" s="329"/>
      <c r="AD183" s="329"/>
      <c r="AE183" s="329"/>
      <c r="AF183" s="329"/>
    </row>
    <row r="184" spans="3:32" ht="8.1" customHeight="1">
      <c r="C184" s="221"/>
      <c r="D184" s="221"/>
      <c r="E184" s="221"/>
      <c r="F184" s="361"/>
      <c r="G184" s="221"/>
      <c r="H184" s="346"/>
      <c r="I184" s="221"/>
      <c r="J184" s="859" t="s">
        <v>1015</v>
      </c>
      <c r="K184" s="713"/>
      <c r="L184" s="713"/>
      <c r="M184" s="713"/>
      <c r="N184" s="264"/>
      <c r="O184" s="264"/>
      <c r="P184" s="264"/>
      <c r="Q184" s="858" t="s">
        <v>1016</v>
      </c>
      <c r="R184" s="858"/>
      <c r="S184" s="858"/>
      <c r="T184" s="858"/>
      <c r="U184" s="329"/>
      <c r="V184" s="329"/>
      <c r="W184" s="329"/>
      <c r="X184" s="329"/>
      <c r="AE184" s="329"/>
    </row>
    <row r="185" spans="3:32" ht="8.1" customHeight="1">
      <c r="F185" s="291"/>
      <c r="H185" s="370"/>
      <c r="I185" s="370"/>
      <c r="J185" s="713"/>
      <c r="K185" s="713"/>
      <c r="L185" s="713"/>
      <c r="M185" s="713"/>
      <c r="N185" s="309"/>
      <c r="O185" s="309"/>
      <c r="P185" s="309"/>
      <c r="Q185" s="858"/>
      <c r="R185" s="858"/>
      <c r="S185" s="858"/>
      <c r="T185" s="858"/>
      <c r="U185" s="329"/>
      <c r="V185" s="329"/>
      <c r="W185" s="329"/>
      <c r="X185" s="329"/>
      <c r="AE185" s="329"/>
    </row>
    <row r="186" spans="3:32" ht="8.1" customHeight="1">
      <c r="F186" s="291"/>
      <c r="H186" s="361"/>
      <c r="I186" s="361"/>
      <c r="J186" s="858" t="s">
        <v>1017</v>
      </c>
      <c r="K186" s="713"/>
      <c r="L186" s="713"/>
      <c r="M186" s="713"/>
      <c r="N186" s="277"/>
      <c r="O186" s="329"/>
      <c r="P186" s="329"/>
      <c r="Q186" s="329"/>
      <c r="R186" s="329"/>
      <c r="S186" s="329"/>
      <c r="T186" s="329"/>
      <c r="U186" s="70"/>
      <c r="V186" s="70"/>
      <c r="W186" s="329"/>
      <c r="AB186" s="264"/>
      <c r="AC186" s="264"/>
      <c r="AD186" s="264"/>
      <c r="AE186" s="264"/>
      <c r="AF186" s="264"/>
    </row>
    <row r="187" spans="3:32" ht="8.1" customHeight="1">
      <c r="F187" s="291"/>
      <c r="H187" s="361"/>
      <c r="I187" s="347"/>
      <c r="J187" s="713"/>
      <c r="K187" s="713"/>
      <c r="L187" s="713"/>
      <c r="M187" s="713"/>
      <c r="N187" s="277"/>
      <c r="O187" s="329"/>
      <c r="P187" s="329"/>
      <c r="Q187" s="329"/>
      <c r="R187" s="329"/>
      <c r="S187" s="329"/>
      <c r="T187" s="329"/>
      <c r="U187" s="70"/>
      <c r="V187" s="70"/>
      <c r="AB187" s="264"/>
      <c r="AC187" s="264"/>
      <c r="AD187" s="264"/>
      <c r="AE187" s="264"/>
      <c r="AF187" s="264"/>
    </row>
    <row r="188" spans="3:32" ht="8.1" customHeight="1">
      <c r="F188" s="291"/>
      <c r="H188" s="361"/>
      <c r="I188" s="221"/>
      <c r="N188" s="264"/>
      <c r="O188" s="264"/>
      <c r="P188" s="264"/>
      <c r="U188" s="70"/>
      <c r="V188" s="70"/>
      <c r="AB188" s="264"/>
      <c r="AC188" s="264"/>
      <c r="AD188" s="264"/>
      <c r="AE188" s="264"/>
      <c r="AF188" s="264"/>
    </row>
    <row r="189" spans="3:32" ht="8.1" customHeight="1">
      <c r="F189" s="291"/>
      <c r="H189" s="361"/>
      <c r="I189" s="221"/>
      <c r="J189" s="859" t="s">
        <v>1018</v>
      </c>
      <c r="K189" s="713"/>
      <c r="L189" s="713"/>
      <c r="M189" s="713"/>
      <c r="N189" s="264"/>
      <c r="O189" s="264"/>
      <c r="P189" s="264"/>
      <c r="Q189" s="264"/>
      <c r="AA189" s="264"/>
      <c r="AB189" s="264"/>
      <c r="AC189" s="264"/>
      <c r="AD189" s="264"/>
      <c r="AE189" s="329"/>
      <c r="AF189" s="329"/>
    </row>
    <row r="190" spans="3:32" ht="8.1" customHeight="1">
      <c r="F190" s="291"/>
      <c r="H190" s="370"/>
      <c r="I190" s="347"/>
      <c r="J190" s="713"/>
      <c r="K190" s="713"/>
      <c r="L190" s="713"/>
      <c r="M190" s="713"/>
      <c r="N190" s="264"/>
      <c r="O190" s="264"/>
      <c r="P190" s="264"/>
      <c r="Q190" s="264"/>
      <c r="R190" s="264"/>
      <c r="W190" s="264"/>
      <c r="X190" s="264"/>
      <c r="Y190" s="264"/>
      <c r="Z190" s="264"/>
      <c r="AA190" s="264"/>
      <c r="AB190" s="264"/>
      <c r="AC190" s="264"/>
      <c r="AD190" s="264"/>
      <c r="AE190" s="264"/>
      <c r="AF190" s="264"/>
    </row>
    <row r="191" spans="3:32" ht="8.1" customHeight="1">
      <c r="F191" s="291"/>
      <c r="H191" s="361"/>
      <c r="I191" s="221"/>
      <c r="O191" s="329"/>
      <c r="P191" s="329"/>
      <c r="Q191" s="70"/>
      <c r="R191" s="70"/>
      <c r="S191" s="70"/>
      <c r="T191" s="70"/>
      <c r="U191" s="70"/>
      <c r="V191" s="70"/>
      <c r="W191" s="70"/>
      <c r="X191" s="70"/>
      <c r="Y191" s="70"/>
      <c r="AC191" s="264"/>
      <c r="AD191" s="264"/>
      <c r="AE191" s="70"/>
      <c r="AF191" s="70"/>
    </row>
    <row r="192" spans="3:32" ht="8.1" customHeight="1">
      <c r="C192" s="301"/>
      <c r="D192" s="301"/>
      <c r="E192" s="301"/>
      <c r="F192" s="104"/>
      <c r="G192" s="301"/>
      <c r="H192" s="361"/>
      <c r="I192" s="221"/>
      <c r="J192" s="858" t="s">
        <v>1019</v>
      </c>
      <c r="K192" s="713"/>
      <c r="L192" s="713"/>
      <c r="M192" s="713"/>
      <c r="R192" s="329"/>
      <c r="S192" s="329"/>
      <c r="T192" s="329"/>
      <c r="U192" s="329"/>
      <c r="V192" s="329"/>
      <c r="W192" s="329"/>
      <c r="X192" s="329"/>
      <c r="AE192" s="329"/>
    </row>
    <row r="193" spans="3:32" ht="8.1" customHeight="1">
      <c r="C193" s="301"/>
      <c r="D193" s="301"/>
      <c r="E193" s="301"/>
      <c r="F193" s="104"/>
      <c r="G193" s="301"/>
      <c r="H193" s="370"/>
      <c r="I193" s="347"/>
      <c r="J193" s="713"/>
      <c r="K193" s="713"/>
      <c r="L193" s="713"/>
      <c r="M193" s="713"/>
      <c r="R193" s="329"/>
      <c r="S193" s="329"/>
      <c r="T193" s="329"/>
      <c r="U193" s="329"/>
      <c r="V193" s="329"/>
      <c r="W193" s="329"/>
      <c r="X193" s="329"/>
      <c r="AC193" s="399"/>
      <c r="AD193" s="399"/>
      <c r="AE193" s="329"/>
    </row>
    <row r="194" spans="3:32" ht="8.1" customHeight="1">
      <c r="C194" s="372"/>
      <c r="D194" s="372"/>
      <c r="E194" s="372"/>
      <c r="F194" s="373"/>
      <c r="G194" s="372"/>
      <c r="H194" s="361"/>
      <c r="I194" s="221"/>
      <c r="J194" s="221"/>
      <c r="K194" s="221"/>
      <c r="L194" s="221"/>
      <c r="N194" s="329"/>
      <c r="O194" s="329"/>
      <c r="P194" s="329"/>
      <c r="Q194" s="329"/>
      <c r="R194" s="329"/>
      <c r="S194" s="329"/>
      <c r="T194" s="329"/>
      <c r="U194" s="329"/>
      <c r="V194" s="329"/>
      <c r="W194" s="329"/>
      <c r="X194" s="329"/>
      <c r="Y194" s="329"/>
      <c r="AC194" s="399"/>
      <c r="AD194" s="399"/>
      <c r="AF194" s="329"/>
    </row>
    <row r="195" spans="3:32" ht="8.1" customHeight="1">
      <c r="C195" s="301"/>
      <c r="D195" s="301"/>
      <c r="E195" s="221"/>
      <c r="F195" s="361"/>
      <c r="G195" s="221"/>
      <c r="H195" s="361"/>
      <c r="I195" s="221"/>
      <c r="J195" s="858" t="s">
        <v>1020</v>
      </c>
      <c r="K195" s="713"/>
      <c r="L195" s="713"/>
      <c r="M195" s="221"/>
      <c r="N195" s="221"/>
      <c r="O195" s="221"/>
      <c r="P195" s="221"/>
      <c r="Q195" s="567" t="s">
        <v>1021</v>
      </c>
      <c r="R195" s="567"/>
      <c r="S195" s="567"/>
      <c r="T195" s="567"/>
      <c r="U195" s="277"/>
      <c r="V195" s="277"/>
      <c r="W195" s="277"/>
      <c r="X195" s="277"/>
      <c r="Y195" s="277"/>
      <c r="Z195" s="277"/>
      <c r="AA195" s="70"/>
      <c r="AB195" s="70"/>
      <c r="AC195" s="274"/>
      <c r="AD195" s="274"/>
      <c r="AE195" s="274"/>
      <c r="AF195" s="274"/>
    </row>
    <row r="196" spans="3:32" ht="8.1" customHeight="1">
      <c r="C196" s="301"/>
      <c r="D196" s="301"/>
      <c r="E196" s="221"/>
      <c r="F196" s="361"/>
      <c r="G196" s="221"/>
      <c r="H196" s="359"/>
      <c r="I196" s="359"/>
      <c r="J196" s="713"/>
      <c r="K196" s="713"/>
      <c r="L196" s="713"/>
      <c r="M196" s="221"/>
      <c r="N196" s="366"/>
      <c r="O196" s="309"/>
      <c r="P196" s="309"/>
      <c r="Q196" s="567"/>
      <c r="R196" s="567"/>
      <c r="S196" s="567"/>
      <c r="T196" s="567"/>
      <c r="U196" s="277"/>
      <c r="V196" s="277"/>
      <c r="W196" s="277"/>
      <c r="X196" s="277"/>
      <c r="Y196" s="277"/>
      <c r="Z196" s="277"/>
      <c r="AA196" s="70"/>
      <c r="AB196" s="70"/>
      <c r="AC196" s="274"/>
      <c r="AD196" s="274"/>
      <c r="AE196" s="274"/>
      <c r="AF196" s="274"/>
    </row>
    <row r="197" spans="3:32" ht="8.1" customHeight="1">
      <c r="F197" s="291"/>
      <c r="H197" s="361"/>
      <c r="I197" s="361"/>
      <c r="J197" s="858" t="s">
        <v>1022</v>
      </c>
      <c r="K197" s="713"/>
      <c r="L197" s="713"/>
      <c r="M197" s="713"/>
      <c r="N197" s="602"/>
      <c r="O197" s="264"/>
      <c r="P197" s="329"/>
      <c r="Q197" s="329"/>
      <c r="R197" s="329"/>
      <c r="S197" s="329"/>
      <c r="T197" s="329"/>
      <c r="U197" s="329"/>
      <c r="V197" s="329"/>
      <c r="W197" s="329"/>
      <c r="X197" s="329"/>
      <c r="Y197" s="329"/>
    </row>
    <row r="198" spans="3:32" ht="8.1" customHeight="1">
      <c r="F198" s="291"/>
      <c r="H198" s="361"/>
      <c r="I198" s="347"/>
      <c r="J198" s="713"/>
      <c r="K198" s="713"/>
      <c r="L198" s="713"/>
      <c r="M198" s="713"/>
      <c r="N198" s="602"/>
      <c r="O198" s="264"/>
      <c r="P198" s="329"/>
      <c r="Q198" s="329"/>
      <c r="R198" s="329"/>
      <c r="S198" s="329"/>
      <c r="T198" s="329"/>
      <c r="U198" s="329"/>
      <c r="V198" s="329"/>
      <c r="W198" s="329"/>
      <c r="X198" s="329"/>
      <c r="Y198" s="329"/>
      <c r="Z198" s="264"/>
      <c r="AA198" s="264"/>
      <c r="AB198" s="264"/>
      <c r="AC198" s="264"/>
      <c r="AF198" s="329"/>
    </row>
    <row r="199" spans="3:32" ht="8.1" customHeight="1">
      <c r="F199" s="291"/>
      <c r="G199" s="122"/>
      <c r="H199" s="361"/>
      <c r="I199" s="221"/>
      <c r="N199" s="264"/>
      <c r="O199" s="264"/>
      <c r="P199" s="329"/>
      <c r="Q199" s="329"/>
      <c r="R199" s="329"/>
      <c r="S199" s="329"/>
      <c r="T199" s="329"/>
      <c r="U199" s="329"/>
      <c r="V199" s="329"/>
      <c r="W199" s="329"/>
      <c r="X199" s="329"/>
      <c r="Y199" s="329"/>
      <c r="Z199" s="264"/>
      <c r="AA199" s="264"/>
      <c r="AB199" s="264"/>
      <c r="AC199" s="264"/>
      <c r="AF199" s="329"/>
    </row>
    <row r="200" spans="3:32" ht="8.1" customHeight="1">
      <c r="F200" s="291"/>
      <c r="H200" s="361"/>
      <c r="I200" s="221"/>
      <c r="J200" s="858" t="s">
        <v>1023</v>
      </c>
      <c r="K200" s="713"/>
      <c r="L200" s="713"/>
      <c r="M200" s="713"/>
      <c r="N200" s="602"/>
      <c r="O200" s="329"/>
      <c r="P200" s="329"/>
      <c r="Q200" s="329"/>
      <c r="R200" s="329"/>
      <c r="X200" s="264"/>
      <c r="Y200" s="264"/>
      <c r="Z200" s="264"/>
      <c r="AA200" s="264"/>
      <c r="AB200" s="264"/>
      <c r="AC200" s="264"/>
      <c r="AD200" s="264"/>
      <c r="AE200" s="264"/>
      <c r="AF200" s="329"/>
    </row>
    <row r="201" spans="3:32" ht="8.1" customHeight="1">
      <c r="F201" s="291"/>
      <c r="H201" s="370"/>
      <c r="I201" s="347"/>
      <c r="J201" s="713"/>
      <c r="K201" s="713"/>
      <c r="L201" s="713"/>
      <c r="M201" s="713"/>
      <c r="N201" s="602"/>
      <c r="O201" s="329"/>
      <c r="P201" s="329"/>
      <c r="Q201" s="329"/>
      <c r="R201" s="329"/>
      <c r="X201" s="264"/>
      <c r="Y201" s="264"/>
      <c r="Z201" s="264"/>
      <c r="AA201" s="264"/>
      <c r="AE201" s="329"/>
      <c r="AF201" s="329"/>
    </row>
    <row r="202" spans="3:32" ht="8.1" customHeight="1">
      <c r="F202" s="291"/>
      <c r="H202" s="361"/>
      <c r="I202" s="221"/>
      <c r="J202" s="221"/>
      <c r="K202" s="221"/>
      <c r="L202" s="264"/>
      <c r="M202" s="264"/>
      <c r="N202" s="264"/>
      <c r="O202" s="329"/>
      <c r="P202" s="329"/>
      <c r="Q202" s="329"/>
      <c r="R202" s="329"/>
      <c r="X202" s="264"/>
      <c r="Y202" s="264"/>
      <c r="Z202" s="264"/>
      <c r="AA202" s="264"/>
      <c r="AE202" s="329"/>
    </row>
    <row r="203" spans="3:32" ht="8.1" customHeight="1">
      <c r="F203" s="291"/>
      <c r="H203" s="361"/>
      <c r="I203" s="346"/>
      <c r="J203" s="858" t="s">
        <v>1024</v>
      </c>
      <c r="K203" s="713"/>
      <c r="L203" s="713"/>
      <c r="M203" s="713"/>
      <c r="N203" s="713"/>
      <c r="O203" s="249"/>
      <c r="P203" s="329"/>
      <c r="Q203" s="329"/>
      <c r="R203" s="329"/>
      <c r="S203" s="329"/>
      <c r="T203" s="329"/>
      <c r="U203" s="329"/>
      <c r="V203" s="329"/>
      <c r="W203" s="329"/>
      <c r="X203" s="329"/>
      <c r="Y203" s="329"/>
      <c r="Z203" s="264"/>
      <c r="AA203" s="264"/>
      <c r="AB203" s="264"/>
      <c r="AC203" s="264"/>
      <c r="AF203" s="329"/>
    </row>
    <row r="204" spans="3:32" ht="8.1" customHeight="1">
      <c r="F204" s="291"/>
      <c r="H204" s="370"/>
      <c r="I204" s="347"/>
      <c r="J204" s="713"/>
      <c r="K204" s="713"/>
      <c r="L204" s="713"/>
      <c r="M204" s="713"/>
      <c r="N204" s="713"/>
      <c r="O204" s="249"/>
      <c r="P204" s="329"/>
      <c r="Q204" s="329"/>
      <c r="R204" s="329"/>
      <c r="S204" s="329"/>
      <c r="T204" s="329"/>
      <c r="U204" s="329"/>
      <c r="V204" s="329"/>
      <c r="W204" s="329"/>
      <c r="X204" s="329"/>
      <c r="Y204" s="329"/>
      <c r="Z204" s="264"/>
      <c r="AA204" s="264"/>
      <c r="AB204" s="264"/>
      <c r="AC204" s="264"/>
      <c r="AF204" s="329"/>
    </row>
    <row r="205" spans="3:32" ht="8.1" customHeight="1">
      <c r="C205" s="301"/>
      <c r="D205" s="301"/>
      <c r="E205" s="301"/>
      <c r="F205" s="104"/>
      <c r="G205" s="301"/>
      <c r="H205" s="361"/>
      <c r="I205" s="221"/>
      <c r="J205" s="221"/>
      <c r="K205" s="221"/>
      <c r="L205" s="264"/>
      <c r="M205" s="264"/>
      <c r="N205" s="264"/>
      <c r="O205" s="329"/>
      <c r="P205" s="329"/>
      <c r="AA205" s="264"/>
      <c r="AB205" s="264"/>
      <c r="AC205" s="264"/>
      <c r="AD205" s="264"/>
      <c r="AE205" s="264"/>
      <c r="AF205" s="264"/>
    </row>
    <row r="206" spans="3:32" ht="8.1" customHeight="1">
      <c r="F206" s="291"/>
      <c r="H206" s="361"/>
      <c r="I206" s="346"/>
      <c r="J206" s="858" t="s">
        <v>1025</v>
      </c>
      <c r="K206" s="713"/>
      <c r="L206" s="713"/>
      <c r="M206" s="713"/>
      <c r="N206" s="264"/>
      <c r="O206" s="264"/>
      <c r="P206" s="329"/>
      <c r="Q206" s="329"/>
      <c r="R206" s="329"/>
      <c r="S206" s="329"/>
      <c r="T206" s="329"/>
      <c r="U206" s="329"/>
      <c r="V206" s="329"/>
      <c r="W206" s="329"/>
      <c r="X206" s="329"/>
      <c r="Y206" s="329"/>
      <c r="AF206" s="329"/>
    </row>
    <row r="207" spans="3:32" ht="8.1" customHeight="1">
      <c r="F207" s="125"/>
      <c r="G207" s="126"/>
      <c r="H207" s="370"/>
      <c r="I207" s="347"/>
      <c r="J207" s="713"/>
      <c r="K207" s="713"/>
      <c r="L207" s="713"/>
      <c r="M207" s="713"/>
      <c r="N207" s="264"/>
      <c r="O207" s="264"/>
      <c r="P207" s="329"/>
      <c r="Q207" s="329"/>
      <c r="R207" s="329"/>
      <c r="S207" s="329"/>
      <c r="T207" s="329"/>
      <c r="U207" s="329"/>
      <c r="V207" s="329"/>
      <c r="W207" s="329"/>
      <c r="X207" s="329"/>
      <c r="Y207" s="329"/>
      <c r="Z207" s="264"/>
      <c r="AA207" s="264"/>
      <c r="AB207" s="264"/>
      <c r="AC207" s="264"/>
      <c r="AF207" s="329"/>
    </row>
    <row r="208" spans="3:32" ht="8.1" customHeight="1">
      <c r="F208" s="309"/>
      <c r="G208" s="310"/>
      <c r="H208" s="361"/>
      <c r="I208" s="221"/>
      <c r="N208" s="264"/>
      <c r="O208" s="264"/>
      <c r="P208" s="329"/>
      <c r="Q208" s="329"/>
      <c r="R208" s="329"/>
      <c r="S208" s="329"/>
      <c r="T208" s="329"/>
      <c r="U208" s="329"/>
      <c r="V208" s="329"/>
      <c r="W208" s="329"/>
      <c r="X208" s="329"/>
      <c r="Y208" s="329"/>
      <c r="Z208" s="264"/>
      <c r="AA208" s="264"/>
      <c r="AB208" s="264"/>
      <c r="AC208" s="264"/>
      <c r="AF208" s="329"/>
    </row>
    <row r="209" spans="3:32" ht="8.1" customHeight="1">
      <c r="C209" s="221"/>
      <c r="D209" s="221"/>
      <c r="E209" s="221"/>
      <c r="F209" s="221"/>
      <c r="G209" s="339"/>
      <c r="H209" s="361"/>
      <c r="I209" s="221"/>
      <c r="J209" s="858" t="s">
        <v>1026</v>
      </c>
      <c r="K209" s="713"/>
      <c r="L209" s="713"/>
      <c r="M209" s="713"/>
      <c r="N209" s="713"/>
      <c r="O209" s="713"/>
      <c r="P209" s="329"/>
      <c r="Q209" s="329"/>
      <c r="R209" s="329"/>
      <c r="S209" s="329"/>
      <c r="T209" s="329"/>
      <c r="U209" s="329"/>
      <c r="V209" s="329"/>
      <c r="W209" s="329"/>
      <c r="X209" s="329"/>
      <c r="AE209" s="329"/>
    </row>
    <row r="210" spans="3:32" ht="8.1" customHeight="1">
      <c r="G210" s="122"/>
      <c r="H210" s="370"/>
      <c r="I210" s="347"/>
      <c r="J210" s="713"/>
      <c r="K210" s="713"/>
      <c r="L210" s="713"/>
      <c r="M210" s="713"/>
      <c r="N210" s="713"/>
      <c r="O210" s="713"/>
      <c r="P210" s="329"/>
      <c r="Q210" s="329"/>
      <c r="R210" s="329"/>
      <c r="S210" s="329"/>
      <c r="T210" s="329"/>
      <c r="U210" s="329"/>
      <c r="V210" s="329"/>
      <c r="W210" s="329"/>
      <c r="X210" s="329"/>
      <c r="AE210" s="329"/>
    </row>
    <row r="211" spans="3:32" ht="8.1" customHeight="1">
      <c r="G211" s="122"/>
      <c r="H211" s="361"/>
      <c r="I211" s="221"/>
      <c r="J211" s="277"/>
      <c r="K211" s="277"/>
      <c r="L211" s="277"/>
      <c r="M211" s="277"/>
      <c r="N211" s="277"/>
      <c r="O211" s="329"/>
      <c r="P211" s="329"/>
      <c r="Q211" s="329"/>
      <c r="R211" s="329"/>
      <c r="S211" s="329"/>
      <c r="T211" s="329"/>
      <c r="U211" s="329"/>
      <c r="V211" s="329"/>
      <c r="W211" s="329"/>
      <c r="X211" s="329"/>
      <c r="AE211" s="329"/>
    </row>
    <row r="212" spans="3:32" ht="8.1" customHeight="1">
      <c r="C212" s="221"/>
      <c r="D212" s="221"/>
      <c r="E212" s="221"/>
      <c r="F212" s="221"/>
      <c r="G212" s="339"/>
      <c r="H212" s="361"/>
      <c r="I212" s="221"/>
      <c r="J212" s="858" t="s">
        <v>1027</v>
      </c>
      <c r="K212" s="713"/>
      <c r="L212" s="713"/>
      <c r="M212" s="713"/>
      <c r="N212" s="713"/>
      <c r="O212" s="713"/>
      <c r="P212" s="329"/>
      <c r="Q212" s="329"/>
      <c r="R212" s="329"/>
      <c r="S212" s="329"/>
      <c r="T212" s="329"/>
      <c r="U212" s="329"/>
      <c r="V212" s="329"/>
      <c r="W212" s="329"/>
      <c r="X212" s="329"/>
      <c r="AE212" s="329"/>
    </row>
    <row r="213" spans="3:32" ht="8.1" customHeight="1">
      <c r="G213" s="122"/>
      <c r="H213" s="370"/>
      <c r="I213" s="347"/>
      <c r="J213" s="713"/>
      <c r="K213" s="713"/>
      <c r="L213" s="713"/>
      <c r="M213" s="713"/>
      <c r="N213" s="713"/>
      <c r="O213" s="713"/>
      <c r="P213" s="329"/>
      <c r="Q213" s="329"/>
      <c r="R213" s="329"/>
      <c r="S213" s="329"/>
      <c r="T213" s="329"/>
      <c r="U213" s="329"/>
      <c r="V213" s="329"/>
      <c r="W213" s="329"/>
      <c r="X213" s="329"/>
      <c r="AE213" s="329"/>
    </row>
    <row r="214" spans="3:32" ht="8.1" customHeight="1">
      <c r="H214" s="361"/>
      <c r="I214" s="221"/>
      <c r="J214" s="277"/>
      <c r="K214" s="277"/>
      <c r="L214" s="277"/>
      <c r="M214" s="277"/>
      <c r="N214" s="277"/>
      <c r="O214" s="329"/>
      <c r="P214" s="329"/>
      <c r="Q214" s="329"/>
      <c r="R214" s="329"/>
      <c r="S214" s="329"/>
      <c r="T214" s="329"/>
      <c r="U214" s="329"/>
      <c r="V214" s="329"/>
      <c r="W214" s="329"/>
      <c r="X214" s="329"/>
      <c r="AE214" s="329"/>
    </row>
    <row r="215" spans="3:32" ht="8.1" customHeight="1">
      <c r="C215" s="221"/>
      <c r="D215" s="221"/>
      <c r="E215" s="221"/>
      <c r="F215" s="221"/>
      <c r="G215" s="221"/>
      <c r="H215" s="367"/>
      <c r="I215" s="221"/>
      <c r="J215" s="859" t="s">
        <v>1028</v>
      </c>
      <c r="K215" s="713"/>
      <c r="L215" s="713"/>
      <c r="M215" s="713"/>
      <c r="N215" s="713"/>
      <c r="V215" s="329"/>
      <c r="W215" s="329"/>
      <c r="X215" s="354"/>
      <c r="Y215" s="329"/>
      <c r="AC215" s="70"/>
      <c r="AD215" s="70"/>
      <c r="AE215" s="329"/>
    </row>
    <row r="216" spans="3:32" ht="8.1" customHeight="1">
      <c r="C216" s="221"/>
      <c r="D216" s="221"/>
      <c r="E216" s="221"/>
      <c r="F216" s="221"/>
      <c r="G216" s="221"/>
      <c r="H216" s="370"/>
      <c r="I216" s="347"/>
      <c r="J216" s="713"/>
      <c r="K216" s="713"/>
      <c r="L216" s="713"/>
      <c r="M216" s="713"/>
      <c r="N216" s="713"/>
      <c r="V216" s="329"/>
      <c r="W216" s="329"/>
      <c r="X216" s="354"/>
      <c r="AC216" s="70"/>
      <c r="AD216" s="70"/>
    </row>
    <row r="217" spans="3:32" ht="8.1" customHeight="1">
      <c r="C217" s="221"/>
      <c r="D217" s="221"/>
      <c r="E217" s="221"/>
      <c r="F217" s="221"/>
      <c r="G217" s="221"/>
      <c r="H217" s="361"/>
      <c r="I217" s="221"/>
      <c r="J217" s="221"/>
      <c r="K217" s="221"/>
      <c r="L217" s="264"/>
      <c r="M217" s="264"/>
      <c r="N217" s="264"/>
      <c r="O217" s="264"/>
      <c r="P217" s="264"/>
      <c r="Q217" s="264"/>
      <c r="R217" s="264"/>
      <c r="S217" s="264"/>
      <c r="T217" s="264"/>
      <c r="U217" s="264"/>
      <c r="V217" s="329"/>
      <c r="W217" s="329"/>
      <c r="X217" s="329"/>
      <c r="AF217" s="329"/>
    </row>
    <row r="218" spans="3:32" ht="8.1" customHeight="1">
      <c r="C218" s="221"/>
      <c r="D218" s="221"/>
      <c r="E218" s="221"/>
      <c r="F218" s="221"/>
      <c r="G218" s="221"/>
      <c r="H218" s="361"/>
      <c r="I218" s="221"/>
      <c r="J218" s="858" t="s">
        <v>1029</v>
      </c>
      <c r="K218" s="713"/>
      <c r="L218" s="713"/>
      <c r="M218" s="713"/>
      <c r="N218" s="713"/>
      <c r="O218" s="713"/>
      <c r="P218" s="329"/>
      <c r="Q218" s="329"/>
      <c r="Y218" s="329"/>
      <c r="Z218" s="329"/>
      <c r="AA218" s="329"/>
      <c r="AB218" s="329"/>
      <c r="AC218" s="329"/>
      <c r="AD218" s="329"/>
      <c r="AE218" s="329"/>
      <c r="AF218" s="329"/>
    </row>
    <row r="219" spans="3:32" ht="8.1" customHeight="1">
      <c r="C219" s="301"/>
      <c r="D219" s="301"/>
      <c r="E219" s="301"/>
      <c r="F219" s="301"/>
      <c r="G219" s="301"/>
      <c r="H219" s="359"/>
      <c r="I219" s="309"/>
      <c r="J219" s="713"/>
      <c r="K219" s="713"/>
      <c r="L219" s="713"/>
      <c r="M219" s="713"/>
      <c r="N219" s="713"/>
      <c r="O219" s="713"/>
      <c r="P219" s="329"/>
      <c r="T219" s="329"/>
      <c r="U219" s="329"/>
      <c r="V219" s="329"/>
    </row>
    <row r="220" spans="3:32" ht="8.1" customHeight="1">
      <c r="C220" s="301"/>
      <c r="D220" s="301"/>
      <c r="E220" s="301"/>
      <c r="F220" s="301"/>
      <c r="G220" s="301"/>
      <c r="H220" s="361"/>
      <c r="I220" s="221"/>
      <c r="J220" s="221"/>
      <c r="K220" s="221"/>
      <c r="L220" s="221"/>
      <c r="M220" s="221"/>
      <c r="N220" s="221"/>
      <c r="O220" s="221"/>
      <c r="P220" s="221"/>
      <c r="Q220" s="221"/>
      <c r="R220" s="221"/>
      <c r="W220" s="329"/>
      <c r="X220" s="329"/>
      <c r="Y220" s="329"/>
      <c r="Z220" s="329"/>
      <c r="AA220" s="329"/>
      <c r="AB220" s="329"/>
      <c r="AC220" s="329"/>
      <c r="AD220" s="329"/>
    </row>
    <row r="221" spans="3:32" ht="8.1" customHeight="1">
      <c r="H221" s="361"/>
      <c r="I221" s="346"/>
      <c r="J221" s="859" t="s">
        <v>1030</v>
      </c>
      <c r="K221" s="713"/>
      <c r="L221" s="713"/>
      <c r="M221" s="713"/>
      <c r="N221" s="264"/>
      <c r="O221" s="264"/>
      <c r="P221" s="264"/>
      <c r="Q221" s="858" t="s">
        <v>1031</v>
      </c>
      <c r="R221" s="858"/>
      <c r="S221" s="858"/>
      <c r="U221" s="70"/>
      <c r="V221" s="70"/>
      <c r="W221" s="329"/>
      <c r="AB221" s="264"/>
      <c r="AC221" s="264"/>
      <c r="AD221" s="264"/>
      <c r="AE221" s="264"/>
      <c r="AF221" s="264"/>
    </row>
    <row r="222" spans="3:32" ht="8.1" customHeight="1">
      <c r="H222" s="370"/>
      <c r="I222" s="347"/>
      <c r="J222" s="713"/>
      <c r="K222" s="713"/>
      <c r="L222" s="713"/>
      <c r="M222" s="713"/>
      <c r="N222" s="309"/>
      <c r="O222" s="309"/>
      <c r="P222" s="309"/>
      <c r="Q222" s="858"/>
      <c r="R222" s="858"/>
      <c r="S222" s="858"/>
      <c r="U222" s="329"/>
      <c r="V222" s="402"/>
      <c r="AB222" s="264"/>
      <c r="AC222" s="264"/>
      <c r="AD222" s="264"/>
      <c r="AE222" s="264"/>
      <c r="AF222" s="264"/>
    </row>
    <row r="223" spans="3:32" ht="8.1" customHeight="1">
      <c r="H223" s="361"/>
      <c r="I223" s="221"/>
      <c r="J223" s="264"/>
      <c r="K223" s="264"/>
      <c r="L223" s="264"/>
      <c r="M223" s="264"/>
      <c r="N223" s="264"/>
      <c r="O223" s="351"/>
      <c r="P223" s="351"/>
      <c r="Q223" s="351"/>
      <c r="R223" s="351"/>
      <c r="AA223" s="264"/>
      <c r="AB223" s="264"/>
      <c r="AC223" s="264"/>
      <c r="AD223" s="264"/>
      <c r="AE223" s="329"/>
      <c r="AF223" s="329"/>
    </row>
    <row r="224" spans="3:32" ht="8.1" customHeight="1">
      <c r="C224" s="301"/>
      <c r="D224" s="301"/>
      <c r="E224" s="301"/>
      <c r="F224" s="301"/>
      <c r="G224" s="301"/>
      <c r="H224" s="361"/>
      <c r="I224" s="221"/>
      <c r="J224" s="858" t="s">
        <v>1032</v>
      </c>
      <c r="K224" s="713"/>
      <c r="L224" s="713"/>
      <c r="M224" s="713"/>
      <c r="N224" s="713"/>
      <c r="O224" s="713"/>
      <c r="R224" s="329"/>
      <c r="S224" s="329"/>
      <c r="T224" s="329"/>
      <c r="U224" s="329"/>
      <c r="V224" s="329"/>
      <c r="W224" s="329"/>
      <c r="X224" s="329"/>
      <c r="AE224" s="329"/>
    </row>
    <row r="225" spans="3:32" ht="8.1" customHeight="1">
      <c r="C225" s="301"/>
      <c r="D225" s="301"/>
      <c r="E225" s="301"/>
      <c r="F225" s="301"/>
      <c r="G225" s="301"/>
      <c r="H225" s="370"/>
      <c r="I225" s="347"/>
      <c r="J225" s="713"/>
      <c r="K225" s="713"/>
      <c r="L225" s="713"/>
      <c r="M225" s="713"/>
      <c r="N225" s="713"/>
      <c r="O225" s="713"/>
      <c r="R225" s="329"/>
      <c r="S225" s="329"/>
      <c r="T225" s="329"/>
      <c r="U225" s="329"/>
      <c r="V225" s="329"/>
      <c r="W225" s="329"/>
      <c r="X225" s="329"/>
      <c r="AE225" s="329"/>
    </row>
    <row r="226" spans="3:32" ht="8.1" customHeight="1">
      <c r="C226" s="372"/>
      <c r="D226" s="372"/>
      <c r="E226" s="372"/>
      <c r="F226" s="372"/>
      <c r="G226" s="372"/>
      <c r="H226" s="361"/>
      <c r="I226" s="221"/>
      <c r="J226" s="221"/>
      <c r="K226" s="221"/>
      <c r="L226" s="221"/>
      <c r="N226" s="329"/>
      <c r="O226" s="329"/>
      <c r="P226" s="329"/>
      <c r="Q226" s="329"/>
      <c r="R226" s="329"/>
      <c r="S226" s="329"/>
      <c r="T226" s="329"/>
      <c r="U226" s="329"/>
      <c r="V226" s="329"/>
      <c r="W226" s="329"/>
      <c r="X226" s="329"/>
      <c r="Y226" s="329"/>
      <c r="AF226" s="329"/>
    </row>
    <row r="227" spans="3:32" ht="8.1" customHeight="1">
      <c r="H227" s="361"/>
      <c r="I227" s="221"/>
      <c r="J227" s="859" t="s">
        <v>1033</v>
      </c>
      <c r="K227" s="713"/>
      <c r="L227" s="713"/>
      <c r="M227" s="713"/>
      <c r="N227" s="713"/>
      <c r="O227" s="713"/>
      <c r="P227" s="329"/>
      <c r="Q227" s="329"/>
      <c r="R227" s="329"/>
      <c r="X227" s="329"/>
      <c r="AE227" s="329"/>
      <c r="AF227" s="329"/>
    </row>
    <row r="228" spans="3:32" ht="8.1" customHeight="1">
      <c r="C228" s="301"/>
      <c r="D228" s="301"/>
      <c r="E228" s="301"/>
      <c r="F228" s="301"/>
      <c r="G228" s="301"/>
      <c r="H228" s="370"/>
      <c r="I228" s="347"/>
      <c r="J228" s="713"/>
      <c r="K228" s="713"/>
      <c r="L228" s="713"/>
      <c r="M228" s="713"/>
      <c r="N228" s="713"/>
      <c r="O228" s="713"/>
      <c r="P228" s="329"/>
      <c r="Q228" s="329"/>
      <c r="R228" s="329"/>
      <c r="S228" s="329"/>
      <c r="T228" s="329"/>
      <c r="U228" s="329"/>
      <c r="V228" s="329"/>
      <c r="W228" s="329"/>
      <c r="X228" s="329"/>
      <c r="AE228" s="329"/>
    </row>
    <row r="229" spans="3:32" ht="8.1" customHeight="1">
      <c r="C229" s="301"/>
      <c r="D229" s="301"/>
      <c r="E229" s="301"/>
      <c r="F229" s="301"/>
      <c r="G229" s="301"/>
      <c r="H229" s="361"/>
      <c r="I229" s="221"/>
      <c r="J229" s="277"/>
      <c r="K229" s="277"/>
      <c r="L229" s="277"/>
      <c r="M229" s="277"/>
      <c r="N229" s="277"/>
      <c r="O229" s="329"/>
      <c r="P229" s="329"/>
      <c r="Q229" s="329"/>
      <c r="R229" s="329"/>
      <c r="S229" s="329"/>
      <c r="T229" s="329"/>
      <c r="U229" s="329"/>
      <c r="V229" s="329"/>
      <c r="W229" s="329"/>
      <c r="X229" s="329"/>
      <c r="AE229" s="329"/>
    </row>
    <row r="230" spans="3:32" ht="8.1" customHeight="1">
      <c r="C230" s="301"/>
      <c r="D230" s="301"/>
      <c r="E230" s="301"/>
      <c r="F230" s="301"/>
      <c r="G230" s="301"/>
      <c r="H230" s="367"/>
      <c r="I230" s="221"/>
      <c r="J230" s="859" t="s">
        <v>1034</v>
      </c>
      <c r="K230" s="713"/>
      <c r="L230" s="713"/>
      <c r="M230" s="713"/>
      <c r="O230" s="329"/>
      <c r="P230" s="329"/>
      <c r="Q230" s="70"/>
      <c r="R230" s="70"/>
      <c r="S230" s="70"/>
      <c r="T230" s="70"/>
      <c r="U230" s="70"/>
      <c r="V230" s="70"/>
      <c r="W230" s="70"/>
      <c r="X230" s="70"/>
      <c r="Y230" s="70"/>
      <c r="AD230" s="70"/>
      <c r="AE230" s="70"/>
      <c r="AF230" s="70"/>
    </row>
    <row r="231" spans="3:32" ht="8.1" customHeight="1">
      <c r="C231" s="372"/>
      <c r="D231" s="372"/>
      <c r="E231" s="372"/>
      <c r="F231" s="372"/>
      <c r="G231" s="372"/>
      <c r="H231" s="347"/>
      <c r="I231" s="347"/>
      <c r="J231" s="713"/>
      <c r="K231" s="713"/>
      <c r="L231" s="713"/>
      <c r="M231" s="713"/>
      <c r="O231" s="329"/>
      <c r="P231" s="329"/>
      <c r="Q231" s="70"/>
      <c r="R231" s="70"/>
      <c r="S231" s="70"/>
      <c r="T231" s="70"/>
      <c r="U231" s="70"/>
      <c r="V231" s="70"/>
      <c r="W231" s="70"/>
      <c r="X231" s="70"/>
      <c r="Y231" s="70"/>
      <c r="AD231" s="70"/>
      <c r="AE231" s="70"/>
      <c r="AF231" s="70"/>
    </row>
    <row r="232" spans="3:32" ht="8.1" customHeight="1">
      <c r="C232" s="372"/>
      <c r="D232" s="372"/>
      <c r="E232" s="372"/>
      <c r="F232" s="372"/>
      <c r="G232" s="372"/>
      <c r="H232" s="221"/>
      <c r="I232" s="221"/>
      <c r="O232" s="329"/>
      <c r="P232" s="329"/>
      <c r="Q232" s="70"/>
      <c r="R232" s="70"/>
      <c r="S232" s="70"/>
      <c r="T232" s="70"/>
      <c r="U232" s="70"/>
      <c r="V232" s="70"/>
      <c r="W232" s="70"/>
      <c r="X232" s="70"/>
      <c r="Y232" s="70"/>
      <c r="AD232" s="70"/>
      <c r="AE232" s="70"/>
      <c r="AF232" s="70"/>
    </row>
    <row r="233" spans="3:32" ht="8.1" customHeight="1">
      <c r="C233" s="301"/>
      <c r="D233" s="301"/>
      <c r="E233" s="301"/>
      <c r="F233" s="301"/>
      <c r="G233" s="301"/>
      <c r="H233" s="221"/>
      <c r="I233" s="221"/>
      <c r="J233" s="221"/>
      <c r="K233" s="221"/>
      <c r="L233" s="221"/>
      <c r="M233" s="221"/>
      <c r="N233" s="221"/>
      <c r="O233" s="329"/>
      <c r="P233" s="329"/>
      <c r="Q233" s="70"/>
      <c r="R233" s="70"/>
      <c r="S233" s="70"/>
      <c r="T233" s="70"/>
      <c r="U233" s="70"/>
      <c r="V233" s="70"/>
      <c r="W233" s="70"/>
      <c r="X233" s="70"/>
      <c r="Y233" s="70"/>
      <c r="AD233" s="70"/>
      <c r="AE233" s="70"/>
      <c r="AF233" s="70"/>
    </row>
    <row r="234" spans="3:32" ht="8.1" customHeight="1"/>
    <row r="235" spans="3:32" ht="8.1" customHeight="1"/>
    <row r="236" spans="3:32" ht="8.1" customHeight="1"/>
    <row r="237" spans="3:32" ht="8.1" customHeight="1"/>
    <row r="238" spans="3:32" ht="8.1" customHeight="1"/>
    <row r="239" spans="3:32" ht="8.1" customHeight="1"/>
    <row r="240" spans="3:32" ht="8.1" customHeight="1"/>
    <row r="241" ht="8.1" customHeight="1"/>
    <row r="242" ht="8.1" customHeight="1"/>
    <row r="243" ht="8.1" customHeight="1"/>
    <row r="244" ht="8.1" customHeight="1"/>
    <row r="245" ht="8.1" customHeight="1"/>
    <row r="246" ht="8.1" customHeight="1"/>
    <row r="247" ht="8.1" customHeight="1"/>
    <row r="248" ht="8.1" customHeight="1"/>
    <row r="249" ht="8.1" customHeight="1"/>
    <row r="250" ht="8.1" customHeight="1"/>
    <row r="251" ht="8.1" customHeight="1"/>
    <row r="252" ht="8.1" customHeight="1"/>
    <row r="253" ht="8.1" customHeight="1"/>
    <row r="254" ht="8.1" customHeight="1"/>
    <row r="255" ht="8.1" customHeight="1"/>
    <row r="256" ht="8.1" customHeight="1"/>
    <row r="257" ht="8.1" customHeight="1"/>
    <row r="258" ht="8.1" customHeight="1"/>
    <row r="259" ht="8.1" customHeight="1"/>
    <row r="260" ht="8.1" customHeight="1"/>
    <row r="261" ht="8.1" customHeight="1"/>
    <row r="262" ht="8.1" customHeight="1"/>
    <row r="263" ht="8.1" customHeight="1"/>
  </sheetData>
  <mergeCells count="106">
    <mergeCell ref="J13:L14"/>
    <mergeCell ref="Q13:S14"/>
    <mergeCell ref="J16:L17"/>
    <mergeCell ref="J19:L20"/>
    <mergeCell ref="Q19:T20"/>
    <mergeCell ref="Q21:T22"/>
    <mergeCell ref="Q23:T24"/>
    <mergeCell ref="A1:B2"/>
    <mergeCell ref="AC1:AF2"/>
    <mergeCell ref="J8:M9"/>
    <mergeCell ref="Q8:T9"/>
    <mergeCell ref="Q10:T11"/>
    <mergeCell ref="J45:N46"/>
    <mergeCell ref="J48:L49"/>
    <mergeCell ref="J51:L52"/>
    <mergeCell ref="Q51:T52"/>
    <mergeCell ref="J27:K28"/>
    <mergeCell ref="J30:L31"/>
    <mergeCell ref="J33:L34"/>
    <mergeCell ref="J36:L37"/>
    <mergeCell ref="J39:L40"/>
    <mergeCell ref="J42:N43"/>
    <mergeCell ref="J75:L76"/>
    <mergeCell ref="J78:L79"/>
    <mergeCell ref="J81:N82"/>
    <mergeCell ref="J84:L85"/>
    <mergeCell ref="J87:L88"/>
    <mergeCell ref="J90:L91"/>
    <mergeCell ref="J54:L55"/>
    <mergeCell ref="J57:L58"/>
    <mergeCell ref="Q57:S58"/>
    <mergeCell ref="Q59:T60"/>
    <mergeCell ref="J60:L61"/>
    <mergeCell ref="J63:K64"/>
    <mergeCell ref="J66:L67"/>
    <mergeCell ref="J69:M70"/>
    <mergeCell ref="J72:L73"/>
    <mergeCell ref="Q128:T129"/>
    <mergeCell ref="J131:M132"/>
    <mergeCell ref="Q131:S132"/>
    <mergeCell ref="J93:O94"/>
    <mergeCell ref="J96:K97"/>
    <mergeCell ref="J99:K100"/>
    <mergeCell ref="J102:M103"/>
    <mergeCell ref="Q102:R103"/>
    <mergeCell ref="J105:K106"/>
    <mergeCell ref="J184:M185"/>
    <mergeCell ref="Q184:T185"/>
    <mergeCell ref="J186:M187"/>
    <mergeCell ref="J189:M190"/>
    <mergeCell ref="J192:M193"/>
    <mergeCell ref="Q133:S134"/>
    <mergeCell ref="Q135:S136"/>
    <mergeCell ref="J138:L139"/>
    <mergeCell ref="Q138:S139"/>
    <mergeCell ref="J141:K142"/>
    <mergeCell ref="Q141:S142"/>
    <mergeCell ref="J144:L145"/>
    <mergeCell ref="Q144:S145"/>
    <mergeCell ref="J147:N148"/>
    <mergeCell ref="Q147:U148"/>
    <mergeCell ref="J150:K151"/>
    <mergeCell ref="Q150:S151"/>
    <mergeCell ref="J169:L170"/>
    <mergeCell ref="Q169:S170"/>
    <mergeCell ref="Q171:U172"/>
    <mergeCell ref="Y171:AA172"/>
    <mergeCell ref="Y173:AA174"/>
    <mergeCell ref="Y175:AA176"/>
    <mergeCell ref="J178:L179"/>
    <mergeCell ref="Q178:T179"/>
    <mergeCell ref="Q180:U181"/>
    <mergeCell ref="B106:D107"/>
    <mergeCell ref="J108:L109"/>
    <mergeCell ref="J111:L112"/>
    <mergeCell ref="J115:L116"/>
    <mergeCell ref="J118:L119"/>
    <mergeCell ref="J121:L122"/>
    <mergeCell ref="J124:L125"/>
    <mergeCell ref="Q124:S125"/>
    <mergeCell ref="Q126:S127"/>
    <mergeCell ref="J153:K154"/>
    <mergeCell ref="Q153:R154"/>
    <mergeCell ref="Q155:R156"/>
    <mergeCell ref="Q157:T158"/>
    <mergeCell ref="J160:K161"/>
    <mergeCell ref="J163:L164"/>
    <mergeCell ref="Q163:S164"/>
    <mergeCell ref="Y163:AA164"/>
    <mergeCell ref="J166:M167"/>
    <mergeCell ref="Q166:T167"/>
    <mergeCell ref="J218:O219"/>
    <mergeCell ref="J221:M222"/>
    <mergeCell ref="Q221:S222"/>
    <mergeCell ref="J224:O225"/>
    <mergeCell ref="J227:O228"/>
    <mergeCell ref="J230:M231"/>
    <mergeCell ref="J195:L196"/>
    <mergeCell ref="Q195:T196"/>
    <mergeCell ref="J197:N198"/>
    <mergeCell ref="J200:N201"/>
    <mergeCell ref="J203:N204"/>
    <mergeCell ref="J206:M207"/>
    <mergeCell ref="J209:O210"/>
    <mergeCell ref="J212:O213"/>
    <mergeCell ref="J215:N216"/>
  </mergeCells>
  <phoneticPr fontId="2"/>
  <pageMargins left="0.7" right="0.7" top="0.75" bottom="0.75" header="0.3" footer="0.3"/>
  <pageSetup paperSize="9" scale="4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70FD0-F95C-4E82-8194-9D7D29D1594E}">
  <dimension ref="A1:D94"/>
  <sheetViews>
    <sheetView view="pageBreakPreview" topLeftCell="A55" zoomScale="115" zoomScaleNormal="100" zoomScaleSheetLayoutView="115" workbookViewId="0">
      <selection activeCell="G50" sqref="G50"/>
    </sheetView>
  </sheetViews>
  <sheetFormatPr defaultRowHeight="13.2"/>
  <cols>
    <col min="1" max="1" width="11.77734375" customWidth="1"/>
    <col min="2" max="2" width="11.6640625" customWidth="1"/>
    <col min="3" max="3" width="67.21875" customWidth="1"/>
    <col min="257" max="257" width="10.77734375" customWidth="1"/>
    <col min="258" max="258" width="11.6640625" customWidth="1"/>
    <col min="259" max="259" width="67.21875" customWidth="1"/>
    <col min="513" max="513" width="10.77734375" customWidth="1"/>
    <col min="514" max="514" width="11.6640625" customWidth="1"/>
    <col min="515" max="515" width="67.21875" customWidth="1"/>
    <col min="769" max="769" width="10.77734375" customWidth="1"/>
    <col min="770" max="770" width="11.6640625" customWidth="1"/>
    <col min="771" max="771" width="67.21875" customWidth="1"/>
    <col min="1025" max="1025" width="10.77734375" customWidth="1"/>
    <col min="1026" max="1026" width="11.6640625" customWidth="1"/>
    <col min="1027" max="1027" width="67.21875" customWidth="1"/>
    <col min="1281" max="1281" width="10.77734375" customWidth="1"/>
    <col min="1282" max="1282" width="11.6640625" customWidth="1"/>
    <col min="1283" max="1283" width="67.21875" customWidth="1"/>
    <col min="1537" max="1537" width="10.77734375" customWidth="1"/>
    <col min="1538" max="1538" width="11.6640625" customWidth="1"/>
    <col min="1539" max="1539" width="67.21875" customWidth="1"/>
    <col min="1793" max="1793" width="10.77734375" customWidth="1"/>
    <col min="1794" max="1794" width="11.6640625" customWidth="1"/>
    <col min="1795" max="1795" width="67.21875" customWidth="1"/>
    <col min="2049" max="2049" width="10.77734375" customWidth="1"/>
    <col min="2050" max="2050" width="11.6640625" customWidth="1"/>
    <col min="2051" max="2051" width="67.21875" customWidth="1"/>
    <col min="2305" max="2305" width="10.77734375" customWidth="1"/>
    <col min="2306" max="2306" width="11.6640625" customWidth="1"/>
    <col min="2307" max="2307" width="67.21875" customWidth="1"/>
    <col min="2561" max="2561" width="10.77734375" customWidth="1"/>
    <col min="2562" max="2562" width="11.6640625" customWidth="1"/>
    <col min="2563" max="2563" width="67.21875" customWidth="1"/>
    <col min="2817" max="2817" width="10.77734375" customWidth="1"/>
    <col min="2818" max="2818" width="11.6640625" customWidth="1"/>
    <col min="2819" max="2819" width="67.21875" customWidth="1"/>
    <col min="3073" max="3073" width="10.77734375" customWidth="1"/>
    <col min="3074" max="3074" width="11.6640625" customWidth="1"/>
    <col min="3075" max="3075" width="67.21875" customWidth="1"/>
    <col min="3329" max="3329" width="10.77734375" customWidth="1"/>
    <col min="3330" max="3330" width="11.6640625" customWidth="1"/>
    <col min="3331" max="3331" width="67.21875" customWidth="1"/>
    <col min="3585" max="3585" width="10.77734375" customWidth="1"/>
    <col min="3586" max="3586" width="11.6640625" customWidth="1"/>
    <col min="3587" max="3587" width="67.21875" customWidth="1"/>
    <col min="3841" max="3841" width="10.77734375" customWidth="1"/>
    <col min="3842" max="3842" width="11.6640625" customWidth="1"/>
    <col min="3843" max="3843" width="67.21875" customWidth="1"/>
    <col min="4097" max="4097" width="10.77734375" customWidth="1"/>
    <col min="4098" max="4098" width="11.6640625" customWidth="1"/>
    <col min="4099" max="4099" width="67.21875" customWidth="1"/>
    <col min="4353" max="4353" width="10.77734375" customWidth="1"/>
    <col min="4354" max="4354" width="11.6640625" customWidth="1"/>
    <col min="4355" max="4355" width="67.21875" customWidth="1"/>
    <col min="4609" max="4609" width="10.77734375" customWidth="1"/>
    <col min="4610" max="4610" width="11.6640625" customWidth="1"/>
    <col min="4611" max="4611" width="67.21875" customWidth="1"/>
    <col min="4865" max="4865" width="10.77734375" customWidth="1"/>
    <col min="4866" max="4866" width="11.6640625" customWidth="1"/>
    <col min="4867" max="4867" width="67.21875" customWidth="1"/>
    <col min="5121" max="5121" width="10.77734375" customWidth="1"/>
    <col min="5122" max="5122" width="11.6640625" customWidth="1"/>
    <col min="5123" max="5123" width="67.21875" customWidth="1"/>
    <col min="5377" max="5377" width="10.77734375" customWidth="1"/>
    <col min="5378" max="5378" width="11.6640625" customWidth="1"/>
    <col min="5379" max="5379" width="67.21875" customWidth="1"/>
    <col min="5633" max="5633" width="10.77734375" customWidth="1"/>
    <col min="5634" max="5634" width="11.6640625" customWidth="1"/>
    <col min="5635" max="5635" width="67.21875" customWidth="1"/>
    <col min="5889" max="5889" width="10.77734375" customWidth="1"/>
    <col min="5890" max="5890" width="11.6640625" customWidth="1"/>
    <col min="5891" max="5891" width="67.21875" customWidth="1"/>
    <col min="6145" max="6145" width="10.77734375" customWidth="1"/>
    <col min="6146" max="6146" width="11.6640625" customWidth="1"/>
    <col min="6147" max="6147" width="67.21875" customWidth="1"/>
    <col min="6401" max="6401" width="10.77734375" customWidth="1"/>
    <col min="6402" max="6402" width="11.6640625" customWidth="1"/>
    <col min="6403" max="6403" width="67.21875" customWidth="1"/>
    <col min="6657" max="6657" width="10.77734375" customWidth="1"/>
    <col min="6658" max="6658" width="11.6640625" customWidth="1"/>
    <col min="6659" max="6659" width="67.21875" customWidth="1"/>
    <col min="6913" max="6913" width="10.77734375" customWidth="1"/>
    <col min="6914" max="6914" width="11.6640625" customWidth="1"/>
    <col min="6915" max="6915" width="67.21875" customWidth="1"/>
    <col min="7169" max="7169" width="10.77734375" customWidth="1"/>
    <col min="7170" max="7170" width="11.6640625" customWidth="1"/>
    <col min="7171" max="7171" width="67.21875" customWidth="1"/>
    <col min="7425" max="7425" width="10.77734375" customWidth="1"/>
    <col min="7426" max="7426" width="11.6640625" customWidth="1"/>
    <col min="7427" max="7427" width="67.21875" customWidth="1"/>
    <col min="7681" max="7681" width="10.77734375" customWidth="1"/>
    <col min="7682" max="7682" width="11.6640625" customWidth="1"/>
    <col min="7683" max="7683" width="67.21875" customWidth="1"/>
    <col min="7937" max="7937" width="10.77734375" customWidth="1"/>
    <col min="7938" max="7938" width="11.6640625" customWidth="1"/>
    <col min="7939" max="7939" width="67.21875" customWidth="1"/>
    <col min="8193" max="8193" width="10.77734375" customWidth="1"/>
    <col min="8194" max="8194" width="11.6640625" customWidth="1"/>
    <col min="8195" max="8195" width="67.21875" customWidth="1"/>
    <col min="8449" max="8449" width="10.77734375" customWidth="1"/>
    <col min="8450" max="8450" width="11.6640625" customWidth="1"/>
    <col min="8451" max="8451" width="67.21875" customWidth="1"/>
    <col min="8705" max="8705" width="10.77734375" customWidth="1"/>
    <col min="8706" max="8706" width="11.6640625" customWidth="1"/>
    <col min="8707" max="8707" width="67.21875" customWidth="1"/>
    <col min="8961" max="8961" width="10.77734375" customWidth="1"/>
    <col min="8962" max="8962" width="11.6640625" customWidth="1"/>
    <col min="8963" max="8963" width="67.21875" customWidth="1"/>
    <col min="9217" max="9217" width="10.77734375" customWidth="1"/>
    <col min="9218" max="9218" width="11.6640625" customWidth="1"/>
    <col min="9219" max="9219" width="67.21875" customWidth="1"/>
    <col min="9473" max="9473" width="10.77734375" customWidth="1"/>
    <col min="9474" max="9474" width="11.6640625" customWidth="1"/>
    <col min="9475" max="9475" width="67.21875" customWidth="1"/>
    <col min="9729" max="9729" width="10.77734375" customWidth="1"/>
    <col min="9730" max="9730" width="11.6640625" customWidth="1"/>
    <col min="9731" max="9731" width="67.21875" customWidth="1"/>
    <col min="9985" max="9985" width="10.77734375" customWidth="1"/>
    <col min="9986" max="9986" width="11.6640625" customWidth="1"/>
    <col min="9987" max="9987" width="67.21875" customWidth="1"/>
    <col min="10241" max="10241" width="10.77734375" customWidth="1"/>
    <col min="10242" max="10242" width="11.6640625" customWidth="1"/>
    <col min="10243" max="10243" width="67.21875" customWidth="1"/>
    <col min="10497" max="10497" width="10.77734375" customWidth="1"/>
    <col min="10498" max="10498" width="11.6640625" customWidth="1"/>
    <col min="10499" max="10499" width="67.21875" customWidth="1"/>
    <col min="10753" max="10753" width="10.77734375" customWidth="1"/>
    <col min="10754" max="10754" width="11.6640625" customWidth="1"/>
    <col min="10755" max="10755" width="67.21875" customWidth="1"/>
    <col min="11009" max="11009" width="10.77734375" customWidth="1"/>
    <col min="11010" max="11010" width="11.6640625" customWidth="1"/>
    <col min="11011" max="11011" width="67.21875" customWidth="1"/>
    <col min="11265" max="11265" width="10.77734375" customWidth="1"/>
    <col min="11266" max="11266" width="11.6640625" customWidth="1"/>
    <col min="11267" max="11267" width="67.21875" customWidth="1"/>
    <col min="11521" max="11521" width="10.77734375" customWidth="1"/>
    <col min="11522" max="11522" width="11.6640625" customWidth="1"/>
    <col min="11523" max="11523" width="67.21875" customWidth="1"/>
    <col min="11777" max="11777" width="10.77734375" customWidth="1"/>
    <col min="11778" max="11778" width="11.6640625" customWidth="1"/>
    <col min="11779" max="11779" width="67.21875" customWidth="1"/>
    <col min="12033" max="12033" width="10.77734375" customWidth="1"/>
    <col min="12034" max="12034" width="11.6640625" customWidth="1"/>
    <col min="12035" max="12035" width="67.21875" customWidth="1"/>
    <col min="12289" max="12289" width="10.77734375" customWidth="1"/>
    <col min="12290" max="12290" width="11.6640625" customWidth="1"/>
    <col min="12291" max="12291" width="67.21875" customWidth="1"/>
    <col min="12545" max="12545" width="10.77734375" customWidth="1"/>
    <col min="12546" max="12546" width="11.6640625" customWidth="1"/>
    <col min="12547" max="12547" width="67.21875" customWidth="1"/>
    <col min="12801" max="12801" width="10.77734375" customWidth="1"/>
    <col min="12802" max="12802" width="11.6640625" customWidth="1"/>
    <col min="12803" max="12803" width="67.21875" customWidth="1"/>
    <col min="13057" max="13057" width="10.77734375" customWidth="1"/>
    <col min="13058" max="13058" width="11.6640625" customWidth="1"/>
    <col min="13059" max="13059" width="67.21875" customWidth="1"/>
    <col min="13313" max="13313" width="10.77734375" customWidth="1"/>
    <col min="13314" max="13314" width="11.6640625" customWidth="1"/>
    <col min="13315" max="13315" width="67.21875" customWidth="1"/>
    <col min="13569" max="13569" width="10.77734375" customWidth="1"/>
    <col min="13570" max="13570" width="11.6640625" customWidth="1"/>
    <col min="13571" max="13571" width="67.21875" customWidth="1"/>
    <col min="13825" max="13825" width="10.77734375" customWidth="1"/>
    <col min="13826" max="13826" width="11.6640625" customWidth="1"/>
    <col min="13827" max="13827" width="67.21875" customWidth="1"/>
    <col min="14081" max="14081" width="10.77734375" customWidth="1"/>
    <col min="14082" max="14082" width="11.6640625" customWidth="1"/>
    <col min="14083" max="14083" width="67.21875" customWidth="1"/>
    <col min="14337" max="14337" width="10.77734375" customWidth="1"/>
    <col min="14338" max="14338" width="11.6640625" customWidth="1"/>
    <col min="14339" max="14339" width="67.21875" customWidth="1"/>
    <col min="14593" max="14593" width="10.77734375" customWidth="1"/>
    <col min="14594" max="14594" width="11.6640625" customWidth="1"/>
    <col min="14595" max="14595" width="67.21875" customWidth="1"/>
    <col min="14849" max="14849" width="10.77734375" customWidth="1"/>
    <col min="14850" max="14850" width="11.6640625" customWidth="1"/>
    <col min="14851" max="14851" width="67.21875" customWidth="1"/>
    <col min="15105" max="15105" width="10.77734375" customWidth="1"/>
    <col min="15106" max="15106" width="11.6640625" customWidth="1"/>
    <col min="15107" max="15107" width="67.21875" customWidth="1"/>
    <col min="15361" max="15361" width="10.77734375" customWidth="1"/>
    <col min="15362" max="15362" width="11.6640625" customWidth="1"/>
    <col min="15363" max="15363" width="67.21875" customWidth="1"/>
    <col min="15617" max="15617" width="10.77734375" customWidth="1"/>
    <col min="15618" max="15618" width="11.6640625" customWidth="1"/>
    <col min="15619" max="15619" width="67.21875" customWidth="1"/>
    <col min="15873" max="15873" width="10.77734375" customWidth="1"/>
    <col min="15874" max="15874" width="11.6640625" customWidth="1"/>
    <col min="15875" max="15875" width="67.21875" customWidth="1"/>
    <col min="16129" max="16129" width="10.77734375" customWidth="1"/>
    <col min="16130" max="16130" width="11.6640625" customWidth="1"/>
    <col min="16131" max="16131" width="67.21875" customWidth="1"/>
  </cols>
  <sheetData>
    <row r="1" spans="1:3" s="222" customFormat="1" ht="16.8" thickBot="1">
      <c r="A1" s="222" t="s">
        <v>785</v>
      </c>
    </row>
    <row r="2" spans="1:3" ht="27.9" customHeight="1" thickTop="1" thickBot="1">
      <c r="A2" s="403" t="s">
        <v>786</v>
      </c>
      <c r="B2" s="404" t="s">
        <v>787</v>
      </c>
      <c r="C2" s="405" t="s">
        <v>788</v>
      </c>
    </row>
    <row r="3" spans="1:3" ht="27.9" customHeight="1">
      <c r="A3" s="868" t="s">
        <v>1035</v>
      </c>
      <c r="B3" s="871" t="s">
        <v>789</v>
      </c>
      <c r="C3" s="406" t="s">
        <v>790</v>
      </c>
    </row>
    <row r="4" spans="1:3" ht="27.9" customHeight="1">
      <c r="A4" s="869"/>
      <c r="B4" s="872"/>
      <c r="C4" s="407" t="s">
        <v>1036</v>
      </c>
    </row>
    <row r="5" spans="1:3" ht="27.9" customHeight="1">
      <c r="A5" s="869"/>
      <c r="B5" s="872"/>
      <c r="C5" s="407" t="s">
        <v>791</v>
      </c>
    </row>
    <row r="6" spans="1:3" ht="27.9" customHeight="1">
      <c r="A6" s="869"/>
      <c r="B6" s="872"/>
      <c r="C6" s="407" t="s">
        <v>792</v>
      </c>
    </row>
    <row r="7" spans="1:3" ht="27.9" customHeight="1">
      <c r="A7" s="869"/>
      <c r="B7" s="872"/>
      <c r="C7" s="407" t="s">
        <v>793</v>
      </c>
    </row>
    <row r="8" spans="1:3" ht="27.9" customHeight="1">
      <c r="A8" s="869"/>
      <c r="B8" s="872"/>
      <c r="C8" s="407" t="s">
        <v>1037</v>
      </c>
    </row>
    <row r="9" spans="1:3" ht="27.9" customHeight="1">
      <c r="A9" s="869"/>
      <c r="B9" s="872"/>
      <c r="C9" s="407" t="s">
        <v>1038</v>
      </c>
    </row>
    <row r="10" spans="1:3" ht="27.9" customHeight="1">
      <c r="A10" s="869"/>
      <c r="B10" s="872"/>
      <c r="C10" s="407" t="s">
        <v>794</v>
      </c>
    </row>
    <row r="11" spans="1:3" ht="27.9" customHeight="1">
      <c r="A11" s="869"/>
      <c r="B11" s="872"/>
      <c r="C11" s="407" t="s">
        <v>795</v>
      </c>
    </row>
    <row r="12" spans="1:3" ht="27.9" customHeight="1" thickBot="1">
      <c r="A12" s="869"/>
      <c r="B12" s="873"/>
      <c r="C12" s="408" t="s">
        <v>1052</v>
      </c>
    </row>
    <row r="13" spans="1:3" ht="27.9" customHeight="1">
      <c r="A13" s="869"/>
      <c r="B13" s="874" t="s">
        <v>796</v>
      </c>
      <c r="C13" s="407" t="s">
        <v>797</v>
      </c>
    </row>
    <row r="14" spans="1:3" ht="27.9" customHeight="1">
      <c r="A14" s="869"/>
      <c r="B14" s="872"/>
      <c r="C14" s="407" t="s">
        <v>798</v>
      </c>
    </row>
    <row r="15" spans="1:3" ht="27.9" customHeight="1">
      <c r="A15" s="869"/>
      <c r="B15" s="872"/>
      <c r="C15" s="407" t="s">
        <v>799</v>
      </c>
    </row>
    <row r="16" spans="1:3" ht="27.9" customHeight="1" thickBot="1">
      <c r="A16" s="870"/>
      <c r="B16" s="873"/>
      <c r="C16" s="408" t="s">
        <v>800</v>
      </c>
    </row>
    <row r="17" spans="1:4" ht="27.9" customHeight="1">
      <c r="A17" s="875" t="s">
        <v>801</v>
      </c>
      <c r="B17" s="874" t="s">
        <v>802</v>
      </c>
      <c r="C17" s="409" t="s">
        <v>803</v>
      </c>
    </row>
    <row r="18" spans="1:4" ht="27.9" customHeight="1">
      <c r="A18" s="869"/>
      <c r="B18" s="872"/>
      <c r="C18" s="409" t="s">
        <v>804</v>
      </c>
    </row>
    <row r="19" spans="1:4" ht="27.9" customHeight="1">
      <c r="A19" s="869"/>
      <c r="B19" s="872"/>
      <c r="C19" s="409" t="s">
        <v>1039</v>
      </c>
    </row>
    <row r="20" spans="1:4" ht="27.9" customHeight="1">
      <c r="A20" s="869"/>
      <c r="B20" s="872"/>
      <c r="C20" s="409" t="s">
        <v>805</v>
      </c>
    </row>
    <row r="21" spans="1:4" ht="27.9" customHeight="1">
      <c r="A21" s="869"/>
      <c r="B21" s="872"/>
      <c r="C21" s="409" t="s">
        <v>1040</v>
      </c>
    </row>
    <row r="22" spans="1:4" ht="27.9" customHeight="1">
      <c r="A22" s="869"/>
      <c r="B22" s="872"/>
      <c r="C22" s="409" t="s">
        <v>806</v>
      </c>
    </row>
    <row r="23" spans="1:4" ht="27.9" customHeight="1" thickBot="1">
      <c r="A23" s="869"/>
      <c r="B23" s="873"/>
      <c r="C23" s="410" t="s">
        <v>807</v>
      </c>
    </row>
    <row r="24" spans="1:4" ht="27.9" customHeight="1">
      <c r="A24" s="869"/>
      <c r="B24" s="874" t="s">
        <v>808</v>
      </c>
      <c r="C24" s="409" t="s">
        <v>1041</v>
      </c>
    </row>
    <row r="25" spans="1:4" ht="27.9" customHeight="1">
      <c r="A25" s="869"/>
      <c r="B25" s="872"/>
      <c r="C25" s="409" t="s">
        <v>1042</v>
      </c>
    </row>
    <row r="26" spans="1:4" ht="27.9" customHeight="1" thickBot="1">
      <c r="A26" s="876"/>
      <c r="B26" s="877"/>
      <c r="C26" s="411" t="s">
        <v>1043</v>
      </c>
    </row>
    <row r="27" spans="1:4" ht="14.4" thickTop="1" thickBot="1"/>
    <row r="28" spans="1:4" ht="27.9" customHeight="1" thickTop="1" thickBot="1">
      <c r="A28" s="226" t="s">
        <v>786</v>
      </c>
      <c r="B28" s="227" t="s">
        <v>787</v>
      </c>
      <c r="C28" s="228" t="s">
        <v>788</v>
      </c>
      <c r="D28" s="229"/>
    </row>
    <row r="29" spans="1:4" ht="27.9" customHeight="1">
      <c r="A29" s="875" t="s">
        <v>801</v>
      </c>
      <c r="B29" s="874" t="s">
        <v>808</v>
      </c>
      <c r="C29" s="412" t="s">
        <v>1044</v>
      </c>
      <c r="D29" s="879"/>
    </row>
    <row r="30" spans="1:4" ht="27.9" customHeight="1">
      <c r="A30" s="869"/>
      <c r="B30" s="872"/>
      <c r="C30" s="409" t="s">
        <v>809</v>
      </c>
      <c r="D30" s="879"/>
    </row>
    <row r="31" spans="1:4" ht="27.9" customHeight="1">
      <c r="A31" s="869"/>
      <c r="B31" s="872"/>
      <c r="C31" s="407" t="s">
        <v>810</v>
      </c>
      <c r="D31" s="879"/>
    </row>
    <row r="32" spans="1:4" ht="27.9" customHeight="1" thickBot="1">
      <c r="A32" s="869"/>
      <c r="B32" s="878"/>
      <c r="C32" s="413" t="s">
        <v>811</v>
      </c>
      <c r="D32" s="879"/>
    </row>
    <row r="33" spans="1:4" ht="27.9" customHeight="1">
      <c r="A33" s="869"/>
      <c r="B33" s="871" t="s">
        <v>812</v>
      </c>
      <c r="C33" s="407" t="s">
        <v>813</v>
      </c>
      <c r="D33" s="879"/>
    </row>
    <row r="34" spans="1:4" ht="27.9" customHeight="1">
      <c r="A34" s="869"/>
      <c r="B34" s="872"/>
      <c r="C34" s="407" t="s">
        <v>814</v>
      </c>
      <c r="D34" s="879"/>
    </row>
    <row r="35" spans="1:4" ht="27.9" customHeight="1">
      <c r="A35" s="869"/>
      <c r="B35" s="872"/>
      <c r="C35" s="407" t="s">
        <v>815</v>
      </c>
      <c r="D35" s="879"/>
    </row>
    <row r="36" spans="1:4" ht="27.9" customHeight="1" thickBot="1">
      <c r="A36" s="870"/>
      <c r="B36" s="880"/>
      <c r="C36" s="413" t="s">
        <v>816</v>
      </c>
      <c r="D36" s="879"/>
    </row>
    <row r="37" spans="1:4" ht="27.9" customHeight="1">
      <c r="A37" s="881" t="s">
        <v>817</v>
      </c>
      <c r="B37" s="884" t="s">
        <v>802</v>
      </c>
      <c r="C37" s="412" t="s">
        <v>818</v>
      </c>
      <c r="D37" s="879"/>
    </row>
    <row r="38" spans="1:4" ht="27.9" customHeight="1">
      <c r="A38" s="882"/>
      <c r="B38" s="885"/>
      <c r="C38" s="407" t="s">
        <v>819</v>
      </c>
      <c r="D38" s="879"/>
    </row>
    <row r="39" spans="1:4" ht="27.9" customHeight="1">
      <c r="A39" s="882"/>
      <c r="B39" s="885"/>
      <c r="C39" s="407" t="s">
        <v>820</v>
      </c>
      <c r="D39" s="879"/>
    </row>
    <row r="40" spans="1:4" ht="27.9" customHeight="1">
      <c r="A40" s="882"/>
      <c r="B40" s="885"/>
      <c r="C40" s="407" t="s">
        <v>821</v>
      </c>
      <c r="D40" s="879"/>
    </row>
    <row r="41" spans="1:4" ht="27.9" customHeight="1">
      <c r="A41" s="882"/>
      <c r="B41" s="885"/>
      <c r="C41" s="407" t="s">
        <v>822</v>
      </c>
      <c r="D41" s="879"/>
    </row>
    <row r="42" spans="1:4" ht="27.9" customHeight="1">
      <c r="A42" s="882"/>
      <c r="B42" s="885"/>
      <c r="C42" s="407" t="s">
        <v>823</v>
      </c>
      <c r="D42" s="879"/>
    </row>
    <row r="43" spans="1:4" ht="27.9" customHeight="1">
      <c r="A43" s="882"/>
      <c r="B43" s="886"/>
      <c r="C43" s="414" t="s">
        <v>824</v>
      </c>
      <c r="D43" s="879"/>
    </row>
    <row r="44" spans="1:4" ht="27.9" customHeight="1">
      <c r="A44" s="882"/>
      <c r="B44" s="887" t="s">
        <v>825</v>
      </c>
      <c r="C44" s="415" t="s">
        <v>826</v>
      </c>
      <c r="D44" s="879"/>
    </row>
    <row r="45" spans="1:4" ht="27.9" customHeight="1" thickBot="1">
      <c r="A45" s="882"/>
      <c r="B45" s="888"/>
      <c r="C45" s="416" t="s">
        <v>827</v>
      </c>
      <c r="D45" s="879"/>
    </row>
    <row r="46" spans="1:4" ht="27.9" customHeight="1">
      <c r="A46" s="882"/>
      <c r="B46" s="889" t="s">
        <v>828</v>
      </c>
      <c r="C46" s="412" t="s">
        <v>829</v>
      </c>
      <c r="D46" s="879"/>
    </row>
    <row r="47" spans="1:4" ht="27.9" customHeight="1">
      <c r="A47" s="882"/>
      <c r="B47" s="890"/>
      <c r="C47" s="407" t="s">
        <v>830</v>
      </c>
      <c r="D47" s="879"/>
    </row>
    <row r="48" spans="1:4" ht="27.9" customHeight="1" thickBot="1">
      <c r="A48" s="882"/>
      <c r="B48" s="891"/>
      <c r="C48" s="408" t="s">
        <v>831</v>
      </c>
      <c r="D48" s="879"/>
    </row>
    <row r="49" spans="1:4" ht="27.9" customHeight="1">
      <c r="A49" s="882"/>
      <c r="B49" s="889" t="s">
        <v>832</v>
      </c>
      <c r="C49" s="417" t="s">
        <v>833</v>
      </c>
      <c r="D49" s="879"/>
    </row>
    <row r="50" spans="1:4" ht="27.9" customHeight="1" thickBot="1">
      <c r="A50" s="883"/>
      <c r="B50" s="892"/>
      <c r="C50" s="418" t="s">
        <v>834</v>
      </c>
      <c r="D50" s="879"/>
    </row>
    <row r="51" spans="1:4" ht="14.4" thickTop="1" thickBot="1"/>
    <row r="52" spans="1:4" ht="27.9" customHeight="1" thickTop="1" thickBot="1">
      <c r="A52" s="231" t="s">
        <v>786</v>
      </c>
      <c r="B52" s="232" t="s">
        <v>787</v>
      </c>
      <c r="C52" s="233" t="s">
        <v>788</v>
      </c>
      <c r="D52" s="893"/>
    </row>
    <row r="53" spans="1:4" ht="27.9" customHeight="1">
      <c r="A53" s="894" t="s">
        <v>817</v>
      </c>
      <c r="B53" s="889" t="s">
        <v>835</v>
      </c>
      <c r="C53" s="417" t="s">
        <v>836</v>
      </c>
      <c r="D53" s="893"/>
    </row>
    <row r="54" spans="1:4" ht="27.9" customHeight="1" thickBot="1">
      <c r="A54" s="895"/>
      <c r="B54" s="891"/>
      <c r="C54" s="419" t="s">
        <v>837</v>
      </c>
      <c r="D54" s="893"/>
    </row>
    <row r="55" spans="1:4" ht="27.9" customHeight="1" thickBot="1">
      <c r="A55" s="896"/>
      <c r="B55" s="420" t="s">
        <v>838</v>
      </c>
      <c r="C55" s="419" t="s">
        <v>1045</v>
      </c>
      <c r="D55" s="229"/>
    </row>
    <row r="56" spans="1:4" ht="27.9" customHeight="1">
      <c r="A56" s="897" t="s">
        <v>839</v>
      </c>
      <c r="B56" s="900" t="s">
        <v>840</v>
      </c>
      <c r="C56" s="421" t="s">
        <v>841</v>
      </c>
      <c r="D56" s="893"/>
    </row>
    <row r="57" spans="1:4" ht="27.9" customHeight="1">
      <c r="A57" s="898"/>
      <c r="B57" s="901"/>
      <c r="C57" s="421" t="s">
        <v>1046</v>
      </c>
      <c r="D57" s="893"/>
    </row>
    <row r="58" spans="1:4" ht="27.9" customHeight="1">
      <c r="A58" s="898"/>
      <c r="B58" s="901"/>
      <c r="C58" s="421" t="s">
        <v>1047</v>
      </c>
      <c r="D58" s="893"/>
    </row>
    <row r="59" spans="1:4" ht="27.9" customHeight="1">
      <c r="A59" s="898"/>
      <c r="B59" s="901"/>
      <c r="C59" s="421" t="s">
        <v>1048</v>
      </c>
      <c r="D59" s="893"/>
    </row>
    <row r="60" spans="1:4" ht="27.9" customHeight="1">
      <c r="A60" s="898"/>
      <c r="B60" s="901"/>
      <c r="C60" s="421" t="s">
        <v>1049</v>
      </c>
      <c r="D60" s="893"/>
    </row>
    <row r="61" spans="1:4" ht="27.9" customHeight="1">
      <c r="A61" s="898"/>
      <c r="B61" s="901"/>
      <c r="C61" s="421" t="s">
        <v>1050</v>
      </c>
      <c r="D61" s="893"/>
    </row>
    <row r="62" spans="1:4" ht="27.9" customHeight="1">
      <c r="A62" s="898"/>
      <c r="B62" s="901"/>
      <c r="C62" s="230"/>
      <c r="D62" s="893"/>
    </row>
    <row r="63" spans="1:4" ht="28.2" customHeight="1" thickBot="1">
      <c r="A63" s="898"/>
      <c r="B63" s="902"/>
      <c r="C63" s="234"/>
      <c r="D63" s="893"/>
    </row>
    <row r="64" spans="1:4" ht="27.9" customHeight="1">
      <c r="A64" s="898"/>
      <c r="B64" s="900" t="s">
        <v>1054</v>
      </c>
      <c r="C64" s="421" t="s">
        <v>842</v>
      </c>
      <c r="D64" s="893"/>
    </row>
    <row r="65" spans="1:4" ht="27.9" customHeight="1">
      <c r="A65" s="898"/>
      <c r="B65" s="901"/>
      <c r="C65" s="421" t="s">
        <v>843</v>
      </c>
      <c r="D65" s="893"/>
    </row>
    <row r="66" spans="1:4" ht="27.9" customHeight="1">
      <c r="A66" s="898"/>
      <c r="B66" s="901"/>
      <c r="C66" s="421" t="s">
        <v>844</v>
      </c>
      <c r="D66" s="893"/>
    </row>
    <row r="67" spans="1:4" ht="27.9" customHeight="1">
      <c r="A67" s="898"/>
      <c r="B67" s="901"/>
      <c r="C67" s="421" t="s">
        <v>845</v>
      </c>
      <c r="D67" s="893"/>
    </row>
    <row r="68" spans="1:4" ht="27.9" customHeight="1">
      <c r="A68" s="898"/>
      <c r="B68" s="901"/>
      <c r="C68" s="421" t="s">
        <v>846</v>
      </c>
      <c r="D68" s="893"/>
    </row>
    <row r="69" spans="1:4" ht="27.9" customHeight="1">
      <c r="A69" s="898"/>
      <c r="B69" s="901"/>
      <c r="C69" s="421" t="s">
        <v>847</v>
      </c>
      <c r="D69" s="893"/>
    </row>
    <row r="70" spans="1:4" ht="27.9" customHeight="1">
      <c r="A70" s="898"/>
      <c r="B70" s="901"/>
      <c r="C70" s="421" t="s">
        <v>848</v>
      </c>
      <c r="D70" s="893"/>
    </row>
    <row r="71" spans="1:4" ht="27.9" customHeight="1">
      <c r="A71" s="898"/>
      <c r="B71" s="901"/>
      <c r="C71" s="421" t="s">
        <v>1051</v>
      </c>
      <c r="D71" s="893"/>
    </row>
    <row r="72" spans="1:4" ht="27.9" customHeight="1">
      <c r="A72" s="898"/>
      <c r="B72" s="901"/>
      <c r="C72" s="421" t="s">
        <v>849</v>
      </c>
      <c r="D72" s="893"/>
    </row>
    <row r="73" spans="1:4" ht="27.9" customHeight="1" thickBot="1">
      <c r="A73" s="899"/>
      <c r="B73" s="903"/>
      <c r="C73" s="422" t="s">
        <v>1053</v>
      </c>
      <c r="D73" s="893"/>
    </row>
    <row r="74" spans="1:4" ht="14.1" customHeight="1" thickTop="1">
      <c r="A74" s="235"/>
      <c r="B74" s="235"/>
      <c r="C74" s="236"/>
      <c r="D74" s="229"/>
    </row>
    <row r="75" spans="1:4" ht="14.1" customHeight="1" thickBot="1">
      <c r="A75" s="237"/>
      <c r="B75" s="237"/>
      <c r="C75" s="238"/>
      <c r="D75" s="229"/>
    </row>
    <row r="76" spans="1:4" ht="27.9" customHeight="1" thickTop="1" thickBot="1">
      <c r="A76" s="239" t="s">
        <v>786</v>
      </c>
      <c r="B76" s="240" t="s">
        <v>850</v>
      </c>
      <c r="C76" s="423" t="s">
        <v>788</v>
      </c>
    </row>
    <row r="77" spans="1:4" ht="27.9" customHeight="1">
      <c r="A77" s="904" t="s">
        <v>839</v>
      </c>
      <c r="B77" s="907" t="s">
        <v>851</v>
      </c>
      <c r="C77" s="421" t="s">
        <v>852</v>
      </c>
    </row>
    <row r="78" spans="1:4" ht="27.9" customHeight="1">
      <c r="A78" s="905"/>
      <c r="B78" s="885"/>
      <c r="C78" s="421" t="s">
        <v>853</v>
      </c>
    </row>
    <row r="79" spans="1:4" ht="27.9" customHeight="1">
      <c r="A79" s="905"/>
      <c r="B79" s="885"/>
      <c r="C79" s="421" t="s">
        <v>854</v>
      </c>
    </row>
    <row r="80" spans="1:4" ht="27.9" customHeight="1">
      <c r="A80" s="905"/>
      <c r="B80" s="885"/>
      <c r="C80" s="421" t="s">
        <v>1055</v>
      </c>
    </row>
    <row r="81" spans="1:3" ht="27.9" customHeight="1">
      <c r="A81" s="905"/>
      <c r="B81" s="885"/>
      <c r="C81" s="421" t="s">
        <v>1056</v>
      </c>
    </row>
    <row r="82" spans="1:3" ht="27.9" customHeight="1" thickBot="1">
      <c r="A82" s="905"/>
      <c r="B82" s="908"/>
      <c r="C82" s="422" t="s">
        <v>1057</v>
      </c>
    </row>
    <row r="83" spans="1:3" ht="27.9" customHeight="1">
      <c r="A83" s="905"/>
      <c r="B83" s="907" t="s">
        <v>860</v>
      </c>
      <c r="C83" s="424" t="s">
        <v>1058</v>
      </c>
    </row>
    <row r="84" spans="1:3" ht="27.9" customHeight="1">
      <c r="A84" s="905"/>
      <c r="B84" s="885"/>
      <c r="C84" s="409" t="s">
        <v>1059</v>
      </c>
    </row>
    <row r="85" spans="1:3" ht="27.9" customHeight="1">
      <c r="A85" s="905"/>
      <c r="B85" s="885"/>
      <c r="C85" s="409" t="s">
        <v>1060</v>
      </c>
    </row>
    <row r="86" spans="1:3" ht="27.9" customHeight="1">
      <c r="A86" s="905"/>
      <c r="B86" s="885"/>
      <c r="C86" s="409" t="s">
        <v>1061</v>
      </c>
    </row>
    <row r="87" spans="1:3" ht="27.9" customHeight="1">
      <c r="A87" s="905"/>
      <c r="B87" s="885"/>
      <c r="C87" s="409" t="s">
        <v>1062</v>
      </c>
    </row>
    <row r="88" spans="1:3" ht="27.9" customHeight="1">
      <c r="A88" s="905"/>
      <c r="B88" s="885"/>
      <c r="C88" s="409" t="s">
        <v>1063</v>
      </c>
    </row>
    <row r="89" spans="1:3" ht="27.9" customHeight="1" thickBot="1">
      <c r="A89" s="905"/>
      <c r="B89" s="908"/>
      <c r="C89" s="410" t="s">
        <v>1064</v>
      </c>
    </row>
    <row r="90" spans="1:3" ht="27.9" customHeight="1" thickBot="1">
      <c r="A90" s="906"/>
      <c r="B90" s="241" t="s">
        <v>855</v>
      </c>
      <c r="C90" s="224" t="s">
        <v>856</v>
      </c>
    </row>
    <row r="91" spans="1:3" ht="27.9" customHeight="1">
      <c r="A91" s="909" t="s">
        <v>1065</v>
      </c>
      <c r="B91" s="907" t="s">
        <v>1066</v>
      </c>
      <c r="C91" s="223" t="s">
        <v>858</v>
      </c>
    </row>
    <row r="92" spans="1:3" ht="27.9" customHeight="1">
      <c r="A92" s="905"/>
      <c r="B92" s="885"/>
      <c r="C92" s="223" t="s">
        <v>857</v>
      </c>
    </row>
    <row r="93" spans="1:3" ht="27.9" customHeight="1" thickBot="1">
      <c r="A93" s="910"/>
      <c r="B93" s="911"/>
      <c r="C93" s="225" t="s">
        <v>859</v>
      </c>
    </row>
    <row r="94" spans="1:3" ht="13.8" thickTop="1"/>
  </sheetData>
  <mergeCells count="28">
    <mergeCell ref="A77:A90"/>
    <mergeCell ref="B77:B82"/>
    <mergeCell ref="A91:A93"/>
    <mergeCell ref="B91:B93"/>
    <mergeCell ref="B83:B89"/>
    <mergeCell ref="D52:D54"/>
    <mergeCell ref="A53:A55"/>
    <mergeCell ref="B53:B54"/>
    <mergeCell ref="A56:A73"/>
    <mergeCell ref="B56:B63"/>
    <mergeCell ref="D56:D63"/>
    <mergeCell ref="B64:B73"/>
    <mergeCell ref="D64:D73"/>
    <mergeCell ref="A29:A36"/>
    <mergeCell ref="B29:B32"/>
    <mergeCell ref="D29:D50"/>
    <mergeCell ref="B33:B36"/>
    <mergeCell ref="A37:A50"/>
    <mergeCell ref="B37:B43"/>
    <mergeCell ref="B44:B45"/>
    <mergeCell ref="B46:B48"/>
    <mergeCell ref="B49:B50"/>
    <mergeCell ref="A3:A16"/>
    <mergeCell ref="B3:B12"/>
    <mergeCell ref="B13:B16"/>
    <mergeCell ref="A17:A26"/>
    <mergeCell ref="B17:B23"/>
    <mergeCell ref="B24:B26"/>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scaleWithDoc="0"/>
  <rowBreaks count="3" manualBreakCount="3">
    <brk id="26" max="2" man="1"/>
    <brk id="50" max="2" man="1"/>
    <brk id="73"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B1C3B-514E-435D-A493-D89124506855}">
  <dimension ref="B1:Q31"/>
  <sheetViews>
    <sheetView showGridLines="0" tabSelected="1" view="pageBreakPreview" zoomScale="70" zoomScaleNormal="100" zoomScaleSheetLayoutView="70" zoomScalePageLayoutView="55" workbookViewId="0">
      <selection activeCell="U12" sqref="U12"/>
    </sheetView>
  </sheetViews>
  <sheetFormatPr defaultColWidth="9" defaultRowHeight="13.2"/>
  <cols>
    <col min="1" max="1" width="6.88671875" style="264" customWidth="1"/>
    <col min="2" max="2" width="7.77734375" style="264" customWidth="1"/>
    <col min="3" max="3" width="18" style="264" customWidth="1"/>
    <col min="4" max="4" width="8.109375" style="264" hidden="1" customWidth="1"/>
    <col min="5" max="5" width="8.109375" style="264" customWidth="1"/>
    <col min="6" max="6" width="8.109375" style="264" hidden="1" customWidth="1"/>
    <col min="7" max="12" width="8.109375" style="352" customWidth="1"/>
    <col min="13" max="13" width="10.109375" style="352" bestFit="1" customWidth="1"/>
    <col min="14" max="15" width="8.109375" style="352" customWidth="1"/>
    <col min="16" max="16" width="10.109375" style="264" bestFit="1" customWidth="1"/>
    <col min="17" max="17" width="12.6640625" style="264" customWidth="1"/>
    <col min="18" max="256" width="9" style="264"/>
    <col min="257" max="257" width="6.88671875" style="264" customWidth="1"/>
    <col min="258" max="258" width="7.77734375" style="264" customWidth="1"/>
    <col min="259" max="259" width="18" style="264" customWidth="1"/>
    <col min="260" max="260" width="0" style="264" hidden="1" customWidth="1"/>
    <col min="261" max="261" width="8.109375" style="264" customWidth="1"/>
    <col min="262" max="262" width="0" style="264" hidden="1" customWidth="1"/>
    <col min="263" max="273" width="8.109375" style="264" customWidth="1"/>
    <col min="274" max="512" width="9" style="264"/>
    <col min="513" max="513" width="6.88671875" style="264" customWidth="1"/>
    <col min="514" max="514" width="7.77734375" style="264" customWidth="1"/>
    <col min="515" max="515" width="18" style="264" customWidth="1"/>
    <col min="516" max="516" width="0" style="264" hidden="1" customWidth="1"/>
    <col min="517" max="517" width="8.109375" style="264" customWidth="1"/>
    <col min="518" max="518" width="0" style="264" hidden="1" customWidth="1"/>
    <col min="519" max="529" width="8.109375" style="264" customWidth="1"/>
    <col min="530" max="768" width="9" style="264"/>
    <col min="769" max="769" width="6.88671875" style="264" customWidth="1"/>
    <col min="770" max="770" width="7.77734375" style="264" customWidth="1"/>
    <col min="771" max="771" width="18" style="264" customWidth="1"/>
    <col min="772" max="772" width="0" style="264" hidden="1" customWidth="1"/>
    <col min="773" max="773" width="8.109375" style="264" customWidth="1"/>
    <col min="774" max="774" width="0" style="264" hidden="1" customWidth="1"/>
    <col min="775" max="785" width="8.109375" style="264" customWidth="1"/>
    <col min="786" max="1024" width="9" style="264"/>
    <col min="1025" max="1025" width="6.88671875" style="264" customWidth="1"/>
    <col min="1026" max="1026" width="7.77734375" style="264" customWidth="1"/>
    <col min="1027" max="1027" width="18" style="264" customWidth="1"/>
    <col min="1028" max="1028" width="0" style="264" hidden="1" customWidth="1"/>
    <col min="1029" max="1029" width="8.109375" style="264" customWidth="1"/>
    <col min="1030" max="1030" width="0" style="264" hidden="1" customWidth="1"/>
    <col min="1031" max="1041" width="8.109375" style="264" customWidth="1"/>
    <col min="1042" max="1280" width="9" style="264"/>
    <col min="1281" max="1281" width="6.88671875" style="264" customWidth="1"/>
    <col min="1282" max="1282" width="7.77734375" style="264" customWidth="1"/>
    <col min="1283" max="1283" width="18" style="264" customWidth="1"/>
    <col min="1284" max="1284" width="0" style="264" hidden="1" customWidth="1"/>
    <col min="1285" max="1285" width="8.109375" style="264" customWidth="1"/>
    <col min="1286" max="1286" width="0" style="264" hidden="1" customWidth="1"/>
    <col min="1287" max="1297" width="8.109375" style="264" customWidth="1"/>
    <col min="1298" max="1536" width="9" style="264"/>
    <col min="1537" max="1537" width="6.88671875" style="264" customWidth="1"/>
    <col min="1538" max="1538" width="7.77734375" style="264" customWidth="1"/>
    <col min="1539" max="1539" width="18" style="264" customWidth="1"/>
    <col min="1540" max="1540" width="0" style="264" hidden="1" customWidth="1"/>
    <col min="1541" max="1541" width="8.109375" style="264" customWidth="1"/>
    <col min="1542" max="1542" width="0" style="264" hidden="1" customWidth="1"/>
    <col min="1543" max="1553" width="8.109375" style="264" customWidth="1"/>
    <col min="1554" max="1792" width="9" style="264"/>
    <col min="1793" max="1793" width="6.88671875" style="264" customWidth="1"/>
    <col min="1794" max="1794" width="7.77734375" style="264" customWidth="1"/>
    <col min="1795" max="1795" width="18" style="264" customWidth="1"/>
    <col min="1796" max="1796" width="0" style="264" hidden="1" customWidth="1"/>
    <col min="1797" max="1797" width="8.109375" style="264" customWidth="1"/>
    <col min="1798" max="1798" width="0" style="264" hidden="1" customWidth="1"/>
    <col min="1799" max="1809" width="8.109375" style="264" customWidth="1"/>
    <col min="1810" max="2048" width="9" style="264"/>
    <col min="2049" max="2049" width="6.88671875" style="264" customWidth="1"/>
    <col min="2050" max="2050" width="7.77734375" style="264" customWidth="1"/>
    <col min="2051" max="2051" width="18" style="264" customWidth="1"/>
    <col min="2052" max="2052" width="0" style="264" hidden="1" customWidth="1"/>
    <col min="2053" max="2053" width="8.109375" style="264" customWidth="1"/>
    <col min="2054" max="2054" width="0" style="264" hidden="1" customWidth="1"/>
    <col min="2055" max="2065" width="8.109375" style="264" customWidth="1"/>
    <col min="2066" max="2304" width="9" style="264"/>
    <col min="2305" max="2305" width="6.88671875" style="264" customWidth="1"/>
    <col min="2306" max="2306" width="7.77734375" style="264" customWidth="1"/>
    <col min="2307" max="2307" width="18" style="264" customWidth="1"/>
    <col min="2308" max="2308" width="0" style="264" hidden="1" customWidth="1"/>
    <col min="2309" max="2309" width="8.109375" style="264" customWidth="1"/>
    <col min="2310" max="2310" width="0" style="264" hidden="1" customWidth="1"/>
    <col min="2311" max="2321" width="8.109375" style="264" customWidth="1"/>
    <col min="2322" max="2560" width="9" style="264"/>
    <col min="2561" max="2561" width="6.88671875" style="264" customWidth="1"/>
    <col min="2562" max="2562" width="7.77734375" style="264" customWidth="1"/>
    <col min="2563" max="2563" width="18" style="264" customWidth="1"/>
    <col min="2564" max="2564" width="0" style="264" hidden="1" customWidth="1"/>
    <col min="2565" max="2565" width="8.109375" style="264" customWidth="1"/>
    <col min="2566" max="2566" width="0" style="264" hidden="1" customWidth="1"/>
    <col min="2567" max="2577" width="8.109375" style="264" customWidth="1"/>
    <col min="2578" max="2816" width="9" style="264"/>
    <col min="2817" max="2817" width="6.88671875" style="264" customWidth="1"/>
    <col min="2818" max="2818" width="7.77734375" style="264" customWidth="1"/>
    <col min="2819" max="2819" width="18" style="264" customWidth="1"/>
    <col min="2820" max="2820" width="0" style="264" hidden="1" customWidth="1"/>
    <col min="2821" max="2821" width="8.109375" style="264" customWidth="1"/>
    <col min="2822" max="2822" width="0" style="264" hidden="1" customWidth="1"/>
    <col min="2823" max="2833" width="8.109375" style="264" customWidth="1"/>
    <col min="2834" max="3072" width="9" style="264"/>
    <col min="3073" max="3073" width="6.88671875" style="264" customWidth="1"/>
    <col min="3074" max="3074" width="7.77734375" style="264" customWidth="1"/>
    <col min="3075" max="3075" width="18" style="264" customWidth="1"/>
    <col min="3076" max="3076" width="0" style="264" hidden="1" customWidth="1"/>
    <col min="3077" max="3077" width="8.109375" style="264" customWidth="1"/>
    <col min="3078" max="3078" width="0" style="264" hidden="1" customWidth="1"/>
    <col min="3079" max="3089" width="8.109375" style="264" customWidth="1"/>
    <col min="3090" max="3328" width="9" style="264"/>
    <col min="3329" max="3329" width="6.88671875" style="264" customWidth="1"/>
    <col min="3330" max="3330" width="7.77734375" style="264" customWidth="1"/>
    <col min="3331" max="3331" width="18" style="264" customWidth="1"/>
    <col min="3332" max="3332" width="0" style="264" hidden="1" customWidth="1"/>
    <col min="3333" max="3333" width="8.109375" style="264" customWidth="1"/>
    <col min="3334" max="3334" width="0" style="264" hidden="1" customWidth="1"/>
    <col min="3335" max="3345" width="8.109375" style="264" customWidth="1"/>
    <col min="3346" max="3584" width="9" style="264"/>
    <col min="3585" max="3585" width="6.88671875" style="264" customWidth="1"/>
    <col min="3586" max="3586" width="7.77734375" style="264" customWidth="1"/>
    <col min="3587" max="3587" width="18" style="264" customWidth="1"/>
    <col min="3588" max="3588" width="0" style="264" hidden="1" customWidth="1"/>
    <col min="3589" max="3589" width="8.109375" style="264" customWidth="1"/>
    <col min="3590" max="3590" width="0" style="264" hidden="1" customWidth="1"/>
    <col min="3591" max="3601" width="8.109375" style="264" customWidth="1"/>
    <col min="3602" max="3840" width="9" style="264"/>
    <col min="3841" max="3841" width="6.88671875" style="264" customWidth="1"/>
    <col min="3842" max="3842" width="7.77734375" style="264" customWidth="1"/>
    <col min="3843" max="3843" width="18" style="264" customWidth="1"/>
    <col min="3844" max="3844" width="0" style="264" hidden="1" customWidth="1"/>
    <col min="3845" max="3845" width="8.109375" style="264" customWidth="1"/>
    <col min="3846" max="3846" width="0" style="264" hidden="1" customWidth="1"/>
    <col min="3847" max="3857" width="8.109375" style="264" customWidth="1"/>
    <col min="3858" max="4096" width="9" style="264"/>
    <col min="4097" max="4097" width="6.88671875" style="264" customWidth="1"/>
    <col min="4098" max="4098" width="7.77734375" style="264" customWidth="1"/>
    <col min="4099" max="4099" width="18" style="264" customWidth="1"/>
    <col min="4100" max="4100" width="0" style="264" hidden="1" customWidth="1"/>
    <col min="4101" max="4101" width="8.109375" style="264" customWidth="1"/>
    <col min="4102" max="4102" width="0" style="264" hidden="1" customWidth="1"/>
    <col min="4103" max="4113" width="8.109375" style="264" customWidth="1"/>
    <col min="4114" max="4352" width="9" style="264"/>
    <col min="4353" max="4353" width="6.88671875" style="264" customWidth="1"/>
    <col min="4354" max="4354" width="7.77734375" style="264" customWidth="1"/>
    <col min="4355" max="4355" width="18" style="264" customWidth="1"/>
    <col min="4356" max="4356" width="0" style="264" hidden="1" customWidth="1"/>
    <col min="4357" max="4357" width="8.109375" style="264" customWidth="1"/>
    <col min="4358" max="4358" width="0" style="264" hidden="1" customWidth="1"/>
    <col min="4359" max="4369" width="8.109375" style="264" customWidth="1"/>
    <col min="4370" max="4608" width="9" style="264"/>
    <col min="4609" max="4609" width="6.88671875" style="264" customWidth="1"/>
    <col min="4610" max="4610" width="7.77734375" style="264" customWidth="1"/>
    <col min="4611" max="4611" width="18" style="264" customWidth="1"/>
    <col min="4612" max="4612" width="0" style="264" hidden="1" customWidth="1"/>
    <col min="4613" max="4613" width="8.109375" style="264" customWidth="1"/>
    <col min="4614" max="4614" width="0" style="264" hidden="1" customWidth="1"/>
    <col min="4615" max="4625" width="8.109375" style="264" customWidth="1"/>
    <col min="4626" max="4864" width="9" style="264"/>
    <col min="4865" max="4865" width="6.88671875" style="264" customWidth="1"/>
    <col min="4866" max="4866" width="7.77734375" style="264" customWidth="1"/>
    <col min="4867" max="4867" width="18" style="264" customWidth="1"/>
    <col min="4868" max="4868" width="0" style="264" hidden="1" customWidth="1"/>
    <col min="4869" max="4869" width="8.109375" style="264" customWidth="1"/>
    <col min="4870" max="4870" width="0" style="264" hidden="1" customWidth="1"/>
    <col min="4871" max="4881" width="8.109375" style="264" customWidth="1"/>
    <col min="4882" max="5120" width="9" style="264"/>
    <col min="5121" max="5121" width="6.88671875" style="264" customWidth="1"/>
    <col min="5122" max="5122" width="7.77734375" style="264" customWidth="1"/>
    <col min="5123" max="5123" width="18" style="264" customWidth="1"/>
    <col min="5124" max="5124" width="0" style="264" hidden="1" customWidth="1"/>
    <col min="5125" max="5125" width="8.109375" style="264" customWidth="1"/>
    <col min="5126" max="5126" width="0" style="264" hidden="1" customWidth="1"/>
    <col min="5127" max="5137" width="8.109375" style="264" customWidth="1"/>
    <col min="5138" max="5376" width="9" style="264"/>
    <col min="5377" max="5377" width="6.88671875" style="264" customWidth="1"/>
    <col min="5378" max="5378" width="7.77734375" style="264" customWidth="1"/>
    <col min="5379" max="5379" width="18" style="264" customWidth="1"/>
    <col min="5380" max="5380" width="0" style="264" hidden="1" customWidth="1"/>
    <col min="5381" max="5381" width="8.109375" style="264" customWidth="1"/>
    <col min="5382" max="5382" width="0" style="264" hidden="1" customWidth="1"/>
    <col min="5383" max="5393" width="8.109375" style="264" customWidth="1"/>
    <col min="5394" max="5632" width="9" style="264"/>
    <col min="5633" max="5633" width="6.88671875" style="264" customWidth="1"/>
    <col min="5634" max="5634" width="7.77734375" style="264" customWidth="1"/>
    <col min="5635" max="5635" width="18" style="264" customWidth="1"/>
    <col min="5636" max="5636" width="0" style="264" hidden="1" customWidth="1"/>
    <col min="5637" max="5637" width="8.109375" style="264" customWidth="1"/>
    <col min="5638" max="5638" width="0" style="264" hidden="1" customWidth="1"/>
    <col min="5639" max="5649" width="8.109375" style="264" customWidth="1"/>
    <col min="5650" max="5888" width="9" style="264"/>
    <col min="5889" max="5889" width="6.88671875" style="264" customWidth="1"/>
    <col min="5890" max="5890" width="7.77734375" style="264" customWidth="1"/>
    <col min="5891" max="5891" width="18" style="264" customWidth="1"/>
    <col min="5892" max="5892" width="0" style="264" hidden="1" customWidth="1"/>
    <col min="5893" max="5893" width="8.109375" style="264" customWidth="1"/>
    <col min="5894" max="5894" width="0" style="264" hidden="1" customWidth="1"/>
    <col min="5895" max="5905" width="8.109375" style="264" customWidth="1"/>
    <col min="5906" max="6144" width="9" style="264"/>
    <col min="6145" max="6145" width="6.88671875" style="264" customWidth="1"/>
    <col min="6146" max="6146" width="7.77734375" style="264" customWidth="1"/>
    <col min="6147" max="6147" width="18" style="264" customWidth="1"/>
    <col min="6148" max="6148" width="0" style="264" hidden="1" customWidth="1"/>
    <col min="6149" max="6149" width="8.109375" style="264" customWidth="1"/>
    <col min="6150" max="6150" width="0" style="264" hidden="1" customWidth="1"/>
    <col min="6151" max="6161" width="8.109375" style="264" customWidth="1"/>
    <col min="6162" max="6400" width="9" style="264"/>
    <col min="6401" max="6401" width="6.88671875" style="264" customWidth="1"/>
    <col min="6402" max="6402" width="7.77734375" style="264" customWidth="1"/>
    <col min="6403" max="6403" width="18" style="264" customWidth="1"/>
    <col min="6404" max="6404" width="0" style="264" hidden="1" customWidth="1"/>
    <col min="6405" max="6405" width="8.109375" style="264" customWidth="1"/>
    <col min="6406" max="6406" width="0" style="264" hidden="1" customWidth="1"/>
    <col min="6407" max="6417" width="8.109375" style="264" customWidth="1"/>
    <col min="6418" max="6656" width="9" style="264"/>
    <col min="6657" max="6657" width="6.88671875" style="264" customWidth="1"/>
    <col min="6658" max="6658" width="7.77734375" style="264" customWidth="1"/>
    <col min="6659" max="6659" width="18" style="264" customWidth="1"/>
    <col min="6660" max="6660" width="0" style="264" hidden="1" customWidth="1"/>
    <col min="6661" max="6661" width="8.109375" style="264" customWidth="1"/>
    <col min="6662" max="6662" width="0" style="264" hidden="1" customWidth="1"/>
    <col min="6663" max="6673" width="8.109375" style="264" customWidth="1"/>
    <col min="6674" max="6912" width="9" style="264"/>
    <col min="6913" max="6913" width="6.88671875" style="264" customWidth="1"/>
    <col min="6914" max="6914" width="7.77734375" style="264" customWidth="1"/>
    <col min="6915" max="6915" width="18" style="264" customWidth="1"/>
    <col min="6916" max="6916" width="0" style="264" hidden="1" customWidth="1"/>
    <col min="6917" max="6917" width="8.109375" style="264" customWidth="1"/>
    <col min="6918" max="6918" width="0" style="264" hidden="1" customWidth="1"/>
    <col min="6919" max="6929" width="8.109375" style="264" customWidth="1"/>
    <col min="6930" max="7168" width="9" style="264"/>
    <col min="7169" max="7169" width="6.88671875" style="264" customWidth="1"/>
    <col min="7170" max="7170" width="7.77734375" style="264" customWidth="1"/>
    <col min="7171" max="7171" width="18" style="264" customWidth="1"/>
    <col min="7172" max="7172" width="0" style="264" hidden="1" customWidth="1"/>
    <col min="7173" max="7173" width="8.109375" style="264" customWidth="1"/>
    <col min="7174" max="7174" width="0" style="264" hidden="1" customWidth="1"/>
    <col min="7175" max="7185" width="8.109375" style="264" customWidth="1"/>
    <col min="7186" max="7424" width="9" style="264"/>
    <col min="7425" max="7425" width="6.88671875" style="264" customWidth="1"/>
    <col min="7426" max="7426" width="7.77734375" style="264" customWidth="1"/>
    <col min="7427" max="7427" width="18" style="264" customWidth="1"/>
    <col min="7428" max="7428" width="0" style="264" hidden="1" customWidth="1"/>
    <col min="7429" max="7429" width="8.109375" style="264" customWidth="1"/>
    <col min="7430" max="7430" width="0" style="264" hidden="1" customWidth="1"/>
    <col min="7431" max="7441" width="8.109375" style="264" customWidth="1"/>
    <col min="7442" max="7680" width="9" style="264"/>
    <col min="7681" max="7681" width="6.88671875" style="264" customWidth="1"/>
    <col min="7682" max="7682" width="7.77734375" style="264" customWidth="1"/>
    <col min="7683" max="7683" width="18" style="264" customWidth="1"/>
    <col min="7684" max="7684" width="0" style="264" hidden="1" customWidth="1"/>
    <col min="7685" max="7685" width="8.109375" style="264" customWidth="1"/>
    <col min="7686" max="7686" width="0" style="264" hidden="1" customWidth="1"/>
    <col min="7687" max="7697" width="8.109375" style="264" customWidth="1"/>
    <col min="7698" max="7936" width="9" style="264"/>
    <col min="7937" max="7937" width="6.88671875" style="264" customWidth="1"/>
    <col min="7938" max="7938" width="7.77734375" style="264" customWidth="1"/>
    <col min="7939" max="7939" width="18" style="264" customWidth="1"/>
    <col min="7940" max="7940" width="0" style="264" hidden="1" customWidth="1"/>
    <col min="7941" max="7941" width="8.109375" style="264" customWidth="1"/>
    <col min="7942" max="7942" width="0" style="264" hidden="1" customWidth="1"/>
    <col min="7943" max="7953" width="8.109375" style="264" customWidth="1"/>
    <col min="7954" max="8192" width="9" style="264"/>
    <col min="8193" max="8193" width="6.88671875" style="264" customWidth="1"/>
    <col min="8194" max="8194" width="7.77734375" style="264" customWidth="1"/>
    <col min="8195" max="8195" width="18" style="264" customWidth="1"/>
    <col min="8196" max="8196" width="0" style="264" hidden="1" customWidth="1"/>
    <col min="8197" max="8197" width="8.109375" style="264" customWidth="1"/>
    <col min="8198" max="8198" width="0" style="264" hidden="1" customWidth="1"/>
    <col min="8199" max="8209" width="8.109375" style="264" customWidth="1"/>
    <col min="8210" max="8448" width="9" style="264"/>
    <col min="8449" max="8449" width="6.88671875" style="264" customWidth="1"/>
    <col min="8450" max="8450" width="7.77734375" style="264" customWidth="1"/>
    <col min="8451" max="8451" width="18" style="264" customWidth="1"/>
    <col min="8452" max="8452" width="0" style="264" hidden="1" customWidth="1"/>
    <col min="8453" max="8453" width="8.109375" style="264" customWidth="1"/>
    <col min="8454" max="8454" width="0" style="264" hidden="1" customWidth="1"/>
    <col min="8455" max="8465" width="8.109375" style="264" customWidth="1"/>
    <col min="8466" max="8704" width="9" style="264"/>
    <col min="8705" max="8705" width="6.88671875" style="264" customWidth="1"/>
    <col min="8706" max="8706" width="7.77734375" style="264" customWidth="1"/>
    <col min="8707" max="8707" width="18" style="264" customWidth="1"/>
    <col min="8708" max="8708" width="0" style="264" hidden="1" customWidth="1"/>
    <col min="8709" max="8709" width="8.109375" style="264" customWidth="1"/>
    <col min="8710" max="8710" width="0" style="264" hidden="1" customWidth="1"/>
    <col min="8711" max="8721" width="8.109375" style="264" customWidth="1"/>
    <col min="8722" max="8960" width="9" style="264"/>
    <col min="8961" max="8961" width="6.88671875" style="264" customWidth="1"/>
    <col min="8962" max="8962" width="7.77734375" style="264" customWidth="1"/>
    <col min="8963" max="8963" width="18" style="264" customWidth="1"/>
    <col min="8964" max="8964" width="0" style="264" hidden="1" customWidth="1"/>
    <col min="8965" max="8965" width="8.109375" style="264" customWidth="1"/>
    <col min="8966" max="8966" width="0" style="264" hidden="1" customWidth="1"/>
    <col min="8967" max="8977" width="8.109375" style="264" customWidth="1"/>
    <col min="8978" max="9216" width="9" style="264"/>
    <col min="9217" max="9217" width="6.88671875" style="264" customWidth="1"/>
    <col min="9218" max="9218" width="7.77734375" style="264" customWidth="1"/>
    <col min="9219" max="9219" width="18" style="264" customWidth="1"/>
    <col min="9220" max="9220" width="0" style="264" hidden="1" customWidth="1"/>
    <col min="9221" max="9221" width="8.109375" style="264" customWidth="1"/>
    <col min="9222" max="9222" width="0" style="264" hidden="1" customWidth="1"/>
    <col min="9223" max="9233" width="8.109375" style="264" customWidth="1"/>
    <col min="9234" max="9472" width="9" style="264"/>
    <col min="9473" max="9473" width="6.88671875" style="264" customWidth="1"/>
    <col min="9474" max="9474" width="7.77734375" style="264" customWidth="1"/>
    <col min="9475" max="9475" width="18" style="264" customWidth="1"/>
    <col min="9476" max="9476" width="0" style="264" hidden="1" customWidth="1"/>
    <col min="9477" max="9477" width="8.109375" style="264" customWidth="1"/>
    <col min="9478" max="9478" width="0" style="264" hidden="1" customWidth="1"/>
    <col min="9479" max="9489" width="8.109375" style="264" customWidth="1"/>
    <col min="9490" max="9728" width="9" style="264"/>
    <col min="9729" max="9729" width="6.88671875" style="264" customWidth="1"/>
    <col min="9730" max="9730" width="7.77734375" style="264" customWidth="1"/>
    <col min="9731" max="9731" width="18" style="264" customWidth="1"/>
    <col min="9732" max="9732" width="0" style="264" hidden="1" customWidth="1"/>
    <col min="9733" max="9733" width="8.109375" style="264" customWidth="1"/>
    <col min="9734" max="9734" width="0" style="264" hidden="1" customWidth="1"/>
    <col min="9735" max="9745" width="8.109375" style="264" customWidth="1"/>
    <col min="9746" max="9984" width="9" style="264"/>
    <col min="9985" max="9985" width="6.88671875" style="264" customWidth="1"/>
    <col min="9986" max="9986" width="7.77734375" style="264" customWidth="1"/>
    <col min="9987" max="9987" width="18" style="264" customWidth="1"/>
    <col min="9988" max="9988" width="0" style="264" hidden="1" customWidth="1"/>
    <col min="9989" max="9989" width="8.109375" style="264" customWidth="1"/>
    <col min="9990" max="9990" width="0" style="264" hidden="1" customWidth="1"/>
    <col min="9991" max="10001" width="8.109375" style="264" customWidth="1"/>
    <col min="10002" max="10240" width="9" style="264"/>
    <col min="10241" max="10241" width="6.88671875" style="264" customWidth="1"/>
    <col min="10242" max="10242" width="7.77734375" style="264" customWidth="1"/>
    <col min="10243" max="10243" width="18" style="264" customWidth="1"/>
    <col min="10244" max="10244" width="0" style="264" hidden="1" customWidth="1"/>
    <col min="10245" max="10245" width="8.109375" style="264" customWidth="1"/>
    <col min="10246" max="10246" width="0" style="264" hidden="1" customWidth="1"/>
    <col min="10247" max="10257" width="8.109375" style="264" customWidth="1"/>
    <col min="10258" max="10496" width="9" style="264"/>
    <col min="10497" max="10497" width="6.88671875" style="264" customWidth="1"/>
    <col min="10498" max="10498" width="7.77734375" style="264" customWidth="1"/>
    <col min="10499" max="10499" width="18" style="264" customWidth="1"/>
    <col min="10500" max="10500" width="0" style="264" hidden="1" customWidth="1"/>
    <col min="10501" max="10501" width="8.109375" style="264" customWidth="1"/>
    <col min="10502" max="10502" width="0" style="264" hidden="1" customWidth="1"/>
    <col min="10503" max="10513" width="8.109375" style="264" customWidth="1"/>
    <col min="10514" max="10752" width="9" style="264"/>
    <col min="10753" max="10753" width="6.88671875" style="264" customWidth="1"/>
    <col min="10754" max="10754" width="7.77734375" style="264" customWidth="1"/>
    <col min="10755" max="10755" width="18" style="264" customWidth="1"/>
    <col min="10756" max="10756" width="0" style="264" hidden="1" customWidth="1"/>
    <col min="10757" max="10757" width="8.109375" style="264" customWidth="1"/>
    <col min="10758" max="10758" width="0" style="264" hidden="1" customWidth="1"/>
    <col min="10759" max="10769" width="8.109375" style="264" customWidth="1"/>
    <col min="10770" max="11008" width="9" style="264"/>
    <col min="11009" max="11009" width="6.88671875" style="264" customWidth="1"/>
    <col min="11010" max="11010" width="7.77734375" style="264" customWidth="1"/>
    <col min="11011" max="11011" width="18" style="264" customWidth="1"/>
    <col min="11012" max="11012" width="0" style="264" hidden="1" customWidth="1"/>
    <col min="11013" max="11013" width="8.109375" style="264" customWidth="1"/>
    <col min="11014" max="11014" width="0" style="264" hidden="1" customWidth="1"/>
    <col min="11015" max="11025" width="8.109375" style="264" customWidth="1"/>
    <col min="11026" max="11264" width="9" style="264"/>
    <col min="11265" max="11265" width="6.88671875" style="264" customWidth="1"/>
    <col min="11266" max="11266" width="7.77734375" style="264" customWidth="1"/>
    <col min="11267" max="11267" width="18" style="264" customWidth="1"/>
    <col min="11268" max="11268" width="0" style="264" hidden="1" customWidth="1"/>
    <col min="11269" max="11269" width="8.109375" style="264" customWidth="1"/>
    <col min="11270" max="11270" width="0" style="264" hidden="1" customWidth="1"/>
    <col min="11271" max="11281" width="8.109375" style="264" customWidth="1"/>
    <col min="11282" max="11520" width="9" style="264"/>
    <col min="11521" max="11521" width="6.88671875" style="264" customWidth="1"/>
    <col min="11522" max="11522" width="7.77734375" style="264" customWidth="1"/>
    <col min="11523" max="11523" width="18" style="264" customWidth="1"/>
    <col min="11524" max="11524" width="0" style="264" hidden="1" customWidth="1"/>
    <col min="11525" max="11525" width="8.109375" style="264" customWidth="1"/>
    <col min="11526" max="11526" width="0" style="264" hidden="1" customWidth="1"/>
    <col min="11527" max="11537" width="8.109375" style="264" customWidth="1"/>
    <col min="11538" max="11776" width="9" style="264"/>
    <col min="11777" max="11777" width="6.88671875" style="264" customWidth="1"/>
    <col min="11778" max="11778" width="7.77734375" style="264" customWidth="1"/>
    <col min="11779" max="11779" width="18" style="264" customWidth="1"/>
    <col min="11780" max="11780" width="0" style="264" hidden="1" customWidth="1"/>
    <col min="11781" max="11781" width="8.109375" style="264" customWidth="1"/>
    <col min="11782" max="11782" width="0" style="264" hidden="1" customWidth="1"/>
    <col min="11783" max="11793" width="8.109375" style="264" customWidth="1"/>
    <col min="11794" max="12032" width="9" style="264"/>
    <col min="12033" max="12033" width="6.88671875" style="264" customWidth="1"/>
    <col min="12034" max="12034" width="7.77734375" style="264" customWidth="1"/>
    <col min="12035" max="12035" width="18" style="264" customWidth="1"/>
    <col min="12036" max="12036" width="0" style="264" hidden="1" customWidth="1"/>
    <col min="12037" max="12037" width="8.109375" style="264" customWidth="1"/>
    <col min="12038" max="12038" width="0" style="264" hidden="1" customWidth="1"/>
    <col min="12039" max="12049" width="8.109375" style="264" customWidth="1"/>
    <col min="12050" max="12288" width="9" style="264"/>
    <col min="12289" max="12289" width="6.88671875" style="264" customWidth="1"/>
    <col min="12290" max="12290" width="7.77734375" style="264" customWidth="1"/>
    <col min="12291" max="12291" width="18" style="264" customWidth="1"/>
    <col min="12292" max="12292" width="0" style="264" hidden="1" customWidth="1"/>
    <col min="12293" max="12293" width="8.109375" style="264" customWidth="1"/>
    <col min="12294" max="12294" width="0" style="264" hidden="1" customWidth="1"/>
    <col min="12295" max="12305" width="8.109375" style="264" customWidth="1"/>
    <col min="12306" max="12544" width="9" style="264"/>
    <col min="12545" max="12545" width="6.88671875" style="264" customWidth="1"/>
    <col min="12546" max="12546" width="7.77734375" style="264" customWidth="1"/>
    <col min="12547" max="12547" width="18" style="264" customWidth="1"/>
    <col min="12548" max="12548" width="0" style="264" hidden="1" customWidth="1"/>
    <col min="12549" max="12549" width="8.109375" style="264" customWidth="1"/>
    <col min="12550" max="12550" width="0" style="264" hidden="1" customWidth="1"/>
    <col min="12551" max="12561" width="8.109375" style="264" customWidth="1"/>
    <col min="12562" max="12800" width="9" style="264"/>
    <col min="12801" max="12801" width="6.88671875" style="264" customWidth="1"/>
    <col min="12802" max="12802" width="7.77734375" style="264" customWidth="1"/>
    <col min="12803" max="12803" width="18" style="264" customWidth="1"/>
    <col min="12804" max="12804" width="0" style="264" hidden="1" customWidth="1"/>
    <col min="12805" max="12805" width="8.109375" style="264" customWidth="1"/>
    <col min="12806" max="12806" width="0" style="264" hidden="1" customWidth="1"/>
    <col min="12807" max="12817" width="8.109375" style="264" customWidth="1"/>
    <col min="12818" max="13056" width="9" style="264"/>
    <col min="13057" max="13057" width="6.88671875" style="264" customWidth="1"/>
    <col min="13058" max="13058" width="7.77734375" style="264" customWidth="1"/>
    <col min="13059" max="13059" width="18" style="264" customWidth="1"/>
    <col min="13060" max="13060" width="0" style="264" hidden="1" customWidth="1"/>
    <col min="13061" max="13061" width="8.109375" style="264" customWidth="1"/>
    <col min="13062" max="13062" width="0" style="264" hidden="1" customWidth="1"/>
    <col min="13063" max="13073" width="8.109375" style="264" customWidth="1"/>
    <col min="13074" max="13312" width="9" style="264"/>
    <col min="13313" max="13313" width="6.88671875" style="264" customWidth="1"/>
    <col min="13314" max="13314" width="7.77734375" style="264" customWidth="1"/>
    <col min="13315" max="13315" width="18" style="264" customWidth="1"/>
    <col min="13316" max="13316" width="0" style="264" hidden="1" customWidth="1"/>
    <col min="13317" max="13317" width="8.109375" style="264" customWidth="1"/>
    <col min="13318" max="13318" width="0" style="264" hidden="1" customWidth="1"/>
    <col min="13319" max="13329" width="8.109375" style="264" customWidth="1"/>
    <col min="13330" max="13568" width="9" style="264"/>
    <col min="13569" max="13569" width="6.88671875" style="264" customWidth="1"/>
    <col min="13570" max="13570" width="7.77734375" style="264" customWidth="1"/>
    <col min="13571" max="13571" width="18" style="264" customWidth="1"/>
    <col min="13572" max="13572" width="0" style="264" hidden="1" customWidth="1"/>
    <col min="13573" max="13573" width="8.109375" style="264" customWidth="1"/>
    <col min="13574" max="13574" width="0" style="264" hidden="1" customWidth="1"/>
    <col min="13575" max="13585" width="8.109375" style="264" customWidth="1"/>
    <col min="13586" max="13824" width="9" style="264"/>
    <col min="13825" max="13825" width="6.88671875" style="264" customWidth="1"/>
    <col min="13826" max="13826" width="7.77734375" style="264" customWidth="1"/>
    <col min="13827" max="13827" width="18" style="264" customWidth="1"/>
    <col min="13828" max="13828" width="0" style="264" hidden="1" customWidth="1"/>
    <col min="13829" max="13829" width="8.109375" style="264" customWidth="1"/>
    <col min="13830" max="13830" width="0" style="264" hidden="1" customWidth="1"/>
    <col min="13831" max="13841" width="8.109375" style="264" customWidth="1"/>
    <col min="13842" max="14080" width="9" style="264"/>
    <col min="14081" max="14081" width="6.88671875" style="264" customWidth="1"/>
    <col min="14082" max="14082" width="7.77734375" style="264" customWidth="1"/>
    <col min="14083" max="14083" width="18" style="264" customWidth="1"/>
    <col min="14084" max="14084" width="0" style="264" hidden="1" customWidth="1"/>
    <col min="14085" max="14085" width="8.109375" style="264" customWidth="1"/>
    <col min="14086" max="14086" width="0" style="264" hidden="1" customWidth="1"/>
    <col min="14087" max="14097" width="8.109375" style="264" customWidth="1"/>
    <col min="14098" max="14336" width="9" style="264"/>
    <col min="14337" max="14337" width="6.88671875" style="264" customWidth="1"/>
    <col min="14338" max="14338" width="7.77734375" style="264" customWidth="1"/>
    <col min="14339" max="14339" width="18" style="264" customWidth="1"/>
    <col min="14340" max="14340" width="0" style="264" hidden="1" customWidth="1"/>
    <col min="14341" max="14341" width="8.109375" style="264" customWidth="1"/>
    <col min="14342" max="14342" width="0" style="264" hidden="1" customWidth="1"/>
    <col min="14343" max="14353" width="8.109375" style="264" customWidth="1"/>
    <col min="14354" max="14592" width="9" style="264"/>
    <col min="14593" max="14593" width="6.88671875" style="264" customWidth="1"/>
    <col min="14594" max="14594" width="7.77734375" style="264" customWidth="1"/>
    <col min="14595" max="14595" width="18" style="264" customWidth="1"/>
    <col min="14596" max="14596" width="0" style="264" hidden="1" customWidth="1"/>
    <col min="14597" max="14597" width="8.109375" style="264" customWidth="1"/>
    <col min="14598" max="14598" width="0" style="264" hidden="1" customWidth="1"/>
    <col min="14599" max="14609" width="8.109375" style="264" customWidth="1"/>
    <col min="14610" max="14848" width="9" style="264"/>
    <col min="14849" max="14849" width="6.88671875" style="264" customWidth="1"/>
    <col min="14850" max="14850" width="7.77734375" style="264" customWidth="1"/>
    <col min="14851" max="14851" width="18" style="264" customWidth="1"/>
    <col min="14852" max="14852" width="0" style="264" hidden="1" customWidth="1"/>
    <col min="14853" max="14853" width="8.109375" style="264" customWidth="1"/>
    <col min="14854" max="14854" width="0" style="264" hidden="1" customWidth="1"/>
    <col min="14855" max="14865" width="8.109375" style="264" customWidth="1"/>
    <col min="14866" max="15104" width="9" style="264"/>
    <col min="15105" max="15105" width="6.88671875" style="264" customWidth="1"/>
    <col min="15106" max="15106" width="7.77734375" style="264" customWidth="1"/>
    <col min="15107" max="15107" width="18" style="264" customWidth="1"/>
    <col min="15108" max="15108" width="0" style="264" hidden="1" customWidth="1"/>
    <col min="15109" max="15109" width="8.109375" style="264" customWidth="1"/>
    <col min="15110" max="15110" width="0" style="264" hidden="1" customWidth="1"/>
    <col min="15111" max="15121" width="8.109375" style="264" customWidth="1"/>
    <col min="15122" max="15360" width="9" style="264"/>
    <col min="15361" max="15361" width="6.88671875" style="264" customWidth="1"/>
    <col min="15362" max="15362" width="7.77734375" style="264" customWidth="1"/>
    <col min="15363" max="15363" width="18" style="264" customWidth="1"/>
    <col min="15364" max="15364" width="0" style="264" hidden="1" customWidth="1"/>
    <col min="15365" max="15365" width="8.109375" style="264" customWidth="1"/>
    <col min="15366" max="15366" width="0" style="264" hidden="1" customWidth="1"/>
    <col min="15367" max="15377" width="8.109375" style="264" customWidth="1"/>
    <col min="15378" max="15616" width="9" style="264"/>
    <col min="15617" max="15617" width="6.88671875" style="264" customWidth="1"/>
    <col min="15618" max="15618" width="7.77734375" style="264" customWidth="1"/>
    <col min="15619" max="15619" width="18" style="264" customWidth="1"/>
    <col min="15620" max="15620" width="0" style="264" hidden="1" customWidth="1"/>
    <col min="15621" max="15621" width="8.109375" style="264" customWidth="1"/>
    <col min="15622" max="15622" width="0" style="264" hidden="1" customWidth="1"/>
    <col min="15623" max="15633" width="8.109375" style="264" customWidth="1"/>
    <col min="15634" max="15872" width="9" style="264"/>
    <col min="15873" max="15873" width="6.88671875" style="264" customWidth="1"/>
    <col min="15874" max="15874" width="7.77734375" style="264" customWidth="1"/>
    <col min="15875" max="15875" width="18" style="264" customWidth="1"/>
    <col min="15876" max="15876" width="0" style="264" hidden="1" customWidth="1"/>
    <col min="15877" max="15877" width="8.109375" style="264" customWidth="1"/>
    <col min="15878" max="15878" width="0" style="264" hidden="1" customWidth="1"/>
    <col min="15879" max="15889" width="8.109375" style="264" customWidth="1"/>
    <col min="15890" max="16128" width="9" style="264"/>
    <col min="16129" max="16129" width="6.88671875" style="264" customWidth="1"/>
    <col min="16130" max="16130" width="7.77734375" style="264" customWidth="1"/>
    <col min="16131" max="16131" width="18" style="264" customWidth="1"/>
    <col min="16132" max="16132" width="0" style="264" hidden="1" customWidth="1"/>
    <col min="16133" max="16133" width="8.109375" style="264" customWidth="1"/>
    <col min="16134" max="16134" width="0" style="264" hidden="1" customWidth="1"/>
    <col min="16135" max="16145" width="8.109375" style="264" customWidth="1"/>
    <col min="16146" max="16384" width="9" style="264"/>
  </cols>
  <sheetData>
    <row r="1" spans="2:17" ht="26.1" customHeight="1">
      <c r="B1" s="926" t="s">
        <v>861</v>
      </c>
      <c r="C1" s="926"/>
      <c r="D1" s="927"/>
      <c r="E1" s="927"/>
      <c r="F1" s="927"/>
      <c r="G1" s="927"/>
      <c r="H1" s="927"/>
      <c r="I1" s="927"/>
    </row>
    <row r="2" spans="2:17" s="352" customFormat="1" ht="26.1" customHeight="1" thickBot="1">
      <c r="B2" s="425"/>
      <c r="C2" s="425"/>
      <c r="L2" s="356"/>
      <c r="M2" s="356"/>
      <c r="N2" s="356"/>
      <c r="O2" s="426"/>
      <c r="P2" s="427"/>
      <c r="Q2" s="428" t="s">
        <v>1067</v>
      </c>
    </row>
    <row r="3" spans="2:17" s="352" customFormat="1" ht="20.100000000000001" customHeight="1">
      <c r="B3" s="916" t="s">
        <v>862</v>
      </c>
      <c r="C3" s="917"/>
      <c r="D3" s="920" t="s">
        <v>1068</v>
      </c>
      <c r="E3" s="922" t="s">
        <v>1069</v>
      </c>
      <c r="F3" s="924" t="s">
        <v>1069</v>
      </c>
      <c r="G3" s="924" t="s">
        <v>1070</v>
      </c>
      <c r="H3" s="930" t="s">
        <v>863</v>
      </c>
      <c r="I3" s="930" t="s">
        <v>864</v>
      </c>
      <c r="J3" s="930" t="s">
        <v>865</v>
      </c>
      <c r="K3" s="930" t="s">
        <v>866</v>
      </c>
      <c r="L3" s="924" t="s">
        <v>867</v>
      </c>
      <c r="M3" s="930" t="s">
        <v>868</v>
      </c>
      <c r="N3" s="932" t="s">
        <v>869</v>
      </c>
      <c r="O3" s="912" t="s">
        <v>870</v>
      </c>
      <c r="P3" s="912" t="s">
        <v>871</v>
      </c>
      <c r="Q3" s="914" t="s">
        <v>872</v>
      </c>
    </row>
    <row r="4" spans="2:17" s="352" customFormat="1" ht="20.100000000000001" customHeight="1" thickBot="1">
      <c r="B4" s="918"/>
      <c r="C4" s="919"/>
      <c r="D4" s="921"/>
      <c r="E4" s="923"/>
      <c r="F4" s="925"/>
      <c r="G4" s="925"/>
      <c r="H4" s="931"/>
      <c r="I4" s="931" t="s">
        <v>873</v>
      </c>
      <c r="J4" s="931"/>
      <c r="K4" s="931"/>
      <c r="L4" s="931"/>
      <c r="M4" s="931"/>
      <c r="N4" s="933"/>
      <c r="O4" s="913"/>
      <c r="P4" s="913"/>
      <c r="Q4" s="915"/>
    </row>
    <row r="5" spans="2:17" s="352" customFormat="1" ht="20.100000000000001" customHeight="1" thickTop="1">
      <c r="B5" s="934" t="s">
        <v>874</v>
      </c>
      <c r="C5" s="935"/>
      <c r="D5" s="429"/>
      <c r="E5" s="430"/>
      <c r="F5" s="431"/>
      <c r="G5" s="432">
        <v>1</v>
      </c>
      <c r="H5" s="432"/>
      <c r="I5" s="432"/>
      <c r="J5" s="432"/>
      <c r="K5" s="432"/>
      <c r="L5" s="432">
        <v>1</v>
      </c>
      <c r="M5" s="432"/>
      <c r="N5" s="433"/>
      <c r="O5" s="434">
        <f>SUM(D5:N5)</f>
        <v>2</v>
      </c>
      <c r="P5" s="434"/>
      <c r="Q5" s="435"/>
    </row>
    <row r="6" spans="2:17" s="352" customFormat="1" ht="20.100000000000001" customHeight="1">
      <c r="B6" s="436"/>
      <c r="C6" s="437" t="s">
        <v>80</v>
      </c>
      <c r="D6" s="438"/>
      <c r="E6" s="439"/>
      <c r="F6" s="440"/>
      <c r="G6" s="441"/>
      <c r="H6" s="441"/>
      <c r="I6" s="441">
        <v>1</v>
      </c>
      <c r="J6" s="441"/>
      <c r="K6" s="441">
        <v>2</v>
      </c>
      <c r="L6" s="441"/>
      <c r="M6" s="441">
        <v>1</v>
      </c>
      <c r="N6" s="442">
        <v>1</v>
      </c>
      <c r="O6" s="443">
        <f>SUM(D6:N6)</f>
        <v>5</v>
      </c>
      <c r="P6" s="443"/>
      <c r="Q6" s="444"/>
    </row>
    <row r="7" spans="2:17" s="352" customFormat="1" ht="20.100000000000001" customHeight="1">
      <c r="B7" s="445"/>
      <c r="C7" s="446" t="s">
        <v>122</v>
      </c>
      <c r="D7" s="447"/>
      <c r="E7" s="448"/>
      <c r="F7" s="449"/>
      <c r="G7" s="450"/>
      <c r="H7" s="450"/>
      <c r="I7" s="450"/>
      <c r="J7" s="450">
        <v>1</v>
      </c>
      <c r="K7" s="450">
        <v>2</v>
      </c>
      <c r="L7" s="450"/>
      <c r="M7" s="450">
        <v>1</v>
      </c>
      <c r="N7" s="451"/>
      <c r="O7" s="452">
        <f>SUM(D7:N7)</f>
        <v>4</v>
      </c>
      <c r="P7" s="452"/>
      <c r="Q7" s="435">
        <v>2</v>
      </c>
    </row>
    <row r="8" spans="2:17" s="352" customFormat="1" ht="20.100000000000001" customHeight="1">
      <c r="B8" s="928" t="s">
        <v>875</v>
      </c>
      <c r="C8" s="929"/>
      <c r="D8" s="453">
        <f t="shared" ref="D8:N8" si="0">SUM(D5:D7)</f>
        <v>0</v>
      </c>
      <c r="E8" s="454">
        <f>SUM(E5:E7)</f>
        <v>0</v>
      </c>
      <c r="F8" s="455">
        <f t="shared" si="0"/>
        <v>0</v>
      </c>
      <c r="G8" s="455">
        <f t="shared" si="0"/>
        <v>1</v>
      </c>
      <c r="H8" s="455">
        <f t="shared" si="0"/>
        <v>0</v>
      </c>
      <c r="I8" s="455">
        <f t="shared" si="0"/>
        <v>1</v>
      </c>
      <c r="J8" s="455">
        <f t="shared" si="0"/>
        <v>1</v>
      </c>
      <c r="K8" s="455">
        <f t="shared" si="0"/>
        <v>4</v>
      </c>
      <c r="L8" s="455">
        <f t="shared" si="0"/>
        <v>1</v>
      </c>
      <c r="M8" s="455">
        <f t="shared" si="0"/>
        <v>2</v>
      </c>
      <c r="N8" s="456">
        <f t="shared" si="0"/>
        <v>1</v>
      </c>
      <c r="O8" s="457">
        <f>IF(SUM(O5:O7)=0,"  ",SUM(O5:O7))</f>
        <v>11</v>
      </c>
      <c r="P8" s="458">
        <v>10</v>
      </c>
      <c r="Q8" s="459">
        <f>SUM(Q5:Q7)</f>
        <v>2</v>
      </c>
    </row>
    <row r="9" spans="2:17" s="352" customFormat="1" ht="20.100000000000001" customHeight="1">
      <c r="B9" s="936" t="s">
        <v>140</v>
      </c>
      <c r="C9" s="937"/>
      <c r="D9" s="447"/>
      <c r="E9" s="448"/>
      <c r="F9" s="449"/>
      <c r="G9" s="450">
        <v>1</v>
      </c>
      <c r="H9" s="450"/>
      <c r="I9" s="450"/>
      <c r="J9" s="450"/>
      <c r="K9" s="450"/>
      <c r="L9" s="450"/>
      <c r="M9" s="450"/>
      <c r="N9" s="451"/>
      <c r="O9" s="452">
        <f>SUM(D9:N9)</f>
        <v>1</v>
      </c>
      <c r="P9" s="460"/>
      <c r="Q9" s="461"/>
    </row>
    <row r="10" spans="2:17" s="352" customFormat="1" ht="20.100000000000001" customHeight="1">
      <c r="B10" s="436"/>
      <c r="C10" s="437" t="s">
        <v>876</v>
      </c>
      <c r="D10" s="438"/>
      <c r="E10" s="439"/>
      <c r="F10" s="440"/>
      <c r="G10" s="441"/>
      <c r="H10" s="441"/>
      <c r="I10" s="441">
        <v>1</v>
      </c>
      <c r="J10" s="441">
        <v>3</v>
      </c>
      <c r="K10" s="441">
        <v>4</v>
      </c>
      <c r="L10" s="441">
        <v>8</v>
      </c>
      <c r="M10" s="441">
        <v>17</v>
      </c>
      <c r="N10" s="442">
        <v>3</v>
      </c>
      <c r="O10" s="452">
        <f>SUM(D10:N10)</f>
        <v>36</v>
      </c>
      <c r="P10" s="462"/>
      <c r="Q10" s="463"/>
    </row>
    <row r="11" spans="2:17" s="352" customFormat="1" ht="20.100000000000001" customHeight="1">
      <c r="B11" s="464"/>
      <c r="C11" s="465" t="s">
        <v>171</v>
      </c>
      <c r="D11" s="466"/>
      <c r="E11" s="467"/>
      <c r="F11" s="468"/>
      <c r="G11" s="469"/>
      <c r="H11" s="469"/>
      <c r="I11" s="469"/>
      <c r="J11" s="469">
        <v>1</v>
      </c>
      <c r="K11" s="469"/>
      <c r="L11" s="469">
        <v>1</v>
      </c>
      <c r="M11" s="469">
        <v>1</v>
      </c>
      <c r="N11" s="470">
        <v>1</v>
      </c>
      <c r="O11" s="471">
        <f>SUM(D11:N11)</f>
        <v>4</v>
      </c>
      <c r="P11" s="472"/>
      <c r="Q11" s="473"/>
    </row>
    <row r="12" spans="2:17" s="352" customFormat="1" ht="20.100000000000001" customHeight="1">
      <c r="B12" s="928" t="s">
        <v>875</v>
      </c>
      <c r="C12" s="929"/>
      <c r="D12" s="474">
        <f t="shared" ref="D12:N12" si="1">SUM(D9:D11)</f>
        <v>0</v>
      </c>
      <c r="E12" s="475">
        <f>SUM(E9:E11)</f>
        <v>0</v>
      </c>
      <c r="F12" s="476">
        <f t="shared" si="1"/>
        <v>0</v>
      </c>
      <c r="G12" s="476">
        <f t="shared" si="1"/>
        <v>1</v>
      </c>
      <c r="H12" s="476">
        <f t="shared" si="1"/>
        <v>0</v>
      </c>
      <c r="I12" s="476">
        <f t="shared" si="1"/>
        <v>1</v>
      </c>
      <c r="J12" s="476">
        <f t="shared" si="1"/>
        <v>4</v>
      </c>
      <c r="K12" s="476">
        <f t="shared" si="1"/>
        <v>4</v>
      </c>
      <c r="L12" s="476">
        <f t="shared" si="1"/>
        <v>9</v>
      </c>
      <c r="M12" s="476">
        <f t="shared" si="1"/>
        <v>18</v>
      </c>
      <c r="N12" s="477">
        <f t="shared" si="1"/>
        <v>4</v>
      </c>
      <c r="O12" s="478">
        <f>IF(SUM(O9:O11)=0,"  ",SUM(O9:O11))</f>
        <v>41</v>
      </c>
      <c r="P12" s="479">
        <v>40</v>
      </c>
      <c r="Q12" s="459">
        <f>SUM(Q9:Q11)</f>
        <v>0</v>
      </c>
    </row>
    <row r="13" spans="2:17" s="352" customFormat="1" ht="20.100000000000001" customHeight="1">
      <c r="B13" s="938" t="s">
        <v>189</v>
      </c>
      <c r="C13" s="939"/>
      <c r="D13" s="480"/>
      <c r="E13" s="481">
        <v>1</v>
      </c>
      <c r="F13" s="482"/>
      <c r="G13" s="483">
        <v>1</v>
      </c>
      <c r="H13" s="483"/>
      <c r="I13" s="483"/>
      <c r="J13" s="483"/>
      <c r="K13" s="483"/>
      <c r="L13" s="483"/>
      <c r="M13" s="483"/>
      <c r="N13" s="484"/>
      <c r="O13" s="452">
        <f>SUM(D13:N13)</f>
        <v>2</v>
      </c>
      <c r="P13" s="485"/>
      <c r="Q13" s="461"/>
    </row>
    <row r="14" spans="2:17" s="352" customFormat="1" ht="20.100000000000001" customHeight="1">
      <c r="B14" s="436"/>
      <c r="C14" s="437" t="s">
        <v>57</v>
      </c>
      <c r="D14" s="438"/>
      <c r="E14" s="439"/>
      <c r="F14" s="440"/>
      <c r="G14" s="441"/>
      <c r="H14" s="441"/>
      <c r="I14" s="441"/>
      <c r="J14" s="441">
        <v>2</v>
      </c>
      <c r="K14" s="441">
        <v>2</v>
      </c>
      <c r="L14" s="441">
        <v>1</v>
      </c>
      <c r="M14" s="441">
        <v>2</v>
      </c>
      <c r="N14" s="442">
        <v>2</v>
      </c>
      <c r="O14" s="452">
        <f>SUM(D14:N14)</f>
        <v>9</v>
      </c>
      <c r="P14" s="462"/>
      <c r="Q14" s="463"/>
    </row>
    <row r="15" spans="2:17" s="352" customFormat="1" ht="20.100000000000001" customHeight="1">
      <c r="B15" s="436"/>
      <c r="C15" s="437" t="s">
        <v>224</v>
      </c>
      <c r="D15" s="438"/>
      <c r="E15" s="439"/>
      <c r="F15" s="440"/>
      <c r="G15" s="441"/>
      <c r="H15" s="441"/>
      <c r="I15" s="441">
        <v>1</v>
      </c>
      <c r="J15" s="441"/>
      <c r="K15" s="441"/>
      <c r="L15" s="441">
        <v>1</v>
      </c>
      <c r="M15" s="441">
        <v>1</v>
      </c>
      <c r="N15" s="442"/>
      <c r="O15" s="452">
        <f>SUM(D15:N15)</f>
        <v>3</v>
      </c>
      <c r="P15" s="462"/>
      <c r="Q15" s="463">
        <v>1</v>
      </c>
    </row>
    <row r="16" spans="2:17" s="352" customFormat="1" ht="20.100000000000001" customHeight="1">
      <c r="B16" s="445"/>
      <c r="C16" s="446" t="s">
        <v>206</v>
      </c>
      <c r="D16" s="447"/>
      <c r="E16" s="448"/>
      <c r="F16" s="449"/>
      <c r="G16" s="450"/>
      <c r="H16" s="450"/>
      <c r="I16" s="450">
        <v>1</v>
      </c>
      <c r="J16" s="450">
        <v>1</v>
      </c>
      <c r="K16" s="450">
        <v>1</v>
      </c>
      <c r="L16" s="450">
        <v>3</v>
      </c>
      <c r="M16" s="450">
        <v>4</v>
      </c>
      <c r="N16" s="451">
        <v>6</v>
      </c>
      <c r="O16" s="452">
        <f>SUM(D16:N16)</f>
        <v>16</v>
      </c>
      <c r="P16" s="460"/>
      <c r="Q16" s="486">
        <v>1</v>
      </c>
    </row>
    <row r="17" spans="2:17" s="352" customFormat="1" ht="20.100000000000001" customHeight="1">
      <c r="B17" s="436"/>
      <c r="C17" s="437" t="s">
        <v>217</v>
      </c>
      <c r="D17" s="487"/>
      <c r="E17" s="488"/>
      <c r="F17" s="489"/>
      <c r="G17" s="490"/>
      <c r="H17" s="490">
        <v>1</v>
      </c>
      <c r="I17" s="490"/>
      <c r="J17" s="490">
        <v>1</v>
      </c>
      <c r="K17" s="490">
        <v>1</v>
      </c>
      <c r="L17" s="490">
        <v>3</v>
      </c>
      <c r="M17" s="490">
        <v>6</v>
      </c>
      <c r="N17" s="491">
        <v>5</v>
      </c>
      <c r="O17" s="452">
        <f>SUM(D17:N17)</f>
        <v>17</v>
      </c>
      <c r="P17" s="492"/>
      <c r="Q17" s="493">
        <v>1</v>
      </c>
    </row>
    <row r="18" spans="2:17" s="352" customFormat="1" ht="20.100000000000001" customHeight="1">
      <c r="B18" s="928" t="s">
        <v>875</v>
      </c>
      <c r="C18" s="929"/>
      <c r="D18" s="494">
        <f>SUM(D13:D17)</f>
        <v>0</v>
      </c>
      <c r="E18" s="495">
        <f>SUM(E13:E17)</f>
        <v>1</v>
      </c>
      <c r="F18" s="496">
        <f>SUM(F13:F17)</f>
        <v>0</v>
      </c>
      <c r="G18" s="496">
        <f t="shared" ref="G18:N18" si="2">SUM(G13:G17)</f>
        <v>1</v>
      </c>
      <c r="H18" s="496">
        <f t="shared" si="2"/>
        <v>1</v>
      </c>
      <c r="I18" s="496">
        <f t="shared" si="2"/>
        <v>2</v>
      </c>
      <c r="J18" s="496">
        <f t="shared" si="2"/>
        <v>4</v>
      </c>
      <c r="K18" s="496">
        <f t="shared" si="2"/>
        <v>4</v>
      </c>
      <c r="L18" s="496">
        <f t="shared" si="2"/>
        <v>8</v>
      </c>
      <c r="M18" s="496">
        <f t="shared" si="2"/>
        <v>13</v>
      </c>
      <c r="N18" s="497">
        <f t="shared" si="2"/>
        <v>13</v>
      </c>
      <c r="O18" s="498">
        <f>IF(SUM(O13:O17)=0,"  ",SUM(O13:O17))</f>
        <v>47</v>
      </c>
      <c r="P18" s="499">
        <v>45</v>
      </c>
      <c r="Q18" s="500">
        <f>SUM(Q13:Q17)</f>
        <v>3</v>
      </c>
    </row>
    <row r="19" spans="2:17" s="352" customFormat="1" ht="20.100000000000001" customHeight="1">
      <c r="B19" s="936" t="s">
        <v>877</v>
      </c>
      <c r="C19" s="940"/>
      <c r="D19" s="501"/>
      <c r="E19" s="502">
        <v>1</v>
      </c>
      <c r="F19" s="503"/>
      <c r="G19" s="504"/>
      <c r="H19" s="504"/>
      <c r="I19" s="504"/>
      <c r="J19" s="504"/>
      <c r="K19" s="504"/>
      <c r="L19" s="504"/>
      <c r="M19" s="504"/>
      <c r="N19" s="505"/>
      <c r="O19" s="506">
        <f>SUM(D19:N19)</f>
        <v>1</v>
      </c>
      <c r="P19" s="506"/>
      <c r="Q19" s="507"/>
    </row>
    <row r="20" spans="2:17" s="352" customFormat="1" ht="20.100000000000001" customHeight="1">
      <c r="B20" s="436"/>
      <c r="C20" s="437" t="s">
        <v>248</v>
      </c>
      <c r="D20" s="438"/>
      <c r="E20" s="439"/>
      <c r="F20" s="440"/>
      <c r="G20" s="441"/>
      <c r="H20" s="441"/>
      <c r="I20" s="441">
        <v>1</v>
      </c>
      <c r="J20" s="441">
        <v>1</v>
      </c>
      <c r="K20" s="441">
        <v>1</v>
      </c>
      <c r="L20" s="441">
        <v>2</v>
      </c>
      <c r="M20" s="441">
        <v>3</v>
      </c>
      <c r="N20" s="442">
        <v>1</v>
      </c>
      <c r="O20" s="452">
        <f>SUM(D20:N20)</f>
        <v>9</v>
      </c>
      <c r="P20" s="443"/>
      <c r="Q20" s="486">
        <v>1</v>
      </c>
    </row>
    <row r="21" spans="2:17" s="352" customFormat="1" ht="20.100000000000001" customHeight="1">
      <c r="B21" s="436"/>
      <c r="C21" s="437" t="s">
        <v>255</v>
      </c>
      <c r="D21" s="438"/>
      <c r="E21" s="439"/>
      <c r="F21" s="440"/>
      <c r="G21" s="441"/>
      <c r="H21" s="441">
        <v>1</v>
      </c>
      <c r="I21" s="441"/>
      <c r="J21" s="441">
        <v>1</v>
      </c>
      <c r="K21" s="441">
        <v>1</v>
      </c>
      <c r="L21" s="441"/>
      <c r="M21" s="441"/>
      <c r="N21" s="442">
        <v>2</v>
      </c>
      <c r="O21" s="452">
        <f>SUM(D21:N21)</f>
        <v>5</v>
      </c>
      <c r="P21" s="443"/>
      <c r="Q21" s="486">
        <v>1</v>
      </c>
    </row>
    <row r="22" spans="2:17" s="352" customFormat="1" ht="20.100000000000001" customHeight="1">
      <c r="B22" s="508"/>
      <c r="C22" s="509" t="s">
        <v>260</v>
      </c>
      <c r="D22" s="487"/>
      <c r="E22" s="488"/>
      <c r="F22" s="489"/>
      <c r="G22" s="490"/>
      <c r="H22" s="490">
        <v>2</v>
      </c>
      <c r="I22" s="490">
        <v>3</v>
      </c>
      <c r="J22" s="490">
        <v>2</v>
      </c>
      <c r="K22" s="490">
        <v>1</v>
      </c>
      <c r="L22" s="490">
        <v>2</v>
      </c>
      <c r="M22" s="490">
        <v>6</v>
      </c>
      <c r="N22" s="491">
        <v>7</v>
      </c>
      <c r="O22" s="471">
        <f>SUM(D22:N22)</f>
        <v>23</v>
      </c>
      <c r="P22" s="510"/>
      <c r="Q22" s="493">
        <v>4</v>
      </c>
    </row>
    <row r="23" spans="2:17" s="352" customFormat="1" ht="20.100000000000001" customHeight="1">
      <c r="B23" s="511"/>
      <c r="C23" s="512" t="s">
        <v>878</v>
      </c>
      <c r="D23" s="513"/>
      <c r="E23" s="514"/>
      <c r="F23" s="515"/>
      <c r="G23" s="516"/>
      <c r="H23" s="516"/>
      <c r="I23" s="516">
        <v>1</v>
      </c>
      <c r="J23" s="516"/>
      <c r="K23" s="516">
        <v>2</v>
      </c>
      <c r="L23" s="516">
        <v>2</v>
      </c>
      <c r="M23" s="516">
        <v>3</v>
      </c>
      <c r="N23" s="517"/>
      <c r="O23" s="518">
        <f>SUM(D23:N23)</f>
        <v>8</v>
      </c>
      <c r="P23" s="519"/>
      <c r="Q23" s="520">
        <v>2</v>
      </c>
    </row>
    <row r="24" spans="2:17" s="352" customFormat="1" ht="20.100000000000001" customHeight="1">
      <c r="B24" s="943" t="s">
        <v>875</v>
      </c>
      <c r="C24" s="944"/>
      <c r="D24" s="521">
        <f>SUM(D19:D23)</f>
        <v>0</v>
      </c>
      <c r="E24" s="522">
        <f>SUM(E19:E23)</f>
        <v>1</v>
      </c>
      <c r="F24" s="523">
        <f>SUM(F19:F23)</f>
        <v>0</v>
      </c>
      <c r="G24" s="523">
        <f>SUM(G19:G22)</f>
        <v>0</v>
      </c>
      <c r="H24" s="523">
        <f t="shared" ref="H24:N24" si="3">SUM(H19:H23)</f>
        <v>3</v>
      </c>
      <c r="I24" s="523">
        <f t="shared" si="3"/>
        <v>5</v>
      </c>
      <c r="J24" s="523">
        <f t="shared" si="3"/>
        <v>4</v>
      </c>
      <c r="K24" s="523">
        <f t="shared" si="3"/>
        <v>5</v>
      </c>
      <c r="L24" s="523">
        <f t="shared" si="3"/>
        <v>6</v>
      </c>
      <c r="M24" s="523">
        <f t="shared" si="3"/>
        <v>12</v>
      </c>
      <c r="N24" s="524">
        <f t="shared" si="3"/>
        <v>10</v>
      </c>
      <c r="O24" s="525">
        <f>IF(SUM(O19:O23)=0,"  ",SUM(O19:O23))</f>
        <v>46</v>
      </c>
      <c r="P24" s="526">
        <v>46</v>
      </c>
      <c r="Q24" s="527">
        <f>SUM(Q19:Q23)</f>
        <v>8</v>
      </c>
    </row>
    <row r="25" spans="2:17" s="352" customFormat="1" ht="20.100000000000001" customHeight="1">
      <c r="B25" s="945" t="s">
        <v>879</v>
      </c>
      <c r="C25" s="946"/>
      <c r="D25" s="528"/>
      <c r="E25" s="529">
        <v>1</v>
      </c>
      <c r="F25" s="530"/>
      <c r="G25" s="530"/>
      <c r="H25" s="530"/>
      <c r="I25" s="530"/>
      <c r="J25" s="530"/>
      <c r="K25" s="530"/>
      <c r="L25" s="530"/>
      <c r="M25" s="530"/>
      <c r="N25" s="531"/>
      <c r="O25" s="532">
        <f>SUM(D25:N25)</f>
        <v>1</v>
      </c>
      <c r="P25" s="533"/>
      <c r="Q25" s="534"/>
    </row>
    <row r="26" spans="2:17" s="352" customFormat="1" ht="20.100000000000001" hidden="1" customHeight="1">
      <c r="B26" s="535"/>
      <c r="C26" s="536"/>
      <c r="D26" s="537"/>
      <c r="E26" s="538"/>
      <c r="F26" s="539"/>
      <c r="G26" s="539"/>
      <c r="H26" s="539"/>
      <c r="I26" s="539"/>
      <c r="J26" s="539"/>
      <c r="K26" s="539"/>
      <c r="L26" s="539"/>
      <c r="M26" s="539"/>
      <c r="N26" s="540"/>
      <c r="O26" s="541">
        <f>SUM(D26:N26)</f>
        <v>0</v>
      </c>
      <c r="P26" s="462"/>
      <c r="Q26" s="486"/>
    </row>
    <row r="27" spans="2:17" s="352" customFormat="1" ht="20.100000000000001" customHeight="1">
      <c r="B27" s="542"/>
      <c r="C27" s="543" t="s">
        <v>1071</v>
      </c>
      <c r="D27" s="474"/>
      <c r="E27" s="475"/>
      <c r="F27" s="476"/>
      <c r="G27" s="476"/>
      <c r="H27" s="476"/>
      <c r="I27" s="476"/>
      <c r="J27" s="476">
        <v>1</v>
      </c>
      <c r="K27" s="476">
        <v>1</v>
      </c>
      <c r="L27" s="476">
        <v>1</v>
      </c>
      <c r="M27" s="476"/>
      <c r="N27" s="477"/>
      <c r="O27" s="544">
        <f>SUM(D27:N27)</f>
        <v>3</v>
      </c>
      <c r="P27" s="479"/>
      <c r="Q27" s="545">
        <v>3</v>
      </c>
    </row>
    <row r="28" spans="2:17" s="352" customFormat="1" ht="20.100000000000001" customHeight="1" thickBot="1">
      <c r="B28" s="546"/>
      <c r="C28" s="547" t="s">
        <v>875</v>
      </c>
      <c r="D28" s="548">
        <f>SUM(D25:D27)</f>
        <v>0</v>
      </c>
      <c r="E28" s="549">
        <f>SUM(E25:E27)</f>
        <v>1</v>
      </c>
      <c r="F28" s="550">
        <f t="shared" ref="F28:Q28" si="4">SUM(F25:F27)</f>
        <v>0</v>
      </c>
      <c r="G28" s="550">
        <f t="shared" si="4"/>
        <v>0</v>
      </c>
      <c r="H28" s="550">
        <f t="shared" si="4"/>
        <v>0</v>
      </c>
      <c r="I28" s="550">
        <f t="shared" si="4"/>
        <v>0</v>
      </c>
      <c r="J28" s="550">
        <f t="shared" si="4"/>
        <v>1</v>
      </c>
      <c r="K28" s="550">
        <f t="shared" si="4"/>
        <v>1</v>
      </c>
      <c r="L28" s="550">
        <f t="shared" si="4"/>
        <v>1</v>
      </c>
      <c r="M28" s="550">
        <f t="shared" si="4"/>
        <v>0</v>
      </c>
      <c r="N28" s="551">
        <f t="shared" si="4"/>
        <v>0</v>
      </c>
      <c r="O28" s="552">
        <f>IF(SUM(O25:O27)=0,"  ",SUM(O25:O27))</f>
        <v>4</v>
      </c>
      <c r="P28" s="553">
        <v>4</v>
      </c>
      <c r="Q28" s="554">
        <f t="shared" si="4"/>
        <v>3</v>
      </c>
    </row>
    <row r="29" spans="2:17" s="352" customFormat="1" ht="20.100000000000001" customHeight="1" thickBot="1">
      <c r="B29" s="941" t="s">
        <v>880</v>
      </c>
      <c r="C29" s="942"/>
      <c r="D29" s="555">
        <f t="shared" ref="D29:Q29" si="5">D8+D12+D18+D24+D28</f>
        <v>0</v>
      </c>
      <c r="E29" s="556">
        <f t="shared" si="5"/>
        <v>3</v>
      </c>
      <c r="F29" s="557">
        <f t="shared" si="5"/>
        <v>0</v>
      </c>
      <c r="G29" s="557">
        <f t="shared" si="5"/>
        <v>3</v>
      </c>
      <c r="H29" s="557">
        <f t="shared" si="5"/>
        <v>4</v>
      </c>
      <c r="I29" s="557">
        <f t="shared" si="5"/>
        <v>9</v>
      </c>
      <c r="J29" s="557">
        <f t="shared" si="5"/>
        <v>14</v>
      </c>
      <c r="K29" s="557">
        <f t="shared" si="5"/>
        <v>18</v>
      </c>
      <c r="L29" s="557">
        <f t="shared" si="5"/>
        <v>25</v>
      </c>
      <c r="M29" s="557">
        <f t="shared" si="5"/>
        <v>45</v>
      </c>
      <c r="N29" s="558">
        <f t="shared" si="5"/>
        <v>28</v>
      </c>
      <c r="O29" s="559">
        <f t="shared" si="5"/>
        <v>149</v>
      </c>
      <c r="P29" s="560">
        <f t="shared" si="5"/>
        <v>145</v>
      </c>
      <c r="Q29" s="561">
        <f t="shared" si="5"/>
        <v>16</v>
      </c>
    </row>
    <row r="30" spans="2:17" s="622" customFormat="1"/>
    <row r="31" spans="2:17" s="622" customFormat="1"/>
  </sheetData>
  <mergeCells count="27">
    <mergeCell ref="B29:C29"/>
    <mergeCell ref="A30:XFD31"/>
    <mergeCell ref="B24:C24"/>
    <mergeCell ref="B25:C25"/>
    <mergeCell ref="B9:C9"/>
    <mergeCell ref="B12:C12"/>
    <mergeCell ref="B13:C13"/>
    <mergeCell ref="B18:C18"/>
    <mergeCell ref="B19:C19"/>
    <mergeCell ref="B1:I1"/>
    <mergeCell ref="B8:C8"/>
    <mergeCell ref="H3:H4"/>
    <mergeCell ref="I3:I4"/>
    <mergeCell ref="J3:J4"/>
    <mergeCell ref="B5:C5"/>
    <mergeCell ref="P3:P4"/>
    <mergeCell ref="Q3:Q4"/>
    <mergeCell ref="B3:C4"/>
    <mergeCell ref="D3:D4"/>
    <mergeCell ref="E3:E4"/>
    <mergeCell ref="F3:F4"/>
    <mergeCell ref="G3:G4"/>
    <mergeCell ref="K3:K4"/>
    <mergeCell ref="N3:N4"/>
    <mergeCell ref="O3:O4"/>
    <mergeCell ref="L3:L4"/>
    <mergeCell ref="M3:M4"/>
  </mergeCells>
  <phoneticPr fontId="2"/>
  <printOptions horizontalCentered="1" verticalCentered="1"/>
  <pageMargins left="0.39370078740157483" right="0.59055118110236227" top="0.78740157480314965" bottom="0.78740157480314965" header="0.51181102362204722" footer="0.51181102362204722"/>
  <pageSetup paperSize="9" scale="85" firstPageNumber="1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2-1 市の行政機構①</vt:lpstr>
      <vt:lpstr>2-1 市の行政機構②</vt:lpstr>
      <vt:lpstr>2-1 市の行政機構③</vt:lpstr>
      <vt:lpstr>2-1 市の行政機構④</vt:lpstr>
      <vt:lpstr>2-1 市の行政機構⑤</vt:lpstr>
      <vt:lpstr>2-2 財政部(税務関係課)の事務分掌</vt:lpstr>
      <vt:lpstr>2-3 財政部(税務関係課)機構及び職員数</vt:lpstr>
      <vt:lpstr>'2-1 市の行政機構①'!Print_Area</vt:lpstr>
      <vt:lpstr>'2-1 市の行政機構②'!Print_Area</vt:lpstr>
      <vt:lpstr>'2-1 市の行政機構③'!Print_Area</vt:lpstr>
      <vt:lpstr>'2-1 市の行政機構④'!Print_Area</vt:lpstr>
      <vt:lpstr>'2-1 市の行政機構⑤'!Print_Area</vt:lpstr>
      <vt:lpstr>'2-2 財政部(税務関係課)の事務分掌'!Print_Area</vt:lpstr>
      <vt:lpstr>'2-3 財政部(税務関係課)機構及び職員数'!Print_Area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はるの</dc:creator>
  <cp:lastModifiedBy>木下　京子</cp:lastModifiedBy>
  <dcterms:created xsi:type="dcterms:W3CDTF">2023-11-29T02:33:24Z</dcterms:created>
  <dcterms:modified xsi:type="dcterms:W3CDTF">2024-11-28T00:51:01Z</dcterms:modified>
</cp:coreProperties>
</file>