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T:\Ⅰ審査係\★一般競争入札\公告\R06公告\20241204 　【簡易型　2～3JV】岐阜産業会館解体工事　岩\"/>
    </mc:Choice>
  </mc:AlternateContent>
  <xr:revisionPtr revIDLastSave="0" documentId="13_ncr:1_{553DB136-0929-4650-8EB1-75A467486EBF}" xr6:coauthVersionLast="47" xr6:coauthVersionMax="47" xr10:uidLastSave="{00000000-0000-0000-0000-000000000000}"/>
  <bookViews>
    <workbookView xWindow="-108" yWindow="-108" windowWidth="23256" windowHeight="12456" xr2:uid="{00000000-000D-0000-FFFF-FFFF00000000}"/>
  </bookViews>
  <sheets>
    <sheet name="チェックシート（代表） " sheetId="11" r:id="rId1"/>
  </sheets>
  <definedNames>
    <definedName name="_xlnm.Print_Area" localSheetId="0">'チェックシート（代表） '!$A$1:$I$312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0" i="11" l="1"/>
  <c r="H241" i="11"/>
  <c r="K224" i="11"/>
  <c r="K201" i="11"/>
  <c r="K259" i="11" l="1"/>
  <c r="H152" i="11" l="1"/>
  <c r="H36" i="11" l="1"/>
  <c r="K255" i="11" l="1"/>
  <c r="K36" i="11"/>
  <c r="K251" i="11"/>
  <c r="K310" i="11" s="1"/>
  <c r="K241" i="11"/>
  <c r="K178" i="11"/>
  <c r="K152" i="11"/>
  <c r="H311" i="11" l="1"/>
  <c r="K312" i="11"/>
</calcChain>
</file>

<file path=xl/sharedStrings.xml><?xml version="1.0" encoding="utf-8"?>
<sst xmlns="http://schemas.openxmlformats.org/spreadsheetml/2006/main" count="423" uniqueCount="166">
  <si>
    <t>○施工能力</t>
    <rPh sb="1" eb="3">
      <t>セコウ</t>
    </rPh>
    <rPh sb="3" eb="5">
      <t>ノウリョク</t>
    </rPh>
    <phoneticPr fontId="2"/>
  </si>
  <si>
    <t>評価項目</t>
    <rPh sb="0" eb="2">
      <t>ヒョウカ</t>
    </rPh>
    <rPh sb="2" eb="4">
      <t>コウモク</t>
    </rPh>
    <phoneticPr fontId="2"/>
  </si>
  <si>
    <t>評価内容</t>
    <rPh sb="0" eb="2">
      <t>ヒョウカ</t>
    </rPh>
    <rPh sb="2" eb="4">
      <t>ナイヨウ</t>
    </rPh>
    <phoneticPr fontId="2"/>
  </si>
  <si>
    <t>評価基準</t>
    <rPh sb="0" eb="2">
      <t>ヒョウカ</t>
    </rPh>
    <rPh sb="2" eb="4">
      <t>キジュン</t>
    </rPh>
    <phoneticPr fontId="2"/>
  </si>
  <si>
    <t>配点</t>
    <rPh sb="0" eb="2">
      <t>ハイテン</t>
    </rPh>
    <phoneticPr fontId="3"/>
  </si>
  <si>
    <t>備考（資料添付など）</t>
    <rPh sb="0" eb="2">
      <t>ビコウ</t>
    </rPh>
    <rPh sb="3" eb="5">
      <t>シリョウ</t>
    </rPh>
    <rPh sb="5" eb="7">
      <t>テンプ</t>
    </rPh>
    <phoneticPr fontId="3"/>
  </si>
  <si>
    <t>工期設定</t>
    <rPh sb="0" eb="2">
      <t>コウキ</t>
    </rPh>
    <rPh sb="2" eb="4">
      <t>セッテイ</t>
    </rPh>
    <phoneticPr fontId="2"/>
  </si>
  <si>
    <t>工期の短縮の可能性で施工上の工夫の有無</t>
    <rPh sb="0" eb="2">
      <t>コウキ</t>
    </rPh>
    <rPh sb="3" eb="5">
      <t>タンシュク</t>
    </rPh>
    <rPh sb="6" eb="9">
      <t>カノウセイ</t>
    </rPh>
    <rPh sb="10" eb="13">
      <t>セコウジョウ</t>
    </rPh>
    <rPh sb="14" eb="16">
      <t>クフウ</t>
    </rPh>
    <rPh sb="17" eb="19">
      <t>ウム</t>
    </rPh>
    <phoneticPr fontId="2"/>
  </si>
  <si>
    <t>工期を５％以上短縮できる</t>
    <rPh sb="0" eb="2">
      <t>コウキ</t>
    </rPh>
    <rPh sb="5" eb="7">
      <t>イジョウ</t>
    </rPh>
    <rPh sb="7" eb="9">
      <t>タンシュク</t>
    </rPh>
    <phoneticPr fontId="2"/>
  </si>
  <si>
    <t>－</t>
    <phoneticPr fontId="2"/>
  </si>
  <si>
    <t>工期どおりに施工できる</t>
    <rPh sb="0" eb="2">
      <t>コウキ</t>
    </rPh>
    <rPh sb="6" eb="8">
      <t>セコウ</t>
    </rPh>
    <phoneticPr fontId="2"/>
  </si>
  <si>
    <t>上記以外</t>
    <rPh sb="0" eb="2">
      <t>ジョウキ</t>
    </rPh>
    <rPh sb="2" eb="4">
      <t>イガイ</t>
    </rPh>
    <phoneticPr fontId="2"/>
  </si>
  <si>
    <t>ＩＳＯ認証取得の状況</t>
    <rPh sb="3" eb="5">
      <t>ニンショウ</t>
    </rPh>
    <rPh sb="5" eb="7">
      <t>シュトク</t>
    </rPh>
    <rPh sb="8" eb="10">
      <t>ジョウキョウ</t>
    </rPh>
    <phoneticPr fontId="2"/>
  </si>
  <si>
    <t>ＩＳＯ９００１並びに１４００１取得済</t>
    <rPh sb="7" eb="8">
      <t>ナラ</t>
    </rPh>
    <rPh sb="15" eb="17">
      <t>シュトク</t>
    </rPh>
    <rPh sb="17" eb="18">
      <t>ズ</t>
    </rPh>
    <phoneticPr fontId="2"/>
  </si>
  <si>
    <t>ＩＳＯ９００１又は１４００１取得済</t>
    <rPh sb="7" eb="8">
      <t>マタ</t>
    </rPh>
    <rPh sb="14" eb="16">
      <t>シュトク</t>
    </rPh>
    <rPh sb="16" eb="17">
      <t>ズ</t>
    </rPh>
    <phoneticPr fontId="2"/>
  </si>
  <si>
    <t>取得なし</t>
    <rPh sb="0" eb="2">
      <t>シュトク</t>
    </rPh>
    <phoneticPr fontId="2"/>
  </si>
  <si>
    <t>小計（満点）</t>
    <rPh sb="0" eb="2">
      <t>ショウケイ</t>
    </rPh>
    <rPh sb="3" eb="5">
      <t>マンテン</t>
    </rPh>
    <phoneticPr fontId="2"/>
  </si>
  <si>
    <t>○企業能力</t>
    <rPh sb="1" eb="3">
      <t>キギョウ</t>
    </rPh>
    <rPh sb="3" eb="5">
      <t>ノウリョク</t>
    </rPh>
    <phoneticPr fontId="2"/>
  </si>
  <si>
    <t>○地域要件</t>
    <rPh sb="1" eb="3">
      <t>チイキ</t>
    </rPh>
    <rPh sb="3" eb="5">
      <t>ヨウケン</t>
    </rPh>
    <phoneticPr fontId="2"/>
  </si>
  <si>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2"/>
  </si>
  <si>
    <t>常勤雇用の従業員に対する団員数</t>
    <rPh sb="0" eb="2">
      <t>ジョウキン</t>
    </rPh>
    <rPh sb="2" eb="4">
      <t>コヨウ</t>
    </rPh>
    <phoneticPr fontId="3"/>
  </si>
  <si>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</si>
  <si>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</si>
  <si>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</si>
  <si>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</si>
  <si>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２件目
工事名：</t>
    <rPh sb="1" eb="2">
      <t>ケン</t>
    </rPh>
    <rPh sb="2" eb="3">
      <t>メ</t>
    </rPh>
    <rPh sb="4" eb="6">
      <t>コウジ</t>
    </rPh>
    <rPh sb="6" eb="7">
      <t>メイ</t>
    </rPh>
    <phoneticPr fontId="3"/>
  </si>
  <si>
    <t>注１）該当する区分に☑のように記入する。</t>
    <rPh sb="0" eb="1">
      <t>チュウ</t>
    </rPh>
    <rPh sb="3" eb="5">
      <t>ガイトウ</t>
    </rPh>
    <rPh sb="7" eb="9">
      <t>クブン</t>
    </rPh>
    <rPh sb="15" eb="17">
      <t>キニュウ</t>
    </rPh>
    <phoneticPr fontId="3"/>
  </si>
  <si>
    <t>合計（満点）</t>
    <rPh sb="0" eb="2">
      <t>ゴウケイ</t>
    </rPh>
    <rPh sb="3" eb="5">
      <t>マンテン</t>
    </rPh>
    <phoneticPr fontId="3"/>
  </si>
  <si>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3"/>
  </si>
  <si>
    <t>平均点が７５点以上</t>
    <rPh sb="0" eb="3">
      <t>ヘイキンテン</t>
    </rPh>
    <rPh sb="6" eb="7">
      <t>テン</t>
    </rPh>
    <rPh sb="7" eb="9">
      <t>イジョウ</t>
    </rPh>
    <phoneticPr fontId="2"/>
  </si>
  <si>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</si>
  <si>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　 ３）技術確認書類の添付は、必要ありません。ただし、入札執行後、落札候補者は、指定する日までに４（１）技術的能力の評価基準等の表に示す技術確認書類を提出すること。</t>
    <rPh sb="4" eb="6">
      <t>ギジュツ</t>
    </rPh>
    <rPh sb="6" eb="8">
      <t>カクニン</t>
    </rPh>
    <rPh sb="8" eb="10">
      <t>ショルイ</t>
    </rPh>
    <rPh sb="11" eb="13">
      <t>テンプ</t>
    </rPh>
    <rPh sb="15" eb="17">
      <t>ヒツヨウ</t>
    </rPh>
    <rPh sb="27" eb="29">
      <t>ニュウサツ</t>
    </rPh>
    <rPh sb="29" eb="31">
      <t>シッコウ</t>
    </rPh>
    <rPh sb="31" eb="32">
      <t>ゴ</t>
    </rPh>
    <rPh sb="33" eb="35">
      <t>ラクサツ</t>
    </rPh>
    <rPh sb="35" eb="38">
      <t>コウホシャ</t>
    </rPh>
    <rPh sb="40" eb="42">
      <t>シテイ</t>
    </rPh>
    <rPh sb="44" eb="45">
      <t>ヒ</t>
    </rPh>
    <rPh sb="52" eb="55">
      <t>ギジュツテキ</t>
    </rPh>
    <rPh sb="55" eb="57">
      <t>ノウリョク</t>
    </rPh>
    <rPh sb="58" eb="60">
      <t>ヒョウカ</t>
    </rPh>
    <rPh sb="60" eb="62">
      <t>キジュン</t>
    </rPh>
    <rPh sb="62" eb="63">
      <t>トウ</t>
    </rPh>
    <rPh sb="64" eb="65">
      <t>ヒョウ</t>
    </rPh>
    <rPh sb="66" eb="67">
      <t>シメ</t>
    </rPh>
    <rPh sb="68" eb="70">
      <t>ギジュツ</t>
    </rPh>
    <rPh sb="70" eb="72">
      <t>カクニン</t>
    </rPh>
    <rPh sb="72" eb="74">
      <t>ショルイ</t>
    </rPh>
    <rPh sb="75" eb="77">
      <t>テイシュツ</t>
    </rPh>
    <phoneticPr fontId="3"/>
  </si>
  <si>
    <t>チェックの必要はありません。</t>
    <rPh sb="5" eb="7">
      <t>ヒツヨウ</t>
    </rPh>
    <phoneticPr fontId="3"/>
  </si>
  <si>
    <t>平均点が６５点未満</t>
    <rPh sb="0" eb="2">
      <t>ヘイキン</t>
    </rPh>
    <rPh sb="2" eb="3">
      <t>テン</t>
    </rPh>
    <rPh sb="6" eb="7">
      <t>テン</t>
    </rPh>
    <rPh sb="7" eb="9">
      <t>ミマン</t>
    </rPh>
    <phoneticPr fontId="2"/>
  </si>
  <si>
    <t>３件目
工事名：</t>
    <rPh sb="1" eb="2">
      <t>ケン</t>
    </rPh>
    <rPh sb="2" eb="3">
      <t>メ</t>
    </rPh>
    <rPh sb="4" eb="6">
      <t>コウジ</t>
    </rPh>
    <rPh sb="6" eb="7">
      <t>メイ</t>
    </rPh>
    <phoneticPr fontId="3"/>
  </si>
  <si>
    <t>従事期間：　　　　　年　　　　月　　　　日　　～　　　　　　　　　年　　　　　　月　　　　　　日</t>
    <rPh sb="0" eb="2">
      <t>ジュウジ</t>
    </rPh>
    <rPh sb="2" eb="4">
      <t>キカン</t>
    </rPh>
    <rPh sb="10" eb="11">
      <t>トシ</t>
    </rPh>
    <rPh sb="15" eb="16">
      <t>ツキ</t>
    </rPh>
    <rPh sb="20" eb="21">
      <t>ヒ</t>
    </rPh>
    <rPh sb="33" eb="34">
      <t>トシ</t>
    </rPh>
    <rPh sb="40" eb="41">
      <t>ツキ</t>
    </rPh>
    <rPh sb="47" eb="48">
      <t>ヒ</t>
    </rPh>
    <phoneticPr fontId="3"/>
  </si>
  <si>
    <t>若手・女性技術者の配置の有無および継続的な雇用の有無</t>
    <phoneticPr fontId="2"/>
  </si>
  <si>
    <t>上記以外</t>
    <phoneticPr fontId="3"/>
  </si>
  <si>
    <t>社内規定で団活動に対して協力の明記有りかつ常勤雇用の従業員数に応じた団員（右欄）を確保している。</t>
    <phoneticPr fontId="2"/>
  </si>
  <si>
    <t>岐阜市消防団協力事業所認定の有無</t>
    <rPh sb="0" eb="3">
      <t>ギフシ</t>
    </rPh>
    <rPh sb="3" eb="6">
      <t>ショウボウダン</t>
    </rPh>
    <rPh sb="6" eb="8">
      <t>キョウリョク</t>
    </rPh>
    <rPh sb="8" eb="11">
      <t>ジギョウショ</t>
    </rPh>
    <rPh sb="11" eb="13">
      <t>ニンテイ</t>
    </rPh>
    <rPh sb="14" eb="16">
      <t>ウム</t>
    </rPh>
    <phoneticPr fontId="2"/>
  </si>
  <si>
    <t>ぎふし共育・女性活躍企業の認定の有無</t>
    <rPh sb="3" eb="5">
      <t>キョウイク</t>
    </rPh>
    <rPh sb="6" eb="8">
      <t>ジョセイ</t>
    </rPh>
    <rPh sb="8" eb="10">
      <t>カツヤク</t>
    </rPh>
    <rPh sb="10" eb="12">
      <t>キギョウ</t>
    </rPh>
    <rPh sb="13" eb="15">
      <t>ニンテイ</t>
    </rPh>
    <rPh sb="16" eb="18">
      <t>ウム</t>
    </rPh>
    <phoneticPr fontId="2"/>
  </si>
  <si>
    <t>認定なし</t>
    <rPh sb="0" eb="2">
      <t>ニンテイ</t>
    </rPh>
    <phoneticPr fontId="2"/>
  </si>
  <si>
    <t>４０歳未満の技術者又は女性技術者を監理技術者として配置する</t>
    <rPh sb="9" eb="10">
      <t>マタ</t>
    </rPh>
    <phoneticPr fontId="2"/>
  </si>
  <si>
    <t>３年以上継続雇用している、４０歳未満の技術者又は女性技術者を監理技術者として配置する</t>
    <rPh sb="22" eb="23">
      <t>マタ</t>
    </rPh>
    <phoneticPr fontId="2"/>
  </si>
  <si>
    <t>代表構成員の工事成績評定点</t>
    <rPh sb="0" eb="2">
      <t>ダイヒョウ</t>
    </rPh>
    <rPh sb="2" eb="4">
      <t>コウセイ</t>
    </rPh>
    <rPh sb="4" eb="5">
      <t>イン</t>
    </rPh>
    <rPh sb="6" eb="8">
      <t>コウジ</t>
    </rPh>
    <rPh sb="8" eb="10">
      <t>セイセキ</t>
    </rPh>
    <rPh sb="10" eb="12">
      <t>ヒョウテイ</t>
    </rPh>
    <rPh sb="12" eb="13">
      <t>テン</t>
    </rPh>
    <phoneticPr fontId="3"/>
  </si>
  <si>
    <t>代表構成員の同種工事施工実績</t>
    <rPh sb="0" eb="2">
      <t>ダイヒョウ</t>
    </rPh>
    <rPh sb="2" eb="5">
      <t>コウセイイン</t>
    </rPh>
    <rPh sb="6" eb="8">
      <t>ドウシュ</t>
    </rPh>
    <rPh sb="8" eb="10">
      <t>コウジ</t>
    </rPh>
    <rPh sb="10" eb="12">
      <t>セコウ</t>
    </rPh>
    <rPh sb="12" eb="14">
      <t>ジッセキ</t>
    </rPh>
    <phoneticPr fontId="3"/>
  </si>
  <si>
    <t>１．認証範囲に申請者の事業所が含まれている場合に限る
２．代表構成員、構成員それぞれで点数を算出し、出資比率を乗じて出た数字の合計を得点とする。</t>
    <rPh sb="2" eb="4">
      <t>ニンショウ</t>
    </rPh>
    <rPh sb="4" eb="6">
      <t>ハンイ</t>
    </rPh>
    <rPh sb="7" eb="9">
      <t>シンセイ</t>
    </rPh>
    <rPh sb="9" eb="10">
      <t>シャ</t>
    </rPh>
    <rPh sb="11" eb="14">
      <t>ジギョウショ</t>
    </rPh>
    <rPh sb="15" eb="16">
      <t>フク</t>
    </rPh>
    <rPh sb="21" eb="23">
      <t>バアイ</t>
    </rPh>
    <rPh sb="24" eb="25">
      <t>カギ</t>
    </rPh>
    <rPh sb="67" eb="69">
      <t>トクテン</t>
    </rPh>
    <phoneticPr fontId="3"/>
  </si>
  <si>
    <t>１．代表構成員、構成員それぞれで点数を算出し、出資比率を乗じて出た数字の合計を得点とする。</t>
    <phoneticPr fontId="3"/>
  </si>
  <si>
    <t>代表構成員の災害協定参加等</t>
    <rPh sb="0" eb="2">
      <t>ダイヒョウ</t>
    </rPh>
    <rPh sb="2" eb="4">
      <t>コウセイ</t>
    </rPh>
    <rPh sb="4" eb="5">
      <t>イン</t>
    </rPh>
    <rPh sb="6" eb="8">
      <t>サイガイ</t>
    </rPh>
    <rPh sb="8" eb="10">
      <t>キョウテイ</t>
    </rPh>
    <rPh sb="10" eb="12">
      <t>サンカ</t>
    </rPh>
    <rPh sb="12" eb="13">
      <t>トウ</t>
    </rPh>
    <phoneticPr fontId="3"/>
  </si>
  <si>
    <t>代表構成員のボランティア活動</t>
    <rPh sb="0" eb="2">
      <t>ダイヒョウ</t>
    </rPh>
    <rPh sb="2" eb="4">
      <t>コウセイ</t>
    </rPh>
    <rPh sb="4" eb="5">
      <t>イン</t>
    </rPh>
    <rPh sb="12" eb="14">
      <t>カツドウ</t>
    </rPh>
    <phoneticPr fontId="3"/>
  </si>
  <si>
    <t>代表構成員のぎふし共育・女性活躍企業認定</t>
    <rPh sb="0" eb="2">
      <t>ダイヒョウ</t>
    </rPh>
    <rPh sb="2" eb="4">
      <t>コウセイ</t>
    </rPh>
    <rPh sb="4" eb="5">
      <t>イン</t>
    </rPh>
    <rPh sb="9" eb="11">
      <t>キョウイク</t>
    </rPh>
    <rPh sb="12" eb="14">
      <t>ジョセイ</t>
    </rPh>
    <rPh sb="14" eb="16">
      <t>カツヤク</t>
    </rPh>
    <rPh sb="16" eb="18">
      <t>キギョウ</t>
    </rPh>
    <rPh sb="18" eb="20">
      <t>ニンテイ</t>
    </rPh>
    <phoneticPr fontId="3"/>
  </si>
  <si>
    <t>代表構成員の岐阜市消防団・水防団への協力状況</t>
    <rPh sb="0" eb="2">
      <t>ダイヒョウ</t>
    </rPh>
    <rPh sb="2" eb="4">
      <t>コウセイ</t>
    </rPh>
    <rPh sb="4" eb="5">
      <t>イン</t>
    </rPh>
    <rPh sb="6" eb="9">
      <t>ギフシ</t>
    </rPh>
    <rPh sb="9" eb="12">
      <t>ショウボウダン</t>
    </rPh>
    <rPh sb="13" eb="15">
      <t>スイボウ</t>
    </rPh>
    <rPh sb="15" eb="16">
      <t>ダン</t>
    </rPh>
    <rPh sb="18" eb="20">
      <t>キョウリョク</t>
    </rPh>
    <rPh sb="20" eb="22">
      <t>ジョウキョウ</t>
    </rPh>
    <phoneticPr fontId="3"/>
  </si>
  <si>
    <t>１．代表構成員、構成員それぞれで点数を算出し、出資比率を乗じて出た数字の合計を得点とする。</t>
    <phoneticPr fontId="3"/>
  </si>
  <si>
    <t>代表構成員の安全対策</t>
    <rPh sb="0" eb="2">
      <t>ダイヒョウ</t>
    </rPh>
    <rPh sb="2" eb="4">
      <t>コウセイ</t>
    </rPh>
    <rPh sb="4" eb="5">
      <t>イン</t>
    </rPh>
    <rPh sb="6" eb="8">
      <t>アンゼン</t>
    </rPh>
    <rPh sb="8" eb="10">
      <t>タイサク</t>
    </rPh>
    <phoneticPr fontId="2"/>
  </si>
  <si>
    <t>代表構成員の環境配慮</t>
    <rPh sb="0" eb="2">
      <t>ダイヒョウ</t>
    </rPh>
    <rPh sb="2" eb="4">
      <t>コウセイ</t>
    </rPh>
    <rPh sb="4" eb="5">
      <t>イン</t>
    </rPh>
    <rPh sb="6" eb="8">
      <t>カンキョウ</t>
    </rPh>
    <rPh sb="8" eb="10">
      <t>ハイリョ</t>
    </rPh>
    <phoneticPr fontId="2"/>
  </si>
  <si>
    <t>事故等の防止の喚起と客観的指標で安全対策の実施の可能性</t>
    <phoneticPr fontId="3"/>
  </si>
  <si>
    <t>第２構成員の安全対策</t>
    <rPh sb="0" eb="1">
      <t>ダイ</t>
    </rPh>
    <rPh sb="2" eb="4">
      <t>コウセイ</t>
    </rPh>
    <rPh sb="4" eb="5">
      <t>イン</t>
    </rPh>
    <rPh sb="6" eb="8">
      <t>アンゼン</t>
    </rPh>
    <rPh sb="8" eb="10">
      <t>タイサク</t>
    </rPh>
    <phoneticPr fontId="2"/>
  </si>
  <si>
    <t>第３構成員の安全対策</t>
    <rPh sb="0" eb="1">
      <t>ダイ</t>
    </rPh>
    <rPh sb="2" eb="4">
      <t>コウセイ</t>
    </rPh>
    <rPh sb="4" eb="5">
      <t>イン</t>
    </rPh>
    <rPh sb="6" eb="8">
      <t>アンゼン</t>
    </rPh>
    <rPh sb="8" eb="10">
      <t>タイサク</t>
    </rPh>
    <phoneticPr fontId="2"/>
  </si>
  <si>
    <t>技術所見１の①、②、③のうち、３項目全てについて評価できる</t>
    <phoneticPr fontId="2"/>
  </si>
  <si>
    <t>技術所見１の①、②、③のうち、いずれか２項目について評価できる</t>
    <phoneticPr fontId="3"/>
  </si>
  <si>
    <t>技術所見１の①、②、③のうち、いずれか１項目について評価できる</t>
    <phoneticPr fontId="3"/>
  </si>
  <si>
    <t>平均点が７０点以上７５点未満</t>
    <rPh sb="0" eb="3">
      <t>ヘイキンテン</t>
    </rPh>
    <rPh sb="6" eb="7">
      <t>テン</t>
    </rPh>
    <rPh sb="7" eb="9">
      <t>イジョウ</t>
    </rPh>
    <rPh sb="11" eb="12">
      <t>テン</t>
    </rPh>
    <rPh sb="12" eb="14">
      <t>ミマン</t>
    </rPh>
    <phoneticPr fontId="2"/>
  </si>
  <si>
    <t>第２構成員の工事成績評定点</t>
    <rPh sb="0" eb="1">
      <t>ダイ</t>
    </rPh>
    <rPh sb="2" eb="4">
      <t>コウセイ</t>
    </rPh>
    <rPh sb="4" eb="5">
      <t>イン</t>
    </rPh>
    <rPh sb="6" eb="13">
      <t>コウジセイセキヒョウテイテン</t>
    </rPh>
    <phoneticPr fontId="3"/>
  </si>
  <si>
    <t>第３構成員の工事成績評定点</t>
    <rPh sb="0" eb="1">
      <t>ダイ</t>
    </rPh>
    <rPh sb="2" eb="4">
      <t>コウセイ</t>
    </rPh>
    <rPh sb="4" eb="5">
      <t>イン</t>
    </rPh>
    <rPh sb="6" eb="13">
      <t>コウジセイセキヒョウテイテン</t>
    </rPh>
    <phoneticPr fontId="3"/>
  </si>
  <si>
    <t>代表構成員の働き方改革の推進</t>
    <rPh sb="0" eb="2">
      <t>ダイヒョウ</t>
    </rPh>
    <rPh sb="2" eb="5">
      <t>コウセイイン</t>
    </rPh>
    <rPh sb="6" eb="7">
      <t>ハタラ</t>
    </rPh>
    <rPh sb="8" eb="9">
      <t>カタ</t>
    </rPh>
    <rPh sb="9" eb="11">
      <t>カイカク</t>
    </rPh>
    <rPh sb="12" eb="14">
      <t>スイシン</t>
    </rPh>
    <phoneticPr fontId="3"/>
  </si>
  <si>
    <t>週休２日制工事の実績の有無</t>
    <rPh sb="0" eb="2">
      <t>シュウキュウ</t>
    </rPh>
    <rPh sb="3" eb="5">
      <t>カセイ</t>
    </rPh>
    <rPh sb="5" eb="7">
      <t>コウジ</t>
    </rPh>
    <rPh sb="8" eb="10">
      <t>ジッセキ</t>
    </rPh>
    <rPh sb="11" eb="13">
      <t>ウム</t>
    </rPh>
    <phoneticPr fontId="2"/>
  </si>
  <si>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カセイ</t>
    </rPh>
    <rPh sb="22" eb="24">
      <t>コウジ</t>
    </rPh>
    <rPh sb="25" eb="27">
      <t>ジッセキ</t>
    </rPh>
    <phoneticPr fontId="2"/>
  </si>
  <si>
    <t>第２構成員の働き方改革の推進</t>
    <rPh sb="0" eb="1">
      <t>ダイ</t>
    </rPh>
    <rPh sb="2" eb="5">
      <t>コウセイイン</t>
    </rPh>
    <rPh sb="6" eb="7">
      <t>ハタラ</t>
    </rPh>
    <rPh sb="8" eb="9">
      <t>カタ</t>
    </rPh>
    <rPh sb="9" eb="11">
      <t>カイカク</t>
    </rPh>
    <rPh sb="12" eb="14">
      <t>スイシン</t>
    </rPh>
    <phoneticPr fontId="3"/>
  </si>
  <si>
    <t>第３構成員の働き方改革の推進</t>
    <rPh sb="0" eb="1">
      <t>ダイ</t>
    </rPh>
    <rPh sb="2" eb="5">
      <t>コウセイイン</t>
    </rPh>
    <rPh sb="6" eb="7">
      <t>ハタラ</t>
    </rPh>
    <rPh sb="8" eb="9">
      <t>カタ</t>
    </rPh>
    <rPh sb="9" eb="11">
      <t>カイカク</t>
    </rPh>
    <rPh sb="12" eb="14">
      <t>スイシン</t>
    </rPh>
    <phoneticPr fontId="3"/>
  </si>
  <si>
    <t>○配置予定技術者の能力</t>
    <rPh sb="1" eb="3">
      <t>ハイチ</t>
    </rPh>
    <rPh sb="3" eb="5">
      <t>ヨテイ</t>
    </rPh>
    <rPh sb="5" eb="7">
      <t>ギジュツ</t>
    </rPh>
    <rPh sb="7" eb="8">
      <t>シャ</t>
    </rPh>
    <rPh sb="9" eb="11">
      <t>ノウリョク</t>
    </rPh>
    <phoneticPr fontId="2"/>
  </si>
  <si>
    <t>上記以外</t>
    <rPh sb="0" eb="2">
      <t>ジョウキ</t>
    </rPh>
    <rPh sb="2" eb="4">
      <t>イガイ</t>
    </rPh>
    <phoneticPr fontId="3"/>
  </si>
  <si>
    <t>（ふりがな）
代表構成員の配置予定技術者氏名</t>
    <rPh sb="7" eb="9">
      <t>ダイヒョウ</t>
    </rPh>
    <rPh sb="9" eb="12">
      <t>コウセイイン</t>
    </rPh>
    <rPh sb="13" eb="15">
      <t>ハイチ</t>
    </rPh>
    <rPh sb="15" eb="17">
      <t>ヨテイ</t>
    </rPh>
    <rPh sb="17" eb="20">
      <t>ギジュツシャ</t>
    </rPh>
    <rPh sb="20" eb="22">
      <t>シメイ</t>
    </rPh>
    <phoneticPr fontId="3"/>
  </si>
  <si>
    <t>（ふりがな）
第２構成員の配置予定技術者氏名</t>
    <rPh sb="7" eb="8">
      <t>ダイ</t>
    </rPh>
    <rPh sb="9" eb="12">
      <t>コウセイイン</t>
    </rPh>
    <rPh sb="13" eb="15">
      <t>ハイチ</t>
    </rPh>
    <rPh sb="15" eb="17">
      <t>ヨテイ</t>
    </rPh>
    <rPh sb="17" eb="20">
      <t>ギジュツシャ</t>
    </rPh>
    <rPh sb="20" eb="22">
      <t>シメイ</t>
    </rPh>
    <phoneticPr fontId="3"/>
  </si>
  <si>
    <t>（ふりがな）
第３構成員の配置予定技術者氏名</t>
    <rPh sb="7" eb="8">
      <t>ダイ</t>
    </rPh>
    <rPh sb="9" eb="12">
      <t>コウセイイン</t>
    </rPh>
    <rPh sb="13" eb="15">
      <t>ハイチ</t>
    </rPh>
    <rPh sb="15" eb="17">
      <t>ヨテイ</t>
    </rPh>
    <rPh sb="17" eb="20">
      <t>ギジュツシャ</t>
    </rPh>
    <rPh sb="20" eb="22">
      <t>シメイ</t>
    </rPh>
    <phoneticPr fontId="3"/>
  </si>
  <si>
    <t>代表構成員の工事成績評定点</t>
    <rPh sb="0" eb="2">
      <t>ダイヒョウ</t>
    </rPh>
    <rPh sb="2" eb="5">
      <t>コウセイイン</t>
    </rPh>
    <rPh sb="6" eb="8">
      <t>コウジ</t>
    </rPh>
    <rPh sb="8" eb="10">
      <t>セイセキ</t>
    </rPh>
    <rPh sb="10" eb="12">
      <t>ヒョウテイ</t>
    </rPh>
    <rPh sb="12" eb="13">
      <t>テン</t>
    </rPh>
    <phoneticPr fontId="3"/>
  </si>
  <si>
    <t>第２構成員の工事成績評定点</t>
    <rPh sb="0" eb="1">
      <t>ダイ</t>
    </rPh>
    <rPh sb="2" eb="5">
      <t>コウセイイン</t>
    </rPh>
    <rPh sb="6" eb="8">
      <t>コウジ</t>
    </rPh>
    <rPh sb="8" eb="10">
      <t>セイセキ</t>
    </rPh>
    <rPh sb="10" eb="12">
      <t>ヒョウテイ</t>
    </rPh>
    <rPh sb="12" eb="13">
      <t>テン</t>
    </rPh>
    <phoneticPr fontId="3"/>
  </si>
  <si>
    <t>第３構成員の工事成績評定点</t>
    <rPh sb="0" eb="1">
      <t>ダイ</t>
    </rPh>
    <rPh sb="2" eb="5">
      <t>コウセイイン</t>
    </rPh>
    <rPh sb="6" eb="8">
      <t>コウジ</t>
    </rPh>
    <rPh sb="8" eb="10">
      <t>セイセキ</t>
    </rPh>
    <rPh sb="10" eb="12">
      <t>ヒョウテイ</t>
    </rPh>
    <rPh sb="12" eb="13">
      <t>テン</t>
    </rPh>
    <phoneticPr fontId="3"/>
  </si>
  <si>
    <t>代表構成員の保有資格</t>
    <rPh sb="0" eb="2">
      <t>ダイヒョウ</t>
    </rPh>
    <rPh sb="2" eb="5">
      <t>コウセイイン</t>
    </rPh>
    <rPh sb="6" eb="8">
      <t>ホユウ</t>
    </rPh>
    <rPh sb="8" eb="10">
      <t>シカク</t>
    </rPh>
    <phoneticPr fontId="3"/>
  </si>
  <si>
    <t>代表構成員の若手・女性技術者の育成・確保</t>
    <rPh sb="0" eb="2">
      <t>ダイヒョウ</t>
    </rPh>
    <rPh sb="2" eb="5">
      <t>コウセイイン</t>
    </rPh>
    <phoneticPr fontId="3"/>
  </si>
  <si>
    <t>第２構成員の若手・女性技術者の育成・確保</t>
    <rPh sb="0" eb="1">
      <t>ダイ</t>
    </rPh>
    <rPh sb="2" eb="5">
      <t>コウセイイン</t>
    </rPh>
    <phoneticPr fontId="3"/>
  </si>
  <si>
    <t>第３構成員の若手・女性技術者の育成・確保</t>
    <rPh sb="0" eb="1">
      <t>ダイ</t>
    </rPh>
    <rPh sb="2" eb="5">
      <t>コウセイイン</t>
    </rPh>
    <phoneticPr fontId="3"/>
  </si>
  <si>
    <t>第２構成員の災害協定参加等</t>
    <rPh sb="0" eb="1">
      <t>ダイ</t>
    </rPh>
    <rPh sb="2" eb="4">
      <t>コウセイ</t>
    </rPh>
    <rPh sb="4" eb="5">
      <t>イン</t>
    </rPh>
    <rPh sb="6" eb="8">
      <t>サイガイ</t>
    </rPh>
    <rPh sb="8" eb="10">
      <t>キョウテイ</t>
    </rPh>
    <rPh sb="10" eb="12">
      <t>サンカ</t>
    </rPh>
    <rPh sb="12" eb="13">
      <t>トウ</t>
    </rPh>
    <phoneticPr fontId="3"/>
  </si>
  <si>
    <t>第３構成員の災害協定参加等</t>
    <rPh sb="0" eb="1">
      <t>ダイ</t>
    </rPh>
    <rPh sb="2" eb="4">
      <t>コウセイ</t>
    </rPh>
    <rPh sb="4" eb="5">
      <t>イン</t>
    </rPh>
    <rPh sb="6" eb="8">
      <t>サイガイ</t>
    </rPh>
    <rPh sb="8" eb="10">
      <t>キョウテイ</t>
    </rPh>
    <rPh sb="10" eb="12">
      <t>サンカ</t>
    </rPh>
    <rPh sb="12" eb="13">
      <t>トウ</t>
    </rPh>
    <phoneticPr fontId="3"/>
  </si>
  <si>
    <t>第２構成員のボランティア活動</t>
    <rPh sb="0" eb="1">
      <t>ダイ</t>
    </rPh>
    <rPh sb="2" eb="4">
      <t>コウセイ</t>
    </rPh>
    <rPh sb="4" eb="5">
      <t>イン</t>
    </rPh>
    <rPh sb="12" eb="14">
      <t>カツドウ</t>
    </rPh>
    <phoneticPr fontId="3"/>
  </si>
  <si>
    <t>第３構成員のボランティア活動</t>
    <rPh sb="0" eb="1">
      <t>ダイ</t>
    </rPh>
    <rPh sb="2" eb="4">
      <t>コウセイ</t>
    </rPh>
    <rPh sb="4" eb="5">
      <t>イン</t>
    </rPh>
    <rPh sb="12" eb="14">
      <t>カツドウ</t>
    </rPh>
    <phoneticPr fontId="3"/>
  </si>
  <si>
    <t>第２構成員のぎふし共育・女性活躍企業認定</t>
    <rPh sb="0" eb="1">
      <t>ダイ</t>
    </rPh>
    <rPh sb="2" eb="4">
      <t>コウセイ</t>
    </rPh>
    <rPh sb="4" eb="5">
      <t>イン</t>
    </rPh>
    <rPh sb="9" eb="11">
      <t>キョウイク</t>
    </rPh>
    <rPh sb="12" eb="14">
      <t>ジョセイ</t>
    </rPh>
    <rPh sb="14" eb="16">
      <t>カツヤク</t>
    </rPh>
    <rPh sb="16" eb="18">
      <t>キギョウ</t>
    </rPh>
    <rPh sb="18" eb="20">
      <t>ニンテイ</t>
    </rPh>
    <phoneticPr fontId="3"/>
  </si>
  <si>
    <t>第３構成員のぎふし共育・女性活躍企業認定</t>
    <rPh sb="0" eb="1">
      <t>ダイ</t>
    </rPh>
    <rPh sb="2" eb="4">
      <t>コウセイ</t>
    </rPh>
    <rPh sb="4" eb="5">
      <t>イン</t>
    </rPh>
    <rPh sb="9" eb="11">
      <t>キョウイク</t>
    </rPh>
    <rPh sb="12" eb="14">
      <t>ジョセイ</t>
    </rPh>
    <rPh sb="14" eb="16">
      <t>カツヤク</t>
    </rPh>
    <rPh sb="16" eb="18">
      <t>キギョウ</t>
    </rPh>
    <rPh sb="18" eb="20">
      <t>ニンテイ</t>
    </rPh>
    <phoneticPr fontId="3"/>
  </si>
  <si>
    <t>第２構成員の岐阜市消防団・水防団への協力状況</t>
    <rPh sb="0" eb="1">
      <t>ダイ</t>
    </rPh>
    <rPh sb="2" eb="4">
      <t>コウセイ</t>
    </rPh>
    <rPh sb="4" eb="5">
      <t>イン</t>
    </rPh>
    <rPh sb="6" eb="9">
      <t>ギフシ</t>
    </rPh>
    <rPh sb="9" eb="12">
      <t>ショウボウダン</t>
    </rPh>
    <rPh sb="13" eb="15">
      <t>スイボウ</t>
    </rPh>
    <rPh sb="15" eb="16">
      <t>ダン</t>
    </rPh>
    <rPh sb="18" eb="20">
      <t>キョウリョク</t>
    </rPh>
    <rPh sb="20" eb="22">
      <t>ジョウキョウ</t>
    </rPh>
    <phoneticPr fontId="3"/>
  </si>
  <si>
    <t>第３構成員の岐阜市消防団・水防団への協力状況</t>
    <rPh sb="0" eb="1">
      <t>ダイ</t>
    </rPh>
    <rPh sb="2" eb="4">
      <t>コウセイ</t>
    </rPh>
    <rPh sb="4" eb="5">
      <t>イン</t>
    </rPh>
    <rPh sb="6" eb="9">
      <t>ギフシ</t>
    </rPh>
    <rPh sb="9" eb="12">
      <t>ショウボウダン</t>
    </rPh>
    <rPh sb="13" eb="15">
      <t>スイボウ</t>
    </rPh>
    <rPh sb="15" eb="16">
      <t>ダン</t>
    </rPh>
    <rPh sb="18" eb="20">
      <t>キョウリョク</t>
    </rPh>
    <rPh sb="20" eb="22">
      <t>ジョウキョウ</t>
    </rPh>
    <phoneticPr fontId="3"/>
  </si>
  <si>
    <t>当該工事の市内業者への下請状況（下請負金額に占める市内業者の施工金額の割合）</t>
    <phoneticPr fontId="3"/>
  </si>
  <si>
    <t>１．公告日時点で40歳未満であること。
２．代表構成員、構成員それぞれで点数を算出し、出資比率を乗じて出た数字の合計を得点とする。</t>
    <phoneticPr fontId="3"/>
  </si>
  <si>
    <t>解体面積：</t>
    <rPh sb="0" eb="2">
      <t>カイタイ</t>
    </rPh>
    <rPh sb="2" eb="4">
      <t>メンセキ</t>
    </rPh>
    <phoneticPr fontId="3"/>
  </si>
  <si>
    <t>第２構成員の環境配慮</t>
    <rPh sb="0" eb="1">
      <t>ダイ</t>
    </rPh>
    <rPh sb="2" eb="4">
      <t>コウセイ</t>
    </rPh>
    <rPh sb="4" eb="5">
      <t>イン</t>
    </rPh>
    <rPh sb="6" eb="8">
      <t>カンキョウ</t>
    </rPh>
    <rPh sb="8" eb="10">
      <t>ハイリョ</t>
    </rPh>
    <phoneticPr fontId="2"/>
  </si>
  <si>
    <t>第３構成員の環境配慮</t>
    <rPh sb="0" eb="1">
      <t>ダイ</t>
    </rPh>
    <rPh sb="2" eb="4">
      <t>コウセイ</t>
    </rPh>
    <rPh sb="4" eb="5">
      <t>イン</t>
    </rPh>
    <rPh sb="6" eb="8">
      <t>カンキョウ</t>
    </rPh>
    <rPh sb="8" eb="10">
      <t>ハイリョ</t>
    </rPh>
    <phoneticPr fontId="2"/>
  </si>
  <si>
    <t>技術所見１
（別紙様式第３－１号に記載）</t>
    <rPh sb="0" eb="2">
      <t>ギジュツ</t>
    </rPh>
    <rPh sb="2" eb="4">
      <t>ショケン</t>
    </rPh>
    <rPh sb="7" eb="8">
      <t>ベツ</t>
    </rPh>
    <rPh sb="8" eb="9">
      <t>シ</t>
    </rPh>
    <rPh sb="9" eb="11">
      <t>ヨウシキ</t>
    </rPh>
    <rPh sb="11" eb="12">
      <t>ダイ</t>
    </rPh>
    <rPh sb="15" eb="16">
      <t>ゴウ</t>
    </rPh>
    <rPh sb="17" eb="19">
      <t>キサイ</t>
    </rPh>
    <phoneticPr fontId="2"/>
  </si>
  <si>
    <t>技術所見２
（別紙様式第３－２号に記載）</t>
    <rPh sb="0" eb="2">
      <t>ギジュツ</t>
    </rPh>
    <rPh sb="2" eb="4">
      <t>ショケン</t>
    </rPh>
    <rPh sb="7" eb="8">
      <t>ベツ</t>
    </rPh>
    <rPh sb="8" eb="9">
      <t>シ</t>
    </rPh>
    <rPh sb="9" eb="11">
      <t>ヨウシキ</t>
    </rPh>
    <rPh sb="11" eb="12">
      <t>ダイ</t>
    </rPh>
    <rPh sb="15" eb="16">
      <t>ゴウ</t>
    </rPh>
    <rPh sb="17" eb="19">
      <t>キサイ</t>
    </rPh>
    <phoneticPr fontId="2"/>
  </si>
  <si>
    <t>※複数の場合、記入
№</t>
    <rPh sb="1" eb="3">
      <t>フクスウ</t>
    </rPh>
    <rPh sb="4" eb="6">
      <t>バアイ</t>
    </rPh>
    <rPh sb="7" eb="9">
      <t>キニュウ</t>
    </rPh>
    <phoneticPr fontId="3"/>
  </si>
  <si>
    <t>３年以上継続雇用している、４０歳未満の技術者又は女性技術者を主任（監理）技術者として配置する</t>
    <rPh sb="22" eb="23">
      <t>マタ</t>
    </rPh>
    <rPh sb="30" eb="32">
      <t>シュニン</t>
    </rPh>
    <rPh sb="33" eb="35">
      <t>カンリ</t>
    </rPh>
    <phoneticPr fontId="2"/>
  </si>
  <si>
    <t>４０歳未満の技術者又は女性技術者を主任（監理）技術者として配置する</t>
    <rPh sb="9" eb="10">
      <t>マタ</t>
    </rPh>
    <rPh sb="17" eb="19">
      <t>シュニン</t>
    </rPh>
    <rPh sb="20" eb="22">
      <t>カンリ</t>
    </rPh>
    <phoneticPr fontId="2"/>
  </si>
  <si>
    <t>※平均点は、岐阜市発注の解体工事の工事成績評定点の平均点</t>
    <rPh sb="12" eb="14">
      <t>カイタイ</t>
    </rPh>
    <rPh sb="14" eb="16">
      <t>コウジ</t>
    </rPh>
    <phoneticPr fontId="3"/>
  </si>
  <si>
    <t>市内業者への下請率</t>
    <rPh sb="0" eb="2">
      <t>シナイ</t>
    </rPh>
    <rPh sb="2" eb="4">
      <t>ギョウシャ</t>
    </rPh>
    <rPh sb="6" eb="8">
      <t>シタウケ</t>
    </rPh>
    <rPh sb="8" eb="9">
      <t>リツ</t>
    </rPh>
    <phoneticPr fontId="3"/>
  </si>
  <si>
    <t xml:space="preserve">
１．入札参加者が企業として実施した岐阜市内における社会貢献活動（建設業協会など団体の構成員としての活動、町内会等の要請に基づき行った活動や地域住民等の協働活動を含む。）を対象とする。
２．次の活動は「ボランティア活動」の対象としない。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
３．代表構成員、構成員それぞれで点数を算出し、出資比率を乗じて出た数字の合計を得点とする。</t>
    <rPh sb="3" eb="5">
      <t>ニュウサツ</t>
    </rPh>
    <rPh sb="5" eb="7">
      <t>サンカ</t>
    </rPh>
    <rPh sb="7" eb="8">
      <t>シャ</t>
    </rPh>
    <rPh sb="9" eb="11">
      <t>キギョウ</t>
    </rPh>
    <rPh sb="14" eb="16">
      <t>ジッシ</t>
    </rPh>
    <rPh sb="18" eb="22">
      <t>ギフシナイ</t>
    </rPh>
    <rPh sb="26" eb="28">
      <t>シャカイ</t>
    </rPh>
    <rPh sb="28" eb="30">
      <t>コウケン</t>
    </rPh>
    <rPh sb="30" eb="32">
      <t>カツドウ</t>
    </rPh>
    <rPh sb="33" eb="35">
      <t>ケンセツ</t>
    </rPh>
    <rPh sb="35" eb="36">
      <t>ギョウ</t>
    </rPh>
    <rPh sb="36" eb="38">
      <t>キョウカイ</t>
    </rPh>
    <rPh sb="40" eb="42">
      <t>ダンタイ</t>
    </rPh>
    <rPh sb="43" eb="46">
      <t>コウセイイン</t>
    </rPh>
    <rPh sb="50" eb="52">
      <t>カツドウ</t>
    </rPh>
    <rPh sb="53" eb="55">
      <t>チョウナイ</t>
    </rPh>
    <rPh sb="55" eb="56">
      <t>カイ</t>
    </rPh>
    <rPh sb="56" eb="57">
      <t>トウ</t>
    </rPh>
    <rPh sb="58" eb="60">
      <t>ヨウセイ</t>
    </rPh>
    <rPh sb="61" eb="62">
      <t>モト</t>
    </rPh>
    <rPh sb="64" eb="65">
      <t>オコナ</t>
    </rPh>
    <rPh sb="67" eb="69">
      <t>カツドウ</t>
    </rPh>
    <rPh sb="70" eb="72">
      <t>チイキ</t>
    </rPh>
    <rPh sb="72" eb="74">
      <t>ジュウミン</t>
    </rPh>
    <rPh sb="74" eb="75">
      <t>トウ</t>
    </rPh>
    <rPh sb="76" eb="78">
      <t>キョウドウ</t>
    </rPh>
    <rPh sb="78" eb="80">
      <t>カツドウ</t>
    </rPh>
    <rPh sb="81" eb="82">
      <t>フク</t>
    </rPh>
    <rPh sb="86" eb="88">
      <t>タイショウ</t>
    </rPh>
    <rPh sb="96" eb="97">
      <t>ツギ</t>
    </rPh>
    <rPh sb="98" eb="100">
      <t>カツドウ</t>
    </rPh>
    <rPh sb="108" eb="110">
      <t>カツドウ</t>
    </rPh>
    <rPh sb="112" eb="114">
      <t>タイショウ</t>
    </rPh>
    <rPh sb="121" eb="123">
      <t>ユウショウ</t>
    </rPh>
    <rPh sb="124" eb="126">
      <t>カツドウ</t>
    </rPh>
    <rPh sb="128" eb="130">
      <t>サイガイ</t>
    </rPh>
    <rPh sb="130" eb="132">
      <t>キョウテイ</t>
    </rPh>
    <rPh sb="132" eb="134">
      <t>サンカ</t>
    </rPh>
    <rPh sb="134" eb="135">
      <t>トウ</t>
    </rPh>
    <rPh sb="139" eb="141">
      <t>カテン</t>
    </rPh>
    <rPh sb="144" eb="146">
      <t>カツドウ</t>
    </rPh>
    <rPh sb="174" eb="176">
      <t>カツドウ</t>
    </rPh>
    <rPh sb="180" eb="182">
      <t>タイショウ</t>
    </rPh>
    <rPh sb="182" eb="184">
      <t>キカン</t>
    </rPh>
    <rPh sb="188" eb="190">
      <t>ジッシ</t>
    </rPh>
    <rPh sb="193" eb="194">
      <t>カイ</t>
    </rPh>
    <rPh sb="194" eb="196">
      <t>イジョウ</t>
    </rPh>
    <rPh sb="197" eb="199">
      <t>カツドウ</t>
    </rPh>
    <rPh sb="200" eb="202">
      <t>ジッセキ</t>
    </rPh>
    <rPh sb="205" eb="207">
      <t>ヒョウカ</t>
    </rPh>
    <rPh sb="213" eb="215">
      <t>ドウイツ</t>
    </rPh>
    <rPh sb="215" eb="217">
      <t>カショ</t>
    </rPh>
    <rPh sb="221" eb="223">
      <t>ドウヨウ</t>
    </rPh>
    <rPh sb="224" eb="226">
      <t>カツドウ</t>
    </rPh>
    <rPh sb="227" eb="230">
      <t>フクスウカイ</t>
    </rPh>
    <rPh sb="230" eb="231">
      <t>オコナ</t>
    </rPh>
    <rPh sb="233" eb="235">
      <t>バアイ</t>
    </rPh>
    <rPh sb="239" eb="240">
      <t>カイ</t>
    </rPh>
    <rPh sb="241" eb="243">
      <t>カツドウ</t>
    </rPh>
    <phoneticPr fontId="3"/>
  </si>
  <si>
    <t>同種工事（解体の面積８,０００㎡以上）の実績が５件以上ある</t>
    <rPh sb="0" eb="2">
      <t>ドウシュ</t>
    </rPh>
    <rPh sb="2" eb="4">
      <t>コウジ</t>
    </rPh>
    <rPh sb="5" eb="7">
      <t>カイタイ</t>
    </rPh>
    <rPh sb="16" eb="18">
      <t>イジョウ</t>
    </rPh>
    <rPh sb="20" eb="22">
      <t>ジッセキ</t>
    </rPh>
    <rPh sb="24" eb="25">
      <t>ケン</t>
    </rPh>
    <rPh sb="25" eb="27">
      <t>イジョウ</t>
    </rPh>
    <phoneticPr fontId="2"/>
  </si>
  <si>
    <t>同種工事（解体の面積８,０００㎡以上）の実績が２件以上５件未満あり</t>
    <rPh sb="0" eb="2">
      <t>ドウシュ</t>
    </rPh>
    <rPh sb="2" eb="4">
      <t>コウジ</t>
    </rPh>
    <rPh sb="5" eb="7">
      <t>カイタイ</t>
    </rPh>
    <rPh sb="8" eb="10">
      <t>メンセキ</t>
    </rPh>
    <rPh sb="15" eb="18">
      <t>ヘイベイイジョウ</t>
    </rPh>
    <rPh sb="20" eb="22">
      <t>ジッセキ</t>
    </rPh>
    <rPh sb="24" eb="25">
      <t>ケン</t>
    </rPh>
    <rPh sb="25" eb="27">
      <t>イジョウ</t>
    </rPh>
    <rPh sb="28" eb="29">
      <t>ケン</t>
    </rPh>
    <rPh sb="29" eb="31">
      <t>ミマン</t>
    </rPh>
    <phoneticPr fontId="2"/>
  </si>
  <si>
    <t>上記実績なし</t>
    <rPh sb="0" eb="2">
      <t>ジョウキ</t>
    </rPh>
    <rPh sb="2" eb="4">
      <t>ジッセキ</t>
    </rPh>
    <phoneticPr fontId="2"/>
  </si>
  <si>
    <t>第２構成員の同種工事施工実績</t>
    <rPh sb="0" eb="1">
      <t>ダイ</t>
    </rPh>
    <rPh sb="2" eb="5">
      <t>コウセイイン</t>
    </rPh>
    <rPh sb="6" eb="8">
      <t>ドウシュ</t>
    </rPh>
    <rPh sb="8" eb="10">
      <t>コウジ</t>
    </rPh>
    <rPh sb="10" eb="12">
      <t>セコウ</t>
    </rPh>
    <rPh sb="12" eb="14">
      <t>ジッセキ</t>
    </rPh>
    <phoneticPr fontId="3"/>
  </si>
  <si>
    <t>第３構成員の同種工事施工実績</t>
    <rPh sb="0" eb="1">
      <t>ダイ</t>
    </rPh>
    <rPh sb="2" eb="5">
      <t>コウセイイン</t>
    </rPh>
    <rPh sb="6" eb="8">
      <t>ドウシュ</t>
    </rPh>
    <rPh sb="8" eb="10">
      <t>コウジ</t>
    </rPh>
    <rPh sb="10" eb="12">
      <t>セコウ</t>
    </rPh>
    <rPh sb="12" eb="14">
      <t>ジッセキ</t>
    </rPh>
    <phoneticPr fontId="3"/>
  </si>
  <si>
    <t>同種工事（解体の面積４,０００㎡以上）の実績が２件以上ある</t>
    <rPh sb="0" eb="2">
      <t>ドウシュ</t>
    </rPh>
    <rPh sb="2" eb="4">
      <t>コウジ</t>
    </rPh>
    <rPh sb="5" eb="7">
      <t>カイタイ</t>
    </rPh>
    <rPh sb="8" eb="10">
      <t>メンセキ</t>
    </rPh>
    <rPh sb="15" eb="18">
      <t>ヘイベイイジョウ</t>
    </rPh>
    <rPh sb="20" eb="22">
      <t>ジッセキ</t>
    </rPh>
    <rPh sb="24" eb="25">
      <t>ケン</t>
    </rPh>
    <rPh sb="25" eb="27">
      <t>イジョウ</t>
    </rPh>
    <phoneticPr fontId="2"/>
  </si>
  <si>
    <t>同種工事（解体の面積４,０００㎡以上）の実績が１件ある</t>
    <rPh sb="0" eb="2">
      <t>ドウシュ</t>
    </rPh>
    <rPh sb="2" eb="4">
      <t>コウジ</t>
    </rPh>
    <rPh sb="8" eb="10">
      <t>メンセキ</t>
    </rPh>
    <rPh sb="15" eb="18">
      <t>ヘイベイイジョウ</t>
    </rPh>
    <rPh sb="20" eb="22">
      <t>ジッセキ</t>
    </rPh>
    <rPh sb="24" eb="25">
      <t>ケン</t>
    </rPh>
    <phoneticPr fontId="2"/>
  </si>
  <si>
    <t>４件目
工事名：</t>
    <rPh sb="1" eb="2">
      <t>ケン</t>
    </rPh>
    <rPh sb="2" eb="3">
      <t>メ</t>
    </rPh>
    <rPh sb="4" eb="6">
      <t>コウジ</t>
    </rPh>
    <rPh sb="6" eb="7">
      <t>メイ</t>
    </rPh>
    <phoneticPr fontId="3"/>
  </si>
  <si>
    <t>５件目
工事名：</t>
    <rPh sb="1" eb="2">
      <t>ケン</t>
    </rPh>
    <rPh sb="2" eb="3">
      <t>メ</t>
    </rPh>
    <rPh sb="4" eb="6">
      <t>コウジ</t>
    </rPh>
    <rPh sb="6" eb="7">
      <t>メイ</t>
    </rPh>
    <phoneticPr fontId="3"/>
  </si>
  <si>
    <t>１．受注形態が特定建設工事共同企業体である場合の施工実績は、代表構成員又は構成員として受注したものを対象とし、その出資比率を乗じた値とする。
２．施工実績に他工種の工事が含まれる場合は、解体工事にかかる部分の面積が該当面積以上であること。この場合、必要に応じて、別途資料の提出を求めることがある。
３．代表構成員、構成員それぞれで点数を算出し、出資比率を乗じて出た数字の合計を得点とする。</t>
    <rPh sb="74" eb="78">
      <t>セコウジッセキ</t>
    </rPh>
    <rPh sb="79" eb="82">
      <t>タコウシュ</t>
    </rPh>
    <rPh sb="83" eb="85">
      <t>コウジ</t>
    </rPh>
    <rPh sb="86" eb="87">
      <t>フク</t>
    </rPh>
    <rPh sb="90" eb="92">
      <t>バアイ</t>
    </rPh>
    <rPh sb="94" eb="96">
      <t>カイタイ</t>
    </rPh>
    <rPh sb="96" eb="98">
      <t>コウジ</t>
    </rPh>
    <rPh sb="102" eb="104">
      <t>ブブン</t>
    </rPh>
    <rPh sb="105" eb="107">
      <t>メンセキ</t>
    </rPh>
    <rPh sb="108" eb="110">
      <t>ガイトウ</t>
    </rPh>
    <rPh sb="110" eb="112">
      <t>メンセキ</t>
    </rPh>
    <rPh sb="112" eb="114">
      <t>イジョウ</t>
    </rPh>
    <rPh sb="122" eb="124">
      <t>バアイ</t>
    </rPh>
    <rPh sb="125" eb="127">
      <t>ヒツヨウ</t>
    </rPh>
    <rPh sb="128" eb="129">
      <t>オウ</t>
    </rPh>
    <rPh sb="132" eb="134">
      <t>ベット</t>
    </rPh>
    <rPh sb="134" eb="136">
      <t>シリョウ</t>
    </rPh>
    <rPh sb="137" eb="139">
      <t>テイシュツ</t>
    </rPh>
    <rPh sb="140" eb="141">
      <t>モト</t>
    </rPh>
    <phoneticPr fontId="3"/>
  </si>
  <si>
    <t>※市内業者とは、市内に本店を有する企業を示す。
※実際の施工にあたって、下請けの変更があった場合、記載した市内業者の下請率を下回らないこと。
※割合は、本工事の請負予定金額に占める市内業者の施工予定金額の割合とする。なお、市内業者の施工金額には、元請業者の施工金額を含める。下請率の算出方法は、別紙「市内業者への下請率の考え方について」参照。</t>
    <phoneticPr fontId="3"/>
  </si>
  <si>
    <t>過去に労働安全衛生分野表彰歴なし、かつ入札公告日の属する年度及び直近３か年度以内に岐阜市からの工事事故等による資格停止措置あり</t>
    <rPh sb="38" eb="40">
      <t>イナイ</t>
    </rPh>
    <phoneticPr fontId="2"/>
  </si>
  <si>
    <t>過去に労働安全衛生分野表彰歴があり、かつ入札公告日の属する年度及び直近３か年度以内に岐阜市からの工事事故等による資格停止措置なし</t>
    <rPh sb="39" eb="41">
      <t>イナイ</t>
    </rPh>
    <phoneticPr fontId="2"/>
  </si>
  <si>
    <t>工事による影響を低減させるため、以下の３項目について、具体的な提案をそれぞれ求める。
①騒音対策
②振動対策
③粉塵対策
※ただし、各項目の具体的な提案は２案までとし、２案中１案が評価できる場合、その項目を評価する。 （設計図書に記載する指定仮設を上回る提案を求める。）</t>
    <phoneticPr fontId="5"/>
  </si>
  <si>
    <t>地盤沈下を抑える対策とその効果を確認する方法について、具体的な提案を求める。
※ただし、具体的な提案は２案までとし、対策と確認する方法のどちらも評価できる場合、その案を評価する。</t>
    <phoneticPr fontId="3"/>
  </si>
  <si>
    <t>直近５か年度以内の完成引き渡しの済んだ工事の工事成績評定点の平均点
対象となる工事
岐阜市（上下水道事業部及び市民病院含む）発注の解体工事（平成２８年５月３１日以前に発注されたとび・土工・コンクリート工事のうち解体工事を含む）</t>
    <rPh sb="0" eb="2">
      <t>チョッキン</t>
    </rPh>
    <rPh sb="4" eb="6">
      <t>ネンド</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3" eb="46">
      <t>ギフシ</t>
    </rPh>
    <rPh sb="63" eb="65">
      <t>ハッチュウ</t>
    </rPh>
    <rPh sb="66" eb="68">
      <t>カイタイ</t>
    </rPh>
    <rPh sb="68" eb="70">
      <t>コウジ</t>
    </rPh>
    <phoneticPr fontId="2"/>
  </si>
  <si>
    <t xml:space="preserve">１．「労働安全衛生分野表彰歴」
　・安全衛生に係る優良事業場、団体又は功労者に対する厚生労働大臣・岐阜労働局長表彰
　・厚生労働省労働基準局長が行う建設事業無災害表彰（岐阜県内工事に限る）
　・厚生労働省労働基準局長が行う無災害記録証
２．代表構成員、構成員それぞれで点数を算出し、出資比率を乗じて出た数字の合計を得点とする。
</t>
    <rPh sb="3" eb="5">
      <t>ロウドウ</t>
    </rPh>
    <rPh sb="5" eb="7">
      <t>アンゼン</t>
    </rPh>
    <rPh sb="7" eb="9">
      <t>エイセイ</t>
    </rPh>
    <rPh sb="9" eb="11">
      <t>ブンヤ</t>
    </rPh>
    <rPh sb="11" eb="13">
      <t>ヒョウショウ</t>
    </rPh>
    <rPh sb="13" eb="14">
      <t>レキ</t>
    </rPh>
    <rPh sb="158" eb="160">
      <t>トクテン</t>
    </rPh>
    <phoneticPr fontId="3"/>
  </si>
  <si>
    <t xml:space="preserve">直近１０か年度以内及び入札公告日の属する年度の一般競争入札参加資格確認申請書の提出期限日までに完成引き渡しの済んだ工事の施工実績の有無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※民間を含み、国内における同一敷地内合算可の施工実績
同種工事の定義
建築物に係る解体工事（平成２８年５月３１日以前に発注されたとび・土工・コンクリート工事のうち解体工事を含む）で、解体の延べ面積４,０００㎡以上の元請施工実績
</t>
    <rPh sb="7" eb="9">
      <t>イナイ</t>
    </rPh>
    <phoneticPr fontId="2"/>
  </si>
  <si>
    <t>直近１０か年度以内及び入札公告日の属する年度の一般競争入札参加資格確認申請書の提出期限日までに完成引き渡しの済んだ工事の施工実績の有無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※民間を含み、国内における同一敷地内合算可の施工実績
同種工事の定義
建築物に係る解体工事（平成２８年５月３１日以前に発注されたとび・土工・コンクリート工事のうち解体工事を含む）で、解体の延べ面積４,０００㎡以上の元請施工実績</t>
    <phoneticPr fontId="2"/>
  </si>
  <si>
    <t>配置技術者の保有する資格等</t>
    <rPh sb="0" eb="2">
      <t>ハイチ</t>
    </rPh>
    <phoneticPr fontId="2"/>
  </si>
  <si>
    <t>監理技術者の資格取得後、５年以上の経験を有する者</t>
    <rPh sb="23" eb="24">
      <t>モノ</t>
    </rPh>
    <phoneticPr fontId="2"/>
  </si>
  <si>
    <t>監理技術者の資格取得後、３年以上の経験を有する者</t>
    <rPh sb="23" eb="24">
      <t>モノ</t>
    </rPh>
    <phoneticPr fontId="2"/>
  </si>
  <si>
    <t>直近1か年度以内の社会貢献活動実績の有無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2"/>
  </si>
  <si>
    <t>岐阜市内の自治会等との協定を締結している</t>
    <rPh sb="8" eb="9">
      <t>トウ</t>
    </rPh>
    <phoneticPr fontId="3"/>
  </si>
  <si>
    <r>
      <t>直近5か年度以内に完成引き渡しの済ん</t>
    </r>
    <r>
      <rPr>
        <sz val="11"/>
        <rFont val="ＭＳ Ｐゴシック"/>
        <family val="3"/>
        <charset val="128"/>
      </rPr>
      <t>だ、監理技術者、主任技術者（特定建設工事共同企業体の構成員である主任技術者を含む）又は現場代理人として配置された工事の工事成績評定点</t>
    </r>
    <r>
      <rPr>
        <sz val="11"/>
        <color theme="1"/>
        <rFont val="ＭＳ Ｐゴシック"/>
        <family val="3"/>
        <charset val="128"/>
      </rPr>
      <t>から７０を引いた点数の累計
例：評定点（70、68、73）の場合
　　　　　→　（0、0、3）累計3点
対象となる工事
岐阜市（上下水道事業部及び市民病院含む）発注の解体工事（平成２８年５月３１日以前に発注されたとび・土工・コンクリート工事のうち解体工事を含む）</t>
    </r>
    <rPh sb="0" eb="2">
      <t>チョッキン</t>
    </rPh>
    <rPh sb="4" eb="6">
      <t>ネンド</t>
    </rPh>
    <rPh sb="6" eb="8">
      <t>イナイ</t>
    </rPh>
    <rPh sb="9" eb="11">
      <t>カンセイ</t>
    </rPh>
    <rPh sb="11" eb="12">
      <t>ヒ</t>
    </rPh>
    <rPh sb="13" eb="14">
      <t>ワタ</t>
    </rPh>
    <rPh sb="16" eb="17">
      <t>ス</t>
    </rPh>
    <rPh sb="77" eb="79">
      <t>コウジ</t>
    </rPh>
    <rPh sb="79" eb="81">
      <t>セイセキ</t>
    </rPh>
    <rPh sb="81" eb="83">
      <t>ヒョウテイ</t>
    </rPh>
    <rPh sb="83" eb="84">
      <t>テン</t>
    </rPh>
    <rPh sb="89" eb="90">
      <t>ヒ</t>
    </rPh>
    <rPh sb="92" eb="94">
      <t>テンスウ</t>
    </rPh>
    <rPh sb="95" eb="97">
      <t>ルイケイ</t>
    </rPh>
    <rPh sb="156" eb="157">
      <t>オヨ</t>
    </rPh>
    <rPh sb="158" eb="160">
      <t>シミン</t>
    </rPh>
    <rPh sb="160" eb="162">
      <t>ビョウイン</t>
    </rPh>
    <phoneticPr fontId="2"/>
  </si>
  <si>
    <t>１．工期の途中で技術者を交代していた場合、工事の主たる工種を担当した技術者について評価する。
２．監理技術者、主任技術者（特定建設工事共同企業体の構成員である主任技術者を含む）又は現場代理人として配置された工事であること。
３．代表構成員、構成員それぞれで点数を算出し、出資比率を乗じて出た数字の合計を得点とする。</t>
  </si>
  <si>
    <t>１．工期の途中で技術者を交代していた場合、工事の主たる工種を担当した技術者について評価する。
２．監理技術者、主任技術者（特定建設工事共同企業体の構成員である主任技術者を含む）又は現場代理人として配置された工事であること。
３．代表構成員、構成員それぞれで点数を算出し、出資比率を乗じて出た数字の合計を得点とする。</t>
    <phoneticPr fontId="3"/>
  </si>
  <si>
    <t>１．工期の途中で技術者を交代していた場合における工事実績は、担当した期間を工期で除した割合を乗じた値とする。
２．受注形態が特定建設工事共同企業体である場合の配置予定技術者の施工実績は、代表構成員又は構成員として受注したものを対象とし、その出資比率を乗じた値とする。
３．「岐阜市低入札価格調査要綱第１１条」における追加配置技術者の場合は対象としない。
４．監理技術者、主任技術者（特定建設工事共同企業体の構成員である主任技術者を含む）又は現場代理人としての従事実績を評価する。
５．施工実績に他工種の工事が含まれる場合は、解体工事にかかる部分の面積が該当面積以上であること。この場合、必要に応じて、別途資料の提出を求めることがある。
６．代表構成員、構成員それぞれで点数を算出し、出資比率を乗じて出た数字の合計を得点とする。</t>
    <rPh sb="2" eb="4">
      <t>コウキ</t>
    </rPh>
    <rPh sb="5" eb="7">
      <t>トチュウ</t>
    </rPh>
    <rPh sb="8" eb="11">
      <t>ギジュツシャ</t>
    </rPh>
    <rPh sb="12" eb="14">
      <t>コウタイ</t>
    </rPh>
    <rPh sb="18" eb="20">
      <t>バアイ</t>
    </rPh>
    <rPh sb="24" eb="26">
      <t>コウジ</t>
    </rPh>
    <rPh sb="26" eb="28">
      <t>ジッセキ</t>
    </rPh>
    <rPh sb="30" eb="32">
      <t>タントウ</t>
    </rPh>
    <rPh sb="34" eb="36">
      <t>キカン</t>
    </rPh>
    <rPh sb="37" eb="39">
      <t>コウキ</t>
    </rPh>
    <rPh sb="40" eb="41">
      <t>ジョ</t>
    </rPh>
    <rPh sb="43" eb="45">
      <t>ワリアイ</t>
    </rPh>
    <rPh sb="46" eb="47">
      <t>ジョウ</t>
    </rPh>
    <rPh sb="49" eb="50">
      <t>チ</t>
    </rPh>
    <rPh sb="139" eb="142">
      <t>ギフシ</t>
    </rPh>
    <rPh sb="142" eb="143">
      <t>テイ</t>
    </rPh>
    <rPh sb="143" eb="145">
      <t>ニュウサツ</t>
    </rPh>
    <rPh sb="145" eb="147">
      <t>カカク</t>
    </rPh>
    <rPh sb="147" eb="149">
      <t>チョウサ</t>
    </rPh>
    <rPh sb="149" eb="151">
      <t>ヨウコウ</t>
    </rPh>
    <rPh sb="151" eb="152">
      <t>ダイ</t>
    </rPh>
    <rPh sb="154" eb="155">
      <t>ジョウ</t>
    </rPh>
    <rPh sb="160" eb="162">
      <t>ツイカ</t>
    </rPh>
    <rPh sb="162" eb="164">
      <t>ハイチ</t>
    </rPh>
    <rPh sb="164" eb="167">
      <t>ギジュツシャ</t>
    </rPh>
    <rPh sb="168" eb="170">
      <t>バアイ</t>
    </rPh>
    <rPh sb="171" eb="173">
      <t>タイショウ</t>
    </rPh>
    <rPh sb="246" eb="250">
      <t>セコウジッセキ</t>
    </rPh>
    <rPh sb="251" eb="254">
      <t>タコウシュ</t>
    </rPh>
    <rPh sb="255" eb="257">
      <t>コウジ</t>
    </rPh>
    <rPh sb="258" eb="259">
      <t>フク</t>
    </rPh>
    <rPh sb="262" eb="264">
      <t>バアイ</t>
    </rPh>
    <rPh sb="266" eb="268">
      <t>カイタイ</t>
    </rPh>
    <rPh sb="268" eb="270">
      <t>コウジ</t>
    </rPh>
    <rPh sb="274" eb="276">
      <t>ブブン</t>
    </rPh>
    <rPh sb="277" eb="279">
      <t>メンセキ</t>
    </rPh>
    <rPh sb="280" eb="282">
      <t>ガイトウ</t>
    </rPh>
    <rPh sb="282" eb="284">
      <t>メンセキ</t>
    </rPh>
    <rPh sb="284" eb="286">
      <t>イジョウ</t>
    </rPh>
    <rPh sb="294" eb="296">
      <t>バアイ</t>
    </rPh>
    <rPh sb="297" eb="299">
      <t>ヒツヨウ</t>
    </rPh>
    <rPh sb="300" eb="301">
      <t>オウ</t>
    </rPh>
    <rPh sb="304" eb="306">
      <t>ベット</t>
    </rPh>
    <rPh sb="306" eb="308">
      <t>シリョウ</t>
    </rPh>
    <rPh sb="309" eb="311">
      <t>テイシュツ</t>
    </rPh>
    <rPh sb="312" eb="313">
      <t>モト</t>
    </rPh>
    <phoneticPr fontId="3"/>
  </si>
  <si>
    <t>技術所見２について２案評価できる</t>
    <rPh sb="10" eb="11">
      <t>アン</t>
    </rPh>
    <phoneticPr fontId="3"/>
  </si>
  <si>
    <t>技術所見２について１案評価できる</t>
    <rPh sb="10" eb="11">
      <t>アン</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</si>
  <si>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38" eb="40">
      <t>イナイ</t>
    </rPh>
    <rPh sb="107" eb="109">
      <t>イナイ</t>
    </rPh>
    <phoneticPr fontId="2"/>
  </si>
  <si>
    <t>直近５か年度以内の完成引き渡しの済んだ工事の工事成績評定点の平均点
対象となる工事
岐阜市（上下水道事業部及び市民病院含む）発注の解体工事（平成２８年５月３１日以前に発注されたとび・土工・コンクリート工事のうち解体工事を含む）</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3" eb="46">
      <t>ギフシ</t>
    </rPh>
    <rPh sb="63" eb="65">
      <t>ハッチュウ</t>
    </rPh>
    <rPh sb="66" eb="68">
      <t>カイタイ</t>
    </rPh>
    <rPh sb="68" eb="70">
      <t>コウジ</t>
    </rPh>
    <phoneticPr fontId="2"/>
  </si>
  <si>
    <t>平均点が６５点以上７０点未満又は実績なし</t>
    <rPh sb="7" eb="9">
      <t>イジョウ</t>
    </rPh>
    <rPh sb="11" eb="12">
      <t>テン</t>
    </rPh>
    <rPh sb="12" eb="14">
      <t>ミマン</t>
    </rPh>
    <rPh sb="14" eb="15">
      <t>マタ</t>
    </rPh>
    <rPh sb="16" eb="18">
      <t>ジッセキ</t>
    </rPh>
    <phoneticPr fontId="2"/>
  </si>
  <si>
    <t>上記以外</t>
    <rPh sb="0" eb="4">
      <t>ジョウキイガイ</t>
    </rPh>
    <phoneticPr fontId="2"/>
  </si>
  <si>
    <t>上記活動実績なし</t>
    <rPh sb="0" eb="2">
      <t>ジョウキ</t>
    </rPh>
    <rPh sb="2" eb="4">
      <t>カツドウ</t>
    </rPh>
    <rPh sb="4" eb="6">
      <t>ジッセキ</t>
    </rPh>
    <phoneticPr fontId="2"/>
  </si>
  <si>
    <t>認定あり</t>
  </si>
  <si>
    <t>認定あり</t>
    <phoneticPr fontId="3"/>
  </si>
  <si>
    <t>岐阜市消防団協力事業所の認定あり</t>
  </si>
  <si>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</si>
  <si>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2"/>
  </si>
  <si>
    <r>
      <t xml:space="preserve">１．実績のない年度は６５点とする。
</t>
    </r>
    <r>
      <rPr>
        <sz val="12"/>
        <rFont val="ＭＳ Ｐゴシック"/>
        <family val="3"/>
        <charset val="128"/>
      </rPr>
      <t xml:space="preserve">２．受注形態が特定建設工事共同企業体である場合の施工実績は、代表構成員又は構成員として受注したものを対象とする。
</t>
    </r>
    <r>
      <rPr>
        <sz val="12"/>
        <color theme="1"/>
        <rFont val="ＭＳ Ｐゴシック"/>
        <family val="3"/>
        <charset val="128"/>
      </rPr>
      <t xml:space="preserve">
３．代表構成員、構成員それぞれで点数を算出し、出資比率を乗じて出た数字の合計を得点とする。</t>
    </r>
    <rPh sb="2" eb="4">
      <t>ジッセキ</t>
    </rPh>
    <rPh sb="7" eb="9">
      <t>ネンド</t>
    </rPh>
    <rPh sb="12" eb="13">
      <t>テン</t>
    </rPh>
    <phoneticPr fontId="3"/>
  </si>
  <si>
    <t>１．公告日時点で有効期間内にあること。
２．代表構成員、構成員それぞれで点数を算出し、出資比率を乗じて出た数字の合計を得点とする。</t>
    <phoneticPr fontId="3"/>
  </si>
  <si>
    <t>１．公告日時点で有効期間内にあること。
２．代表構成員、構成員それぞれで点数を算出し、出資比率を乗じて出た数字の合計を得点とする。</t>
    <rPh sb="2" eb="4">
      <t>コウコク</t>
    </rPh>
    <rPh sb="4" eb="5">
      <t>ビ</t>
    </rPh>
    <rPh sb="5" eb="7">
      <t>ジテン</t>
    </rPh>
    <rPh sb="8" eb="10">
      <t>ユウコウ</t>
    </rPh>
    <rPh sb="10" eb="13">
      <t>キカンナイ</t>
    </rPh>
    <phoneticPr fontId="3"/>
  </si>
  <si>
    <t>６５点未満の評定点がなく、累計２点以上</t>
  </si>
  <si>
    <t>６５点未満の評定点がなく、累計２点以上</t>
    <phoneticPr fontId="3"/>
  </si>
  <si>
    <t>６５点未満の評定点がなく、累計１点</t>
    <rPh sb="16" eb="17">
      <t>テン</t>
    </rPh>
    <phoneticPr fontId="3"/>
  </si>
  <si>
    <t>６５点未満の評定点がなく、累計０点又は工事実績がない</t>
  </si>
  <si>
    <t>６５点未満の評定点がなく、累計０点又は工事実績がない</t>
    <phoneticPr fontId="3"/>
  </si>
  <si>
    <t>６５点未満の評定点があり</t>
  </si>
  <si>
    <t>６５点未満の評定点があり</t>
    <phoneticPr fontId="3"/>
  </si>
  <si>
    <t>下請負金額に占める市内業者の施工金額の割合９０％以上</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phoneticPr fontId="4"/>
  </si>
  <si>
    <t>下請負金額に占める市内業者の施工金額の割合５０％以上９０％未満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rPh sb="29" eb="31">
      <t>ミマン</t>
    </rPh>
    <phoneticPr fontId="4"/>
  </si>
  <si>
    <t>下請負金額に占める市内業者の施工金額の割合５０％未満</t>
    <phoneticPr fontId="3"/>
  </si>
  <si>
    <t>岐阜市との協定を締結している団体の会員、又は直近１０か年度以内での市内における同等の活動実績あり</t>
    <rPh sb="29" eb="31">
      <t>イナイ</t>
    </rPh>
    <phoneticPr fontId="3"/>
  </si>
  <si>
    <t>２つ以上の活動実績あり</t>
  </si>
  <si>
    <t>２つ以上の活動実績あり</t>
    <phoneticPr fontId="3"/>
  </si>
  <si>
    <t>１つの活動実績あり</t>
  </si>
  <si>
    <t>１つの活動実績あり</t>
    <phoneticPr fontId="3"/>
  </si>
  <si>
    <t>常勤雇用の従業員数１９人以下の場合、消防団員又は水防団員が合計１名以上
常勤雇用の従業員数２０～４９人以下の場合、消防団員または水防団員が合計３名以上
常勤雇用の従業員数５０人以上の場合、消防団員又は水防団員が合計６名以上</t>
    <rPh sb="22" eb="23">
      <t>マタ</t>
    </rPh>
    <rPh sb="98" eb="99">
      <t>マタ</t>
    </rPh>
    <phoneticPr fontId="3"/>
  </si>
  <si>
    <t>常勤雇用の従業員数１９人以下の場合、消防団員なし、水防団員なし
常勤雇用の従業員数２０～４９人以下の場合、消防団員又は水防団員が合計１名以上
常勤雇用の従業員数５０人以上の場合、消防団員又は水防団員が合計３名以上</t>
    <rPh sb="57" eb="58">
      <t>マタ</t>
    </rPh>
    <rPh sb="93" eb="94">
      <t>マタ</t>
    </rPh>
    <phoneticPr fontId="3"/>
  </si>
  <si>
    <t>６５点未満の評定点がなく、累計2点以上</t>
    <phoneticPr fontId="3"/>
  </si>
  <si>
    <t>６５点未満の評定点がなく、累計1点</t>
    <rPh sb="16" eb="17">
      <t>テン</t>
    </rPh>
    <phoneticPr fontId="3"/>
  </si>
  <si>
    <t>６５点未満の評定点がなく、累計0点又は工事実績がない</t>
    <phoneticPr fontId="3"/>
  </si>
  <si>
    <t xml:space="preserve">直近１０か年度以内及び入札公告日の属する年度の一般競争入札参加資格確認申請書の提出期限日までに完成引き渡しの済んだ解体工事（平成２８年５月３１日以前に発注されたとび・土工・コンクリート工事のうち解体工事を含む）の施工実績の有無
※岐阜市発注工事については、工事成績65点未満のものは実績として認めない。
※民間を含み、国内における同一敷地内合算可の施工実績
同種工事の定義
建築物に係る解体工事で、解体の延べ面積８,０００㎡以上の元請施工実績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</si>
</sst>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Red]\(0.0\)"/>
    <numFmt numFmtId="180" formatCode="0_);[Red]\(0\)"/>
    <numFmt numFmtId="181" formatCode="#,##0.0;[Red]\-#,##0.0"/>
  </numFmts>
  <fonts count="20">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strike/>
      <sz val="11"/>
      <name val="ＭＳ Ｐゴシック"/>
      <family val="3"/>
      <charset val="128"/>
    </font>
    <font>
      <sz val="6"/>
      <name val="ＭＳ Ｐゴシック"/>
      <family val="2"/>
      <charset val="128"/>
    </font>
    <font>
      <sz val="11"/>
      <color theme="1"/>
      <name val="游ゴシック"/>
      <family val="2"/>
      <charset val="128"/>
      <scheme val="minor"/>
    </font>
    <font>
      <b/>
      <sz val="20"/>
      <color theme="1"/>
      <name val="ＭＳ Ｐゴシック"/>
      <family val="3"/>
      <charset val="128"/>
    </font>
    <font>
      <sz val="11"/>
      <color theme="1"/>
      <name val="ＭＳ Ｐゴシック"/>
      <family val="3"/>
      <charset val="128"/>
    </font>
    <font>
      <b/>
      <sz val="11"/>
      <color theme="1"/>
      <name val="ＭＳ Ｐゴシック"/>
      <family val="3"/>
      <charset val="128"/>
    </font>
    <font>
      <strike/>
      <sz val="12"/>
      <color theme="1"/>
      <name val="ＭＳ Ｐゴシック"/>
      <family val="3"/>
      <charset val="128"/>
    </font>
    <font>
      <strike/>
      <sz val="11"/>
      <color theme="1"/>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b/>
      <sz val="9"/>
      <color theme="1"/>
      <name val="ＭＳ Ｐゴシック"/>
      <family val="3"/>
      <charset val="128"/>
    </font>
    <font>
      <b/>
      <sz val="10"/>
      <color theme="1"/>
      <name val="ＭＳ Ｐゴシック"/>
      <family val="3"/>
      <charset val="128"/>
    </font>
    <font>
      <b/>
      <sz val="12"/>
      <color theme="1"/>
      <name val="ＭＳ Ｐゴシック"/>
      <family val="3"/>
      <charset val="128"/>
    </font>
    <font>
      <sz val="8"/>
      <color theme="1"/>
      <name val="ＭＳ Ｐゴシック"/>
      <family val="3"/>
      <charset val="128"/>
    </font>
    <font>
      <sz val="12"/>
      <name val="ＭＳ Ｐゴシック"/>
      <family val="3"/>
      <charset val="128"/>
    </font>
  </fonts>
  <fills count="2">
    <fill>
      <patternFill patternType="none"/>
    </fill>
    <fill>
      <patternFill patternType="gray125"/>
    </fill>
  </fills>
  <borders count="54">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right/>
      <top/>
      <bottom style="thick">
        <color rgb="FF0033CC"/>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hair">
        <color auto="1"/>
      </bottom>
      <diagonal/>
    </border>
    <border>
      <left style="thin">
        <color auto="1"/>
      </left>
      <right/>
      <top style="hair">
        <color auto="1"/>
      </top>
      <bottom style="dotted">
        <color auto="1"/>
      </bottom>
      <diagonal/>
    </border>
    <border>
      <left style="thin">
        <color auto="1"/>
      </left>
      <right/>
      <top style="dotted">
        <color auto="1"/>
      </top>
      <bottom style="thin">
        <color indexed="64"/>
      </bottom>
      <diagonal/>
    </border>
    <border>
      <left style="thin">
        <color auto="1"/>
      </left>
      <right/>
      <top style="dotted">
        <color auto="1"/>
      </top>
      <bottom/>
      <diagonal/>
    </border>
  </borders>
  <cellStyleXfs count="5">
    <xf numFmtId="0" fontId="0" fillId="0" borderId="0">
      <alignment vertical="center"/>
    </xf>
    <xf numFmtId="0" fontId="1" fillId="0" borderId="0"/>
    <xf numFmtId="0" fontId="1" fillId="0" borderId="0"/>
    <xf numFmtId="0" fontId="1" fillId="0" borderId="0"/>
    <xf numFmtId="38" fontId="6" fillId="0" borderId="0" applyFont="0" applyFill="0" applyBorder="0" applyAlignment="0" applyProtection="0">
      <alignment vertical="center"/>
    </xf>
  </cellStyleXfs>
  <cellXfs count="364">
    <xf numFmtId="0" fontId="0" fillId="0" borderId="0" xfId="0">
      <alignment vertical="center"/>
    </xf>
    <xf numFmtId="0" fontId="7" fillId="0" borderId="0" xfId="1" applyFont="1"/>
    <xf numFmtId="0" fontId="8" fillId="0" borderId="0" xfId="1" applyFont="1"/>
    <xf numFmtId="0" fontId="8" fillId="0" borderId="1" xfId="1" applyFont="1" applyBorder="1"/>
    <xf numFmtId="0" fontId="8" fillId="0" borderId="0" xfId="1" applyFont="1" applyBorder="1" applyAlignment="1">
      <alignment horizontal="right"/>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4" xfId="1" applyFont="1" applyBorder="1" applyAlignment="1">
      <alignment horizontal="center" vertical="center" wrapText="1"/>
    </xf>
    <xf numFmtId="0" fontId="9" fillId="0" borderId="14" xfId="1" applyFont="1" applyBorder="1" applyAlignment="1">
      <alignment horizontal="center"/>
    </xf>
    <xf numFmtId="0" fontId="9" fillId="0" borderId="32" xfId="1" applyFont="1" applyBorder="1" applyAlignment="1">
      <alignment horizontal="center"/>
    </xf>
    <xf numFmtId="0" fontId="8" fillId="0" borderId="0" xfId="1" applyFont="1" applyBorder="1"/>
    <xf numFmtId="0" fontId="9" fillId="0" borderId="6" xfId="1" applyFont="1" applyBorder="1"/>
    <xf numFmtId="0" fontId="8" fillId="0" borderId="12" xfId="1" applyFont="1" applyBorder="1"/>
    <xf numFmtId="0" fontId="8" fillId="0" borderId="2" xfId="1" applyFont="1" applyBorder="1"/>
    <xf numFmtId="0" fontId="9" fillId="0" borderId="2" xfId="1" applyFont="1" applyBorder="1" applyAlignment="1">
      <alignment horizontal="center"/>
    </xf>
    <xf numFmtId="0" fontId="8" fillId="0" borderId="8" xfId="1" applyFont="1" applyBorder="1"/>
    <xf numFmtId="0" fontId="10" fillId="0" borderId="10" xfId="1" applyFont="1" applyBorder="1" applyAlignment="1">
      <alignment vertical="center" wrapText="1"/>
    </xf>
    <xf numFmtId="0" fontId="10" fillId="0" borderId="5" xfId="1" applyFont="1" applyBorder="1" applyAlignment="1">
      <alignment horizontal="left" vertical="center" shrinkToFit="1"/>
    </xf>
    <xf numFmtId="176" fontId="11" fillId="0" borderId="0" xfId="1" applyNumberFormat="1" applyFont="1" applyBorder="1" applyAlignment="1">
      <alignment horizontal="right"/>
    </xf>
    <xf numFmtId="176" fontId="8" fillId="0" borderId="33" xfId="1" applyNumberFormat="1" applyFont="1" applyBorder="1" applyAlignment="1">
      <alignment horizontal="right"/>
    </xf>
    <xf numFmtId="176" fontId="11" fillId="0" borderId="0" xfId="1" applyNumberFormat="1" applyFont="1" applyBorder="1" applyAlignment="1">
      <alignment horizontal="right" vertical="center"/>
    </xf>
    <xf numFmtId="176" fontId="8" fillId="0" borderId="34" xfId="1" applyNumberFormat="1" applyFont="1" applyBorder="1" applyAlignment="1">
      <alignment horizontal="right" vertical="center"/>
    </xf>
    <xf numFmtId="0" fontId="12" fillId="0" borderId="5" xfId="1" applyFont="1" applyBorder="1" applyAlignment="1">
      <alignment vertical="center" wrapText="1"/>
    </xf>
    <xf numFmtId="0" fontId="8" fillId="0" borderId="4" xfId="1" applyFont="1" applyBorder="1" applyAlignment="1">
      <alignment horizontal="center" vertical="center" wrapText="1" shrinkToFit="1"/>
    </xf>
    <xf numFmtId="176" fontId="8" fillId="0" borderId="0" xfId="1" applyNumberFormat="1" applyFont="1" applyFill="1" applyBorder="1" applyAlignment="1">
      <alignment horizontal="right"/>
    </xf>
    <xf numFmtId="176" fontId="8" fillId="0" borderId="35" xfId="1" applyNumberFormat="1" applyFont="1" applyFill="1" applyBorder="1" applyAlignment="1">
      <alignment horizontal="right"/>
    </xf>
    <xf numFmtId="176" fontId="8" fillId="0" borderId="0" xfId="1" applyNumberFormat="1" applyFont="1" applyFill="1" applyBorder="1"/>
    <xf numFmtId="176" fontId="8" fillId="0" borderId="35" xfId="1" applyNumberFormat="1" applyFont="1" applyFill="1" applyBorder="1"/>
    <xf numFmtId="0" fontId="12" fillId="0" borderId="5" xfId="1" applyFont="1" applyBorder="1" applyAlignment="1"/>
    <xf numFmtId="176" fontId="8" fillId="0" borderId="36" xfId="1" applyNumberFormat="1" applyFont="1" applyFill="1" applyBorder="1"/>
    <xf numFmtId="0" fontId="8" fillId="0" borderId="8" xfId="1" applyFont="1" applyBorder="1" applyAlignment="1">
      <alignment horizontal="center" vertical="center" wrapText="1" shrinkToFit="1"/>
    </xf>
    <xf numFmtId="0" fontId="13" fillId="0" borderId="2" xfId="1" applyFont="1" applyBorder="1"/>
    <xf numFmtId="0" fontId="14" fillId="0" borderId="2" xfId="1" applyFont="1" applyBorder="1" applyAlignment="1">
      <alignment horizontal="left" vertical="center"/>
    </xf>
    <xf numFmtId="176" fontId="9" fillId="0" borderId="2" xfId="1" applyNumberFormat="1" applyFont="1" applyBorder="1" applyAlignment="1">
      <alignment horizontal="left"/>
    </xf>
    <xf numFmtId="176" fontId="9" fillId="0" borderId="0" xfId="1" applyNumberFormat="1" applyFont="1" applyBorder="1" applyAlignment="1">
      <alignment horizontal="center"/>
    </xf>
    <xf numFmtId="176" fontId="9" fillId="0" borderId="32" xfId="1" applyNumberFormat="1" applyFont="1" applyBorder="1" applyAlignment="1">
      <alignment horizontal="center"/>
    </xf>
    <xf numFmtId="0" fontId="12" fillId="0" borderId="5" xfId="1" applyFont="1" applyBorder="1" applyAlignment="1">
      <alignment horizontal="center" vertical="center" shrinkToFit="1"/>
    </xf>
    <xf numFmtId="176" fontId="8" fillId="0" borderId="37" xfId="1" applyNumberFormat="1" applyFont="1" applyFill="1" applyBorder="1"/>
    <xf numFmtId="176" fontId="8" fillId="0" borderId="38" xfId="1" applyNumberFormat="1" applyFont="1" applyFill="1" applyBorder="1"/>
    <xf numFmtId="0" fontId="9" fillId="0" borderId="12" xfId="1" applyFont="1" applyBorder="1"/>
    <xf numFmtId="0" fontId="8" fillId="0" borderId="13" xfId="1" applyFont="1" applyBorder="1"/>
    <xf numFmtId="0" fontId="12" fillId="0" borderId="5" xfId="1" applyFont="1" applyFill="1" applyBorder="1" applyAlignment="1">
      <alignment vertical="center" wrapText="1"/>
    </xf>
    <xf numFmtId="0" fontId="12" fillId="0" borderId="5" xfId="0" applyFont="1" applyFill="1" applyBorder="1" applyAlignment="1">
      <alignment horizontal="center" vertical="center" shrinkToFit="1"/>
    </xf>
    <xf numFmtId="176" fontId="8" fillId="0" borderId="0" xfId="1" applyNumberFormat="1" applyFont="1" applyBorder="1" applyAlignment="1">
      <alignment horizontal="right"/>
    </xf>
    <xf numFmtId="176" fontId="8" fillId="0" borderId="39" xfId="1" applyNumberFormat="1" applyFont="1" applyBorder="1" applyAlignment="1">
      <alignment horizontal="right"/>
    </xf>
    <xf numFmtId="176" fontId="8" fillId="0" borderId="37" xfId="1" applyNumberFormat="1" applyFont="1" applyBorder="1" applyAlignment="1">
      <alignment horizontal="right"/>
    </xf>
    <xf numFmtId="176" fontId="8" fillId="0" borderId="0" xfId="1" applyNumberFormat="1" applyFont="1" applyBorder="1" applyAlignment="1">
      <alignment horizontal="right" vertical="center"/>
    </xf>
    <xf numFmtId="176" fontId="8" fillId="0" borderId="35" xfId="1" applyNumberFormat="1" applyFont="1" applyBorder="1" applyAlignment="1">
      <alignment horizontal="right" vertical="center"/>
    </xf>
    <xf numFmtId="0" fontId="12" fillId="0" borderId="2" xfId="0" applyFont="1" applyFill="1" applyBorder="1" applyAlignment="1">
      <alignment horizontal="left" vertical="center" shrinkToFit="1"/>
    </xf>
    <xf numFmtId="176" fontId="8" fillId="0" borderId="35" xfId="1" applyNumberFormat="1" applyFont="1" applyBorder="1" applyAlignment="1">
      <alignment horizontal="right"/>
    </xf>
    <xf numFmtId="176" fontId="8" fillId="0" borderId="38" xfId="1" applyNumberFormat="1" applyFont="1" applyBorder="1" applyAlignment="1">
      <alignment horizontal="right" vertical="center"/>
    </xf>
    <xf numFmtId="0" fontId="8" fillId="0" borderId="13" xfId="1" applyFont="1" applyBorder="1" applyAlignment="1">
      <alignment vertical="center"/>
    </xf>
    <xf numFmtId="0" fontId="8" fillId="0" borderId="13" xfId="1" applyFont="1" applyBorder="1" applyAlignment="1">
      <alignment vertical="center" shrinkToFit="1"/>
    </xf>
    <xf numFmtId="0" fontId="13" fillId="0" borderId="13" xfId="1" applyFont="1" applyBorder="1" applyAlignment="1"/>
    <xf numFmtId="0" fontId="15" fillId="0" borderId="4" xfId="1" applyFont="1" applyBorder="1" applyAlignment="1">
      <alignment horizontal="center" vertical="center" wrapText="1"/>
    </xf>
    <xf numFmtId="0" fontId="15" fillId="0" borderId="0" xfId="1" applyFont="1" applyBorder="1" applyAlignment="1">
      <alignment horizontal="right" vertical="center" wrapText="1"/>
    </xf>
    <xf numFmtId="176" fontId="9" fillId="0" borderId="0" xfId="1" applyNumberFormat="1" applyFont="1" applyBorder="1"/>
    <xf numFmtId="176" fontId="9" fillId="0" borderId="40" xfId="1" applyNumberFormat="1" applyFont="1" applyBorder="1"/>
    <xf numFmtId="0" fontId="8" fillId="0" borderId="0" xfId="1" applyFont="1" applyBorder="1" applyAlignment="1">
      <alignment vertical="center"/>
    </xf>
    <xf numFmtId="0" fontId="8" fillId="0" borderId="0" xfId="1" applyFont="1" applyBorder="1" applyAlignment="1">
      <alignment vertical="center" shrinkToFit="1"/>
    </xf>
    <xf numFmtId="0" fontId="13" fillId="0" borderId="0" xfId="1" applyFont="1" applyBorder="1" applyAlignment="1"/>
    <xf numFmtId="0" fontId="8" fillId="0" borderId="0" xfId="1" applyFont="1" applyBorder="1" applyAlignment="1"/>
    <xf numFmtId="0" fontId="13" fillId="0" borderId="0" xfId="1" applyFont="1" applyBorder="1"/>
    <xf numFmtId="0" fontId="7" fillId="0" borderId="1" xfId="1" applyFont="1" applyBorder="1"/>
    <xf numFmtId="0" fontId="13" fillId="0" borderId="1" xfId="1" applyFont="1" applyBorder="1"/>
    <xf numFmtId="176" fontId="9" fillId="0" borderId="1" xfId="1" applyNumberFormat="1" applyFont="1" applyBorder="1"/>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9" fillId="0" borderId="7" xfId="1" applyFont="1" applyBorder="1" applyAlignment="1">
      <alignment horizontal="center" vertical="center" wrapText="1"/>
    </xf>
    <xf numFmtId="177" fontId="9" fillId="0" borderId="0" xfId="1" applyNumberFormat="1" applyFont="1" applyBorder="1" applyAlignment="1">
      <alignment horizontal="center" vertical="center"/>
    </xf>
    <xf numFmtId="177" fontId="9" fillId="0" borderId="39" xfId="1" applyNumberFormat="1" applyFont="1" applyBorder="1" applyAlignment="1">
      <alignment horizontal="center" vertical="center"/>
    </xf>
    <xf numFmtId="0" fontId="9" fillId="0" borderId="12" xfId="1" applyFont="1" applyBorder="1" applyAlignment="1">
      <alignment horizontal="left" vertical="center"/>
    </xf>
    <xf numFmtId="0" fontId="9" fillId="0" borderId="12" xfId="1" applyFont="1" applyBorder="1" applyAlignment="1">
      <alignment horizontal="center" vertical="center" shrinkToFit="1"/>
    </xf>
    <xf numFmtId="0" fontId="16" fillId="0" borderId="2" xfId="1" applyFont="1" applyBorder="1" applyAlignment="1">
      <alignment horizontal="center" vertical="center"/>
    </xf>
    <xf numFmtId="0" fontId="9" fillId="0" borderId="2" xfId="1" applyFont="1" applyBorder="1" applyAlignment="1">
      <alignment horizontal="center" vertical="center"/>
    </xf>
    <xf numFmtId="177" fontId="9" fillId="0" borderId="37" xfId="1" applyNumberFormat="1" applyFont="1" applyBorder="1" applyAlignment="1">
      <alignment horizontal="center" vertical="center"/>
    </xf>
    <xf numFmtId="0" fontId="12" fillId="0" borderId="12" xfId="1" applyFont="1" applyBorder="1" applyAlignment="1">
      <alignment horizontal="left" vertical="center" wrapText="1"/>
    </xf>
    <xf numFmtId="0" fontId="12" fillId="0" borderId="2" xfId="1" applyFont="1" applyBorder="1" applyAlignment="1">
      <alignment vertical="center" shrinkToFit="1"/>
    </xf>
    <xf numFmtId="178" fontId="8" fillId="0" borderId="0" xfId="1" applyNumberFormat="1" applyFont="1" applyFill="1" applyBorder="1"/>
    <xf numFmtId="178" fontId="8" fillId="0" borderId="37" xfId="1" applyNumberFormat="1" applyFont="1" applyFill="1" applyBorder="1"/>
    <xf numFmtId="0" fontId="12" fillId="0" borderId="5" xfId="1" applyFont="1" applyBorder="1" applyAlignment="1">
      <alignment horizontal="left" vertical="center" wrapText="1"/>
    </xf>
    <xf numFmtId="0" fontId="12" fillId="0" borderId="13" xfId="1" applyFont="1" applyBorder="1" applyAlignment="1">
      <alignment vertical="center" shrinkToFit="1"/>
    </xf>
    <xf numFmtId="0" fontId="12" fillId="0" borderId="5" xfId="1" applyFont="1" applyBorder="1" applyAlignment="1">
      <alignment horizontal="center" vertical="center" wrapText="1" shrinkToFit="1"/>
    </xf>
    <xf numFmtId="178" fontId="8" fillId="0" borderId="35" xfId="1" applyNumberFormat="1" applyFont="1" applyFill="1" applyBorder="1"/>
    <xf numFmtId="0" fontId="12" fillId="0" borderId="12" xfId="1" applyFont="1" applyBorder="1" applyAlignment="1">
      <alignment horizontal="center" vertical="center" wrapText="1" shrinkToFit="1"/>
    </xf>
    <xf numFmtId="0" fontId="17" fillId="0" borderId="12" xfId="1" applyFont="1" applyBorder="1" applyAlignment="1">
      <alignment horizontal="left" vertical="center"/>
    </xf>
    <xf numFmtId="0" fontId="12" fillId="0" borderId="13" xfId="1" applyFont="1" applyBorder="1" applyAlignment="1">
      <alignment horizontal="left" vertical="center" wrapText="1"/>
    </xf>
    <xf numFmtId="0" fontId="12" fillId="0" borderId="2" xfId="1" applyFont="1" applyBorder="1" applyAlignment="1">
      <alignment horizontal="left" vertical="center" wrapText="1"/>
    </xf>
    <xf numFmtId="0" fontId="12" fillId="0" borderId="2" xfId="1" applyFont="1" applyBorder="1" applyAlignment="1">
      <alignment horizontal="left" vertical="center" shrinkToFit="1"/>
    </xf>
    <xf numFmtId="0" fontId="12" fillId="0" borderId="2" xfId="1" applyFont="1" applyBorder="1" applyAlignment="1">
      <alignment horizontal="center" vertical="center" wrapText="1" shrinkToFit="1"/>
    </xf>
    <xf numFmtId="0" fontId="12" fillId="0" borderId="12" xfId="1" applyFont="1" applyBorder="1" applyAlignment="1">
      <alignment vertical="center" wrapText="1"/>
    </xf>
    <xf numFmtId="0" fontId="12" fillId="0" borderId="12" xfId="1" applyFont="1" applyBorder="1" applyAlignment="1">
      <alignment horizontal="center" vertical="center" shrinkToFit="1"/>
    </xf>
    <xf numFmtId="178" fontId="8" fillId="0" borderId="39" xfId="1" applyNumberFormat="1" applyFont="1" applyFill="1" applyBorder="1"/>
    <xf numFmtId="0" fontId="12" fillId="0" borderId="12" xfId="0" applyFont="1" applyBorder="1" applyAlignment="1">
      <alignment vertical="center" wrapText="1"/>
    </xf>
    <xf numFmtId="0" fontId="12" fillId="0" borderId="6" xfId="1" applyFont="1" applyBorder="1" applyAlignment="1">
      <alignment vertical="center" wrapText="1"/>
    </xf>
    <xf numFmtId="0" fontId="12" fillId="0" borderId="48" xfId="1" applyFont="1" applyBorder="1" applyAlignment="1">
      <alignment horizontal="left" vertical="center" wrapText="1" shrinkToFit="1"/>
    </xf>
    <xf numFmtId="0" fontId="12" fillId="0" borderId="28" xfId="1" applyFont="1" applyBorder="1" applyAlignment="1">
      <alignment horizontal="left" vertical="center" shrinkToFit="1"/>
    </xf>
    <xf numFmtId="0" fontId="12" fillId="0" borderId="29" xfId="1" applyFont="1" applyBorder="1" applyAlignment="1">
      <alignment horizontal="left" vertical="center" shrinkToFit="1"/>
    </xf>
    <xf numFmtId="0" fontId="12" fillId="0" borderId="6" xfId="1" applyFont="1" applyBorder="1" applyAlignment="1">
      <alignment horizontal="center" vertical="center" shrinkToFit="1"/>
    </xf>
    <xf numFmtId="0" fontId="12" fillId="0" borderId="14" xfId="1" applyFont="1" applyBorder="1" applyAlignment="1">
      <alignment vertical="center" wrapText="1"/>
    </xf>
    <xf numFmtId="0" fontId="12" fillId="0" borderId="49" xfId="1" applyFont="1" applyBorder="1" applyAlignment="1">
      <alignment horizontal="left" vertical="center" shrinkToFit="1"/>
    </xf>
    <xf numFmtId="0" fontId="12" fillId="0" borderId="22" xfId="1" applyFont="1" applyBorder="1" applyAlignment="1">
      <alignment horizontal="left" vertical="center" shrinkToFit="1"/>
    </xf>
    <xf numFmtId="0" fontId="12" fillId="0" borderId="23" xfId="1" applyFont="1" applyBorder="1" applyAlignment="1">
      <alignment horizontal="left" vertical="center" shrinkToFit="1"/>
    </xf>
    <xf numFmtId="0" fontId="12" fillId="0" borderId="8" xfId="1" applyFont="1" applyBorder="1" applyAlignment="1">
      <alignment horizontal="center" vertical="center" shrinkToFit="1"/>
    </xf>
    <xf numFmtId="0" fontId="12" fillId="0" borderId="51" xfId="1" applyFont="1" applyBorder="1" applyAlignment="1">
      <alignment horizontal="left" vertical="center" wrapText="1" shrinkToFit="1"/>
    </xf>
    <xf numFmtId="0" fontId="12" fillId="0" borderId="20" xfId="1" applyFont="1" applyBorder="1" applyAlignment="1">
      <alignment horizontal="left" vertical="center" shrinkToFit="1"/>
    </xf>
    <xf numFmtId="0" fontId="12" fillId="0" borderId="21" xfId="1" applyFont="1" applyBorder="1" applyAlignment="1">
      <alignment horizontal="left" vertical="center" shrinkToFit="1"/>
    </xf>
    <xf numFmtId="0" fontId="12" fillId="0" borderId="16" xfId="1" applyFont="1" applyBorder="1" applyAlignment="1">
      <alignment vertical="center" wrapText="1"/>
    </xf>
    <xf numFmtId="0" fontId="12" fillId="0" borderId="15" xfId="1" applyFont="1" applyBorder="1" applyAlignment="1">
      <alignment horizontal="center" vertical="center" shrinkToFit="1"/>
    </xf>
    <xf numFmtId="0" fontId="12" fillId="0" borderId="16" xfId="0" applyFont="1" applyBorder="1" applyAlignment="1">
      <alignment vertical="center" wrapText="1"/>
    </xf>
    <xf numFmtId="0" fontId="12" fillId="0" borderId="5" xfId="1" applyFont="1" applyFill="1" applyBorder="1" applyAlignment="1">
      <alignment horizontal="center" vertical="center" shrinkToFit="1"/>
    </xf>
    <xf numFmtId="178" fontId="8" fillId="0" borderId="36" xfId="1" applyNumberFormat="1" applyFont="1" applyFill="1" applyBorder="1"/>
    <xf numFmtId="0" fontId="12" fillId="0" borderId="2" xfId="0" applyFont="1" applyBorder="1" applyAlignment="1">
      <alignment vertical="center" wrapText="1"/>
    </xf>
    <xf numFmtId="0" fontId="12" fillId="0" borderId="2" xfId="1" applyFont="1" applyFill="1" applyBorder="1" applyAlignment="1">
      <alignment horizontal="left" vertical="center" shrinkToFit="1"/>
    </xf>
    <xf numFmtId="0" fontId="12" fillId="0" borderId="2" xfId="1" applyFont="1" applyFill="1" applyBorder="1" applyAlignment="1">
      <alignment horizontal="center" vertical="center" shrinkToFit="1"/>
    </xf>
    <xf numFmtId="178" fontId="8" fillId="0" borderId="3" xfId="1" applyNumberFormat="1" applyFont="1" applyFill="1" applyBorder="1"/>
    <xf numFmtId="176" fontId="8" fillId="0" borderId="39" xfId="1" applyNumberFormat="1" applyFont="1" applyBorder="1" applyAlignment="1"/>
    <xf numFmtId="0" fontId="12" fillId="0" borderId="2" xfId="1" applyFont="1" applyBorder="1" applyAlignment="1">
      <alignment vertical="center" wrapText="1"/>
    </xf>
    <xf numFmtId="0" fontId="12" fillId="0" borderId="2" xfId="1" applyFont="1" applyBorder="1" applyAlignment="1">
      <alignment horizontal="center" vertical="center" shrinkToFit="1"/>
    </xf>
    <xf numFmtId="0" fontId="8" fillId="0" borderId="13" xfId="1" applyFont="1" applyBorder="1" applyAlignment="1">
      <alignment vertical="center" wrapText="1"/>
    </xf>
    <xf numFmtId="0" fontId="13" fillId="0" borderId="13" xfId="1" applyFont="1" applyBorder="1" applyAlignment="1">
      <alignment wrapText="1"/>
    </xf>
    <xf numFmtId="178" fontId="9" fillId="0" borderId="0" xfId="1" applyNumberFormat="1" applyFont="1" applyFill="1" applyBorder="1"/>
    <xf numFmtId="178" fontId="9" fillId="0" borderId="40" xfId="1" applyNumberFormat="1" applyFont="1" applyFill="1" applyBorder="1"/>
    <xf numFmtId="0" fontId="8" fillId="0" borderId="0" xfId="1" applyFont="1" applyBorder="1" applyAlignment="1">
      <alignment vertical="center" wrapText="1"/>
    </xf>
    <xf numFmtId="0" fontId="13" fillId="0" borderId="0" xfId="1" applyFont="1" applyBorder="1" applyAlignment="1">
      <alignment wrapText="1"/>
    </xf>
    <xf numFmtId="0" fontId="15" fillId="0" borderId="13" xfId="1" applyFont="1" applyBorder="1" applyAlignment="1">
      <alignment horizontal="right" vertical="center" wrapText="1"/>
    </xf>
    <xf numFmtId="0" fontId="7" fillId="0" borderId="0" xfId="1" applyFont="1" applyBorder="1"/>
    <xf numFmtId="177" fontId="8" fillId="0" borderId="0" xfId="1" applyNumberFormat="1" applyFont="1" applyBorder="1"/>
    <xf numFmtId="177" fontId="8" fillId="0" borderId="0" xfId="1" applyNumberFormat="1" applyFont="1" applyBorder="1" applyAlignment="1">
      <alignment horizontal="right"/>
    </xf>
    <xf numFmtId="0" fontId="9" fillId="0" borderId="5" xfId="1" applyFont="1" applyBorder="1" applyAlignment="1">
      <alignment horizontal="center" wrapText="1" shrinkToFit="1"/>
    </xf>
    <xf numFmtId="177" fontId="8" fillId="0" borderId="0" xfId="1" applyNumberFormat="1" applyFont="1" applyBorder="1" applyAlignment="1">
      <alignment wrapText="1"/>
    </xf>
    <xf numFmtId="177" fontId="9" fillId="0" borderId="40" xfId="1" applyNumberFormat="1" applyFont="1" applyBorder="1" applyAlignment="1">
      <alignment horizontal="center" vertical="center"/>
    </xf>
    <xf numFmtId="0" fontId="9" fillId="0" borderId="13" xfId="1" applyFont="1" applyBorder="1" applyAlignment="1">
      <alignment horizontal="center" vertical="center" shrinkToFit="1"/>
    </xf>
    <xf numFmtId="0" fontId="16" fillId="0" borderId="13" xfId="1" applyFont="1" applyBorder="1" applyAlignment="1">
      <alignment horizontal="center" vertical="center"/>
    </xf>
    <xf numFmtId="0" fontId="9" fillId="0" borderId="7" xfId="1" applyFont="1" applyBorder="1" applyAlignment="1">
      <alignment horizontal="center" vertical="center"/>
    </xf>
    <xf numFmtId="0" fontId="12" fillId="0" borderId="4" xfId="1" applyFont="1" applyBorder="1" applyAlignment="1">
      <alignment horizontal="center" vertical="center" shrinkToFit="1"/>
    </xf>
    <xf numFmtId="176" fontId="8" fillId="0" borderId="41" xfId="1" applyNumberFormat="1" applyFont="1" applyFill="1" applyBorder="1" applyAlignment="1">
      <alignment horizontal="right" vertical="center"/>
    </xf>
    <xf numFmtId="0" fontId="12" fillId="0" borderId="4" xfId="1" applyFont="1" applyBorder="1" applyAlignment="1">
      <alignment horizontal="center" vertical="center" wrapText="1" shrinkToFit="1"/>
    </xf>
    <xf numFmtId="176" fontId="8" fillId="0" borderId="2" xfId="1" applyNumberFormat="1" applyFont="1" applyFill="1" applyBorder="1"/>
    <xf numFmtId="0" fontId="12" fillId="0" borderId="4" xfId="1" applyFont="1" applyBorder="1" applyAlignment="1">
      <alignment horizontal="center" vertical="center"/>
    </xf>
    <xf numFmtId="0" fontId="12" fillId="0" borderId="6" xfId="1" applyFont="1" applyBorder="1" applyAlignment="1">
      <alignment horizontal="center" vertical="center" wrapText="1" shrinkToFit="1"/>
    </xf>
    <xf numFmtId="176" fontId="8" fillId="0" borderId="39" xfId="1" applyNumberFormat="1" applyFont="1" applyFill="1" applyBorder="1"/>
    <xf numFmtId="0" fontId="12" fillId="0" borderId="6" xfId="1" applyFont="1" applyBorder="1" applyAlignment="1">
      <alignment vertical="center" shrinkToFit="1"/>
    </xf>
    <xf numFmtId="0" fontId="12" fillId="0" borderId="8" xfId="1" applyFont="1" applyBorder="1" applyAlignment="1">
      <alignment vertical="center" shrinkToFit="1"/>
    </xf>
    <xf numFmtId="0" fontId="12" fillId="0" borderId="15" xfId="1" applyFont="1" applyBorder="1" applyAlignment="1">
      <alignment vertical="center" shrinkToFit="1"/>
    </xf>
    <xf numFmtId="0" fontId="12" fillId="0" borderId="5" xfId="0" applyFont="1" applyBorder="1" applyAlignment="1">
      <alignment vertical="center" wrapText="1"/>
    </xf>
    <xf numFmtId="178" fontId="8" fillId="0" borderId="37" xfId="1" applyNumberFormat="1" applyFont="1" applyFill="1" applyBorder="1" applyAlignment="1">
      <alignment horizontal="right"/>
    </xf>
    <xf numFmtId="178" fontId="8" fillId="0" borderId="35" xfId="1" applyNumberFormat="1" applyFont="1" applyFill="1" applyBorder="1" applyAlignment="1">
      <alignment horizontal="right"/>
    </xf>
    <xf numFmtId="0" fontId="12" fillId="0" borderId="16" xfId="1" applyFont="1" applyBorder="1" applyAlignment="1">
      <alignment horizontal="left" vertical="center" wrapText="1"/>
    </xf>
    <xf numFmtId="0" fontId="12" fillId="0" borderId="5" xfId="1" applyFont="1" applyBorder="1" applyAlignment="1">
      <alignment horizontal="center" vertical="center" wrapText="1"/>
    </xf>
    <xf numFmtId="178" fontId="8" fillId="0" borderId="36" xfId="1" applyNumberFormat="1" applyFont="1" applyFill="1" applyBorder="1" applyAlignment="1">
      <alignment horizontal="right"/>
    </xf>
    <xf numFmtId="0" fontId="8" fillId="0" borderId="13" xfId="1" applyFont="1" applyBorder="1" applyAlignment="1">
      <alignment horizontal="left" vertical="center" wrapText="1"/>
    </xf>
    <xf numFmtId="0" fontId="12" fillId="0" borderId="13" xfId="1" applyFont="1" applyBorder="1" applyAlignment="1">
      <alignment vertical="center"/>
    </xf>
    <xf numFmtId="0" fontId="12" fillId="0" borderId="13" xfId="1" applyFont="1" applyBorder="1" applyAlignment="1">
      <alignment horizontal="center" vertical="center"/>
    </xf>
    <xf numFmtId="0" fontId="12" fillId="0" borderId="13" xfId="1" applyFont="1" applyBorder="1" applyAlignment="1">
      <alignment horizontal="left" vertical="center" wrapText="1" shrinkToFit="1"/>
    </xf>
    <xf numFmtId="176" fontId="8" fillId="0" borderId="0" xfId="1" applyNumberFormat="1" applyFont="1" applyFill="1" applyBorder="1" applyAlignment="1">
      <alignment horizontal="right" vertical="center"/>
    </xf>
    <xf numFmtId="177" fontId="8" fillId="0" borderId="1" xfId="1" applyNumberFormat="1" applyFont="1" applyBorder="1"/>
    <xf numFmtId="0" fontId="13" fillId="0" borderId="0" xfId="1" applyFont="1"/>
    <xf numFmtId="176" fontId="9" fillId="0" borderId="43" xfId="1" applyNumberFormat="1" applyFont="1" applyBorder="1"/>
    <xf numFmtId="177" fontId="9" fillId="0" borderId="1" xfId="1" applyNumberFormat="1" applyFont="1" applyBorder="1" applyAlignment="1">
      <alignment horizontal="center" vertical="center"/>
    </xf>
    <xf numFmtId="177" fontId="8" fillId="0" borderId="0" xfId="1" applyNumberFormat="1" applyFont="1" applyBorder="1" applyAlignment="1">
      <alignment horizontal="right" vertical="center"/>
    </xf>
    <xf numFmtId="0" fontId="12" fillId="0" borderId="7" xfId="1" applyFont="1" applyBorder="1" applyAlignment="1">
      <alignment horizontal="center" vertical="center" shrinkToFit="1"/>
    </xf>
    <xf numFmtId="178" fontId="8" fillId="0" borderId="0" xfId="1" applyNumberFormat="1" applyFont="1" applyBorder="1" applyAlignment="1">
      <alignment horizontal="right" vertical="center"/>
    </xf>
    <xf numFmtId="178" fontId="8" fillId="0" borderId="3" xfId="1" applyNumberFormat="1" applyFont="1" applyBorder="1"/>
    <xf numFmtId="178" fontId="8" fillId="0" borderId="0" xfId="1" applyNumberFormat="1" applyFont="1" applyFill="1" applyBorder="1" applyAlignment="1">
      <alignment horizontal="right" vertical="center"/>
    </xf>
    <xf numFmtId="178" fontId="8" fillId="0" borderId="3" xfId="1" applyNumberFormat="1" applyFont="1" applyFill="1" applyBorder="1" applyAlignment="1">
      <alignment horizontal="right" vertical="center"/>
    </xf>
    <xf numFmtId="178" fontId="8" fillId="0" borderId="0" xfId="1" applyNumberFormat="1" applyFont="1" applyFill="1" applyBorder="1" applyAlignment="1">
      <alignment horizontal="right"/>
    </xf>
    <xf numFmtId="178" fontId="8" fillId="0" borderId="38" xfId="1" applyNumberFormat="1" applyFont="1" applyFill="1" applyBorder="1" applyAlignment="1">
      <alignment horizontal="right" vertical="center"/>
    </xf>
    <xf numFmtId="0" fontId="9" fillId="0" borderId="8" xfId="1" applyFont="1" applyBorder="1" applyAlignment="1">
      <alignment horizontal="center" vertical="center" wrapText="1"/>
    </xf>
    <xf numFmtId="178" fontId="8" fillId="0" borderId="0" xfId="1" applyNumberFormat="1" applyFont="1" applyBorder="1" applyAlignment="1">
      <alignment vertical="center"/>
    </xf>
    <xf numFmtId="178" fontId="8" fillId="0" borderId="44" xfId="1" applyNumberFormat="1" applyFont="1" applyFill="1" applyBorder="1" applyAlignment="1">
      <alignment horizontal="right" vertical="center"/>
    </xf>
    <xf numFmtId="0" fontId="12" fillId="0" borderId="5" xfId="1" applyFont="1" applyBorder="1" applyAlignment="1">
      <alignment horizontal="center" vertical="center"/>
    </xf>
    <xf numFmtId="178" fontId="8" fillId="0" borderId="0" xfId="1" applyNumberFormat="1" applyFont="1" applyBorder="1"/>
    <xf numFmtId="178" fontId="8" fillId="0" borderId="2" xfId="1" applyNumberFormat="1" applyFont="1" applyFill="1" applyBorder="1"/>
    <xf numFmtId="178" fontId="8" fillId="0" borderId="45" xfId="1" applyNumberFormat="1" applyFont="1" applyFill="1" applyBorder="1"/>
    <xf numFmtId="0" fontId="12" fillId="0" borderId="2" xfId="1" applyFont="1" applyBorder="1" applyAlignment="1">
      <alignment vertical="center"/>
    </xf>
    <xf numFmtId="0" fontId="12" fillId="0" borderId="2" xfId="1" applyFont="1" applyBorder="1" applyAlignment="1">
      <alignment horizontal="center" vertical="center"/>
    </xf>
    <xf numFmtId="178" fontId="8" fillId="0" borderId="39" xfId="1" applyNumberFormat="1" applyFont="1" applyBorder="1" applyAlignment="1">
      <alignment vertical="center"/>
    </xf>
    <xf numFmtId="178" fontId="8" fillId="0" borderId="35" xfId="1" applyNumberFormat="1" applyFont="1" applyFill="1" applyBorder="1" applyAlignment="1">
      <alignment horizontal="right" vertical="center"/>
    </xf>
    <xf numFmtId="178" fontId="8" fillId="0" borderId="36" xfId="1" applyNumberFormat="1" applyFont="1" applyBorder="1"/>
    <xf numFmtId="0" fontId="12" fillId="0" borderId="18" xfId="1" applyFont="1" applyBorder="1" applyAlignment="1">
      <alignment vertical="center" wrapText="1"/>
    </xf>
    <xf numFmtId="0" fontId="12" fillId="0" borderId="14" xfId="1" applyFont="1" applyBorder="1" applyAlignment="1">
      <alignment horizontal="left" vertical="center" wrapText="1"/>
    </xf>
    <xf numFmtId="0" fontId="12" fillId="0" borderId="7" xfId="0" applyFont="1" applyFill="1" applyBorder="1" applyAlignment="1">
      <alignment vertical="center" wrapText="1"/>
    </xf>
    <xf numFmtId="179" fontId="12" fillId="0" borderId="5" xfId="1" applyNumberFormat="1" applyFont="1" applyFill="1" applyBorder="1" applyAlignment="1">
      <alignment horizontal="center" vertical="center" wrapText="1"/>
    </xf>
    <xf numFmtId="0" fontId="12" fillId="0" borderId="19" xfId="1" applyFont="1" applyBorder="1" applyAlignment="1">
      <alignment vertical="center" wrapText="1"/>
    </xf>
    <xf numFmtId="0" fontId="12" fillId="0" borderId="2" xfId="0" applyFont="1" applyFill="1" applyBorder="1" applyAlignment="1">
      <alignment vertical="center"/>
    </xf>
    <xf numFmtId="0" fontId="12" fillId="0" borderId="5" xfId="0" applyFont="1" applyFill="1" applyBorder="1" applyAlignment="1">
      <alignment horizontal="center" vertical="center"/>
    </xf>
    <xf numFmtId="178" fontId="8" fillId="0" borderId="36" xfId="1" applyNumberFormat="1" applyFont="1" applyFill="1" applyBorder="1" applyAlignment="1">
      <alignment horizontal="right" vertical="center"/>
    </xf>
    <xf numFmtId="0" fontId="17" fillId="0" borderId="14" xfId="1" applyFont="1" applyBorder="1" applyAlignment="1">
      <alignment horizontal="left" vertical="center"/>
    </xf>
    <xf numFmtId="0" fontId="12" fillId="0" borderId="17" xfId="1" applyFont="1" applyBorder="1" applyAlignment="1">
      <alignment vertical="center" wrapText="1"/>
    </xf>
    <xf numFmtId="0" fontId="14" fillId="0" borderId="0" xfId="1" applyFont="1" applyBorder="1" applyAlignment="1">
      <alignment vertical="center" wrapText="1"/>
    </xf>
    <xf numFmtId="181" fontId="15" fillId="0" borderId="4" xfId="4" applyNumberFormat="1" applyFont="1" applyBorder="1" applyAlignment="1">
      <alignment horizontal="center" vertical="center" wrapText="1"/>
    </xf>
    <xf numFmtId="178" fontId="9" fillId="0" borderId="43" xfId="1" applyNumberFormat="1" applyFont="1" applyFill="1" applyBorder="1"/>
    <xf numFmtId="0" fontId="15" fillId="0" borderId="18" xfId="1" applyFont="1" applyBorder="1" applyAlignment="1">
      <alignment horizontal="right" vertical="center"/>
    </xf>
    <xf numFmtId="178" fontId="8" fillId="0" borderId="0" xfId="1" applyNumberFormat="1" applyFont="1"/>
    <xf numFmtId="0" fontId="15" fillId="0" borderId="0" xfId="1" applyFont="1" applyBorder="1" applyAlignment="1">
      <alignment vertical="center"/>
    </xf>
    <xf numFmtId="0" fontId="15" fillId="0" borderId="0" xfId="1" applyFont="1" applyBorder="1" applyAlignment="1">
      <alignment horizontal="right" vertical="center"/>
    </xf>
    <xf numFmtId="180" fontId="15" fillId="0" borderId="0" xfId="1" applyNumberFormat="1" applyFont="1" applyBorder="1" applyAlignment="1">
      <alignment horizontal="center" vertical="center" wrapText="1"/>
    </xf>
    <xf numFmtId="178" fontId="9" fillId="0" borderId="0" xfId="1" applyNumberFormat="1" applyFont="1" applyBorder="1"/>
    <xf numFmtId="178" fontId="9" fillId="0" borderId="40" xfId="1" applyNumberFormat="1" applyFont="1" applyBorder="1"/>
    <xf numFmtId="178" fontId="8" fillId="0" borderId="5" xfId="1" applyNumberFormat="1" applyFont="1" applyBorder="1" applyAlignment="1">
      <alignment horizontal="left" vertical="center" wrapText="1"/>
    </xf>
    <xf numFmtId="0" fontId="12" fillId="0" borderId="2" xfId="1" applyFont="1" applyBorder="1" applyAlignment="1">
      <alignment horizontal="left" vertical="center" shrinkToFit="1"/>
    </xf>
    <xf numFmtId="0" fontId="12" fillId="0" borderId="12" xfId="1" applyFont="1" applyBorder="1" applyAlignment="1">
      <alignment horizontal="center" vertical="center" shrinkToFit="1"/>
    </xf>
    <xf numFmtId="0" fontId="12" fillId="0" borderId="48" xfId="1" applyFont="1" applyBorder="1" applyAlignment="1">
      <alignment horizontal="left" vertical="center" wrapText="1" shrinkToFit="1"/>
    </xf>
    <xf numFmtId="0" fontId="12" fillId="0" borderId="28" xfId="1" applyFont="1" applyBorder="1" applyAlignment="1">
      <alignment horizontal="left" vertical="center" shrinkToFit="1"/>
    </xf>
    <xf numFmtId="0" fontId="12" fillId="0" borderId="29" xfId="1" applyFont="1" applyBorder="1" applyAlignment="1">
      <alignment horizontal="left" vertical="center" shrinkToFit="1"/>
    </xf>
    <xf numFmtId="0" fontId="12" fillId="0" borderId="49" xfId="1" applyFont="1" applyBorder="1" applyAlignment="1">
      <alignment horizontal="left" vertical="center" shrinkToFit="1"/>
    </xf>
    <xf numFmtId="0" fontId="12" fillId="0" borderId="22" xfId="1" applyFont="1" applyBorder="1" applyAlignment="1">
      <alignment horizontal="left" vertical="center" shrinkToFit="1"/>
    </xf>
    <xf numFmtId="0" fontId="12" fillId="0" borderId="23" xfId="1" applyFont="1" applyBorder="1" applyAlignment="1">
      <alignment horizontal="left" vertical="center" shrinkToFit="1"/>
    </xf>
    <xf numFmtId="0" fontId="12" fillId="0" borderId="51" xfId="1" applyFont="1" applyBorder="1" applyAlignment="1">
      <alignment horizontal="left" vertical="center" wrapText="1" shrinkToFit="1"/>
    </xf>
    <xf numFmtId="0" fontId="12" fillId="0" borderId="20" xfId="1" applyFont="1" applyBorder="1" applyAlignment="1">
      <alignment horizontal="left" vertical="center" shrinkToFit="1"/>
    </xf>
    <xf numFmtId="0" fontId="12" fillId="0" borderId="21" xfId="1" applyFont="1" applyBorder="1" applyAlignment="1">
      <alignment horizontal="left" vertical="center" shrinkToFit="1"/>
    </xf>
    <xf numFmtId="0" fontId="12" fillId="0" borderId="2" xfId="1" applyFont="1" applyBorder="1" applyAlignment="1">
      <alignment horizontal="left" vertical="center" shrinkToFit="1"/>
    </xf>
    <xf numFmtId="0" fontId="9" fillId="0" borderId="2" xfId="1" applyFont="1" applyBorder="1" applyAlignment="1">
      <alignment horizontal="center" vertical="center"/>
    </xf>
    <xf numFmtId="0" fontId="12" fillId="0" borderId="49" xfId="1" applyFont="1" applyBorder="1" applyAlignment="1">
      <alignment horizontal="left" vertical="center" shrinkToFit="1"/>
    </xf>
    <xf numFmtId="0" fontId="12" fillId="0" borderId="22" xfId="1" applyFont="1" applyBorder="1" applyAlignment="1">
      <alignment horizontal="left" vertical="center" shrinkToFit="1"/>
    </xf>
    <xf numFmtId="0" fontId="12" fillId="0" borderId="23" xfId="1" applyFont="1" applyBorder="1" applyAlignment="1">
      <alignment horizontal="left" vertical="center" shrinkToFit="1"/>
    </xf>
    <xf numFmtId="0" fontId="12" fillId="0" borderId="51" xfId="1" applyFont="1" applyBorder="1" applyAlignment="1">
      <alignment horizontal="left" vertical="center" wrapText="1" shrinkToFit="1"/>
    </xf>
    <xf numFmtId="0" fontId="12" fillId="0" borderId="20" xfId="1" applyFont="1" applyBorder="1" applyAlignment="1">
      <alignment horizontal="left" vertical="center" shrinkToFit="1"/>
    </xf>
    <xf numFmtId="0" fontId="12" fillId="0" borderId="21" xfId="1" applyFont="1" applyBorder="1" applyAlignment="1">
      <alignment horizontal="left" vertical="center" shrinkToFit="1"/>
    </xf>
    <xf numFmtId="0" fontId="12" fillId="0" borderId="6" xfId="1" applyFont="1" applyBorder="1" applyAlignment="1">
      <alignment horizontal="center" vertical="center" wrapText="1" shrinkToFit="1"/>
    </xf>
    <xf numFmtId="0" fontId="12" fillId="0" borderId="8" xfId="1" applyFont="1" applyBorder="1" applyAlignment="1">
      <alignment vertical="center" wrapText="1"/>
    </xf>
    <xf numFmtId="176" fontId="8" fillId="0" borderId="13" xfId="1" applyNumberFormat="1" applyFont="1" applyFill="1" applyBorder="1" applyAlignment="1">
      <alignment horizontal="right" vertical="center"/>
    </xf>
    <xf numFmtId="176" fontId="8" fillId="0" borderId="42" xfId="1" applyNumberFormat="1" applyFont="1" applyFill="1" applyBorder="1" applyAlignment="1">
      <alignment horizontal="right" vertical="center"/>
    </xf>
    <xf numFmtId="0" fontId="12" fillId="0" borderId="2" xfId="1" applyFont="1" applyBorder="1" applyAlignment="1">
      <alignment vertical="center"/>
    </xf>
    <xf numFmtId="0" fontId="12" fillId="0" borderId="7" xfId="1" applyFont="1" applyBorder="1" applyAlignment="1">
      <alignment vertical="center"/>
    </xf>
    <xf numFmtId="0" fontId="19" fillId="0" borderId="6" xfId="1" applyFont="1" applyBorder="1" applyAlignment="1">
      <alignment horizontal="left" vertical="center" wrapText="1" shrinkToFit="1"/>
    </xf>
    <xf numFmtId="0" fontId="19" fillId="0" borderId="8" xfId="1" applyFont="1" applyBorder="1" applyAlignment="1">
      <alignment horizontal="left" vertical="center" wrapText="1" shrinkToFit="1"/>
    </xf>
    <xf numFmtId="0" fontId="19" fillId="0" borderId="15" xfId="1" applyFont="1" applyBorder="1" applyAlignment="1">
      <alignment horizontal="left" vertical="center" wrapText="1" shrinkToFit="1"/>
    </xf>
    <xf numFmtId="0" fontId="12" fillId="0" borderId="14" xfId="1" applyFont="1" applyBorder="1" applyAlignment="1">
      <alignment horizontal="left" vertical="center" wrapText="1"/>
    </xf>
    <xf numFmtId="0" fontId="12" fillId="0" borderId="18" xfId="1" applyFont="1" applyBorder="1" applyAlignment="1">
      <alignment horizontal="left" vertical="center" wrapText="1"/>
    </xf>
    <xf numFmtId="0" fontId="12" fillId="0" borderId="6" xfId="1" applyFont="1" applyBorder="1" applyAlignment="1">
      <alignment horizontal="left" vertical="center" wrapText="1"/>
    </xf>
    <xf numFmtId="0" fontId="12" fillId="0" borderId="8" xfId="1" applyFont="1" applyBorder="1" applyAlignment="1">
      <alignment horizontal="left" vertical="center" wrapText="1"/>
    </xf>
    <xf numFmtId="0" fontId="12" fillId="0" borderId="15" xfId="1" applyFont="1" applyBorder="1" applyAlignment="1">
      <alignment horizontal="left" vertical="center" wrapText="1"/>
    </xf>
    <xf numFmtId="0" fontId="12" fillId="0" borderId="13" xfId="1" applyFont="1" applyBorder="1" applyAlignment="1">
      <alignment horizontal="left" vertical="center" shrinkToFit="1"/>
    </xf>
    <xf numFmtId="0" fontId="12" fillId="0" borderId="17" xfId="1" applyFont="1" applyBorder="1" applyAlignment="1">
      <alignment horizontal="left" vertical="center" shrinkToFit="1"/>
    </xf>
    <xf numFmtId="0" fontId="12" fillId="0" borderId="48" xfId="1" applyFont="1" applyBorder="1" applyAlignment="1">
      <alignment horizontal="left" vertical="center" wrapText="1" shrinkToFit="1"/>
    </xf>
    <xf numFmtId="0" fontId="12" fillId="0" borderId="28" xfId="1" applyFont="1" applyBorder="1" applyAlignment="1">
      <alignment horizontal="left" vertical="center" shrinkToFit="1"/>
    </xf>
    <xf numFmtId="0" fontId="12" fillId="0" borderId="29" xfId="1" applyFont="1" applyBorder="1" applyAlignment="1">
      <alignment horizontal="left" vertical="center" shrinkToFit="1"/>
    </xf>
    <xf numFmtId="0" fontId="12" fillId="0" borderId="49" xfId="1" applyFont="1" applyBorder="1" applyAlignment="1">
      <alignment horizontal="left" vertical="center" shrinkToFit="1"/>
    </xf>
    <xf numFmtId="0" fontId="12" fillId="0" borderId="22" xfId="1" applyFont="1" applyBorder="1" applyAlignment="1">
      <alignment horizontal="left" vertical="center" shrinkToFit="1"/>
    </xf>
    <xf numFmtId="0" fontId="12" fillId="0" borderId="23" xfId="1" applyFont="1" applyBorder="1" applyAlignment="1">
      <alignment horizontal="left" vertical="center" shrinkToFit="1"/>
    </xf>
    <xf numFmtId="0" fontId="12" fillId="0" borderId="50" xfId="1" applyFont="1" applyBorder="1" applyAlignment="1">
      <alignment horizontal="left" vertical="center" shrinkToFit="1"/>
    </xf>
    <xf numFmtId="0" fontId="12" fillId="0" borderId="24" xfId="1" applyFont="1" applyBorder="1" applyAlignment="1">
      <alignment horizontal="left" vertical="center" shrinkToFit="1"/>
    </xf>
    <xf numFmtId="0" fontId="12" fillId="0" borderId="25" xfId="1" applyFont="1" applyBorder="1" applyAlignment="1">
      <alignment horizontal="left" vertical="center" shrinkToFit="1"/>
    </xf>
    <xf numFmtId="0" fontId="12" fillId="0" borderId="51" xfId="1" applyFont="1" applyBorder="1" applyAlignment="1">
      <alignment horizontal="left" vertical="center" wrapText="1" shrinkToFit="1"/>
    </xf>
    <xf numFmtId="0" fontId="12" fillId="0" borderId="20" xfId="1" applyFont="1" applyBorder="1" applyAlignment="1">
      <alignment horizontal="left" vertical="center" shrinkToFit="1"/>
    </xf>
    <xf numFmtId="0" fontId="12" fillId="0" borderId="21" xfId="1" applyFont="1" applyBorder="1" applyAlignment="1">
      <alignment horizontal="left" vertical="center" shrinkToFit="1"/>
    </xf>
    <xf numFmtId="0" fontId="12" fillId="0" borderId="53" xfId="1" applyFont="1" applyBorder="1" applyAlignment="1">
      <alignment horizontal="left" vertical="center" shrinkToFit="1"/>
    </xf>
    <xf numFmtId="0" fontId="12" fillId="0" borderId="30" xfId="1" applyFont="1" applyBorder="1" applyAlignment="1">
      <alignment horizontal="left" vertical="center" shrinkToFit="1"/>
    </xf>
    <xf numFmtId="0" fontId="12" fillId="0" borderId="31" xfId="1" applyFont="1" applyBorder="1" applyAlignment="1">
      <alignment horizontal="left" vertical="center" shrinkToFit="1"/>
    </xf>
    <xf numFmtId="0" fontId="8" fillId="0" borderId="6" xfId="1" applyFont="1" applyBorder="1" applyAlignment="1">
      <alignment horizontal="left" vertical="center" wrapText="1" shrinkToFit="1"/>
    </xf>
    <xf numFmtId="0" fontId="8" fillId="0" borderId="8" xfId="1" applyFont="1" applyBorder="1" applyAlignment="1">
      <alignment horizontal="left" vertical="center" wrapText="1" shrinkToFit="1"/>
    </xf>
    <xf numFmtId="0" fontId="8" fillId="0" borderId="15" xfId="1" applyFont="1" applyBorder="1" applyAlignment="1">
      <alignment horizontal="left" vertical="center" wrapText="1" shrinkToFit="1"/>
    </xf>
    <xf numFmtId="0" fontId="12" fillId="0" borderId="14" xfId="1" applyFont="1" applyBorder="1" applyAlignment="1">
      <alignment horizontal="center"/>
    </xf>
    <xf numFmtId="0" fontId="12" fillId="0" borderId="18" xfId="1" applyFont="1" applyBorder="1" applyAlignment="1">
      <alignment horizontal="center"/>
    </xf>
    <xf numFmtId="0" fontId="12" fillId="0" borderId="16" xfId="1" applyFont="1" applyBorder="1" applyAlignment="1">
      <alignment horizontal="center"/>
    </xf>
    <xf numFmtId="0" fontId="12" fillId="0" borderId="19" xfId="1" applyFont="1" applyBorder="1" applyAlignment="1">
      <alignment horizontal="center"/>
    </xf>
    <xf numFmtId="0" fontId="12" fillId="0" borderId="4" xfId="1" applyFont="1" applyBorder="1" applyAlignment="1">
      <alignment vertical="center" wrapText="1"/>
    </xf>
    <xf numFmtId="0" fontId="12" fillId="0" borderId="2" xfId="1" applyFont="1" applyBorder="1" applyAlignment="1">
      <alignment horizontal="left" vertical="center" shrinkToFit="1"/>
    </xf>
    <xf numFmtId="0" fontId="12" fillId="0" borderId="7" xfId="1" applyFont="1" applyBorder="1" applyAlignment="1">
      <alignment horizontal="left" vertical="center" shrinkToFit="1"/>
    </xf>
    <xf numFmtId="0" fontId="12" fillId="0" borderId="6" xfId="1" applyFont="1" applyBorder="1" applyAlignment="1">
      <alignment horizontal="left" vertical="center" wrapText="1" shrinkToFit="1"/>
    </xf>
    <xf numFmtId="0" fontId="12" fillId="0" borderId="8"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9" fillId="0" borderId="0" xfId="1" applyFont="1" applyBorder="1" applyAlignment="1">
      <alignment horizontal="center"/>
    </xf>
    <xf numFmtId="0" fontId="12" fillId="0" borderId="14" xfId="1" applyFont="1" applyBorder="1" applyAlignment="1">
      <alignment horizontal="center" vertical="center" wrapText="1" shrinkToFit="1"/>
    </xf>
    <xf numFmtId="0" fontId="12" fillId="0" borderId="18" xfId="1" applyFont="1" applyBorder="1" applyAlignment="1">
      <alignment horizontal="center" vertical="center" wrapText="1" shrinkToFit="1"/>
    </xf>
    <xf numFmtId="0" fontId="12" fillId="0" borderId="16" xfId="1" applyFont="1" applyBorder="1" applyAlignment="1">
      <alignment horizontal="center" vertical="center" wrapText="1" shrinkToFit="1"/>
    </xf>
    <xf numFmtId="0" fontId="12" fillId="0" borderId="19" xfId="1" applyFont="1" applyBorder="1" applyAlignment="1">
      <alignment horizontal="center" vertical="center" wrapText="1" shrinkToFit="1"/>
    </xf>
    <xf numFmtId="0" fontId="8" fillId="0" borderId="2"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2" xfId="2" applyFont="1" applyFill="1" applyBorder="1" applyAlignment="1">
      <alignment horizontal="left" vertical="center" wrapText="1"/>
    </xf>
    <xf numFmtId="0" fontId="8" fillId="0" borderId="7" xfId="2" applyFont="1" applyFill="1" applyBorder="1" applyAlignment="1">
      <alignment horizontal="left" vertical="center" wrapText="1"/>
    </xf>
    <xf numFmtId="0" fontId="12" fillId="0" borderId="16" xfId="1" applyFont="1" applyBorder="1" applyAlignment="1">
      <alignment horizontal="left" vertical="center" wrapText="1"/>
    </xf>
    <xf numFmtId="0" fontId="12" fillId="0" borderId="19" xfId="1" applyFont="1" applyBorder="1" applyAlignment="1">
      <alignment horizontal="left" vertical="center" wrapText="1"/>
    </xf>
    <xf numFmtId="0" fontId="19" fillId="0" borderId="6" xfId="1" applyFont="1" applyFill="1" applyBorder="1" applyAlignment="1">
      <alignment horizontal="left" vertical="center" wrapText="1" shrinkToFit="1"/>
    </xf>
    <xf numFmtId="0" fontId="19" fillId="0" borderId="8" xfId="1" applyFont="1" applyFill="1" applyBorder="1" applyAlignment="1">
      <alignment horizontal="left" vertical="center" wrapText="1" shrinkToFit="1"/>
    </xf>
    <xf numFmtId="0" fontId="19" fillId="0" borderId="15" xfId="1" applyFont="1" applyFill="1" applyBorder="1" applyAlignment="1">
      <alignment horizontal="left" vertical="center" wrapText="1" shrinkToFit="1"/>
    </xf>
    <xf numFmtId="0" fontId="12" fillId="0" borderId="52" xfId="1" applyFont="1" applyBorder="1" applyAlignment="1">
      <alignment horizontal="left" vertical="center" shrinkToFit="1"/>
    </xf>
    <xf numFmtId="0" fontId="12" fillId="0" borderId="26" xfId="1" applyFont="1" applyBorder="1" applyAlignment="1">
      <alignment horizontal="left" vertical="center" shrinkToFit="1"/>
    </xf>
    <xf numFmtId="0" fontId="12" fillId="0" borderId="27" xfId="1" applyFont="1" applyBorder="1" applyAlignment="1">
      <alignment horizontal="left" vertical="center" shrinkToFit="1"/>
    </xf>
    <xf numFmtId="0" fontId="12" fillId="0" borderId="2" xfId="1" applyFont="1" applyFill="1" applyBorder="1" applyAlignment="1">
      <alignment horizontal="left" vertical="center" shrinkToFit="1"/>
    </xf>
    <xf numFmtId="0" fontId="12" fillId="0" borderId="7" xfId="1" applyFont="1" applyFill="1" applyBorder="1" applyAlignment="1">
      <alignment horizontal="left" vertical="center" shrinkToFit="1"/>
    </xf>
    <xf numFmtId="0" fontId="8" fillId="0" borderId="6" xfId="1" applyFont="1" applyBorder="1" applyAlignment="1">
      <alignment horizontal="left" vertical="center" wrapText="1"/>
    </xf>
    <xf numFmtId="0" fontId="8" fillId="0" borderId="8" xfId="1" applyFont="1" applyBorder="1" applyAlignment="1">
      <alignment horizontal="left" vertical="center" wrapText="1"/>
    </xf>
    <xf numFmtId="0" fontId="8" fillId="0" borderId="15" xfId="1" applyFont="1" applyBorder="1" applyAlignment="1">
      <alignment horizontal="left" vertical="center" wrapText="1"/>
    </xf>
    <xf numFmtId="0" fontId="12" fillId="0" borderId="2" xfId="1" applyFont="1" applyBorder="1" applyAlignment="1">
      <alignment vertical="center" shrinkToFit="1"/>
    </xf>
    <xf numFmtId="0" fontId="12" fillId="0" borderId="7" xfId="1" applyFont="1" applyBorder="1" applyAlignment="1">
      <alignment vertical="center" shrinkToFit="1"/>
    </xf>
    <xf numFmtId="0" fontId="12" fillId="0" borderId="15" xfId="1" applyFont="1" applyBorder="1" applyAlignment="1">
      <alignment vertical="center" wrapText="1"/>
    </xf>
    <xf numFmtId="0" fontId="15" fillId="0" borderId="0" xfId="1" applyFont="1" applyBorder="1" applyAlignment="1">
      <alignment horizontal="right" vertical="center" wrapText="1"/>
    </xf>
    <xf numFmtId="0" fontId="15" fillId="0" borderId="18" xfId="1" applyFont="1" applyBorder="1" applyAlignment="1">
      <alignment horizontal="right" vertical="center" wrapText="1"/>
    </xf>
    <xf numFmtId="0" fontId="12" fillId="0" borderId="2" xfId="1" applyFont="1" applyBorder="1" applyAlignment="1">
      <alignment horizontal="left" vertical="center" wrapText="1" shrinkToFit="1"/>
    </xf>
    <xf numFmtId="0" fontId="12" fillId="0" borderId="7" xfId="1" applyFont="1" applyBorder="1" applyAlignment="1">
      <alignment horizontal="left" vertical="center" wrapText="1" shrinkToFit="1"/>
    </xf>
    <xf numFmtId="0" fontId="9" fillId="0" borderId="4" xfId="1" applyFont="1" applyBorder="1" applyAlignment="1">
      <alignment horizontal="center" wrapText="1" shrinkToFit="1"/>
    </xf>
    <xf numFmtId="0" fontId="8" fillId="0" borderId="7" xfId="1" applyFont="1" applyBorder="1" applyAlignment="1">
      <alignment horizontal="center"/>
    </xf>
    <xf numFmtId="0" fontId="8" fillId="0" borderId="4" xfId="1" applyFont="1" applyBorder="1" applyAlignment="1">
      <alignment horizontal="center"/>
    </xf>
    <xf numFmtId="0" fontId="12" fillId="0" borderId="2" xfId="0" applyFont="1" applyFill="1" applyBorder="1" applyAlignment="1">
      <alignment horizontal="center" vertical="center"/>
    </xf>
    <xf numFmtId="0" fontId="12" fillId="0" borderId="7" xfId="0" applyFont="1" applyFill="1" applyBorder="1" applyAlignment="1">
      <alignment horizontal="center" vertical="center"/>
    </xf>
    <xf numFmtId="0" fontId="9" fillId="0" borderId="5" xfId="1" applyFont="1" applyBorder="1" applyAlignment="1">
      <alignment horizontal="center" vertical="center" shrinkToFit="1"/>
    </xf>
    <xf numFmtId="0" fontId="9" fillId="0" borderId="7" xfId="1" applyFont="1" applyBorder="1" applyAlignment="1">
      <alignment horizontal="center" vertical="center" shrinkToFit="1"/>
    </xf>
    <xf numFmtId="0" fontId="12" fillId="0" borderId="7" xfId="0" applyFont="1" applyFill="1" applyBorder="1" applyAlignment="1">
      <alignment vertical="center" wrapText="1"/>
    </xf>
    <xf numFmtId="178" fontId="14" fillId="0" borderId="12" xfId="1" applyNumberFormat="1" applyFont="1" applyFill="1" applyBorder="1" applyAlignment="1">
      <alignment horizontal="left" vertical="center" wrapText="1"/>
    </xf>
    <xf numFmtId="178" fontId="14" fillId="0" borderId="17" xfId="1" applyNumberFormat="1" applyFont="1" applyFill="1" applyBorder="1" applyAlignment="1">
      <alignment horizontal="left" vertical="center" wrapText="1"/>
    </xf>
    <xf numFmtId="178" fontId="14" fillId="0" borderId="14" xfId="1" applyNumberFormat="1" applyFont="1" applyFill="1" applyBorder="1" applyAlignment="1">
      <alignment horizontal="left" vertical="center" wrapText="1"/>
    </xf>
    <xf numFmtId="178" fontId="14" fillId="0" borderId="18" xfId="1" applyNumberFormat="1" applyFont="1" applyFill="1" applyBorder="1" applyAlignment="1">
      <alignment horizontal="left" vertical="center" wrapText="1"/>
    </xf>
    <xf numFmtId="178" fontId="14" fillId="0" borderId="16" xfId="1" applyNumberFormat="1" applyFont="1" applyFill="1" applyBorder="1" applyAlignment="1">
      <alignment horizontal="left" vertical="center" wrapText="1"/>
    </xf>
    <xf numFmtId="178" fontId="14" fillId="0" borderId="19" xfId="1" applyNumberFormat="1" applyFont="1" applyFill="1" applyBorder="1" applyAlignment="1">
      <alignment horizontal="left" vertical="center" wrapText="1"/>
    </xf>
    <xf numFmtId="0" fontId="12" fillId="0" borderId="2" xfId="1" applyFont="1" applyBorder="1" applyAlignment="1">
      <alignment vertical="center" wrapText="1"/>
    </xf>
    <xf numFmtId="180" fontId="12" fillId="0" borderId="6" xfId="1" applyNumberFormat="1" applyFont="1" applyFill="1" applyBorder="1" applyAlignment="1">
      <alignment horizontal="center" vertical="center" wrapText="1"/>
    </xf>
    <xf numFmtId="180" fontId="12" fillId="0" borderId="8" xfId="1" applyNumberFormat="1" applyFont="1" applyFill="1" applyBorder="1" applyAlignment="1">
      <alignment horizontal="center" vertical="center" wrapText="1"/>
    </xf>
    <xf numFmtId="180" fontId="12" fillId="0" borderId="15" xfId="1" applyNumberFormat="1" applyFont="1" applyFill="1" applyBorder="1" applyAlignment="1">
      <alignment horizontal="center" vertical="center" wrapText="1"/>
    </xf>
    <xf numFmtId="178" fontId="8" fillId="0" borderId="3" xfId="1" applyNumberFormat="1" applyFont="1" applyFill="1" applyBorder="1" applyAlignment="1">
      <alignment horizontal="right" vertical="center"/>
    </xf>
    <xf numFmtId="178" fontId="8" fillId="0" borderId="37" xfId="1" applyNumberFormat="1" applyFont="1" applyFill="1" applyBorder="1" applyAlignment="1">
      <alignment horizontal="right" vertical="center"/>
    </xf>
    <xf numFmtId="178" fontId="14" fillId="0" borderId="5" xfId="1" applyNumberFormat="1" applyFont="1" applyFill="1" applyBorder="1" applyAlignment="1">
      <alignment horizontal="left" vertical="center" wrapText="1"/>
    </xf>
    <xf numFmtId="178" fontId="14" fillId="0" borderId="7" xfId="1" applyNumberFormat="1" applyFont="1" applyFill="1" applyBorder="1" applyAlignment="1">
      <alignment horizontal="left" vertical="center" wrapText="1"/>
    </xf>
    <xf numFmtId="0" fontId="15" fillId="0" borderId="13" xfId="1" applyFont="1" applyBorder="1" applyAlignment="1">
      <alignment horizontal="right" vertical="center" wrapText="1"/>
    </xf>
    <xf numFmtId="0" fontId="15" fillId="0" borderId="17" xfId="1" applyFont="1" applyBorder="1" applyAlignment="1">
      <alignment horizontal="right" vertical="center" wrapText="1"/>
    </xf>
    <xf numFmtId="0" fontId="13" fillId="0" borderId="6" xfId="1" applyFont="1" applyBorder="1" applyAlignment="1">
      <alignment horizontal="left" vertical="center" wrapText="1" shrinkToFit="1"/>
    </xf>
    <xf numFmtId="0" fontId="13" fillId="0" borderId="8" xfId="1" applyFont="1" applyBorder="1" applyAlignment="1">
      <alignment horizontal="left" vertical="center" wrapText="1" shrinkToFit="1"/>
    </xf>
    <xf numFmtId="0" fontId="13" fillId="0" borderId="15" xfId="1" applyFont="1" applyBorder="1" applyAlignment="1">
      <alignment horizontal="left" vertical="center" wrapText="1" shrinkToFit="1"/>
    </xf>
    <xf numFmtId="178" fontId="12" fillId="0" borderId="6" xfId="1" applyNumberFormat="1" applyFont="1" applyFill="1" applyBorder="1" applyAlignment="1">
      <alignment horizontal="left" vertical="center" wrapText="1"/>
    </xf>
    <xf numFmtId="178" fontId="12" fillId="0" borderId="8" xfId="1" applyNumberFormat="1" applyFont="1" applyFill="1" applyBorder="1" applyAlignment="1">
      <alignment horizontal="left" vertical="center" wrapText="1"/>
    </xf>
    <xf numFmtId="178" fontId="12" fillId="0" borderId="15" xfId="1" applyNumberFormat="1" applyFont="1" applyFill="1" applyBorder="1" applyAlignment="1">
      <alignment horizontal="left" vertical="center" wrapText="1"/>
    </xf>
    <xf numFmtId="0" fontId="9" fillId="0" borderId="2" xfId="1" applyFont="1" applyBorder="1" applyAlignment="1">
      <alignment horizontal="center" vertical="center"/>
    </xf>
    <xf numFmtId="0" fontId="12" fillId="0" borderId="6" xfId="0" applyFont="1" applyFill="1" applyBorder="1" applyAlignment="1">
      <alignment horizontal="left" vertical="center" wrapText="1" shrinkToFit="1"/>
    </xf>
    <xf numFmtId="0" fontId="12" fillId="0" borderId="8" xfId="0" applyFont="1" applyFill="1" applyBorder="1" applyAlignment="1">
      <alignment horizontal="left" vertical="center" wrapText="1" shrinkToFit="1"/>
    </xf>
    <xf numFmtId="0" fontId="12" fillId="0" borderId="15" xfId="0" applyFont="1" applyFill="1" applyBorder="1" applyAlignment="1">
      <alignment horizontal="left" vertical="center" wrapText="1" shrinkToFit="1"/>
    </xf>
    <xf numFmtId="0" fontId="12" fillId="0" borderId="2" xfId="0" applyFont="1" applyFill="1" applyBorder="1" applyAlignment="1">
      <alignment horizontal="left" vertical="center" shrinkToFit="1"/>
    </xf>
    <xf numFmtId="0" fontId="12" fillId="0" borderId="7" xfId="0" applyFont="1" applyFill="1" applyBorder="1" applyAlignment="1">
      <alignment horizontal="left" vertical="center" shrinkToFit="1"/>
    </xf>
    <xf numFmtId="0" fontId="12" fillId="0" borderId="12" xfId="1" applyFont="1" applyFill="1" applyBorder="1" applyAlignment="1">
      <alignment horizontal="left" vertical="center" wrapText="1"/>
    </xf>
    <xf numFmtId="0" fontId="12" fillId="0" borderId="17"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18" xfId="1" applyFont="1" applyFill="1" applyBorder="1" applyAlignment="1">
      <alignment horizontal="left" vertical="center" wrapText="1"/>
    </xf>
    <xf numFmtId="0" fontId="12" fillId="0" borderId="16" xfId="1" applyFont="1" applyFill="1" applyBorder="1" applyAlignment="1">
      <alignment horizontal="left" vertical="center" wrapText="1"/>
    </xf>
    <xf numFmtId="0" fontId="12" fillId="0" borderId="19" xfId="1" applyFont="1" applyFill="1" applyBorder="1" applyAlignment="1">
      <alignment horizontal="left" vertical="center" wrapText="1"/>
    </xf>
    <xf numFmtId="0" fontId="13" fillId="0" borderId="6" xfId="3" applyFont="1" applyFill="1" applyBorder="1" applyAlignment="1">
      <alignment vertical="center" wrapText="1"/>
    </xf>
    <xf numFmtId="0" fontId="13" fillId="0" borderId="8" xfId="3" applyFont="1" applyFill="1" applyBorder="1" applyAlignment="1">
      <alignment vertical="center" wrapText="1"/>
    </xf>
    <xf numFmtId="0" fontId="13" fillId="0" borderId="15" xfId="3" applyFont="1" applyFill="1" applyBorder="1" applyAlignment="1">
      <alignment vertical="center" wrapText="1"/>
    </xf>
    <xf numFmtId="0" fontId="12" fillId="0" borderId="2" xfId="3" applyFont="1" applyFill="1" applyBorder="1" applyAlignment="1">
      <alignment horizontal="left" vertical="center" shrinkToFit="1"/>
    </xf>
    <xf numFmtId="0" fontId="12" fillId="0" borderId="7" xfId="3" applyFont="1" applyFill="1" applyBorder="1" applyAlignment="1">
      <alignment horizontal="left" vertical="center" shrinkToFit="1"/>
    </xf>
    <xf numFmtId="0" fontId="13" fillId="0" borderId="6" xfId="1" applyFont="1" applyFill="1" applyBorder="1" applyAlignment="1">
      <alignment vertical="center" wrapText="1"/>
    </xf>
    <xf numFmtId="0" fontId="13" fillId="0" borderId="8" xfId="1" applyFont="1" applyFill="1" applyBorder="1" applyAlignment="1">
      <alignment vertical="center" wrapText="1"/>
    </xf>
    <xf numFmtId="0" fontId="13" fillId="0" borderId="15" xfId="1" applyFont="1" applyFill="1" applyBorder="1" applyAlignment="1">
      <alignment vertical="center" wrapText="1"/>
    </xf>
    <xf numFmtId="0" fontId="9" fillId="0" borderId="4" xfId="1" applyFont="1" applyBorder="1" applyAlignment="1">
      <alignment horizontal="center" vertical="center" shrinkToFit="1"/>
    </xf>
    <xf numFmtId="0" fontId="10" fillId="0" borderId="47" xfId="1" applyFont="1" applyBorder="1" applyAlignment="1">
      <alignment vertical="center" shrinkToFit="1"/>
    </xf>
    <xf numFmtId="0" fontId="10" fillId="0" borderId="46" xfId="1" applyFont="1" applyBorder="1" applyAlignment="1">
      <alignment vertical="center" shrinkToFit="1"/>
    </xf>
    <xf numFmtId="0" fontId="10" fillId="0" borderId="9" xfId="1" applyFont="1" applyBorder="1" applyAlignment="1">
      <alignment vertical="center" wrapText="1"/>
    </xf>
    <xf numFmtId="0" fontId="10" fillId="0" borderId="11" xfId="1" applyFont="1" applyBorder="1" applyAlignment="1">
      <alignment horizontal="left" vertical="center" shrinkToFit="1"/>
    </xf>
    <xf numFmtId="0" fontId="8" fillId="0" borderId="14" xfId="1" applyFont="1" applyBorder="1" applyAlignment="1">
      <alignment horizontal="center"/>
    </xf>
    <xf numFmtId="0" fontId="8" fillId="0" borderId="18" xfId="1" applyFont="1" applyBorder="1" applyAlignment="1">
      <alignment horizontal="center"/>
    </xf>
    <xf numFmtId="0" fontId="8" fillId="0" borderId="16" xfId="1" applyFont="1" applyBorder="1" applyAlignment="1">
      <alignment horizontal="center"/>
    </xf>
    <xf numFmtId="0" fontId="8" fillId="0" borderId="19" xfId="1" applyFont="1" applyBorder="1" applyAlignment="1">
      <alignment horizontal="center"/>
    </xf>
    <xf numFmtId="0" fontId="12" fillId="0" borderId="12" xfId="1" applyFont="1" applyBorder="1" applyAlignment="1">
      <alignment horizontal="center" vertical="center" shrinkToFit="1"/>
    </xf>
    <xf numFmtId="0" fontId="12" fillId="0" borderId="17"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8" xfId="1" applyFont="1" applyBorder="1" applyAlignment="1">
      <alignment horizontal="center" vertical="center" shrinkToFit="1"/>
    </xf>
    <xf numFmtId="0" fontId="12" fillId="0" borderId="16" xfId="1" applyFont="1" applyBorder="1" applyAlignment="1">
      <alignment horizontal="center" vertical="center" shrinkToFit="1"/>
    </xf>
    <xf numFmtId="0" fontId="12" fillId="0" borderId="19" xfId="1" applyFont="1" applyBorder="1" applyAlignment="1">
      <alignment horizontal="center" vertical="center" shrinkToFit="1"/>
    </xf>
    <xf numFmtId="0" fontId="12" fillId="0" borderId="6" xfId="1" applyFont="1" applyBorder="1" applyAlignment="1">
      <alignment horizontal="center" vertical="center" wrapText="1" shrinkToFit="1"/>
    </xf>
    <xf numFmtId="0" fontId="12" fillId="0" borderId="8" xfId="1" applyFont="1" applyBorder="1" applyAlignment="1">
      <alignment horizontal="center" vertical="center" wrapText="1" shrinkToFit="1"/>
    </xf>
    <xf numFmtId="0" fontId="12" fillId="0" borderId="15" xfId="1" applyFont="1" applyBorder="1" applyAlignment="1">
      <alignment horizontal="center" vertical="center" wrapText="1" shrinkToFit="1"/>
    </xf>
    <xf numFmtId="0" fontId="18" fillId="0" borderId="6" xfId="1" applyFont="1" applyBorder="1" applyAlignment="1">
      <alignment horizontal="left" vertical="center" wrapText="1" shrinkToFit="1"/>
    </xf>
    <xf numFmtId="0" fontId="18" fillId="0" borderId="8" xfId="1" applyFont="1" applyBorder="1" applyAlignment="1">
      <alignment horizontal="left" vertical="center" wrapText="1" shrinkToFit="1"/>
    </xf>
    <xf numFmtId="0" fontId="18" fillId="0" borderId="15" xfId="1" applyFont="1" applyBorder="1" applyAlignment="1">
      <alignment horizontal="left" vertical="center" wrapText="1" shrinkToFit="1"/>
    </xf>
  </cellXfs>
  <cellStyles count="5">
    <cellStyle name="桁区切り" xfId="4" builtinId="6"/>
    <cellStyle name="標準" xfId="0" builtinId="0"/>
    <cellStyle name="標準 2" xfId="2" xr:uid="{00000000-0005-0000-0000-000002000000}"/>
    <cellStyle name="標準_共同審査会公告前様式2-2" xfId="3" xr:uid="{00000000-0005-0000-0000-000003000000}"/>
    <cellStyle name="標準_特別簡易型例"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3</xdr:row>
      <xdr:rowOff>54429</xdr:rowOff>
    </xdr:from>
    <xdr:to>
      <xdr:col>6</xdr:col>
      <xdr:colOff>639535</xdr:colOff>
      <xdr:row>4</xdr:row>
      <xdr:rowOff>231322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086475" y="847725"/>
          <a:ext cx="26683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22860</xdr:colOff>
          <xdr:row>5</xdr:row>
          <xdr:rowOff>198120</xdr:rowOff>
        </xdr:from>
        <xdr:to>
          <xdr:col>4</xdr:col>
          <xdr:colOff>83820</xdr:colOff>
          <xdr:row>5</xdr:row>
          <xdr:rowOff>495300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137160</xdr:rowOff>
        </xdr:from>
        <xdr:to>
          <xdr:col>4</xdr:col>
          <xdr:colOff>60960</xdr:colOff>
          <xdr:row>6</xdr:row>
          <xdr:rowOff>403860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213360</xdr:rowOff>
        </xdr:from>
        <xdr:to>
          <xdr:col>4</xdr:col>
          <xdr:colOff>60960</xdr:colOff>
          <xdr:row>7</xdr:row>
          <xdr:rowOff>464820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121920</xdr:rowOff>
        </xdr:from>
        <xdr:to>
          <xdr:col>4</xdr:col>
          <xdr:colOff>60960</xdr:colOff>
          <xdr:row>17</xdr:row>
          <xdr:rowOff>381000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106680</xdr:rowOff>
        </xdr:from>
        <xdr:to>
          <xdr:col>4</xdr:col>
          <xdr:colOff>60960</xdr:colOff>
          <xdr:row>19</xdr:row>
          <xdr:rowOff>365760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114300</xdr:rowOff>
        </xdr:from>
        <xdr:to>
          <xdr:col>4</xdr:col>
          <xdr:colOff>60960</xdr:colOff>
          <xdr:row>18</xdr:row>
          <xdr:rowOff>373380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144780</xdr:rowOff>
        </xdr:from>
        <xdr:to>
          <xdr:col>4</xdr:col>
          <xdr:colOff>60960</xdr:colOff>
          <xdr:row>41</xdr:row>
          <xdr:rowOff>388620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83820</xdr:rowOff>
        </xdr:from>
        <xdr:to>
          <xdr:col>4</xdr:col>
          <xdr:colOff>60960</xdr:colOff>
          <xdr:row>43</xdr:row>
          <xdr:rowOff>342900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99060</xdr:rowOff>
        </xdr:from>
        <xdr:to>
          <xdr:col>4</xdr:col>
          <xdr:colOff>60960</xdr:colOff>
          <xdr:row>44</xdr:row>
          <xdr:rowOff>350520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149</xdr:row>
          <xdr:rowOff>106680</xdr:rowOff>
        </xdr:from>
        <xdr:to>
          <xdr:col>4</xdr:col>
          <xdr:colOff>60960</xdr:colOff>
          <xdr:row>149</xdr:row>
          <xdr:rowOff>342900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150</xdr:row>
          <xdr:rowOff>83820</xdr:rowOff>
        </xdr:from>
        <xdr:to>
          <xdr:col>4</xdr:col>
          <xdr:colOff>60960</xdr:colOff>
          <xdr:row>150</xdr:row>
          <xdr:rowOff>327660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159</xdr:row>
          <xdr:rowOff>312420</xdr:rowOff>
        </xdr:from>
        <xdr:to>
          <xdr:col>4</xdr:col>
          <xdr:colOff>60960</xdr:colOff>
          <xdr:row>159</xdr:row>
          <xdr:rowOff>541020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160</xdr:row>
          <xdr:rowOff>312420</xdr:rowOff>
        </xdr:from>
        <xdr:to>
          <xdr:col>4</xdr:col>
          <xdr:colOff>60960</xdr:colOff>
          <xdr:row>160</xdr:row>
          <xdr:rowOff>579120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0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163</xdr:row>
          <xdr:rowOff>22860</xdr:rowOff>
        </xdr:from>
        <xdr:to>
          <xdr:col>4</xdr:col>
          <xdr:colOff>60960</xdr:colOff>
          <xdr:row>164</xdr:row>
          <xdr:rowOff>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164</xdr:row>
          <xdr:rowOff>45720</xdr:rowOff>
        </xdr:from>
        <xdr:to>
          <xdr:col>4</xdr:col>
          <xdr:colOff>60960</xdr:colOff>
          <xdr:row>164</xdr:row>
          <xdr:rowOff>297180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177</xdr:row>
          <xdr:rowOff>45720</xdr:rowOff>
        </xdr:from>
        <xdr:to>
          <xdr:col>4</xdr:col>
          <xdr:colOff>60960</xdr:colOff>
          <xdr:row>177</xdr:row>
          <xdr:rowOff>304800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247</xdr:row>
          <xdr:rowOff>7620</xdr:rowOff>
        </xdr:from>
        <xdr:to>
          <xdr:col>4</xdr:col>
          <xdr:colOff>60960</xdr:colOff>
          <xdr:row>247</xdr:row>
          <xdr:rowOff>289560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0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248</xdr:row>
          <xdr:rowOff>30480</xdr:rowOff>
        </xdr:from>
        <xdr:to>
          <xdr:col>4</xdr:col>
          <xdr:colOff>60960</xdr:colOff>
          <xdr:row>248</xdr:row>
          <xdr:rowOff>289560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0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250</xdr:row>
          <xdr:rowOff>60960</xdr:rowOff>
        </xdr:from>
        <xdr:to>
          <xdr:col>4</xdr:col>
          <xdr:colOff>60960</xdr:colOff>
          <xdr:row>251</xdr:row>
          <xdr:rowOff>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0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251</xdr:row>
          <xdr:rowOff>76200</xdr:rowOff>
        </xdr:from>
        <xdr:to>
          <xdr:col>4</xdr:col>
          <xdr:colOff>60960</xdr:colOff>
          <xdr:row>252</xdr:row>
          <xdr:rowOff>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0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252</xdr:row>
          <xdr:rowOff>30480</xdr:rowOff>
        </xdr:from>
        <xdr:to>
          <xdr:col>4</xdr:col>
          <xdr:colOff>60960</xdr:colOff>
          <xdr:row>252</xdr:row>
          <xdr:rowOff>289560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2004060</xdr:colOff>
          <xdr:row>262</xdr:row>
          <xdr:rowOff>30480</xdr:rowOff>
        </xdr:from>
        <xdr:to>
          <xdr:col>4</xdr:col>
          <xdr:colOff>45720</xdr:colOff>
          <xdr:row>262</xdr:row>
          <xdr:rowOff>289560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0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2004060</xdr:colOff>
          <xdr:row>264</xdr:row>
          <xdr:rowOff>22860</xdr:rowOff>
        </xdr:from>
        <xdr:to>
          <xdr:col>4</xdr:col>
          <xdr:colOff>45720</xdr:colOff>
          <xdr:row>264</xdr:row>
          <xdr:rowOff>289560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0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83820</xdr:rowOff>
        </xdr:from>
        <xdr:to>
          <xdr:col>4</xdr:col>
          <xdr:colOff>60960</xdr:colOff>
          <xdr:row>42</xdr:row>
          <xdr:rowOff>342900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0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161</xdr:row>
          <xdr:rowOff>266700</xdr:rowOff>
        </xdr:from>
        <xdr:to>
          <xdr:col>4</xdr:col>
          <xdr:colOff>68580</xdr:colOff>
          <xdr:row>161</xdr:row>
          <xdr:rowOff>579120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0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246</xdr:row>
          <xdr:rowOff>45720</xdr:rowOff>
        </xdr:from>
        <xdr:to>
          <xdr:col>4</xdr:col>
          <xdr:colOff>60960</xdr:colOff>
          <xdr:row>247</xdr:row>
          <xdr:rowOff>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0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229</xdr:row>
          <xdr:rowOff>0</xdr:rowOff>
        </xdr:from>
        <xdr:to>
          <xdr:col>4</xdr:col>
          <xdr:colOff>60960</xdr:colOff>
          <xdr:row>230</xdr:row>
          <xdr:rowOff>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0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230</xdr:row>
          <xdr:rowOff>30480</xdr:rowOff>
        </xdr:from>
        <xdr:to>
          <xdr:col>4</xdr:col>
          <xdr:colOff>60960</xdr:colOff>
          <xdr:row>230</xdr:row>
          <xdr:rowOff>297180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0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230</xdr:row>
          <xdr:rowOff>312420</xdr:rowOff>
        </xdr:from>
        <xdr:to>
          <xdr:col>4</xdr:col>
          <xdr:colOff>60960</xdr:colOff>
          <xdr:row>231</xdr:row>
          <xdr:rowOff>259080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0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284</xdr:row>
          <xdr:rowOff>22860</xdr:rowOff>
        </xdr:from>
        <xdr:to>
          <xdr:col>4</xdr:col>
          <xdr:colOff>60960</xdr:colOff>
          <xdr:row>285</xdr:row>
          <xdr:rowOff>22860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0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286</xdr:row>
          <xdr:rowOff>137160</xdr:rowOff>
        </xdr:from>
        <xdr:to>
          <xdr:col>4</xdr:col>
          <xdr:colOff>60960</xdr:colOff>
          <xdr:row>286</xdr:row>
          <xdr:rowOff>655320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0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2004060</xdr:colOff>
          <xdr:row>286</xdr:row>
          <xdr:rowOff>731520</xdr:rowOff>
        </xdr:from>
        <xdr:to>
          <xdr:col>4</xdr:col>
          <xdr:colOff>60960</xdr:colOff>
          <xdr:row>288</xdr:row>
          <xdr:rowOff>7620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0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301</xdr:row>
          <xdr:rowOff>7620</xdr:rowOff>
        </xdr:from>
        <xdr:to>
          <xdr:col>4</xdr:col>
          <xdr:colOff>68580</xdr:colOff>
          <xdr:row>302</xdr:row>
          <xdr:rowOff>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0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274</xdr:row>
          <xdr:rowOff>45720</xdr:rowOff>
        </xdr:from>
        <xdr:to>
          <xdr:col>4</xdr:col>
          <xdr:colOff>60960</xdr:colOff>
          <xdr:row>275</xdr:row>
          <xdr:rowOff>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0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275</xdr:row>
          <xdr:rowOff>38100</xdr:rowOff>
        </xdr:from>
        <xdr:to>
          <xdr:col>4</xdr:col>
          <xdr:colOff>60960</xdr:colOff>
          <xdr:row>275</xdr:row>
          <xdr:rowOff>297180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0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xdr:row>
          <xdr:rowOff>198120</xdr:rowOff>
        </xdr:from>
        <xdr:to>
          <xdr:col>4</xdr:col>
          <xdr:colOff>83820</xdr:colOff>
          <xdr:row>9</xdr:row>
          <xdr:rowOff>495300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0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137160</xdr:rowOff>
        </xdr:from>
        <xdr:to>
          <xdr:col>4</xdr:col>
          <xdr:colOff>60960</xdr:colOff>
          <xdr:row>10</xdr:row>
          <xdr:rowOff>403860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0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137160</xdr:rowOff>
        </xdr:from>
        <xdr:to>
          <xdr:col>4</xdr:col>
          <xdr:colOff>60960</xdr:colOff>
          <xdr:row>11</xdr:row>
          <xdr:rowOff>464820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0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121920</xdr:rowOff>
        </xdr:from>
        <xdr:to>
          <xdr:col>4</xdr:col>
          <xdr:colOff>60960</xdr:colOff>
          <xdr:row>21</xdr:row>
          <xdr:rowOff>381000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0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121920</xdr:rowOff>
        </xdr:from>
        <xdr:to>
          <xdr:col>4</xdr:col>
          <xdr:colOff>60960</xdr:colOff>
          <xdr:row>23</xdr:row>
          <xdr:rowOff>381000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0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121920</xdr:rowOff>
        </xdr:from>
        <xdr:to>
          <xdr:col>4</xdr:col>
          <xdr:colOff>60960</xdr:colOff>
          <xdr:row>22</xdr:row>
          <xdr:rowOff>373380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0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144780</xdr:rowOff>
        </xdr:from>
        <xdr:to>
          <xdr:col>4</xdr:col>
          <xdr:colOff>60960</xdr:colOff>
          <xdr:row>46</xdr:row>
          <xdr:rowOff>388620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0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83820</xdr:rowOff>
        </xdr:from>
        <xdr:to>
          <xdr:col>4</xdr:col>
          <xdr:colOff>60960</xdr:colOff>
          <xdr:row>48</xdr:row>
          <xdr:rowOff>342900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0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99060</xdr:rowOff>
        </xdr:from>
        <xdr:to>
          <xdr:col>4</xdr:col>
          <xdr:colOff>60960</xdr:colOff>
          <xdr:row>49</xdr:row>
          <xdr:rowOff>350520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0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83820</xdr:rowOff>
        </xdr:from>
        <xdr:to>
          <xdr:col>4</xdr:col>
          <xdr:colOff>60960</xdr:colOff>
          <xdr:row>47</xdr:row>
          <xdr:rowOff>342900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0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259080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0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7620</xdr:rowOff>
        </xdr:from>
        <xdr:to>
          <xdr:col>4</xdr:col>
          <xdr:colOff>60960</xdr:colOff>
          <xdr:row>57</xdr:row>
          <xdr:rowOff>266700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0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7620</xdr:rowOff>
        </xdr:from>
        <xdr:to>
          <xdr:col>4</xdr:col>
          <xdr:colOff>60960</xdr:colOff>
          <xdr:row>83</xdr:row>
          <xdr:rowOff>266700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0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60960</xdr:rowOff>
        </xdr:from>
        <xdr:to>
          <xdr:col>4</xdr:col>
          <xdr:colOff>60960</xdr:colOff>
          <xdr:row>143</xdr:row>
          <xdr:rowOff>274320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0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144</xdr:row>
          <xdr:rowOff>68580</xdr:rowOff>
        </xdr:from>
        <xdr:to>
          <xdr:col>4</xdr:col>
          <xdr:colOff>60960</xdr:colOff>
          <xdr:row>144</xdr:row>
          <xdr:rowOff>297180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0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254</xdr:row>
          <xdr:rowOff>45720</xdr:rowOff>
        </xdr:from>
        <xdr:to>
          <xdr:col>4</xdr:col>
          <xdr:colOff>60960</xdr:colOff>
          <xdr:row>255</xdr:row>
          <xdr:rowOff>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0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255</xdr:row>
          <xdr:rowOff>60960</xdr:rowOff>
        </xdr:from>
        <xdr:to>
          <xdr:col>4</xdr:col>
          <xdr:colOff>60960</xdr:colOff>
          <xdr:row>255</xdr:row>
          <xdr:rowOff>304800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0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256</xdr:row>
          <xdr:rowOff>45720</xdr:rowOff>
        </xdr:from>
        <xdr:to>
          <xdr:col>4</xdr:col>
          <xdr:colOff>60960</xdr:colOff>
          <xdr:row>256</xdr:row>
          <xdr:rowOff>304800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0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277</xdr:row>
          <xdr:rowOff>22860</xdr:rowOff>
        </xdr:from>
        <xdr:to>
          <xdr:col>4</xdr:col>
          <xdr:colOff>60960</xdr:colOff>
          <xdr:row>277</xdr:row>
          <xdr:rowOff>297180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0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278</xdr:row>
          <xdr:rowOff>0</xdr:rowOff>
        </xdr:from>
        <xdr:to>
          <xdr:col>4</xdr:col>
          <xdr:colOff>68580</xdr:colOff>
          <xdr:row>278</xdr:row>
          <xdr:rowOff>266700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0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302</xdr:row>
          <xdr:rowOff>0</xdr:rowOff>
        </xdr:from>
        <xdr:to>
          <xdr:col>4</xdr:col>
          <xdr:colOff>60960</xdr:colOff>
          <xdr:row>303</xdr:row>
          <xdr:rowOff>0</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0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304</xdr:row>
          <xdr:rowOff>0</xdr:rowOff>
        </xdr:from>
        <xdr:to>
          <xdr:col>4</xdr:col>
          <xdr:colOff>60960</xdr:colOff>
          <xdr:row>305</xdr:row>
          <xdr:rowOff>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0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305</xdr:row>
          <xdr:rowOff>0</xdr:rowOff>
        </xdr:from>
        <xdr:to>
          <xdr:col>4</xdr:col>
          <xdr:colOff>60960</xdr:colOff>
          <xdr:row>306</xdr:row>
          <xdr:rowOff>0</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0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290</xdr:row>
          <xdr:rowOff>30480</xdr:rowOff>
        </xdr:from>
        <xdr:to>
          <xdr:col>4</xdr:col>
          <xdr:colOff>60960</xdr:colOff>
          <xdr:row>291</xdr:row>
          <xdr:rowOff>30480</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0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292</xdr:row>
          <xdr:rowOff>83820</xdr:rowOff>
        </xdr:from>
        <xdr:to>
          <xdr:col>4</xdr:col>
          <xdr:colOff>68580</xdr:colOff>
          <xdr:row>292</xdr:row>
          <xdr:rowOff>693420</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0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2004060</xdr:colOff>
          <xdr:row>292</xdr:row>
          <xdr:rowOff>754380</xdr:rowOff>
        </xdr:from>
        <xdr:to>
          <xdr:col>4</xdr:col>
          <xdr:colOff>60960</xdr:colOff>
          <xdr:row>294</xdr:row>
          <xdr:rowOff>22860</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0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13</xdr:row>
          <xdr:rowOff>198120</xdr:rowOff>
        </xdr:from>
        <xdr:to>
          <xdr:col>4</xdr:col>
          <xdr:colOff>83820</xdr:colOff>
          <xdr:row>13</xdr:row>
          <xdr:rowOff>495300</xdr:rowOff>
        </xdr:to>
        <xdr:sp macro="" textlink="">
          <xdr:nvSpPr>
            <xdr:cNvPr id="11378" name="Check Box 114" hidden="1">
              <a:extLst>
                <a:ext uri="{63B3BB69-23CF-44E3-9099-C40C66FF867C}">
                  <a14:compatExt spid="_x0000_s11378"/>
                </a:ext>
                <a:ext uri="{FF2B5EF4-FFF2-40B4-BE49-F238E27FC236}">
                  <a16:creationId xmlns:a16="http://schemas.microsoft.com/office/drawing/2014/main" id="{00000000-0008-0000-00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137160</xdr:rowOff>
        </xdr:from>
        <xdr:to>
          <xdr:col>4</xdr:col>
          <xdr:colOff>60960</xdr:colOff>
          <xdr:row>14</xdr:row>
          <xdr:rowOff>403860</xdr:rowOff>
        </xdr:to>
        <xdr:sp macro="" textlink="">
          <xdr:nvSpPr>
            <xdr:cNvPr id="11379" name="Check Box 115" hidden="1">
              <a:extLst>
                <a:ext uri="{63B3BB69-23CF-44E3-9099-C40C66FF867C}">
                  <a14:compatExt spid="_x0000_s11379"/>
                </a:ext>
                <a:ext uri="{FF2B5EF4-FFF2-40B4-BE49-F238E27FC236}">
                  <a16:creationId xmlns:a16="http://schemas.microsoft.com/office/drawing/2014/main" id="{00000000-0008-0000-0000-00007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213360</xdr:rowOff>
        </xdr:from>
        <xdr:to>
          <xdr:col>4</xdr:col>
          <xdr:colOff>60960</xdr:colOff>
          <xdr:row>15</xdr:row>
          <xdr:rowOff>464820</xdr:rowOff>
        </xdr:to>
        <xdr:sp macro="" textlink="">
          <xdr:nvSpPr>
            <xdr:cNvPr id="11380" name="Check Box 116" hidden="1">
              <a:extLst>
                <a:ext uri="{63B3BB69-23CF-44E3-9099-C40C66FF867C}">
                  <a14:compatExt spid="_x0000_s11380"/>
                </a:ext>
                <a:ext uri="{FF2B5EF4-FFF2-40B4-BE49-F238E27FC236}">
                  <a16:creationId xmlns:a16="http://schemas.microsoft.com/office/drawing/2014/main" id="{00000000-0008-0000-0000-00007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121920</xdr:rowOff>
        </xdr:from>
        <xdr:to>
          <xdr:col>4</xdr:col>
          <xdr:colOff>60960</xdr:colOff>
          <xdr:row>25</xdr:row>
          <xdr:rowOff>381000</xdr:rowOff>
        </xdr:to>
        <xdr:sp macro="" textlink="">
          <xdr:nvSpPr>
            <xdr:cNvPr id="11390" name="Check Box 126" hidden="1">
              <a:extLst>
                <a:ext uri="{63B3BB69-23CF-44E3-9099-C40C66FF867C}">
                  <a14:compatExt spid="_x0000_s11390"/>
                </a:ext>
                <a:ext uri="{FF2B5EF4-FFF2-40B4-BE49-F238E27FC236}">
                  <a16:creationId xmlns:a16="http://schemas.microsoft.com/office/drawing/2014/main" id="{00000000-0008-0000-0000-00007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114300</xdr:rowOff>
        </xdr:from>
        <xdr:to>
          <xdr:col>4</xdr:col>
          <xdr:colOff>60960</xdr:colOff>
          <xdr:row>27</xdr:row>
          <xdr:rowOff>373380</xdr:rowOff>
        </xdr:to>
        <xdr:sp macro="" textlink="">
          <xdr:nvSpPr>
            <xdr:cNvPr id="11391" name="Check Box 127" hidden="1">
              <a:extLst>
                <a:ext uri="{63B3BB69-23CF-44E3-9099-C40C66FF867C}">
                  <a14:compatExt spid="_x0000_s11391"/>
                </a:ext>
                <a:ext uri="{FF2B5EF4-FFF2-40B4-BE49-F238E27FC236}">
                  <a16:creationId xmlns:a16="http://schemas.microsoft.com/office/drawing/2014/main" id="{00000000-0008-0000-0000-00007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114300</xdr:rowOff>
        </xdr:from>
        <xdr:to>
          <xdr:col>4</xdr:col>
          <xdr:colOff>60960</xdr:colOff>
          <xdr:row>26</xdr:row>
          <xdr:rowOff>365760</xdr:rowOff>
        </xdr:to>
        <xdr:sp macro="" textlink="">
          <xdr:nvSpPr>
            <xdr:cNvPr id="11392" name="Check Box 128" hidden="1">
              <a:extLst>
                <a:ext uri="{63B3BB69-23CF-44E3-9099-C40C66FF867C}">
                  <a14:compatExt spid="_x0000_s11392"/>
                </a:ext>
                <a:ext uri="{FF2B5EF4-FFF2-40B4-BE49-F238E27FC236}">
                  <a16:creationId xmlns:a16="http://schemas.microsoft.com/office/drawing/2014/main" id="{00000000-0008-0000-0000-00008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144780</xdr:rowOff>
        </xdr:from>
        <xdr:to>
          <xdr:col>4</xdr:col>
          <xdr:colOff>60960</xdr:colOff>
          <xdr:row>46</xdr:row>
          <xdr:rowOff>388620</xdr:rowOff>
        </xdr:to>
        <xdr:sp macro="" textlink="">
          <xdr:nvSpPr>
            <xdr:cNvPr id="11393" name="Check Box 129" hidden="1">
              <a:extLst>
                <a:ext uri="{63B3BB69-23CF-44E3-9099-C40C66FF867C}">
                  <a14:compatExt spid="_x0000_s11393"/>
                </a:ext>
                <a:ext uri="{FF2B5EF4-FFF2-40B4-BE49-F238E27FC236}">
                  <a16:creationId xmlns:a16="http://schemas.microsoft.com/office/drawing/2014/main" id="{00000000-0008-0000-0000-00008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83820</xdr:rowOff>
        </xdr:from>
        <xdr:to>
          <xdr:col>4</xdr:col>
          <xdr:colOff>60960</xdr:colOff>
          <xdr:row>48</xdr:row>
          <xdr:rowOff>342900</xdr:rowOff>
        </xdr:to>
        <xdr:sp macro="" textlink="">
          <xdr:nvSpPr>
            <xdr:cNvPr id="11394" name="Check Box 130" hidden="1">
              <a:extLst>
                <a:ext uri="{63B3BB69-23CF-44E3-9099-C40C66FF867C}">
                  <a14:compatExt spid="_x0000_s11394"/>
                </a:ext>
                <a:ext uri="{FF2B5EF4-FFF2-40B4-BE49-F238E27FC236}">
                  <a16:creationId xmlns:a16="http://schemas.microsoft.com/office/drawing/2014/main" id="{00000000-0008-0000-0000-00008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99060</xdr:rowOff>
        </xdr:from>
        <xdr:to>
          <xdr:col>4</xdr:col>
          <xdr:colOff>60960</xdr:colOff>
          <xdr:row>49</xdr:row>
          <xdr:rowOff>350520</xdr:rowOff>
        </xdr:to>
        <xdr:sp macro="" textlink="">
          <xdr:nvSpPr>
            <xdr:cNvPr id="11395" name="Check Box 131" hidden="1">
              <a:extLst>
                <a:ext uri="{63B3BB69-23CF-44E3-9099-C40C66FF867C}">
                  <a14:compatExt spid="_x0000_s11395"/>
                </a:ext>
                <a:ext uri="{FF2B5EF4-FFF2-40B4-BE49-F238E27FC236}">
                  <a16:creationId xmlns:a16="http://schemas.microsoft.com/office/drawing/2014/main" id="{00000000-0008-0000-0000-00008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83820</xdr:rowOff>
        </xdr:from>
        <xdr:to>
          <xdr:col>4</xdr:col>
          <xdr:colOff>60960</xdr:colOff>
          <xdr:row>47</xdr:row>
          <xdr:rowOff>342900</xdr:rowOff>
        </xdr:to>
        <xdr:sp macro="" textlink="">
          <xdr:nvSpPr>
            <xdr:cNvPr id="11396" name="Check Box 132" hidden="1">
              <a:extLst>
                <a:ext uri="{63B3BB69-23CF-44E3-9099-C40C66FF867C}">
                  <a14:compatExt spid="_x0000_s11396"/>
                </a:ext>
                <a:ext uri="{FF2B5EF4-FFF2-40B4-BE49-F238E27FC236}">
                  <a16:creationId xmlns:a16="http://schemas.microsoft.com/office/drawing/2014/main" id="{00000000-0008-0000-0000-00008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144780</xdr:rowOff>
        </xdr:from>
        <xdr:to>
          <xdr:col>4</xdr:col>
          <xdr:colOff>60960</xdr:colOff>
          <xdr:row>51</xdr:row>
          <xdr:rowOff>388620</xdr:rowOff>
        </xdr:to>
        <xdr:sp macro="" textlink="">
          <xdr:nvSpPr>
            <xdr:cNvPr id="11397" name="Check Box 133" hidden="1">
              <a:extLst>
                <a:ext uri="{63B3BB69-23CF-44E3-9099-C40C66FF867C}">
                  <a14:compatExt spid="_x0000_s11397"/>
                </a:ext>
                <a:ext uri="{FF2B5EF4-FFF2-40B4-BE49-F238E27FC236}">
                  <a16:creationId xmlns:a16="http://schemas.microsoft.com/office/drawing/2014/main" id="{00000000-0008-0000-0000-00008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83820</xdr:rowOff>
        </xdr:from>
        <xdr:to>
          <xdr:col>4</xdr:col>
          <xdr:colOff>60960</xdr:colOff>
          <xdr:row>53</xdr:row>
          <xdr:rowOff>342900</xdr:rowOff>
        </xdr:to>
        <xdr:sp macro="" textlink="">
          <xdr:nvSpPr>
            <xdr:cNvPr id="11398" name="Check Box 134" hidden="1">
              <a:extLst>
                <a:ext uri="{63B3BB69-23CF-44E3-9099-C40C66FF867C}">
                  <a14:compatExt spid="_x0000_s11398"/>
                </a:ext>
                <a:ext uri="{FF2B5EF4-FFF2-40B4-BE49-F238E27FC236}">
                  <a16:creationId xmlns:a16="http://schemas.microsoft.com/office/drawing/2014/main" id="{00000000-0008-0000-0000-00008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99060</xdr:rowOff>
        </xdr:from>
        <xdr:to>
          <xdr:col>4</xdr:col>
          <xdr:colOff>60960</xdr:colOff>
          <xdr:row>54</xdr:row>
          <xdr:rowOff>350520</xdr:rowOff>
        </xdr:to>
        <xdr:sp macro="" textlink="">
          <xdr:nvSpPr>
            <xdr:cNvPr id="11399" name="Check Box 135" hidden="1">
              <a:extLst>
                <a:ext uri="{63B3BB69-23CF-44E3-9099-C40C66FF867C}">
                  <a14:compatExt spid="_x0000_s11399"/>
                </a:ext>
                <a:ext uri="{FF2B5EF4-FFF2-40B4-BE49-F238E27FC236}">
                  <a16:creationId xmlns:a16="http://schemas.microsoft.com/office/drawing/2014/main" id="{00000000-0008-0000-0000-00008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83820</xdr:rowOff>
        </xdr:from>
        <xdr:to>
          <xdr:col>4</xdr:col>
          <xdr:colOff>60960</xdr:colOff>
          <xdr:row>52</xdr:row>
          <xdr:rowOff>342900</xdr:rowOff>
        </xdr:to>
        <xdr:sp macro="" textlink="">
          <xdr:nvSpPr>
            <xdr:cNvPr id="11400" name="Check Box 136" hidden="1">
              <a:extLst>
                <a:ext uri="{63B3BB69-23CF-44E3-9099-C40C66FF867C}">
                  <a14:compatExt spid="_x0000_s11400"/>
                </a:ext>
                <a:ext uri="{FF2B5EF4-FFF2-40B4-BE49-F238E27FC236}">
                  <a16:creationId xmlns:a16="http://schemas.microsoft.com/office/drawing/2014/main" id="{00000000-0008-0000-0000-00008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144780</xdr:rowOff>
        </xdr:from>
        <xdr:to>
          <xdr:col>4</xdr:col>
          <xdr:colOff>60960</xdr:colOff>
          <xdr:row>51</xdr:row>
          <xdr:rowOff>388620</xdr:rowOff>
        </xdr:to>
        <xdr:sp macro="" textlink="">
          <xdr:nvSpPr>
            <xdr:cNvPr id="11401" name="Check Box 137" hidden="1">
              <a:extLst>
                <a:ext uri="{63B3BB69-23CF-44E3-9099-C40C66FF867C}">
                  <a14:compatExt spid="_x0000_s11401"/>
                </a:ext>
                <a:ext uri="{FF2B5EF4-FFF2-40B4-BE49-F238E27FC236}">
                  <a16:creationId xmlns:a16="http://schemas.microsoft.com/office/drawing/2014/main" id="{00000000-0008-0000-0000-00008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83820</xdr:rowOff>
        </xdr:from>
        <xdr:to>
          <xdr:col>4</xdr:col>
          <xdr:colOff>60960</xdr:colOff>
          <xdr:row>53</xdr:row>
          <xdr:rowOff>342900</xdr:rowOff>
        </xdr:to>
        <xdr:sp macro="" textlink="">
          <xdr:nvSpPr>
            <xdr:cNvPr id="11402" name="Check Box 138" hidden="1">
              <a:extLst>
                <a:ext uri="{63B3BB69-23CF-44E3-9099-C40C66FF867C}">
                  <a14:compatExt spid="_x0000_s11402"/>
                </a:ext>
                <a:ext uri="{FF2B5EF4-FFF2-40B4-BE49-F238E27FC236}">
                  <a16:creationId xmlns:a16="http://schemas.microsoft.com/office/drawing/2014/main" id="{00000000-0008-0000-0000-00008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99060</xdr:rowOff>
        </xdr:from>
        <xdr:to>
          <xdr:col>4</xdr:col>
          <xdr:colOff>60960</xdr:colOff>
          <xdr:row>54</xdr:row>
          <xdr:rowOff>350520</xdr:rowOff>
        </xdr:to>
        <xdr:sp macro="" textlink="">
          <xdr:nvSpPr>
            <xdr:cNvPr id="11403" name="Check Box 139" hidden="1">
              <a:extLst>
                <a:ext uri="{63B3BB69-23CF-44E3-9099-C40C66FF867C}">
                  <a14:compatExt spid="_x0000_s11403"/>
                </a:ext>
                <a:ext uri="{FF2B5EF4-FFF2-40B4-BE49-F238E27FC236}">
                  <a16:creationId xmlns:a16="http://schemas.microsoft.com/office/drawing/2014/main" id="{00000000-0008-0000-0000-00008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83820</xdr:rowOff>
        </xdr:from>
        <xdr:to>
          <xdr:col>4</xdr:col>
          <xdr:colOff>60960</xdr:colOff>
          <xdr:row>52</xdr:row>
          <xdr:rowOff>342900</xdr:rowOff>
        </xdr:to>
        <xdr:sp macro="" textlink="">
          <xdr:nvSpPr>
            <xdr:cNvPr id="11404" name="Check Box 140" hidden="1">
              <a:extLst>
                <a:ext uri="{63B3BB69-23CF-44E3-9099-C40C66FF867C}">
                  <a14:compatExt spid="_x0000_s11404"/>
                </a:ext>
                <a:ext uri="{FF2B5EF4-FFF2-40B4-BE49-F238E27FC236}">
                  <a16:creationId xmlns:a16="http://schemas.microsoft.com/office/drawing/2014/main" id="{00000000-0008-0000-0000-00008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144780</xdr:rowOff>
        </xdr:from>
        <xdr:to>
          <xdr:col>4</xdr:col>
          <xdr:colOff>60960</xdr:colOff>
          <xdr:row>46</xdr:row>
          <xdr:rowOff>388620</xdr:rowOff>
        </xdr:to>
        <xdr:sp macro="" textlink="">
          <xdr:nvSpPr>
            <xdr:cNvPr id="11405" name="Check Box 141" hidden="1">
              <a:extLst>
                <a:ext uri="{63B3BB69-23CF-44E3-9099-C40C66FF867C}">
                  <a14:compatExt spid="_x0000_s11405"/>
                </a:ext>
                <a:ext uri="{FF2B5EF4-FFF2-40B4-BE49-F238E27FC236}">
                  <a16:creationId xmlns:a16="http://schemas.microsoft.com/office/drawing/2014/main" id="{00000000-0008-0000-0000-00008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83820</xdr:rowOff>
        </xdr:from>
        <xdr:to>
          <xdr:col>4</xdr:col>
          <xdr:colOff>60960</xdr:colOff>
          <xdr:row>48</xdr:row>
          <xdr:rowOff>342900</xdr:rowOff>
        </xdr:to>
        <xdr:sp macro="" textlink="">
          <xdr:nvSpPr>
            <xdr:cNvPr id="11406" name="Check Box 142" hidden="1">
              <a:extLst>
                <a:ext uri="{63B3BB69-23CF-44E3-9099-C40C66FF867C}">
                  <a14:compatExt spid="_x0000_s11406"/>
                </a:ext>
                <a:ext uri="{FF2B5EF4-FFF2-40B4-BE49-F238E27FC236}">
                  <a16:creationId xmlns:a16="http://schemas.microsoft.com/office/drawing/2014/main" id="{00000000-0008-0000-0000-00008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99060</xdr:rowOff>
        </xdr:from>
        <xdr:to>
          <xdr:col>4</xdr:col>
          <xdr:colOff>60960</xdr:colOff>
          <xdr:row>49</xdr:row>
          <xdr:rowOff>350520</xdr:rowOff>
        </xdr:to>
        <xdr:sp macro="" textlink="">
          <xdr:nvSpPr>
            <xdr:cNvPr id="11407" name="Check Box 143" hidden="1">
              <a:extLst>
                <a:ext uri="{63B3BB69-23CF-44E3-9099-C40C66FF867C}">
                  <a14:compatExt spid="_x0000_s11407"/>
                </a:ext>
                <a:ext uri="{FF2B5EF4-FFF2-40B4-BE49-F238E27FC236}">
                  <a16:creationId xmlns:a16="http://schemas.microsoft.com/office/drawing/2014/main" id="{00000000-0008-0000-0000-00008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83820</xdr:rowOff>
        </xdr:from>
        <xdr:to>
          <xdr:col>4</xdr:col>
          <xdr:colOff>60960</xdr:colOff>
          <xdr:row>47</xdr:row>
          <xdr:rowOff>342900</xdr:rowOff>
        </xdr:to>
        <xdr:sp macro="" textlink="">
          <xdr:nvSpPr>
            <xdr:cNvPr id="11408" name="Check Box 144" hidden="1">
              <a:extLst>
                <a:ext uri="{63B3BB69-23CF-44E3-9099-C40C66FF867C}">
                  <a14:compatExt spid="_x0000_s11408"/>
                </a:ext>
                <a:ext uri="{FF2B5EF4-FFF2-40B4-BE49-F238E27FC236}">
                  <a16:creationId xmlns:a16="http://schemas.microsoft.com/office/drawing/2014/main" id="{00000000-0008-0000-0000-00009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144780</xdr:rowOff>
        </xdr:from>
        <xdr:to>
          <xdr:col>4</xdr:col>
          <xdr:colOff>60960</xdr:colOff>
          <xdr:row>51</xdr:row>
          <xdr:rowOff>388620</xdr:rowOff>
        </xdr:to>
        <xdr:sp macro="" textlink="">
          <xdr:nvSpPr>
            <xdr:cNvPr id="11409" name="Check Box 145" hidden="1">
              <a:extLst>
                <a:ext uri="{63B3BB69-23CF-44E3-9099-C40C66FF867C}">
                  <a14:compatExt spid="_x0000_s11409"/>
                </a:ext>
                <a:ext uri="{FF2B5EF4-FFF2-40B4-BE49-F238E27FC236}">
                  <a16:creationId xmlns:a16="http://schemas.microsoft.com/office/drawing/2014/main" id="{00000000-0008-0000-0000-00009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83820</xdr:rowOff>
        </xdr:from>
        <xdr:to>
          <xdr:col>4</xdr:col>
          <xdr:colOff>60960</xdr:colOff>
          <xdr:row>53</xdr:row>
          <xdr:rowOff>342900</xdr:rowOff>
        </xdr:to>
        <xdr:sp macro="" textlink="">
          <xdr:nvSpPr>
            <xdr:cNvPr id="11410" name="Check Box 146" hidden="1">
              <a:extLst>
                <a:ext uri="{63B3BB69-23CF-44E3-9099-C40C66FF867C}">
                  <a14:compatExt spid="_x0000_s11410"/>
                </a:ext>
                <a:ext uri="{FF2B5EF4-FFF2-40B4-BE49-F238E27FC236}">
                  <a16:creationId xmlns:a16="http://schemas.microsoft.com/office/drawing/2014/main" id="{00000000-0008-0000-0000-00009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83820</xdr:rowOff>
        </xdr:from>
        <xdr:to>
          <xdr:col>4</xdr:col>
          <xdr:colOff>60960</xdr:colOff>
          <xdr:row>52</xdr:row>
          <xdr:rowOff>342900</xdr:rowOff>
        </xdr:to>
        <xdr:sp macro="" textlink="">
          <xdr:nvSpPr>
            <xdr:cNvPr id="11412" name="Check Box 148" hidden="1">
              <a:extLst>
                <a:ext uri="{63B3BB69-23CF-44E3-9099-C40C66FF867C}">
                  <a14:compatExt spid="_x0000_s11412"/>
                </a:ext>
                <a:ext uri="{FF2B5EF4-FFF2-40B4-BE49-F238E27FC236}">
                  <a16:creationId xmlns:a16="http://schemas.microsoft.com/office/drawing/2014/main" id="{00000000-0008-0000-0000-00009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146</xdr:row>
          <xdr:rowOff>83820</xdr:rowOff>
        </xdr:from>
        <xdr:to>
          <xdr:col>4</xdr:col>
          <xdr:colOff>68580</xdr:colOff>
          <xdr:row>146</xdr:row>
          <xdr:rowOff>312420</xdr:rowOff>
        </xdr:to>
        <xdr:sp macro="" textlink="">
          <xdr:nvSpPr>
            <xdr:cNvPr id="11415" name="Check Box 151" hidden="1">
              <a:extLst>
                <a:ext uri="{63B3BB69-23CF-44E3-9099-C40C66FF867C}">
                  <a14:compatExt spid="_x0000_s11415"/>
                </a:ext>
                <a:ext uri="{FF2B5EF4-FFF2-40B4-BE49-F238E27FC236}">
                  <a16:creationId xmlns:a16="http://schemas.microsoft.com/office/drawing/2014/main" id="{00000000-0008-0000-0000-00009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147</xdr:row>
          <xdr:rowOff>83820</xdr:rowOff>
        </xdr:from>
        <xdr:to>
          <xdr:col>4</xdr:col>
          <xdr:colOff>60960</xdr:colOff>
          <xdr:row>147</xdr:row>
          <xdr:rowOff>327660</xdr:rowOff>
        </xdr:to>
        <xdr:sp macro="" textlink="">
          <xdr:nvSpPr>
            <xdr:cNvPr id="11416" name="Check Box 152" hidden="1">
              <a:extLst>
                <a:ext uri="{63B3BB69-23CF-44E3-9099-C40C66FF867C}">
                  <a14:compatExt spid="_x0000_s11416"/>
                </a:ext>
                <a:ext uri="{FF2B5EF4-FFF2-40B4-BE49-F238E27FC236}">
                  <a16:creationId xmlns:a16="http://schemas.microsoft.com/office/drawing/2014/main" id="{00000000-0008-0000-0000-00009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225</xdr:row>
          <xdr:rowOff>0</xdr:rowOff>
        </xdr:from>
        <xdr:to>
          <xdr:col>4</xdr:col>
          <xdr:colOff>60960</xdr:colOff>
          <xdr:row>226</xdr:row>
          <xdr:rowOff>0</xdr:rowOff>
        </xdr:to>
        <xdr:sp macro="" textlink="">
          <xdr:nvSpPr>
            <xdr:cNvPr id="11419" name="Check Box 155" hidden="1">
              <a:extLst>
                <a:ext uri="{63B3BB69-23CF-44E3-9099-C40C66FF867C}">
                  <a14:compatExt spid="_x0000_s11419"/>
                </a:ext>
                <a:ext uri="{FF2B5EF4-FFF2-40B4-BE49-F238E27FC236}">
                  <a16:creationId xmlns:a16="http://schemas.microsoft.com/office/drawing/2014/main" id="{00000000-0008-0000-0000-00009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226</xdr:row>
          <xdr:rowOff>30480</xdr:rowOff>
        </xdr:from>
        <xdr:to>
          <xdr:col>4</xdr:col>
          <xdr:colOff>60960</xdr:colOff>
          <xdr:row>226</xdr:row>
          <xdr:rowOff>297180</xdr:rowOff>
        </xdr:to>
        <xdr:sp macro="" textlink="">
          <xdr:nvSpPr>
            <xdr:cNvPr id="11423" name="Check Box 159" hidden="1">
              <a:extLst>
                <a:ext uri="{63B3BB69-23CF-44E3-9099-C40C66FF867C}">
                  <a14:compatExt spid="_x0000_s11423"/>
                </a:ext>
                <a:ext uri="{FF2B5EF4-FFF2-40B4-BE49-F238E27FC236}">
                  <a16:creationId xmlns:a16="http://schemas.microsoft.com/office/drawing/2014/main" id="{00000000-0008-0000-0000-00009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227</xdr:row>
          <xdr:rowOff>0</xdr:rowOff>
        </xdr:from>
        <xdr:to>
          <xdr:col>4</xdr:col>
          <xdr:colOff>60960</xdr:colOff>
          <xdr:row>227</xdr:row>
          <xdr:rowOff>259080</xdr:rowOff>
        </xdr:to>
        <xdr:sp macro="" textlink="">
          <xdr:nvSpPr>
            <xdr:cNvPr id="11424" name="Check Box 160" hidden="1">
              <a:extLst>
                <a:ext uri="{63B3BB69-23CF-44E3-9099-C40C66FF867C}">
                  <a14:compatExt spid="_x0000_s11424"/>
                </a:ext>
                <a:ext uri="{FF2B5EF4-FFF2-40B4-BE49-F238E27FC236}">
                  <a16:creationId xmlns:a16="http://schemas.microsoft.com/office/drawing/2014/main" id="{00000000-0008-0000-0000-0000A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233</xdr:row>
          <xdr:rowOff>0</xdr:rowOff>
        </xdr:from>
        <xdr:to>
          <xdr:col>4</xdr:col>
          <xdr:colOff>60960</xdr:colOff>
          <xdr:row>234</xdr:row>
          <xdr:rowOff>0</xdr:rowOff>
        </xdr:to>
        <xdr:sp macro="" textlink="">
          <xdr:nvSpPr>
            <xdr:cNvPr id="11478" name="Check Box 214" hidden="1">
              <a:extLst>
                <a:ext uri="{63B3BB69-23CF-44E3-9099-C40C66FF867C}">
                  <a14:compatExt spid="_x0000_s11478"/>
                </a:ext>
                <a:ext uri="{FF2B5EF4-FFF2-40B4-BE49-F238E27FC236}">
                  <a16:creationId xmlns:a16="http://schemas.microsoft.com/office/drawing/2014/main" id="{00000000-0008-0000-0000-0000D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234</xdr:row>
          <xdr:rowOff>30480</xdr:rowOff>
        </xdr:from>
        <xdr:to>
          <xdr:col>4</xdr:col>
          <xdr:colOff>60960</xdr:colOff>
          <xdr:row>234</xdr:row>
          <xdr:rowOff>297180</xdr:rowOff>
        </xdr:to>
        <xdr:sp macro="" textlink="">
          <xdr:nvSpPr>
            <xdr:cNvPr id="11482" name="Check Box 218" hidden="1">
              <a:extLst>
                <a:ext uri="{63B3BB69-23CF-44E3-9099-C40C66FF867C}">
                  <a14:compatExt spid="_x0000_s11482"/>
                </a:ext>
                <a:ext uri="{FF2B5EF4-FFF2-40B4-BE49-F238E27FC236}">
                  <a16:creationId xmlns:a16="http://schemas.microsoft.com/office/drawing/2014/main" id="{00000000-0008-0000-0000-0000D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234</xdr:row>
          <xdr:rowOff>312420</xdr:rowOff>
        </xdr:from>
        <xdr:to>
          <xdr:col>4</xdr:col>
          <xdr:colOff>60960</xdr:colOff>
          <xdr:row>235</xdr:row>
          <xdr:rowOff>259080</xdr:rowOff>
        </xdr:to>
        <xdr:sp macro="" textlink="">
          <xdr:nvSpPr>
            <xdr:cNvPr id="11483" name="Check Box 219" hidden="1">
              <a:extLst>
                <a:ext uri="{63B3BB69-23CF-44E3-9099-C40C66FF867C}">
                  <a14:compatExt spid="_x0000_s11483"/>
                </a:ext>
                <a:ext uri="{FF2B5EF4-FFF2-40B4-BE49-F238E27FC236}">
                  <a16:creationId xmlns:a16="http://schemas.microsoft.com/office/drawing/2014/main" id="{00000000-0008-0000-0000-0000D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237</xdr:row>
          <xdr:rowOff>0</xdr:rowOff>
        </xdr:from>
        <xdr:to>
          <xdr:col>4</xdr:col>
          <xdr:colOff>60960</xdr:colOff>
          <xdr:row>238</xdr:row>
          <xdr:rowOff>0</xdr:rowOff>
        </xdr:to>
        <xdr:sp macro="" textlink="">
          <xdr:nvSpPr>
            <xdr:cNvPr id="11484" name="Check Box 220" hidden="1">
              <a:extLst>
                <a:ext uri="{63B3BB69-23CF-44E3-9099-C40C66FF867C}">
                  <a14:compatExt spid="_x0000_s11484"/>
                </a:ext>
                <a:ext uri="{FF2B5EF4-FFF2-40B4-BE49-F238E27FC236}">
                  <a16:creationId xmlns:a16="http://schemas.microsoft.com/office/drawing/2014/main" id="{00000000-0008-0000-0000-0000D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238</xdr:row>
          <xdr:rowOff>30480</xdr:rowOff>
        </xdr:from>
        <xdr:to>
          <xdr:col>4</xdr:col>
          <xdr:colOff>60960</xdr:colOff>
          <xdr:row>238</xdr:row>
          <xdr:rowOff>297180</xdr:rowOff>
        </xdr:to>
        <xdr:sp macro="" textlink="">
          <xdr:nvSpPr>
            <xdr:cNvPr id="11488" name="Check Box 224" hidden="1">
              <a:extLst>
                <a:ext uri="{63B3BB69-23CF-44E3-9099-C40C66FF867C}">
                  <a14:compatExt spid="_x0000_s11488"/>
                </a:ext>
                <a:ext uri="{FF2B5EF4-FFF2-40B4-BE49-F238E27FC236}">
                  <a16:creationId xmlns:a16="http://schemas.microsoft.com/office/drawing/2014/main" id="{00000000-0008-0000-0000-0000E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238</xdr:row>
          <xdr:rowOff>312420</xdr:rowOff>
        </xdr:from>
        <xdr:to>
          <xdr:col>4</xdr:col>
          <xdr:colOff>60960</xdr:colOff>
          <xdr:row>239</xdr:row>
          <xdr:rowOff>259080</xdr:rowOff>
        </xdr:to>
        <xdr:sp macro="" textlink="">
          <xdr:nvSpPr>
            <xdr:cNvPr id="11489" name="Check Box 225" hidden="1">
              <a:extLst>
                <a:ext uri="{63B3BB69-23CF-44E3-9099-C40C66FF867C}">
                  <a14:compatExt spid="_x0000_s11489"/>
                </a:ext>
                <a:ext uri="{FF2B5EF4-FFF2-40B4-BE49-F238E27FC236}">
                  <a16:creationId xmlns:a16="http://schemas.microsoft.com/office/drawing/2014/main" id="{00000000-0008-0000-0000-0000E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258</xdr:row>
          <xdr:rowOff>45720</xdr:rowOff>
        </xdr:from>
        <xdr:to>
          <xdr:col>4</xdr:col>
          <xdr:colOff>60960</xdr:colOff>
          <xdr:row>259</xdr:row>
          <xdr:rowOff>0</xdr:rowOff>
        </xdr:to>
        <xdr:sp macro="" textlink="">
          <xdr:nvSpPr>
            <xdr:cNvPr id="11492" name="Check Box 228" hidden="1">
              <a:extLst>
                <a:ext uri="{63B3BB69-23CF-44E3-9099-C40C66FF867C}">
                  <a14:compatExt spid="_x0000_s11492"/>
                </a:ext>
                <a:ext uri="{FF2B5EF4-FFF2-40B4-BE49-F238E27FC236}">
                  <a16:creationId xmlns:a16="http://schemas.microsoft.com/office/drawing/2014/main" id="{00000000-0008-0000-0000-0000E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259</xdr:row>
          <xdr:rowOff>60960</xdr:rowOff>
        </xdr:from>
        <xdr:to>
          <xdr:col>4</xdr:col>
          <xdr:colOff>60960</xdr:colOff>
          <xdr:row>259</xdr:row>
          <xdr:rowOff>304800</xdr:rowOff>
        </xdr:to>
        <xdr:sp macro="" textlink="">
          <xdr:nvSpPr>
            <xdr:cNvPr id="11493" name="Check Box 229" hidden="1">
              <a:extLst>
                <a:ext uri="{63B3BB69-23CF-44E3-9099-C40C66FF867C}">
                  <a14:compatExt spid="_x0000_s11493"/>
                </a:ext>
                <a:ext uri="{FF2B5EF4-FFF2-40B4-BE49-F238E27FC236}">
                  <a16:creationId xmlns:a16="http://schemas.microsoft.com/office/drawing/2014/main" id="{00000000-0008-0000-0000-0000E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260</xdr:row>
          <xdr:rowOff>45720</xdr:rowOff>
        </xdr:from>
        <xdr:to>
          <xdr:col>4</xdr:col>
          <xdr:colOff>60960</xdr:colOff>
          <xdr:row>260</xdr:row>
          <xdr:rowOff>304800</xdr:rowOff>
        </xdr:to>
        <xdr:sp macro="" textlink="">
          <xdr:nvSpPr>
            <xdr:cNvPr id="11494" name="Check Box 230" hidden="1">
              <a:extLst>
                <a:ext uri="{63B3BB69-23CF-44E3-9099-C40C66FF867C}">
                  <a14:compatExt spid="_x0000_s11494"/>
                </a:ext>
                <a:ext uri="{FF2B5EF4-FFF2-40B4-BE49-F238E27FC236}">
                  <a16:creationId xmlns:a16="http://schemas.microsoft.com/office/drawing/2014/main" id="{00000000-0008-0000-0000-0000E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279</xdr:row>
          <xdr:rowOff>190500</xdr:rowOff>
        </xdr:from>
        <xdr:to>
          <xdr:col>4</xdr:col>
          <xdr:colOff>60960</xdr:colOff>
          <xdr:row>280</xdr:row>
          <xdr:rowOff>259080</xdr:rowOff>
        </xdr:to>
        <xdr:sp macro="" textlink="">
          <xdr:nvSpPr>
            <xdr:cNvPr id="11499" name="Check Box 235" hidden="1">
              <a:extLst>
                <a:ext uri="{63B3BB69-23CF-44E3-9099-C40C66FF867C}">
                  <a14:compatExt spid="_x0000_s11499"/>
                </a:ext>
                <a:ext uri="{FF2B5EF4-FFF2-40B4-BE49-F238E27FC236}">
                  <a16:creationId xmlns:a16="http://schemas.microsoft.com/office/drawing/2014/main" id="{00000000-0008-0000-0000-0000E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281</xdr:row>
          <xdr:rowOff>38100</xdr:rowOff>
        </xdr:from>
        <xdr:to>
          <xdr:col>4</xdr:col>
          <xdr:colOff>60960</xdr:colOff>
          <xdr:row>281</xdr:row>
          <xdr:rowOff>297180</xdr:rowOff>
        </xdr:to>
        <xdr:sp macro="" textlink="">
          <xdr:nvSpPr>
            <xdr:cNvPr id="11500" name="Check Box 236" hidden="1">
              <a:extLst>
                <a:ext uri="{63B3BB69-23CF-44E3-9099-C40C66FF867C}">
                  <a14:compatExt spid="_x0000_s11500"/>
                </a:ext>
                <a:ext uri="{FF2B5EF4-FFF2-40B4-BE49-F238E27FC236}">
                  <a16:creationId xmlns:a16="http://schemas.microsoft.com/office/drawing/2014/main" id="{00000000-0008-0000-0000-0000E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298</xdr:row>
          <xdr:rowOff>137160</xdr:rowOff>
        </xdr:from>
        <xdr:to>
          <xdr:col>4</xdr:col>
          <xdr:colOff>60960</xdr:colOff>
          <xdr:row>298</xdr:row>
          <xdr:rowOff>655320</xdr:rowOff>
        </xdr:to>
        <xdr:sp macro="" textlink="">
          <xdr:nvSpPr>
            <xdr:cNvPr id="11504" name="Check Box 240" hidden="1">
              <a:extLst>
                <a:ext uri="{63B3BB69-23CF-44E3-9099-C40C66FF867C}">
                  <a14:compatExt spid="_x0000_s11504"/>
                </a:ext>
                <a:ext uri="{FF2B5EF4-FFF2-40B4-BE49-F238E27FC236}">
                  <a16:creationId xmlns:a16="http://schemas.microsoft.com/office/drawing/2014/main" id="{00000000-0008-0000-0000-0000F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298</xdr:row>
          <xdr:rowOff>731520</xdr:rowOff>
        </xdr:from>
        <xdr:to>
          <xdr:col>4</xdr:col>
          <xdr:colOff>60960</xdr:colOff>
          <xdr:row>300</xdr:row>
          <xdr:rowOff>0</xdr:rowOff>
        </xdr:to>
        <xdr:sp macro="" textlink="">
          <xdr:nvSpPr>
            <xdr:cNvPr id="11505" name="Check Box 241" hidden="1">
              <a:extLst>
                <a:ext uri="{63B3BB69-23CF-44E3-9099-C40C66FF867C}">
                  <a14:compatExt spid="_x0000_s11505"/>
                </a:ext>
                <a:ext uri="{FF2B5EF4-FFF2-40B4-BE49-F238E27FC236}">
                  <a16:creationId xmlns:a16="http://schemas.microsoft.com/office/drawing/2014/main" id="{00000000-0008-0000-0000-0000F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307</xdr:row>
          <xdr:rowOff>0</xdr:rowOff>
        </xdr:from>
        <xdr:to>
          <xdr:col>4</xdr:col>
          <xdr:colOff>60960</xdr:colOff>
          <xdr:row>308</xdr:row>
          <xdr:rowOff>0</xdr:rowOff>
        </xdr:to>
        <xdr:sp macro="" textlink="">
          <xdr:nvSpPr>
            <xdr:cNvPr id="11509" name="Check Box 245" hidden="1">
              <a:extLst>
                <a:ext uri="{63B3BB69-23CF-44E3-9099-C40C66FF867C}">
                  <a14:compatExt spid="_x0000_s11509"/>
                </a:ext>
                <a:ext uri="{FF2B5EF4-FFF2-40B4-BE49-F238E27FC236}">
                  <a16:creationId xmlns:a16="http://schemas.microsoft.com/office/drawing/2014/main" id="{00000000-0008-0000-0000-0000F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307</xdr:row>
          <xdr:rowOff>0</xdr:rowOff>
        </xdr:from>
        <xdr:to>
          <xdr:col>4</xdr:col>
          <xdr:colOff>60960</xdr:colOff>
          <xdr:row>308</xdr:row>
          <xdr:rowOff>0</xdr:rowOff>
        </xdr:to>
        <xdr:sp macro="" textlink="">
          <xdr:nvSpPr>
            <xdr:cNvPr id="11510" name="Check Box 246" hidden="1">
              <a:extLst>
                <a:ext uri="{63B3BB69-23CF-44E3-9099-C40C66FF867C}">
                  <a14:compatExt spid="_x0000_s11510"/>
                </a:ext>
                <a:ext uri="{FF2B5EF4-FFF2-40B4-BE49-F238E27FC236}">
                  <a16:creationId xmlns:a16="http://schemas.microsoft.com/office/drawing/2014/main" id="{00000000-0008-0000-0000-0000F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308</xdr:row>
          <xdr:rowOff>38100</xdr:rowOff>
        </xdr:from>
        <xdr:to>
          <xdr:col>4</xdr:col>
          <xdr:colOff>60960</xdr:colOff>
          <xdr:row>309</xdr:row>
          <xdr:rowOff>30480</xdr:rowOff>
        </xdr:to>
        <xdr:sp macro="" textlink="">
          <xdr:nvSpPr>
            <xdr:cNvPr id="11512" name="Check Box 248" hidden="1">
              <a:extLst>
                <a:ext uri="{63B3BB69-23CF-44E3-9099-C40C66FF867C}">
                  <a14:compatExt spid="_x0000_s11512"/>
                </a:ext>
                <a:ext uri="{FF2B5EF4-FFF2-40B4-BE49-F238E27FC236}">
                  <a16:creationId xmlns:a16="http://schemas.microsoft.com/office/drawing/2014/main" id="{00000000-0008-0000-0000-0000F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2004060</xdr:colOff>
          <xdr:row>263</xdr:row>
          <xdr:rowOff>45720</xdr:rowOff>
        </xdr:from>
        <xdr:to>
          <xdr:col>4</xdr:col>
          <xdr:colOff>45720</xdr:colOff>
          <xdr:row>263</xdr:row>
          <xdr:rowOff>304800</xdr:rowOff>
        </xdr:to>
        <xdr:sp macro="" textlink="">
          <xdr:nvSpPr>
            <xdr:cNvPr id="11516" name="Check Box 252" hidden="1">
              <a:extLst>
                <a:ext uri="{63B3BB69-23CF-44E3-9099-C40C66FF867C}">
                  <a14:compatExt spid="_x0000_s11516"/>
                </a:ext>
                <a:ext uri="{FF2B5EF4-FFF2-40B4-BE49-F238E27FC236}">
                  <a16:creationId xmlns:a16="http://schemas.microsoft.com/office/drawing/2014/main" id="{00000000-0008-0000-0000-0000F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2004060</xdr:colOff>
          <xdr:row>266</xdr:row>
          <xdr:rowOff>30480</xdr:rowOff>
        </xdr:from>
        <xdr:to>
          <xdr:col>4</xdr:col>
          <xdr:colOff>60960</xdr:colOff>
          <xdr:row>266</xdr:row>
          <xdr:rowOff>289560</xdr:rowOff>
        </xdr:to>
        <xdr:sp macro="" textlink="">
          <xdr:nvSpPr>
            <xdr:cNvPr id="11518" name="Check Box 254" hidden="1">
              <a:extLst>
                <a:ext uri="{63B3BB69-23CF-44E3-9099-C40C66FF867C}">
                  <a14:compatExt spid="_x0000_s11518"/>
                </a:ext>
                <a:ext uri="{FF2B5EF4-FFF2-40B4-BE49-F238E27FC236}">
                  <a16:creationId xmlns:a16="http://schemas.microsoft.com/office/drawing/2014/main" id="{00000000-0008-0000-0000-0000F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268</xdr:row>
          <xdr:rowOff>45720</xdr:rowOff>
        </xdr:from>
        <xdr:to>
          <xdr:col>4</xdr:col>
          <xdr:colOff>68580</xdr:colOff>
          <xdr:row>268</xdr:row>
          <xdr:rowOff>304800</xdr:rowOff>
        </xdr:to>
        <xdr:sp macro="" textlink="">
          <xdr:nvSpPr>
            <xdr:cNvPr id="11519" name="Check Box 255" hidden="1">
              <a:extLst>
                <a:ext uri="{63B3BB69-23CF-44E3-9099-C40C66FF867C}">
                  <a14:compatExt spid="_x0000_s11519"/>
                </a:ext>
                <a:ext uri="{FF2B5EF4-FFF2-40B4-BE49-F238E27FC236}">
                  <a16:creationId xmlns:a16="http://schemas.microsoft.com/office/drawing/2014/main" id="{00000000-0008-0000-0000-0000F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2004060</xdr:colOff>
          <xdr:row>267</xdr:row>
          <xdr:rowOff>22860</xdr:rowOff>
        </xdr:from>
        <xdr:to>
          <xdr:col>4</xdr:col>
          <xdr:colOff>60960</xdr:colOff>
          <xdr:row>267</xdr:row>
          <xdr:rowOff>297180</xdr:rowOff>
        </xdr:to>
        <xdr:sp macro="" textlink="">
          <xdr:nvSpPr>
            <xdr:cNvPr id="11520" name="Check Box 256" hidden="1">
              <a:extLst>
                <a:ext uri="{63B3BB69-23CF-44E3-9099-C40C66FF867C}">
                  <a14:compatExt spid="_x0000_s11520"/>
                </a:ext>
                <a:ext uri="{FF2B5EF4-FFF2-40B4-BE49-F238E27FC236}">
                  <a16:creationId xmlns:a16="http://schemas.microsoft.com/office/drawing/2014/main" id="{00000000-0008-0000-0000-00000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270</xdr:row>
          <xdr:rowOff>45720</xdr:rowOff>
        </xdr:from>
        <xdr:to>
          <xdr:col>4</xdr:col>
          <xdr:colOff>68580</xdr:colOff>
          <xdr:row>270</xdr:row>
          <xdr:rowOff>304800</xdr:rowOff>
        </xdr:to>
        <xdr:sp macro="" textlink="">
          <xdr:nvSpPr>
            <xdr:cNvPr id="11522" name="Check Box 258" hidden="1">
              <a:extLst>
                <a:ext uri="{63B3BB69-23CF-44E3-9099-C40C66FF867C}">
                  <a14:compatExt spid="_x0000_s11522"/>
                </a:ext>
                <a:ext uri="{FF2B5EF4-FFF2-40B4-BE49-F238E27FC236}">
                  <a16:creationId xmlns:a16="http://schemas.microsoft.com/office/drawing/2014/main" id="{00000000-0008-0000-0000-00000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272</xdr:row>
          <xdr:rowOff>30480</xdr:rowOff>
        </xdr:from>
        <xdr:to>
          <xdr:col>4</xdr:col>
          <xdr:colOff>68580</xdr:colOff>
          <xdr:row>272</xdr:row>
          <xdr:rowOff>297180</xdr:rowOff>
        </xdr:to>
        <xdr:sp macro="" textlink="">
          <xdr:nvSpPr>
            <xdr:cNvPr id="11523" name="Check Box 259" hidden="1">
              <a:extLst>
                <a:ext uri="{63B3BB69-23CF-44E3-9099-C40C66FF867C}">
                  <a14:compatExt spid="_x0000_s11523"/>
                </a:ext>
                <a:ext uri="{FF2B5EF4-FFF2-40B4-BE49-F238E27FC236}">
                  <a16:creationId xmlns:a16="http://schemas.microsoft.com/office/drawing/2014/main" id="{00000000-0008-0000-0000-00000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2004060</xdr:colOff>
          <xdr:row>271</xdr:row>
          <xdr:rowOff>45720</xdr:rowOff>
        </xdr:from>
        <xdr:to>
          <xdr:col>4</xdr:col>
          <xdr:colOff>60960</xdr:colOff>
          <xdr:row>271</xdr:row>
          <xdr:rowOff>312420</xdr:rowOff>
        </xdr:to>
        <xdr:sp macro="" textlink="">
          <xdr:nvSpPr>
            <xdr:cNvPr id="11524" name="Check Box 260" hidden="1">
              <a:extLst>
                <a:ext uri="{63B3BB69-23CF-44E3-9099-C40C66FF867C}">
                  <a14:compatExt spid="_x0000_s11524"/>
                </a:ext>
                <a:ext uri="{FF2B5EF4-FFF2-40B4-BE49-F238E27FC236}">
                  <a16:creationId xmlns:a16="http://schemas.microsoft.com/office/drawing/2014/main" id="{00000000-0008-0000-0000-00000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296</xdr:row>
          <xdr:rowOff>30480</xdr:rowOff>
        </xdr:from>
        <xdr:to>
          <xdr:col>4</xdr:col>
          <xdr:colOff>60960</xdr:colOff>
          <xdr:row>297</xdr:row>
          <xdr:rowOff>22860</xdr:rowOff>
        </xdr:to>
        <xdr:sp macro="" textlink="">
          <xdr:nvSpPr>
            <xdr:cNvPr id="11528" name="Check Box 264" hidden="1">
              <a:extLst>
                <a:ext uri="{63B3BB69-23CF-44E3-9099-C40C66FF867C}">
                  <a14:compatExt spid="_x0000_s11528"/>
                </a:ext>
                <a:ext uri="{FF2B5EF4-FFF2-40B4-BE49-F238E27FC236}">
                  <a16:creationId xmlns:a16="http://schemas.microsoft.com/office/drawing/2014/main" id="{00000000-0008-0000-0000-00000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298</xdr:row>
          <xdr:rowOff>137160</xdr:rowOff>
        </xdr:from>
        <xdr:to>
          <xdr:col>4</xdr:col>
          <xdr:colOff>60960</xdr:colOff>
          <xdr:row>298</xdr:row>
          <xdr:rowOff>655320</xdr:rowOff>
        </xdr:to>
        <xdr:sp macro="" textlink="">
          <xdr:nvSpPr>
            <xdr:cNvPr id="11529" name="Check Box 265" hidden="1">
              <a:extLst>
                <a:ext uri="{63B3BB69-23CF-44E3-9099-C40C66FF867C}">
                  <a14:compatExt spid="_x0000_s11529"/>
                </a:ext>
                <a:ext uri="{FF2B5EF4-FFF2-40B4-BE49-F238E27FC236}">
                  <a16:creationId xmlns:a16="http://schemas.microsoft.com/office/drawing/2014/main" id="{00000000-0008-0000-0000-00000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205</xdr:row>
          <xdr:rowOff>312420</xdr:rowOff>
        </xdr:from>
        <xdr:to>
          <xdr:col>4</xdr:col>
          <xdr:colOff>68580</xdr:colOff>
          <xdr:row>205</xdr:row>
          <xdr:rowOff>533400</xdr:rowOff>
        </xdr:to>
        <xdr:sp macro="" textlink="">
          <xdr:nvSpPr>
            <xdr:cNvPr id="11535" name="Check Box 271" hidden="1">
              <a:extLst>
                <a:ext uri="{63B3BB69-23CF-44E3-9099-C40C66FF867C}">
                  <a14:compatExt spid="_x0000_s11535"/>
                </a:ext>
                <a:ext uri="{FF2B5EF4-FFF2-40B4-BE49-F238E27FC236}">
                  <a16:creationId xmlns:a16="http://schemas.microsoft.com/office/drawing/2014/main" id="{00000000-0008-0000-0000-00000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2004060</xdr:colOff>
          <xdr:row>206</xdr:row>
          <xdr:rowOff>297180</xdr:rowOff>
        </xdr:from>
        <xdr:to>
          <xdr:col>4</xdr:col>
          <xdr:colOff>60960</xdr:colOff>
          <xdr:row>206</xdr:row>
          <xdr:rowOff>563880</xdr:rowOff>
        </xdr:to>
        <xdr:sp macro="" textlink="">
          <xdr:nvSpPr>
            <xdr:cNvPr id="11536" name="Check Box 272" hidden="1">
              <a:extLst>
                <a:ext uri="{63B3BB69-23CF-44E3-9099-C40C66FF867C}">
                  <a14:compatExt spid="_x0000_s11536"/>
                </a:ext>
                <a:ext uri="{FF2B5EF4-FFF2-40B4-BE49-F238E27FC236}">
                  <a16:creationId xmlns:a16="http://schemas.microsoft.com/office/drawing/2014/main" id="{00000000-0008-0000-0000-00001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2004060</xdr:colOff>
          <xdr:row>207</xdr:row>
          <xdr:rowOff>297180</xdr:rowOff>
        </xdr:from>
        <xdr:to>
          <xdr:col>4</xdr:col>
          <xdr:colOff>60960</xdr:colOff>
          <xdr:row>207</xdr:row>
          <xdr:rowOff>571500</xdr:rowOff>
        </xdr:to>
        <xdr:sp macro="" textlink="">
          <xdr:nvSpPr>
            <xdr:cNvPr id="11537" name="Check Box 273" hidden="1">
              <a:extLst>
                <a:ext uri="{63B3BB69-23CF-44E3-9099-C40C66FF867C}">
                  <a14:compatExt spid="_x0000_s11537"/>
                </a:ext>
                <a:ext uri="{FF2B5EF4-FFF2-40B4-BE49-F238E27FC236}">
                  <a16:creationId xmlns:a16="http://schemas.microsoft.com/office/drawing/2014/main" id="{00000000-0008-0000-0000-00001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158</xdr:row>
          <xdr:rowOff>335280</xdr:rowOff>
        </xdr:from>
        <xdr:to>
          <xdr:col>4</xdr:col>
          <xdr:colOff>60960</xdr:colOff>
          <xdr:row>158</xdr:row>
          <xdr:rowOff>563880</xdr:rowOff>
        </xdr:to>
        <xdr:sp macro="" textlink="">
          <xdr:nvSpPr>
            <xdr:cNvPr id="11540" name="Check Box 276" hidden="1">
              <a:extLst>
                <a:ext uri="{63B3BB69-23CF-44E3-9099-C40C66FF867C}">
                  <a14:compatExt spid="_x0000_s11540"/>
                </a:ext>
                <a:ext uri="{FF2B5EF4-FFF2-40B4-BE49-F238E27FC236}">
                  <a16:creationId xmlns:a16="http://schemas.microsoft.com/office/drawing/2014/main" id="{00000000-0008-0000-0000-00001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2004060</xdr:colOff>
          <xdr:row>204</xdr:row>
          <xdr:rowOff>312420</xdr:rowOff>
        </xdr:from>
        <xdr:to>
          <xdr:col>4</xdr:col>
          <xdr:colOff>60960</xdr:colOff>
          <xdr:row>204</xdr:row>
          <xdr:rowOff>533400</xdr:rowOff>
        </xdr:to>
        <xdr:sp macro="" textlink="">
          <xdr:nvSpPr>
            <xdr:cNvPr id="11541" name="Check Box 277" hidden="1">
              <a:extLst>
                <a:ext uri="{63B3BB69-23CF-44E3-9099-C40C66FF867C}">
                  <a14:compatExt spid="_x0000_s11541"/>
                </a:ext>
                <a:ext uri="{FF2B5EF4-FFF2-40B4-BE49-F238E27FC236}">
                  <a16:creationId xmlns:a16="http://schemas.microsoft.com/office/drawing/2014/main" id="{00000000-0008-0000-0000-00001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60960</xdr:colOff>
          <xdr:row>85</xdr:row>
          <xdr:rowOff>266700</xdr:rowOff>
        </xdr:to>
        <xdr:sp macro="" textlink="">
          <xdr:nvSpPr>
            <xdr:cNvPr id="11552" name="Check Box 288" hidden="1">
              <a:extLst>
                <a:ext uri="{63B3BB69-23CF-44E3-9099-C40C66FF867C}">
                  <a14:compatExt spid="_x0000_s11552"/>
                </a:ext>
                <a:ext uri="{FF2B5EF4-FFF2-40B4-BE49-F238E27FC236}">
                  <a16:creationId xmlns:a16="http://schemas.microsoft.com/office/drawing/2014/main" id="{00000000-0008-0000-0000-00002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7620</xdr:rowOff>
        </xdr:from>
        <xdr:to>
          <xdr:col>4</xdr:col>
          <xdr:colOff>60960</xdr:colOff>
          <xdr:row>86</xdr:row>
          <xdr:rowOff>266700</xdr:rowOff>
        </xdr:to>
        <xdr:sp macro="" textlink="">
          <xdr:nvSpPr>
            <xdr:cNvPr id="11553" name="Check Box 289" hidden="1">
              <a:extLst>
                <a:ext uri="{63B3BB69-23CF-44E3-9099-C40C66FF867C}">
                  <a14:compatExt spid="_x0000_s11553"/>
                </a:ext>
                <a:ext uri="{FF2B5EF4-FFF2-40B4-BE49-F238E27FC236}">
                  <a16:creationId xmlns:a16="http://schemas.microsoft.com/office/drawing/2014/main" id="{00000000-0008-0000-0000-00002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112</xdr:row>
          <xdr:rowOff>7620</xdr:rowOff>
        </xdr:from>
        <xdr:to>
          <xdr:col>4</xdr:col>
          <xdr:colOff>60960</xdr:colOff>
          <xdr:row>112</xdr:row>
          <xdr:rowOff>266700</xdr:rowOff>
        </xdr:to>
        <xdr:sp macro="" textlink="">
          <xdr:nvSpPr>
            <xdr:cNvPr id="11554" name="Check Box 290" hidden="1">
              <a:extLst>
                <a:ext uri="{63B3BB69-23CF-44E3-9099-C40C66FF867C}">
                  <a14:compatExt spid="_x0000_s11554"/>
                </a:ext>
                <a:ext uri="{FF2B5EF4-FFF2-40B4-BE49-F238E27FC236}">
                  <a16:creationId xmlns:a16="http://schemas.microsoft.com/office/drawing/2014/main" id="{00000000-0008-0000-0000-00002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114</xdr:row>
          <xdr:rowOff>0</xdr:rowOff>
        </xdr:from>
        <xdr:to>
          <xdr:col>4</xdr:col>
          <xdr:colOff>60960</xdr:colOff>
          <xdr:row>114</xdr:row>
          <xdr:rowOff>266700</xdr:rowOff>
        </xdr:to>
        <xdr:sp macro="" textlink="">
          <xdr:nvSpPr>
            <xdr:cNvPr id="11555" name="Check Box 291" hidden="1">
              <a:extLst>
                <a:ext uri="{63B3BB69-23CF-44E3-9099-C40C66FF867C}">
                  <a14:compatExt spid="_x0000_s11555"/>
                </a:ext>
                <a:ext uri="{FF2B5EF4-FFF2-40B4-BE49-F238E27FC236}">
                  <a16:creationId xmlns:a16="http://schemas.microsoft.com/office/drawing/2014/main" id="{00000000-0008-0000-0000-00002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115</xdr:row>
          <xdr:rowOff>7620</xdr:rowOff>
        </xdr:from>
        <xdr:to>
          <xdr:col>4</xdr:col>
          <xdr:colOff>60960</xdr:colOff>
          <xdr:row>115</xdr:row>
          <xdr:rowOff>266700</xdr:rowOff>
        </xdr:to>
        <xdr:sp macro="" textlink="">
          <xdr:nvSpPr>
            <xdr:cNvPr id="11556" name="Check Box 292" hidden="1">
              <a:extLst>
                <a:ext uri="{63B3BB69-23CF-44E3-9099-C40C66FF867C}">
                  <a14:compatExt spid="_x0000_s11556"/>
                </a:ext>
                <a:ext uri="{FF2B5EF4-FFF2-40B4-BE49-F238E27FC236}">
                  <a16:creationId xmlns:a16="http://schemas.microsoft.com/office/drawing/2014/main" id="{00000000-0008-0000-0000-00002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141</xdr:row>
          <xdr:rowOff>7620</xdr:rowOff>
        </xdr:from>
        <xdr:to>
          <xdr:col>4</xdr:col>
          <xdr:colOff>60960</xdr:colOff>
          <xdr:row>141</xdr:row>
          <xdr:rowOff>266700</xdr:rowOff>
        </xdr:to>
        <xdr:sp macro="" textlink="">
          <xdr:nvSpPr>
            <xdr:cNvPr id="11557" name="Check Box 293" hidden="1">
              <a:extLst>
                <a:ext uri="{63B3BB69-23CF-44E3-9099-C40C66FF867C}">
                  <a14:compatExt spid="_x0000_s11557"/>
                </a:ext>
                <a:ext uri="{FF2B5EF4-FFF2-40B4-BE49-F238E27FC236}">
                  <a16:creationId xmlns:a16="http://schemas.microsoft.com/office/drawing/2014/main" id="{00000000-0008-0000-0000-00002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209</xdr:row>
          <xdr:rowOff>22860</xdr:rowOff>
        </xdr:from>
        <xdr:to>
          <xdr:col>4</xdr:col>
          <xdr:colOff>60960</xdr:colOff>
          <xdr:row>210</xdr:row>
          <xdr:rowOff>0</xdr:rowOff>
        </xdr:to>
        <xdr:sp macro="" textlink="">
          <xdr:nvSpPr>
            <xdr:cNvPr id="11561" name="Check Box 297" hidden="1">
              <a:extLst>
                <a:ext uri="{63B3BB69-23CF-44E3-9099-C40C66FF867C}">
                  <a14:compatExt spid="_x0000_s11561"/>
                </a:ext>
                <a:ext uri="{FF2B5EF4-FFF2-40B4-BE49-F238E27FC236}">
                  <a16:creationId xmlns:a16="http://schemas.microsoft.com/office/drawing/2014/main" id="{00000000-0008-0000-0000-00002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210</xdr:row>
          <xdr:rowOff>45720</xdr:rowOff>
        </xdr:from>
        <xdr:to>
          <xdr:col>4</xdr:col>
          <xdr:colOff>60960</xdr:colOff>
          <xdr:row>210</xdr:row>
          <xdr:rowOff>297180</xdr:rowOff>
        </xdr:to>
        <xdr:sp macro="" textlink="">
          <xdr:nvSpPr>
            <xdr:cNvPr id="11562" name="Check Box 298" hidden="1">
              <a:extLst>
                <a:ext uri="{63B3BB69-23CF-44E3-9099-C40C66FF867C}">
                  <a14:compatExt spid="_x0000_s11562"/>
                </a:ext>
                <a:ext uri="{FF2B5EF4-FFF2-40B4-BE49-F238E27FC236}">
                  <a16:creationId xmlns:a16="http://schemas.microsoft.com/office/drawing/2014/main" id="{00000000-0008-0000-0000-00002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223</xdr:row>
          <xdr:rowOff>45720</xdr:rowOff>
        </xdr:from>
        <xdr:to>
          <xdr:col>4</xdr:col>
          <xdr:colOff>60960</xdr:colOff>
          <xdr:row>223</xdr:row>
          <xdr:rowOff>312420</xdr:rowOff>
        </xdr:to>
        <xdr:sp macro="" textlink="">
          <xdr:nvSpPr>
            <xdr:cNvPr id="11563" name="Check Box 299" hidden="1">
              <a:extLst>
                <a:ext uri="{63B3BB69-23CF-44E3-9099-C40C66FF867C}">
                  <a14:compatExt spid="_x0000_s11563"/>
                </a:ext>
                <a:ext uri="{FF2B5EF4-FFF2-40B4-BE49-F238E27FC236}">
                  <a16:creationId xmlns:a16="http://schemas.microsoft.com/office/drawing/2014/main" id="{00000000-0008-0000-0000-00002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182</xdr:row>
          <xdr:rowOff>312420</xdr:rowOff>
        </xdr:from>
        <xdr:to>
          <xdr:col>4</xdr:col>
          <xdr:colOff>60960</xdr:colOff>
          <xdr:row>182</xdr:row>
          <xdr:rowOff>541020</xdr:rowOff>
        </xdr:to>
        <xdr:sp macro="" textlink="">
          <xdr:nvSpPr>
            <xdr:cNvPr id="11564" name="Check Box 300" hidden="1">
              <a:extLst>
                <a:ext uri="{63B3BB69-23CF-44E3-9099-C40C66FF867C}">
                  <a14:compatExt spid="_x0000_s11564"/>
                </a:ext>
                <a:ext uri="{FF2B5EF4-FFF2-40B4-BE49-F238E27FC236}">
                  <a16:creationId xmlns:a16="http://schemas.microsoft.com/office/drawing/2014/main" id="{00000000-0008-0000-0000-00002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183</xdr:row>
          <xdr:rowOff>312420</xdr:rowOff>
        </xdr:from>
        <xdr:to>
          <xdr:col>4</xdr:col>
          <xdr:colOff>60960</xdr:colOff>
          <xdr:row>183</xdr:row>
          <xdr:rowOff>579120</xdr:rowOff>
        </xdr:to>
        <xdr:sp macro="" textlink="">
          <xdr:nvSpPr>
            <xdr:cNvPr id="11565" name="Check Box 301" hidden="1">
              <a:extLst>
                <a:ext uri="{63B3BB69-23CF-44E3-9099-C40C66FF867C}">
                  <a14:compatExt spid="_x0000_s11565"/>
                </a:ext>
                <a:ext uri="{FF2B5EF4-FFF2-40B4-BE49-F238E27FC236}">
                  <a16:creationId xmlns:a16="http://schemas.microsoft.com/office/drawing/2014/main" id="{00000000-0008-0000-0000-00002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186</xdr:row>
          <xdr:rowOff>22860</xdr:rowOff>
        </xdr:from>
        <xdr:to>
          <xdr:col>4</xdr:col>
          <xdr:colOff>60960</xdr:colOff>
          <xdr:row>187</xdr:row>
          <xdr:rowOff>0</xdr:rowOff>
        </xdr:to>
        <xdr:sp macro="" textlink="">
          <xdr:nvSpPr>
            <xdr:cNvPr id="11566" name="Check Box 302" hidden="1">
              <a:extLst>
                <a:ext uri="{63B3BB69-23CF-44E3-9099-C40C66FF867C}">
                  <a14:compatExt spid="_x0000_s11566"/>
                </a:ext>
                <a:ext uri="{FF2B5EF4-FFF2-40B4-BE49-F238E27FC236}">
                  <a16:creationId xmlns:a16="http://schemas.microsoft.com/office/drawing/2014/main" id="{00000000-0008-0000-0000-00002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187</xdr:row>
          <xdr:rowOff>45720</xdr:rowOff>
        </xdr:from>
        <xdr:to>
          <xdr:col>4</xdr:col>
          <xdr:colOff>60960</xdr:colOff>
          <xdr:row>187</xdr:row>
          <xdr:rowOff>297180</xdr:rowOff>
        </xdr:to>
        <xdr:sp macro="" textlink="">
          <xdr:nvSpPr>
            <xdr:cNvPr id="11567" name="Check Box 303" hidden="1">
              <a:extLst>
                <a:ext uri="{63B3BB69-23CF-44E3-9099-C40C66FF867C}">
                  <a14:compatExt spid="_x0000_s11567"/>
                </a:ext>
                <a:ext uri="{FF2B5EF4-FFF2-40B4-BE49-F238E27FC236}">
                  <a16:creationId xmlns:a16="http://schemas.microsoft.com/office/drawing/2014/main" id="{00000000-0008-0000-0000-00002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200</xdr:row>
          <xdr:rowOff>45720</xdr:rowOff>
        </xdr:from>
        <xdr:to>
          <xdr:col>4</xdr:col>
          <xdr:colOff>60960</xdr:colOff>
          <xdr:row>200</xdr:row>
          <xdr:rowOff>297180</xdr:rowOff>
        </xdr:to>
        <xdr:sp macro="" textlink="">
          <xdr:nvSpPr>
            <xdr:cNvPr id="11568" name="Check Box 304" hidden="1">
              <a:extLst>
                <a:ext uri="{63B3BB69-23CF-44E3-9099-C40C66FF867C}">
                  <a14:compatExt spid="_x0000_s11568"/>
                </a:ext>
                <a:ext uri="{FF2B5EF4-FFF2-40B4-BE49-F238E27FC236}">
                  <a16:creationId xmlns:a16="http://schemas.microsoft.com/office/drawing/2014/main" id="{00000000-0008-0000-0000-00003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184</xdr:row>
          <xdr:rowOff>266700</xdr:rowOff>
        </xdr:from>
        <xdr:to>
          <xdr:col>4</xdr:col>
          <xdr:colOff>68580</xdr:colOff>
          <xdr:row>184</xdr:row>
          <xdr:rowOff>579120</xdr:rowOff>
        </xdr:to>
        <xdr:sp macro="" textlink="">
          <xdr:nvSpPr>
            <xdr:cNvPr id="11569" name="Check Box 305" hidden="1">
              <a:extLst>
                <a:ext uri="{63B3BB69-23CF-44E3-9099-C40C66FF867C}">
                  <a14:compatExt spid="_x0000_s11569"/>
                </a:ext>
                <a:ext uri="{FF2B5EF4-FFF2-40B4-BE49-F238E27FC236}">
                  <a16:creationId xmlns:a16="http://schemas.microsoft.com/office/drawing/2014/main" id="{00000000-0008-0000-0000-00003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181</xdr:row>
          <xdr:rowOff>335280</xdr:rowOff>
        </xdr:from>
        <xdr:to>
          <xdr:col>4</xdr:col>
          <xdr:colOff>60960</xdr:colOff>
          <xdr:row>181</xdr:row>
          <xdr:rowOff>571500</xdr:rowOff>
        </xdr:to>
        <xdr:sp macro="" textlink="">
          <xdr:nvSpPr>
            <xdr:cNvPr id="11570" name="Check Box 306" hidden="1">
              <a:extLst>
                <a:ext uri="{63B3BB69-23CF-44E3-9099-C40C66FF867C}">
                  <a14:compatExt spid="_x0000_s11570"/>
                </a:ext>
                <a:ext uri="{FF2B5EF4-FFF2-40B4-BE49-F238E27FC236}">
                  <a16:creationId xmlns:a16="http://schemas.microsoft.com/office/drawing/2014/main" id="{00000000-0008-0000-0000-00003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205</xdr:row>
          <xdr:rowOff>312420</xdr:rowOff>
        </xdr:from>
        <xdr:to>
          <xdr:col>4</xdr:col>
          <xdr:colOff>60960</xdr:colOff>
          <xdr:row>205</xdr:row>
          <xdr:rowOff>541020</xdr:rowOff>
        </xdr:to>
        <xdr:sp macro="" textlink="">
          <xdr:nvSpPr>
            <xdr:cNvPr id="11571" name="Check Box 307" hidden="1">
              <a:extLst>
                <a:ext uri="{63B3BB69-23CF-44E3-9099-C40C66FF867C}">
                  <a14:compatExt spid="_x0000_s11571"/>
                </a:ext>
                <a:ext uri="{FF2B5EF4-FFF2-40B4-BE49-F238E27FC236}">
                  <a16:creationId xmlns:a16="http://schemas.microsoft.com/office/drawing/2014/main" id="{00000000-0008-0000-0000-00003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206</xdr:row>
          <xdr:rowOff>312420</xdr:rowOff>
        </xdr:from>
        <xdr:to>
          <xdr:col>4</xdr:col>
          <xdr:colOff>60960</xdr:colOff>
          <xdr:row>206</xdr:row>
          <xdr:rowOff>579120</xdr:rowOff>
        </xdr:to>
        <xdr:sp macro="" textlink="">
          <xdr:nvSpPr>
            <xdr:cNvPr id="11572" name="Check Box 308" hidden="1">
              <a:extLst>
                <a:ext uri="{63B3BB69-23CF-44E3-9099-C40C66FF867C}">
                  <a14:compatExt spid="_x0000_s11572"/>
                </a:ext>
                <a:ext uri="{FF2B5EF4-FFF2-40B4-BE49-F238E27FC236}">
                  <a16:creationId xmlns:a16="http://schemas.microsoft.com/office/drawing/2014/main" id="{00000000-0008-0000-0000-00003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209</xdr:row>
          <xdr:rowOff>22860</xdr:rowOff>
        </xdr:from>
        <xdr:to>
          <xdr:col>4</xdr:col>
          <xdr:colOff>60960</xdr:colOff>
          <xdr:row>210</xdr:row>
          <xdr:rowOff>0</xdr:rowOff>
        </xdr:to>
        <xdr:sp macro="" textlink="">
          <xdr:nvSpPr>
            <xdr:cNvPr id="11573" name="Check Box 309" hidden="1">
              <a:extLst>
                <a:ext uri="{63B3BB69-23CF-44E3-9099-C40C66FF867C}">
                  <a14:compatExt spid="_x0000_s11573"/>
                </a:ext>
                <a:ext uri="{FF2B5EF4-FFF2-40B4-BE49-F238E27FC236}">
                  <a16:creationId xmlns:a16="http://schemas.microsoft.com/office/drawing/2014/main" id="{00000000-0008-0000-0000-00003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210</xdr:row>
          <xdr:rowOff>45720</xdr:rowOff>
        </xdr:from>
        <xdr:to>
          <xdr:col>4</xdr:col>
          <xdr:colOff>60960</xdr:colOff>
          <xdr:row>210</xdr:row>
          <xdr:rowOff>297180</xdr:rowOff>
        </xdr:to>
        <xdr:sp macro="" textlink="">
          <xdr:nvSpPr>
            <xdr:cNvPr id="11574" name="Check Box 310" hidden="1">
              <a:extLst>
                <a:ext uri="{63B3BB69-23CF-44E3-9099-C40C66FF867C}">
                  <a14:compatExt spid="_x0000_s11574"/>
                </a:ext>
                <a:ext uri="{FF2B5EF4-FFF2-40B4-BE49-F238E27FC236}">
                  <a16:creationId xmlns:a16="http://schemas.microsoft.com/office/drawing/2014/main" id="{00000000-0008-0000-0000-00003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223</xdr:row>
          <xdr:rowOff>45720</xdr:rowOff>
        </xdr:from>
        <xdr:to>
          <xdr:col>4</xdr:col>
          <xdr:colOff>60960</xdr:colOff>
          <xdr:row>223</xdr:row>
          <xdr:rowOff>297180</xdr:rowOff>
        </xdr:to>
        <xdr:sp macro="" textlink="">
          <xdr:nvSpPr>
            <xdr:cNvPr id="11575" name="Check Box 311" hidden="1">
              <a:extLst>
                <a:ext uri="{63B3BB69-23CF-44E3-9099-C40C66FF867C}">
                  <a14:compatExt spid="_x0000_s11575"/>
                </a:ext>
                <a:ext uri="{FF2B5EF4-FFF2-40B4-BE49-F238E27FC236}">
                  <a16:creationId xmlns:a16="http://schemas.microsoft.com/office/drawing/2014/main" id="{00000000-0008-0000-0000-00003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207</xdr:row>
          <xdr:rowOff>266700</xdr:rowOff>
        </xdr:from>
        <xdr:to>
          <xdr:col>4</xdr:col>
          <xdr:colOff>68580</xdr:colOff>
          <xdr:row>207</xdr:row>
          <xdr:rowOff>579120</xdr:rowOff>
        </xdr:to>
        <xdr:sp macro="" textlink="">
          <xdr:nvSpPr>
            <xdr:cNvPr id="11576" name="Check Box 312" hidden="1">
              <a:extLst>
                <a:ext uri="{63B3BB69-23CF-44E3-9099-C40C66FF867C}">
                  <a14:compatExt spid="_x0000_s11576"/>
                </a:ext>
                <a:ext uri="{FF2B5EF4-FFF2-40B4-BE49-F238E27FC236}">
                  <a16:creationId xmlns:a16="http://schemas.microsoft.com/office/drawing/2014/main" id="{00000000-0008-0000-0000-00003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204</xdr:row>
          <xdr:rowOff>335280</xdr:rowOff>
        </xdr:from>
        <xdr:to>
          <xdr:col>4</xdr:col>
          <xdr:colOff>60960</xdr:colOff>
          <xdr:row>204</xdr:row>
          <xdr:rowOff>563880</xdr:rowOff>
        </xdr:to>
        <xdr:sp macro="" textlink="">
          <xdr:nvSpPr>
            <xdr:cNvPr id="11577" name="Check Box 313" hidden="1">
              <a:extLst>
                <a:ext uri="{63B3BB69-23CF-44E3-9099-C40C66FF867C}">
                  <a14:compatExt spid="_x0000_s11577"/>
                </a:ext>
                <a:ext uri="{FF2B5EF4-FFF2-40B4-BE49-F238E27FC236}">
                  <a16:creationId xmlns:a16="http://schemas.microsoft.com/office/drawing/2014/main" id="{00000000-0008-0000-0000-00003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254</xdr:row>
          <xdr:rowOff>60960</xdr:rowOff>
        </xdr:from>
        <xdr:to>
          <xdr:col>4</xdr:col>
          <xdr:colOff>60960</xdr:colOff>
          <xdr:row>255</xdr:row>
          <xdr:rowOff>0</xdr:rowOff>
        </xdr:to>
        <xdr:sp macro="" textlink="">
          <xdr:nvSpPr>
            <xdr:cNvPr id="11578" name="Check Box 314" hidden="1">
              <a:extLst>
                <a:ext uri="{63B3BB69-23CF-44E3-9099-C40C66FF867C}">
                  <a14:compatExt spid="_x0000_s11578"/>
                </a:ext>
                <a:ext uri="{FF2B5EF4-FFF2-40B4-BE49-F238E27FC236}">
                  <a16:creationId xmlns:a16="http://schemas.microsoft.com/office/drawing/2014/main" id="{00000000-0008-0000-0000-00003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258</xdr:row>
          <xdr:rowOff>60960</xdr:rowOff>
        </xdr:from>
        <xdr:to>
          <xdr:col>4</xdr:col>
          <xdr:colOff>60960</xdr:colOff>
          <xdr:row>259</xdr:row>
          <xdr:rowOff>0</xdr:rowOff>
        </xdr:to>
        <xdr:sp macro="" textlink="">
          <xdr:nvSpPr>
            <xdr:cNvPr id="11579" name="Check Box 315" hidden="1">
              <a:extLst>
                <a:ext uri="{63B3BB69-23CF-44E3-9099-C40C66FF867C}">
                  <a14:compatExt spid="_x0000_s11579"/>
                </a:ext>
                <a:ext uri="{FF2B5EF4-FFF2-40B4-BE49-F238E27FC236}">
                  <a16:creationId xmlns:a16="http://schemas.microsoft.com/office/drawing/2014/main" id="{00000000-0008-0000-0000-00003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114300</xdr:rowOff>
        </xdr:from>
        <xdr:to>
          <xdr:col>4</xdr:col>
          <xdr:colOff>60960</xdr:colOff>
          <xdr:row>28</xdr:row>
          <xdr:rowOff>373380</xdr:rowOff>
        </xdr:to>
        <xdr:sp macro="" textlink="">
          <xdr:nvSpPr>
            <xdr:cNvPr id="11580" name="Check Box 316" hidden="1">
              <a:extLst>
                <a:ext uri="{63B3BB69-23CF-44E3-9099-C40C66FF867C}">
                  <a14:compatExt spid="_x0000_s11580"/>
                </a:ext>
                <a:ext uri="{FF2B5EF4-FFF2-40B4-BE49-F238E27FC236}">
                  <a16:creationId xmlns:a16="http://schemas.microsoft.com/office/drawing/2014/main" id="{00000000-0008-0000-0000-00003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114300</xdr:rowOff>
        </xdr:from>
        <xdr:to>
          <xdr:col>4</xdr:col>
          <xdr:colOff>60960</xdr:colOff>
          <xdr:row>29</xdr:row>
          <xdr:rowOff>373380</xdr:rowOff>
        </xdr:to>
        <xdr:sp macro="" textlink="">
          <xdr:nvSpPr>
            <xdr:cNvPr id="11581" name="Check Box 317" hidden="1">
              <a:extLst>
                <a:ext uri="{63B3BB69-23CF-44E3-9099-C40C66FF867C}">
                  <a14:compatExt spid="_x0000_s11581"/>
                </a:ext>
                <a:ext uri="{FF2B5EF4-FFF2-40B4-BE49-F238E27FC236}">
                  <a16:creationId xmlns:a16="http://schemas.microsoft.com/office/drawing/2014/main" id="{00000000-0008-0000-0000-00003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114300</xdr:rowOff>
        </xdr:from>
        <xdr:to>
          <xdr:col>4</xdr:col>
          <xdr:colOff>60960</xdr:colOff>
          <xdr:row>31</xdr:row>
          <xdr:rowOff>373380</xdr:rowOff>
        </xdr:to>
        <xdr:sp macro="" textlink="">
          <xdr:nvSpPr>
            <xdr:cNvPr id="11582" name="Check Box 318" hidden="1">
              <a:extLst>
                <a:ext uri="{63B3BB69-23CF-44E3-9099-C40C66FF867C}">
                  <a14:compatExt spid="_x0000_s11582"/>
                </a:ext>
                <a:ext uri="{FF2B5EF4-FFF2-40B4-BE49-F238E27FC236}">
                  <a16:creationId xmlns:a16="http://schemas.microsoft.com/office/drawing/2014/main" id="{00000000-0008-0000-0000-00003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114300</xdr:rowOff>
        </xdr:from>
        <xdr:to>
          <xdr:col>4</xdr:col>
          <xdr:colOff>60960</xdr:colOff>
          <xdr:row>30</xdr:row>
          <xdr:rowOff>373380</xdr:rowOff>
        </xdr:to>
        <xdr:sp macro="" textlink="">
          <xdr:nvSpPr>
            <xdr:cNvPr id="11583" name="Check Box 319" hidden="1">
              <a:extLst>
                <a:ext uri="{63B3BB69-23CF-44E3-9099-C40C66FF867C}">
                  <a14:compatExt spid="_x0000_s11583"/>
                </a:ext>
                <a:ext uri="{FF2B5EF4-FFF2-40B4-BE49-F238E27FC236}">
                  <a16:creationId xmlns:a16="http://schemas.microsoft.com/office/drawing/2014/main" id="{00000000-0008-0000-0000-00003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114300</xdr:rowOff>
        </xdr:from>
        <xdr:to>
          <xdr:col>4</xdr:col>
          <xdr:colOff>60960</xdr:colOff>
          <xdr:row>32</xdr:row>
          <xdr:rowOff>373380</xdr:rowOff>
        </xdr:to>
        <xdr:sp macro="" textlink="">
          <xdr:nvSpPr>
            <xdr:cNvPr id="11584" name="Check Box 320" hidden="1">
              <a:extLst>
                <a:ext uri="{63B3BB69-23CF-44E3-9099-C40C66FF867C}">
                  <a14:compatExt spid="_x0000_s11584"/>
                </a:ext>
                <a:ext uri="{FF2B5EF4-FFF2-40B4-BE49-F238E27FC236}">
                  <a16:creationId xmlns:a16="http://schemas.microsoft.com/office/drawing/2014/main" id="{00000000-0008-0000-0000-00004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114300</xdr:rowOff>
        </xdr:from>
        <xdr:to>
          <xdr:col>4</xdr:col>
          <xdr:colOff>60960</xdr:colOff>
          <xdr:row>33</xdr:row>
          <xdr:rowOff>373380</xdr:rowOff>
        </xdr:to>
        <xdr:sp macro="" textlink="">
          <xdr:nvSpPr>
            <xdr:cNvPr id="11585" name="Check Box 321" hidden="1">
              <a:extLst>
                <a:ext uri="{63B3BB69-23CF-44E3-9099-C40C66FF867C}">
                  <a14:compatExt spid="_x0000_s11585"/>
                </a:ext>
                <a:ext uri="{FF2B5EF4-FFF2-40B4-BE49-F238E27FC236}">
                  <a16:creationId xmlns:a16="http://schemas.microsoft.com/office/drawing/2014/main" id="{00000000-0008-0000-0000-00004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114300</xdr:rowOff>
        </xdr:from>
        <xdr:to>
          <xdr:col>4</xdr:col>
          <xdr:colOff>60960</xdr:colOff>
          <xdr:row>34</xdr:row>
          <xdr:rowOff>373380</xdr:rowOff>
        </xdr:to>
        <xdr:sp macro="" textlink="">
          <xdr:nvSpPr>
            <xdr:cNvPr id="11586" name="Check Box 322" hidden="1">
              <a:extLst>
                <a:ext uri="{63B3BB69-23CF-44E3-9099-C40C66FF867C}">
                  <a14:compatExt spid="_x0000_s11586"/>
                </a:ext>
                <a:ext uri="{FF2B5EF4-FFF2-40B4-BE49-F238E27FC236}">
                  <a16:creationId xmlns:a16="http://schemas.microsoft.com/office/drawing/2014/main" id="{00000000-0008-0000-0000-00004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318"/>
  <sheetViews>
    <sheetView showGridLines="0" tabSelected="1" view="pageBreakPreview" topLeftCell="A172" zoomScaleNormal="100" zoomScaleSheetLayoutView="100" workbookViewId="0">
      <selection activeCell="I114" sqref="I114:I142"/>
    </sheetView>
  </sheetViews>
  <sheetFormatPr defaultColWidth="9" defaultRowHeight="13.2"/>
  <cols>
    <col min="1" max="1" width="3.5" style="2" customWidth="1"/>
    <col min="2" max="2" width="9.8984375" style="2" customWidth="1"/>
    <col min="3" max="3" width="26.3984375" style="2" customWidth="1"/>
    <col min="4" max="4" width="3.5" style="2" customWidth="1"/>
    <col min="5" max="5" width="36.59765625" style="2" customWidth="1"/>
    <col min="6" max="7" width="26.59765625" style="2" customWidth="1"/>
    <col min="8" max="8" width="8" style="2" customWidth="1"/>
    <col min="9" max="9" width="37.59765625" style="2" customWidth="1"/>
    <col min="10" max="10" width="1" style="2" customWidth="1"/>
    <col min="11" max="11" width="8.19921875" style="2" hidden="1" customWidth="1"/>
    <col min="12" max="12" width="0.69921875" style="2" customWidth="1"/>
    <col min="13" max="13" width="1.8984375" style="2" customWidth="1"/>
    <col min="14" max="16384" width="9" style="2"/>
  </cols>
  <sheetData>
    <row r="1" spans="1:12" ht="27" customHeight="1" thickBot="1">
      <c r="A1" s="1" t="s">
        <v>0</v>
      </c>
      <c r="H1" s="3"/>
      <c r="I1" s="4"/>
    </row>
    <row r="2" spans="1:12" ht="23.25" customHeight="1" thickBot="1">
      <c r="A2" s="343" t="s">
        <v>1</v>
      </c>
      <c r="B2" s="343"/>
      <c r="C2" s="5" t="s">
        <v>2</v>
      </c>
      <c r="D2" s="6"/>
      <c r="E2" s="323" t="s">
        <v>3</v>
      </c>
      <c r="F2" s="323"/>
      <c r="G2" s="323"/>
      <c r="H2" s="6" t="s">
        <v>4</v>
      </c>
      <c r="I2" s="7" t="s">
        <v>5</v>
      </c>
      <c r="J2" s="8"/>
      <c r="K2" s="9"/>
      <c r="L2" s="10"/>
    </row>
    <row r="3" spans="1:12" ht="16.5" customHeight="1" thickBot="1">
      <c r="A3" s="11" t="s">
        <v>53</v>
      </c>
      <c r="B3" s="12"/>
      <c r="C3" s="13"/>
      <c r="D3" s="10"/>
      <c r="E3" s="264"/>
      <c r="F3" s="264"/>
      <c r="G3" s="264"/>
      <c r="H3" s="14"/>
      <c r="I3" s="251" t="s">
        <v>118</v>
      </c>
      <c r="J3" s="8"/>
      <c r="K3" s="9"/>
      <c r="L3" s="10"/>
    </row>
    <row r="4" spans="1:12" ht="24.9" hidden="1" customHeight="1">
      <c r="A4" s="15"/>
      <c r="B4" s="344" t="s">
        <v>6</v>
      </c>
      <c r="C4" s="346" t="s">
        <v>7</v>
      </c>
      <c r="D4" s="16"/>
      <c r="E4" s="347" t="s">
        <v>8</v>
      </c>
      <c r="F4" s="347"/>
      <c r="G4" s="347"/>
      <c r="H4" s="17"/>
      <c r="I4" s="252"/>
      <c r="J4" s="18"/>
      <c r="K4" s="19" t="s">
        <v>9</v>
      </c>
      <c r="L4" s="10"/>
    </row>
    <row r="5" spans="1:12" ht="24.9" hidden="1" customHeight="1">
      <c r="A5" s="15"/>
      <c r="B5" s="345"/>
      <c r="C5" s="346"/>
      <c r="D5" s="16"/>
      <c r="E5" s="347" t="s">
        <v>10</v>
      </c>
      <c r="F5" s="347"/>
      <c r="G5" s="347"/>
      <c r="H5" s="17"/>
      <c r="I5" s="252"/>
      <c r="J5" s="20"/>
      <c r="K5" s="21" t="s">
        <v>9</v>
      </c>
      <c r="L5" s="10"/>
    </row>
    <row r="6" spans="1:12" ht="69" customHeight="1">
      <c r="A6" s="348"/>
      <c r="B6" s="349"/>
      <c r="C6" s="231" t="s">
        <v>55</v>
      </c>
      <c r="D6" s="22"/>
      <c r="E6" s="269" t="s">
        <v>114</v>
      </c>
      <c r="F6" s="269"/>
      <c r="G6" s="270"/>
      <c r="H6" s="23">
        <v>2</v>
      </c>
      <c r="I6" s="252"/>
      <c r="J6" s="24"/>
      <c r="K6" s="25">
        <v>1</v>
      </c>
      <c r="L6" s="10"/>
    </row>
    <row r="7" spans="1:12" ht="69" customHeight="1">
      <c r="A7" s="348"/>
      <c r="B7" s="349"/>
      <c r="C7" s="232"/>
      <c r="D7" s="22"/>
      <c r="E7" s="271" t="s">
        <v>132</v>
      </c>
      <c r="F7" s="271"/>
      <c r="G7" s="272"/>
      <c r="H7" s="23">
        <v>0</v>
      </c>
      <c r="I7" s="252"/>
      <c r="J7" s="26"/>
      <c r="K7" s="27">
        <v>0</v>
      </c>
      <c r="L7" s="10"/>
    </row>
    <row r="8" spans="1:12" ht="69" customHeight="1" thickBot="1">
      <c r="A8" s="350"/>
      <c r="B8" s="351"/>
      <c r="C8" s="233"/>
      <c r="D8" s="28"/>
      <c r="E8" s="269" t="s">
        <v>113</v>
      </c>
      <c r="F8" s="269"/>
      <c r="G8" s="269"/>
      <c r="H8" s="23">
        <v>-2</v>
      </c>
      <c r="I8" s="252"/>
      <c r="J8" s="26"/>
      <c r="K8" s="29">
        <v>-1</v>
      </c>
      <c r="L8" s="10"/>
    </row>
    <row r="9" spans="1:12" ht="16.5" customHeight="1" thickBot="1">
      <c r="A9" s="11" t="s">
        <v>56</v>
      </c>
      <c r="B9" s="12"/>
      <c r="C9" s="13"/>
      <c r="D9" s="10"/>
      <c r="E9" s="264"/>
      <c r="F9" s="264"/>
      <c r="G9" s="264"/>
      <c r="H9" s="30"/>
      <c r="I9" s="252"/>
      <c r="J9" s="8"/>
      <c r="K9" s="9"/>
      <c r="L9" s="10"/>
    </row>
    <row r="10" spans="1:12" ht="69" customHeight="1">
      <c r="A10" s="265"/>
      <c r="B10" s="266"/>
      <c r="C10" s="231" t="s">
        <v>55</v>
      </c>
      <c r="D10" s="22"/>
      <c r="E10" s="269" t="s">
        <v>114</v>
      </c>
      <c r="F10" s="269"/>
      <c r="G10" s="270"/>
      <c r="H10" s="23">
        <v>2</v>
      </c>
      <c r="I10" s="252"/>
      <c r="J10" s="24"/>
      <c r="K10" s="25">
        <v>1</v>
      </c>
      <c r="L10" s="10"/>
    </row>
    <row r="11" spans="1:12" ht="69" customHeight="1">
      <c r="A11" s="265"/>
      <c r="B11" s="266"/>
      <c r="C11" s="232"/>
      <c r="D11" s="22"/>
      <c r="E11" s="271" t="s">
        <v>132</v>
      </c>
      <c r="F11" s="271"/>
      <c r="G11" s="272"/>
      <c r="H11" s="23">
        <v>0</v>
      </c>
      <c r="I11" s="252"/>
      <c r="J11" s="26"/>
      <c r="K11" s="27">
        <v>0</v>
      </c>
      <c r="L11" s="10"/>
    </row>
    <row r="12" spans="1:12" ht="69" customHeight="1" thickBot="1">
      <c r="A12" s="267"/>
      <c r="B12" s="268"/>
      <c r="C12" s="233"/>
      <c r="D12" s="28"/>
      <c r="E12" s="269" t="s">
        <v>113</v>
      </c>
      <c r="F12" s="269"/>
      <c r="G12" s="269"/>
      <c r="H12" s="23">
        <v>-2</v>
      </c>
      <c r="I12" s="252"/>
      <c r="J12" s="26"/>
      <c r="K12" s="29">
        <v>-1</v>
      </c>
      <c r="L12" s="10"/>
    </row>
    <row r="13" spans="1:12" ht="16.5" customHeight="1" thickBot="1">
      <c r="A13" s="11" t="s">
        <v>57</v>
      </c>
      <c r="B13" s="12"/>
      <c r="C13" s="13"/>
      <c r="D13" s="10"/>
      <c r="E13" s="264"/>
      <c r="F13" s="264"/>
      <c r="G13" s="264"/>
      <c r="H13" s="30"/>
      <c r="I13" s="252"/>
      <c r="J13" s="8"/>
      <c r="K13" s="9"/>
      <c r="L13" s="10"/>
    </row>
    <row r="14" spans="1:12" ht="69" customHeight="1">
      <c r="A14" s="265"/>
      <c r="B14" s="266"/>
      <c r="C14" s="231" t="s">
        <v>55</v>
      </c>
      <c r="D14" s="22"/>
      <c r="E14" s="269" t="s">
        <v>114</v>
      </c>
      <c r="F14" s="269"/>
      <c r="G14" s="270"/>
      <c r="H14" s="23">
        <v>2</v>
      </c>
      <c r="I14" s="252"/>
      <c r="J14" s="24"/>
      <c r="K14" s="25">
        <v>1</v>
      </c>
      <c r="L14" s="10"/>
    </row>
    <row r="15" spans="1:12" ht="69" customHeight="1">
      <c r="A15" s="265"/>
      <c r="B15" s="266"/>
      <c r="C15" s="232"/>
      <c r="D15" s="22"/>
      <c r="E15" s="271" t="s">
        <v>132</v>
      </c>
      <c r="F15" s="271"/>
      <c r="G15" s="272"/>
      <c r="H15" s="23">
        <v>0</v>
      </c>
      <c r="I15" s="252"/>
      <c r="J15" s="26"/>
      <c r="K15" s="27">
        <v>0</v>
      </c>
      <c r="L15" s="10"/>
    </row>
    <row r="16" spans="1:12" ht="69" customHeight="1" thickBot="1">
      <c r="A16" s="267"/>
      <c r="B16" s="268"/>
      <c r="C16" s="233"/>
      <c r="D16" s="28"/>
      <c r="E16" s="269" t="s">
        <v>113</v>
      </c>
      <c r="F16" s="269"/>
      <c r="G16" s="269"/>
      <c r="H16" s="23">
        <v>-2</v>
      </c>
      <c r="I16" s="253"/>
      <c r="J16" s="26"/>
      <c r="K16" s="29">
        <v>-1</v>
      </c>
      <c r="L16" s="10"/>
    </row>
    <row r="17" spans="1:12" ht="20.100000000000001" customHeight="1" thickBot="1">
      <c r="A17" s="11" t="s">
        <v>54</v>
      </c>
      <c r="B17" s="12"/>
      <c r="C17" s="31"/>
      <c r="D17" s="31"/>
      <c r="E17" s="32"/>
      <c r="F17" s="32"/>
      <c r="G17" s="33"/>
      <c r="H17" s="33"/>
      <c r="I17" s="261" t="s">
        <v>46</v>
      </c>
      <c r="J17" s="34"/>
      <c r="K17" s="35"/>
      <c r="L17" s="10"/>
    </row>
    <row r="18" spans="1:12" ht="36.75" customHeight="1">
      <c r="A18" s="265"/>
      <c r="B18" s="266"/>
      <c r="C18" s="258" t="s">
        <v>12</v>
      </c>
      <c r="D18" s="22"/>
      <c r="E18" s="259" t="s">
        <v>13</v>
      </c>
      <c r="F18" s="259"/>
      <c r="G18" s="260"/>
      <c r="H18" s="36">
        <v>2</v>
      </c>
      <c r="I18" s="262"/>
      <c r="J18" s="26"/>
      <c r="K18" s="37">
        <v>2</v>
      </c>
      <c r="L18" s="10"/>
    </row>
    <row r="19" spans="1:12" ht="36.75" customHeight="1">
      <c r="A19" s="265"/>
      <c r="B19" s="266"/>
      <c r="C19" s="258"/>
      <c r="D19" s="22"/>
      <c r="E19" s="259" t="s">
        <v>14</v>
      </c>
      <c r="F19" s="259"/>
      <c r="G19" s="259"/>
      <c r="H19" s="36">
        <v>1</v>
      </c>
      <c r="I19" s="262"/>
      <c r="J19" s="26"/>
      <c r="K19" s="27">
        <v>1</v>
      </c>
      <c r="L19" s="10"/>
    </row>
    <row r="20" spans="1:12" ht="36.75" customHeight="1" thickBot="1">
      <c r="A20" s="267"/>
      <c r="B20" s="268"/>
      <c r="C20" s="258"/>
      <c r="D20" s="22"/>
      <c r="E20" s="259" t="s">
        <v>15</v>
      </c>
      <c r="F20" s="259"/>
      <c r="G20" s="259"/>
      <c r="H20" s="36">
        <v>0</v>
      </c>
      <c r="I20" s="262"/>
      <c r="J20" s="26"/>
      <c r="K20" s="38">
        <v>0</v>
      </c>
      <c r="L20" s="10"/>
    </row>
    <row r="21" spans="1:12" ht="20.100000000000001" customHeight="1" thickBot="1">
      <c r="A21" s="39" t="s">
        <v>92</v>
      </c>
      <c r="B21" s="40"/>
      <c r="C21" s="31"/>
      <c r="D21" s="31"/>
      <c r="E21" s="32"/>
      <c r="F21" s="32"/>
      <c r="G21" s="33"/>
      <c r="H21" s="33"/>
      <c r="I21" s="262"/>
      <c r="J21" s="34"/>
      <c r="K21" s="35"/>
      <c r="L21" s="10"/>
    </row>
    <row r="22" spans="1:12" ht="36.75" customHeight="1">
      <c r="A22" s="254"/>
      <c r="B22" s="255"/>
      <c r="C22" s="258" t="s">
        <v>12</v>
      </c>
      <c r="D22" s="22"/>
      <c r="E22" s="259" t="s">
        <v>13</v>
      </c>
      <c r="F22" s="259"/>
      <c r="G22" s="260"/>
      <c r="H22" s="36">
        <v>2</v>
      </c>
      <c r="I22" s="262"/>
      <c r="J22" s="26"/>
      <c r="K22" s="37">
        <v>2</v>
      </c>
      <c r="L22" s="10"/>
    </row>
    <row r="23" spans="1:12" ht="36.75" customHeight="1">
      <c r="A23" s="254"/>
      <c r="B23" s="255"/>
      <c r="C23" s="258"/>
      <c r="D23" s="22"/>
      <c r="E23" s="259" t="s">
        <v>14</v>
      </c>
      <c r="F23" s="259"/>
      <c r="G23" s="259"/>
      <c r="H23" s="36">
        <v>1</v>
      </c>
      <c r="I23" s="262"/>
      <c r="J23" s="26"/>
      <c r="K23" s="27">
        <v>1</v>
      </c>
      <c r="L23" s="10"/>
    </row>
    <row r="24" spans="1:12" ht="36.75" customHeight="1" thickBot="1">
      <c r="A24" s="256"/>
      <c r="B24" s="257"/>
      <c r="C24" s="258"/>
      <c r="D24" s="22"/>
      <c r="E24" s="259" t="s">
        <v>15</v>
      </c>
      <c r="F24" s="259"/>
      <c r="G24" s="259"/>
      <c r="H24" s="36">
        <v>0</v>
      </c>
      <c r="I24" s="262"/>
      <c r="J24" s="26"/>
      <c r="K24" s="38">
        <v>0</v>
      </c>
      <c r="L24" s="10"/>
    </row>
    <row r="25" spans="1:12" ht="20.100000000000001" customHeight="1" thickBot="1">
      <c r="A25" s="39" t="s">
        <v>93</v>
      </c>
      <c r="B25" s="40"/>
      <c r="C25" s="31"/>
      <c r="D25" s="31"/>
      <c r="E25" s="32"/>
      <c r="F25" s="32"/>
      <c r="G25" s="33"/>
      <c r="H25" s="33"/>
      <c r="I25" s="262"/>
      <c r="J25" s="34"/>
      <c r="K25" s="35"/>
      <c r="L25" s="10"/>
    </row>
    <row r="26" spans="1:12" ht="36.75" customHeight="1">
      <c r="A26" s="254"/>
      <c r="B26" s="255"/>
      <c r="C26" s="258" t="s">
        <v>12</v>
      </c>
      <c r="D26" s="22"/>
      <c r="E26" s="259" t="s">
        <v>13</v>
      </c>
      <c r="F26" s="259"/>
      <c r="G26" s="260"/>
      <c r="H26" s="36">
        <v>2</v>
      </c>
      <c r="I26" s="262"/>
      <c r="J26" s="26"/>
      <c r="K26" s="37">
        <v>2</v>
      </c>
      <c r="L26" s="10"/>
    </row>
    <row r="27" spans="1:12" ht="36.75" customHeight="1">
      <c r="A27" s="254"/>
      <c r="B27" s="255"/>
      <c r="C27" s="258"/>
      <c r="D27" s="22"/>
      <c r="E27" s="259" t="s">
        <v>14</v>
      </c>
      <c r="F27" s="259"/>
      <c r="G27" s="259"/>
      <c r="H27" s="36">
        <v>1</v>
      </c>
      <c r="I27" s="262"/>
      <c r="J27" s="26"/>
      <c r="K27" s="27">
        <v>1</v>
      </c>
      <c r="L27" s="10"/>
    </row>
    <row r="28" spans="1:12" ht="36.75" customHeight="1" thickBot="1">
      <c r="A28" s="256"/>
      <c r="B28" s="257"/>
      <c r="C28" s="258"/>
      <c r="D28" s="22"/>
      <c r="E28" s="259" t="s">
        <v>15</v>
      </c>
      <c r="F28" s="259"/>
      <c r="G28" s="259"/>
      <c r="H28" s="36">
        <v>0</v>
      </c>
      <c r="I28" s="263"/>
      <c r="J28" s="26"/>
      <c r="K28" s="38">
        <v>0</v>
      </c>
      <c r="L28" s="10"/>
    </row>
    <row r="29" spans="1:12" ht="37.5" customHeight="1">
      <c r="A29" s="329" t="s">
        <v>94</v>
      </c>
      <c r="B29" s="330"/>
      <c r="C29" s="340" t="s">
        <v>115</v>
      </c>
      <c r="D29" s="41"/>
      <c r="E29" s="327" t="s">
        <v>58</v>
      </c>
      <c r="F29" s="327"/>
      <c r="G29" s="328"/>
      <c r="H29" s="42">
        <v>5</v>
      </c>
      <c r="I29" s="324" t="s">
        <v>32</v>
      </c>
      <c r="J29" s="43"/>
      <c r="K29" s="44" t="s">
        <v>9</v>
      </c>
      <c r="L29" s="10"/>
    </row>
    <row r="30" spans="1:12" ht="37.5" customHeight="1">
      <c r="A30" s="331"/>
      <c r="B30" s="332"/>
      <c r="C30" s="341"/>
      <c r="D30" s="41"/>
      <c r="E30" s="327" t="s">
        <v>59</v>
      </c>
      <c r="F30" s="327"/>
      <c r="G30" s="328"/>
      <c r="H30" s="42">
        <v>3</v>
      </c>
      <c r="I30" s="325"/>
      <c r="J30" s="43"/>
      <c r="K30" s="45"/>
      <c r="L30" s="10"/>
    </row>
    <row r="31" spans="1:12" ht="37.5" customHeight="1">
      <c r="A31" s="331"/>
      <c r="B31" s="332"/>
      <c r="C31" s="341"/>
      <c r="D31" s="41"/>
      <c r="E31" s="327" t="s">
        <v>60</v>
      </c>
      <c r="F31" s="327"/>
      <c r="G31" s="328"/>
      <c r="H31" s="42">
        <v>1.5</v>
      </c>
      <c r="I31" s="325"/>
      <c r="J31" s="43"/>
      <c r="K31" s="45"/>
      <c r="L31" s="10"/>
    </row>
    <row r="32" spans="1:12" ht="37.5" customHeight="1">
      <c r="A32" s="333"/>
      <c r="B32" s="334"/>
      <c r="C32" s="342"/>
      <c r="D32" s="41"/>
      <c r="E32" s="327" t="s">
        <v>11</v>
      </c>
      <c r="F32" s="327"/>
      <c r="G32" s="328"/>
      <c r="H32" s="42">
        <v>0</v>
      </c>
      <c r="I32" s="325"/>
      <c r="J32" s="46"/>
      <c r="K32" s="47" t="s">
        <v>9</v>
      </c>
      <c r="L32" s="10"/>
    </row>
    <row r="33" spans="1:12" ht="30" customHeight="1">
      <c r="A33" s="329" t="s">
        <v>95</v>
      </c>
      <c r="B33" s="330"/>
      <c r="C33" s="335" t="s">
        <v>116</v>
      </c>
      <c r="D33" s="41"/>
      <c r="E33" s="327" t="s">
        <v>130</v>
      </c>
      <c r="F33" s="327"/>
      <c r="G33" s="328"/>
      <c r="H33" s="42">
        <v>3</v>
      </c>
      <c r="I33" s="325"/>
      <c r="J33" s="46"/>
      <c r="K33" s="47"/>
      <c r="L33" s="10"/>
    </row>
    <row r="34" spans="1:12" ht="30" customHeight="1">
      <c r="A34" s="331"/>
      <c r="B34" s="332"/>
      <c r="C34" s="336"/>
      <c r="D34" s="41"/>
      <c r="E34" s="48" t="s">
        <v>131</v>
      </c>
      <c r="F34" s="48"/>
      <c r="G34" s="48"/>
      <c r="H34" s="42">
        <v>1.5</v>
      </c>
      <c r="I34" s="325"/>
      <c r="J34" s="43"/>
      <c r="K34" s="49" t="s">
        <v>9</v>
      </c>
      <c r="L34" s="10"/>
    </row>
    <row r="35" spans="1:12" ht="30" customHeight="1" thickBot="1">
      <c r="A35" s="333"/>
      <c r="B35" s="334"/>
      <c r="C35" s="337"/>
      <c r="D35" s="41"/>
      <c r="E35" s="338" t="s">
        <v>11</v>
      </c>
      <c r="F35" s="338"/>
      <c r="G35" s="339"/>
      <c r="H35" s="42">
        <v>0</v>
      </c>
      <c r="I35" s="326"/>
      <c r="J35" s="46"/>
      <c r="K35" s="50" t="s">
        <v>9</v>
      </c>
      <c r="L35" s="10"/>
    </row>
    <row r="36" spans="1:12" ht="16.5" customHeight="1" thickBot="1">
      <c r="A36" s="51" t="s">
        <v>26</v>
      </c>
      <c r="B36" s="52"/>
      <c r="C36" s="53"/>
      <c r="D36" s="53"/>
      <c r="E36" s="315" t="s">
        <v>16</v>
      </c>
      <c r="F36" s="315"/>
      <c r="G36" s="316"/>
      <c r="H36" s="54">
        <f>SUM(H6,H18,H29,H33)</f>
        <v>12</v>
      </c>
      <c r="I36" s="55"/>
      <c r="J36" s="56"/>
      <c r="K36" s="57">
        <f>+K6+K18</f>
        <v>3</v>
      </c>
      <c r="L36" s="10"/>
    </row>
    <row r="37" spans="1:12" ht="16.5" customHeight="1">
      <c r="A37" s="58" t="s">
        <v>30</v>
      </c>
      <c r="B37" s="59"/>
      <c r="C37" s="60"/>
      <c r="D37" s="60"/>
      <c r="E37" s="55"/>
      <c r="F37" s="55"/>
      <c r="G37" s="55"/>
      <c r="H37" s="55"/>
      <c r="I37" s="55"/>
      <c r="J37" s="56"/>
      <c r="K37" s="56"/>
      <c r="L37" s="10"/>
    </row>
    <row r="38" spans="1:12" ht="16.5" customHeight="1">
      <c r="A38" s="61" t="s">
        <v>31</v>
      </c>
      <c r="B38" s="10"/>
      <c r="C38" s="62"/>
      <c r="D38" s="62"/>
      <c r="E38" s="10"/>
      <c r="F38" s="10"/>
      <c r="G38" s="56"/>
      <c r="H38" s="56"/>
      <c r="I38" s="56"/>
      <c r="J38" s="56"/>
      <c r="K38" s="56"/>
      <c r="L38" s="10"/>
    </row>
    <row r="39" spans="1:12" ht="27.75" customHeight="1" thickBot="1">
      <c r="A39" s="63" t="s">
        <v>17</v>
      </c>
      <c r="B39" s="3"/>
      <c r="C39" s="64"/>
      <c r="D39" s="62"/>
      <c r="E39" s="10"/>
      <c r="F39" s="10"/>
      <c r="G39" s="56"/>
      <c r="H39" s="65"/>
      <c r="I39" s="43"/>
      <c r="J39" s="56"/>
      <c r="K39" s="56"/>
      <c r="L39" s="10"/>
    </row>
    <row r="40" spans="1:12" ht="23.25" customHeight="1">
      <c r="A40" s="343" t="s">
        <v>1</v>
      </c>
      <c r="B40" s="343"/>
      <c r="C40" s="66" t="s">
        <v>2</v>
      </c>
      <c r="D40" s="67"/>
      <c r="E40" s="323" t="s">
        <v>3</v>
      </c>
      <c r="F40" s="323"/>
      <c r="G40" s="323"/>
      <c r="H40" s="5" t="s">
        <v>4</v>
      </c>
      <c r="I40" s="68" t="s">
        <v>5</v>
      </c>
      <c r="J40" s="69"/>
      <c r="K40" s="70"/>
      <c r="L40" s="10"/>
    </row>
    <row r="41" spans="1:12" ht="11.25" customHeight="1">
      <c r="A41" s="71" t="s">
        <v>44</v>
      </c>
      <c r="B41" s="72"/>
      <c r="C41" s="73"/>
      <c r="D41" s="73"/>
      <c r="E41" s="74"/>
      <c r="F41" s="74"/>
      <c r="G41" s="74"/>
      <c r="H41" s="74"/>
      <c r="I41" s="261" t="s">
        <v>142</v>
      </c>
      <c r="J41" s="69"/>
      <c r="K41" s="75"/>
      <c r="L41" s="10"/>
    </row>
    <row r="42" spans="1:12" ht="42.75" customHeight="1">
      <c r="A42" s="229"/>
      <c r="B42" s="230"/>
      <c r="C42" s="231" t="s">
        <v>133</v>
      </c>
      <c r="D42" s="76"/>
      <c r="E42" s="77" t="s">
        <v>29</v>
      </c>
      <c r="F42" s="352" t="s">
        <v>99</v>
      </c>
      <c r="G42" s="353"/>
      <c r="H42" s="36">
        <v>2</v>
      </c>
      <c r="I42" s="262"/>
      <c r="J42" s="78"/>
      <c r="K42" s="79">
        <v>2</v>
      </c>
      <c r="L42" s="10"/>
    </row>
    <row r="43" spans="1:12" ht="42.75" customHeight="1">
      <c r="A43" s="229"/>
      <c r="B43" s="230"/>
      <c r="C43" s="232"/>
      <c r="D43" s="80"/>
      <c r="E43" s="81" t="s">
        <v>61</v>
      </c>
      <c r="F43" s="354"/>
      <c r="G43" s="355"/>
      <c r="H43" s="82">
        <v>1</v>
      </c>
      <c r="I43" s="262"/>
      <c r="J43" s="78"/>
      <c r="K43" s="83">
        <v>1</v>
      </c>
      <c r="L43" s="10"/>
    </row>
    <row r="44" spans="1:12" ht="42.75" customHeight="1">
      <c r="A44" s="229"/>
      <c r="B44" s="230"/>
      <c r="C44" s="232"/>
      <c r="D44" s="80"/>
      <c r="E44" s="81" t="s">
        <v>134</v>
      </c>
      <c r="F44" s="354"/>
      <c r="G44" s="355"/>
      <c r="H44" s="82">
        <v>0</v>
      </c>
      <c r="I44" s="262"/>
      <c r="J44" s="78"/>
      <c r="K44" s="83">
        <v>1</v>
      </c>
      <c r="L44" s="10"/>
    </row>
    <row r="45" spans="1:12" ht="42.75" customHeight="1">
      <c r="A45" s="273"/>
      <c r="B45" s="274"/>
      <c r="C45" s="232"/>
      <c r="D45" s="76"/>
      <c r="E45" s="81" t="s">
        <v>33</v>
      </c>
      <c r="F45" s="356"/>
      <c r="G45" s="357"/>
      <c r="H45" s="84">
        <v>-2</v>
      </c>
      <c r="I45" s="262"/>
      <c r="J45" s="78"/>
      <c r="K45" s="83">
        <v>0</v>
      </c>
      <c r="L45" s="10"/>
    </row>
    <row r="46" spans="1:12" ht="15" customHeight="1">
      <c r="A46" s="85" t="s">
        <v>62</v>
      </c>
      <c r="B46" s="86"/>
      <c r="C46" s="87"/>
      <c r="D46" s="87"/>
      <c r="E46" s="88"/>
      <c r="F46" s="88"/>
      <c r="G46" s="88"/>
      <c r="H46" s="89"/>
      <c r="I46" s="262"/>
      <c r="J46" s="78"/>
      <c r="K46" s="79"/>
      <c r="L46" s="10"/>
    </row>
    <row r="47" spans="1:12" ht="42" customHeight="1">
      <c r="A47" s="229"/>
      <c r="B47" s="230"/>
      <c r="C47" s="231" t="s">
        <v>117</v>
      </c>
      <c r="D47" s="76"/>
      <c r="E47" s="77" t="s">
        <v>29</v>
      </c>
      <c r="F47" s="352" t="s">
        <v>99</v>
      </c>
      <c r="G47" s="353"/>
      <c r="H47" s="36">
        <v>2</v>
      </c>
      <c r="I47" s="262"/>
      <c r="J47" s="78"/>
      <c r="K47" s="79">
        <v>2</v>
      </c>
      <c r="L47" s="10"/>
    </row>
    <row r="48" spans="1:12" ht="42" customHeight="1">
      <c r="A48" s="229"/>
      <c r="B48" s="230"/>
      <c r="C48" s="232"/>
      <c r="D48" s="80"/>
      <c r="E48" s="81" t="s">
        <v>61</v>
      </c>
      <c r="F48" s="354"/>
      <c r="G48" s="355"/>
      <c r="H48" s="82">
        <v>1</v>
      </c>
      <c r="I48" s="262"/>
      <c r="J48" s="78"/>
      <c r="K48" s="83">
        <v>1</v>
      </c>
      <c r="L48" s="10"/>
    </row>
    <row r="49" spans="1:12" ht="42" customHeight="1">
      <c r="A49" s="229"/>
      <c r="B49" s="230"/>
      <c r="C49" s="232"/>
      <c r="D49" s="80"/>
      <c r="E49" s="81" t="s">
        <v>134</v>
      </c>
      <c r="F49" s="354"/>
      <c r="G49" s="355"/>
      <c r="H49" s="82">
        <v>0</v>
      </c>
      <c r="I49" s="262"/>
      <c r="J49" s="78"/>
      <c r="K49" s="83">
        <v>1</v>
      </c>
      <c r="L49" s="10"/>
    </row>
    <row r="50" spans="1:12" ht="42" customHeight="1">
      <c r="A50" s="229"/>
      <c r="B50" s="230"/>
      <c r="C50" s="232"/>
      <c r="D50" s="76"/>
      <c r="E50" s="81" t="s">
        <v>33</v>
      </c>
      <c r="F50" s="356"/>
      <c r="G50" s="357"/>
      <c r="H50" s="84">
        <v>-2</v>
      </c>
      <c r="I50" s="262"/>
      <c r="J50" s="78"/>
      <c r="K50" s="83">
        <v>0</v>
      </c>
      <c r="L50" s="10"/>
    </row>
    <row r="51" spans="1:12" ht="15" customHeight="1">
      <c r="A51" s="85" t="s">
        <v>63</v>
      </c>
      <c r="B51" s="86"/>
      <c r="C51" s="87"/>
      <c r="D51" s="87"/>
      <c r="E51" s="88"/>
      <c r="F51" s="88"/>
      <c r="G51" s="88"/>
      <c r="H51" s="89"/>
      <c r="I51" s="262"/>
      <c r="J51" s="78"/>
      <c r="K51" s="79"/>
      <c r="L51" s="10"/>
    </row>
    <row r="52" spans="1:12" ht="42" customHeight="1">
      <c r="A52" s="229"/>
      <c r="B52" s="230"/>
      <c r="C52" s="231" t="s">
        <v>117</v>
      </c>
      <c r="D52" s="76"/>
      <c r="E52" s="77" t="s">
        <v>29</v>
      </c>
      <c r="F52" s="352" t="s">
        <v>99</v>
      </c>
      <c r="G52" s="353"/>
      <c r="H52" s="36">
        <v>2</v>
      </c>
      <c r="I52" s="262"/>
      <c r="J52" s="78"/>
      <c r="K52" s="79">
        <v>2</v>
      </c>
      <c r="L52" s="10"/>
    </row>
    <row r="53" spans="1:12" ht="42" customHeight="1">
      <c r="A53" s="229"/>
      <c r="B53" s="230"/>
      <c r="C53" s="232"/>
      <c r="D53" s="80"/>
      <c r="E53" s="81" t="s">
        <v>61</v>
      </c>
      <c r="F53" s="354"/>
      <c r="G53" s="355"/>
      <c r="H53" s="82">
        <v>1</v>
      </c>
      <c r="I53" s="262"/>
      <c r="J53" s="78"/>
      <c r="K53" s="83">
        <v>1</v>
      </c>
      <c r="L53" s="10"/>
    </row>
    <row r="54" spans="1:12" ht="42" customHeight="1">
      <c r="A54" s="229"/>
      <c r="B54" s="230"/>
      <c r="C54" s="232"/>
      <c r="D54" s="80"/>
      <c r="E54" s="81" t="s">
        <v>134</v>
      </c>
      <c r="F54" s="354"/>
      <c r="G54" s="355"/>
      <c r="H54" s="82">
        <v>0</v>
      </c>
      <c r="I54" s="262"/>
      <c r="J54" s="78"/>
      <c r="K54" s="83">
        <v>1</v>
      </c>
      <c r="L54" s="10"/>
    </row>
    <row r="55" spans="1:12" ht="42" customHeight="1">
      <c r="A55" s="273"/>
      <c r="B55" s="274"/>
      <c r="C55" s="233"/>
      <c r="D55" s="80"/>
      <c r="E55" s="77" t="s">
        <v>33</v>
      </c>
      <c r="F55" s="356"/>
      <c r="G55" s="357"/>
      <c r="H55" s="82">
        <v>-2</v>
      </c>
      <c r="I55" s="263"/>
      <c r="J55" s="78"/>
      <c r="K55" s="83">
        <v>0</v>
      </c>
      <c r="L55" s="10"/>
    </row>
    <row r="56" spans="1:12" ht="20.25" customHeight="1" thickBot="1">
      <c r="A56" s="85" t="s">
        <v>45</v>
      </c>
      <c r="B56" s="86"/>
      <c r="C56" s="87"/>
      <c r="D56" s="87"/>
      <c r="E56" s="88"/>
      <c r="F56" s="88"/>
      <c r="G56" s="88"/>
      <c r="H56" s="89"/>
      <c r="I56" s="261" t="s">
        <v>111</v>
      </c>
      <c r="J56" s="78"/>
      <c r="K56" s="79"/>
      <c r="L56" s="10"/>
    </row>
    <row r="57" spans="1:12" ht="27.75" customHeight="1">
      <c r="A57" s="229"/>
      <c r="B57" s="230"/>
      <c r="C57" s="231" t="s">
        <v>165</v>
      </c>
      <c r="D57" s="90"/>
      <c r="E57" s="259" t="s">
        <v>102</v>
      </c>
      <c r="F57" s="259"/>
      <c r="G57" s="260"/>
      <c r="H57" s="91">
        <v>2</v>
      </c>
      <c r="I57" s="262"/>
      <c r="J57" s="78"/>
      <c r="K57" s="92">
        <v>2</v>
      </c>
      <c r="L57" s="10"/>
    </row>
    <row r="58" spans="1:12" ht="28.5" customHeight="1">
      <c r="A58" s="229"/>
      <c r="B58" s="230"/>
      <c r="C58" s="232"/>
      <c r="D58" s="93"/>
      <c r="E58" s="234" t="s">
        <v>103</v>
      </c>
      <c r="F58" s="234"/>
      <c r="G58" s="235"/>
      <c r="H58" s="91">
        <v>1</v>
      </c>
      <c r="I58" s="262"/>
      <c r="J58" s="78"/>
      <c r="K58" s="83">
        <v>1</v>
      </c>
      <c r="L58" s="10"/>
    </row>
    <row r="59" spans="1:12" ht="33" customHeight="1">
      <c r="A59" s="229"/>
      <c r="B59" s="230"/>
      <c r="C59" s="232"/>
      <c r="D59" s="94"/>
      <c r="E59" s="95" t="s">
        <v>21</v>
      </c>
      <c r="F59" s="96"/>
      <c r="G59" s="97"/>
      <c r="H59" s="98"/>
      <c r="I59" s="262"/>
      <c r="J59" s="78"/>
      <c r="K59" s="79"/>
      <c r="L59" s="10"/>
    </row>
    <row r="60" spans="1:12" ht="27" customHeight="1">
      <c r="A60" s="229"/>
      <c r="B60" s="230"/>
      <c r="C60" s="232"/>
      <c r="D60" s="99"/>
      <c r="E60" s="100" t="s">
        <v>22</v>
      </c>
      <c r="F60" s="101"/>
      <c r="G60" s="102"/>
      <c r="H60" s="103"/>
      <c r="I60" s="262"/>
      <c r="J60" s="78"/>
      <c r="K60" s="79"/>
      <c r="L60" s="10"/>
    </row>
    <row r="61" spans="1:12" ht="27" customHeight="1">
      <c r="A61" s="229"/>
      <c r="B61" s="230"/>
      <c r="C61" s="232"/>
      <c r="D61" s="99"/>
      <c r="E61" s="100" t="s">
        <v>23</v>
      </c>
      <c r="F61" s="101"/>
      <c r="G61" s="102"/>
      <c r="H61" s="103"/>
      <c r="I61" s="262"/>
      <c r="J61" s="78"/>
      <c r="K61" s="79"/>
      <c r="L61" s="10"/>
    </row>
    <row r="62" spans="1:12" ht="27" customHeight="1">
      <c r="A62" s="229"/>
      <c r="B62" s="230"/>
      <c r="C62" s="232"/>
      <c r="D62" s="99"/>
      <c r="E62" s="100" t="s">
        <v>91</v>
      </c>
      <c r="F62" s="101"/>
      <c r="G62" s="102"/>
      <c r="H62" s="103"/>
      <c r="I62" s="262"/>
      <c r="J62" s="78"/>
      <c r="K62" s="79"/>
      <c r="L62" s="10"/>
    </row>
    <row r="63" spans="1:12" ht="27" customHeight="1">
      <c r="A63" s="229"/>
      <c r="B63" s="230"/>
      <c r="C63" s="232"/>
      <c r="D63" s="99"/>
      <c r="E63" s="242" t="s">
        <v>24</v>
      </c>
      <c r="F63" s="243"/>
      <c r="G63" s="244"/>
      <c r="H63" s="103"/>
      <c r="I63" s="262"/>
      <c r="J63" s="78"/>
      <c r="K63" s="79"/>
      <c r="L63" s="10"/>
    </row>
    <row r="64" spans="1:12" ht="33" customHeight="1">
      <c r="A64" s="229"/>
      <c r="B64" s="230"/>
      <c r="C64" s="232"/>
      <c r="D64" s="99"/>
      <c r="E64" s="104" t="s">
        <v>25</v>
      </c>
      <c r="F64" s="105"/>
      <c r="G64" s="106"/>
      <c r="H64" s="103"/>
      <c r="I64" s="262"/>
      <c r="J64" s="78"/>
      <c r="K64" s="79"/>
      <c r="L64" s="10"/>
    </row>
    <row r="65" spans="1:12" ht="27" customHeight="1">
      <c r="A65" s="229"/>
      <c r="B65" s="230"/>
      <c r="C65" s="232"/>
      <c r="D65" s="99"/>
      <c r="E65" s="100" t="s">
        <v>22</v>
      </c>
      <c r="F65" s="101"/>
      <c r="G65" s="102"/>
      <c r="H65" s="103"/>
      <c r="I65" s="262"/>
      <c r="J65" s="78"/>
      <c r="K65" s="79"/>
      <c r="L65" s="10"/>
    </row>
    <row r="66" spans="1:12" ht="27" customHeight="1">
      <c r="A66" s="229"/>
      <c r="B66" s="230"/>
      <c r="C66" s="232"/>
      <c r="D66" s="99"/>
      <c r="E66" s="100" t="s">
        <v>23</v>
      </c>
      <c r="F66" s="101"/>
      <c r="G66" s="102"/>
      <c r="H66" s="103"/>
      <c r="I66" s="262"/>
      <c r="J66" s="78"/>
      <c r="K66" s="79"/>
      <c r="L66" s="10"/>
    </row>
    <row r="67" spans="1:12" ht="27" customHeight="1">
      <c r="A67" s="229"/>
      <c r="B67" s="230"/>
      <c r="C67" s="232"/>
      <c r="D67" s="99"/>
      <c r="E67" s="100" t="s">
        <v>91</v>
      </c>
      <c r="F67" s="101"/>
      <c r="G67" s="102"/>
      <c r="H67" s="103"/>
      <c r="I67" s="262"/>
      <c r="J67" s="78"/>
      <c r="K67" s="79"/>
      <c r="L67" s="10"/>
    </row>
    <row r="68" spans="1:12" ht="27" customHeight="1">
      <c r="A68" s="229"/>
      <c r="B68" s="230"/>
      <c r="C68" s="232"/>
      <c r="D68" s="99"/>
      <c r="E68" s="242" t="s">
        <v>24</v>
      </c>
      <c r="F68" s="243"/>
      <c r="G68" s="244"/>
      <c r="H68" s="103"/>
      <c r="I68" s="262"/>
      <c r="J68" s="78"/>
      <c r="K68" s="79"/>
      <c r="L68" s="10"/>
    </row>
    <row r="69" spans="1:12" ht="33" customHeight="1">
      <c r="A69" s="229"/>
      <c r="B69" s="230"/>
      <c r="C69" s="232"/>
      <c r="D69" s="99"/>
      <c r="E69" s="104" t="s">
        <v>34</v>
      </c>
      <c r="F69" s="105"/>
      <c r="G69" s="106"/>
      <c r="H69" s="103"/>
      <c r="I69" s="262"/>
      <c r="J69" s="78"/>
      <c r="K69" s="79"/>
      <c r="L69" s="10"/>
    </row>
    <row r="70" spans="1:12" ht="27" customHeight="1">
      <c r="A70" s="229"/>
      <c r="B70" s="230"/>
      <c r="C70" s="232"/>
      <c r="D70" s="99"/>
      <c r="E70" s="100" t="s">
        <v>22</v>
      </c>
      <c r="F70" s="101"/>
      <c r="G70" s="102"/>
      <c r="H70" s="103"/>
      <c r="I70" s="262"/>
      <c r="J70" s="78"/>
      <c r="K70" s="79"/>
      <c r="L70" s="10"/>
    </row>
    <row r="71" spans="1:12" ht="27" customHeight="1">
      <c r="A71" s="229"/>
      <c r="B71" s="230"/>
      <c r="C71" s="232"/>
      <c r="D71" s="99"/>
      <c r="E71" s="100" t="s">
        <v>23</v>
      </c>
      <c r="F71" s="101"/>
      <c r="G71" s="102"/>
      <c r="H71" s="103"/>
      <c r="I71" s="262"/>
      <c r="J71" s="78"/>
      <c r="K71" s="79"/>
      <c r="L71" s="10"/>
    </row>
    <row r="72" spans="1:12" ht="27" customHeight="1">
      <c r="A72" s="229"/>
      <c r="B72" s="230"/>
      <c r="C72" s="232"/>
      <c r="D72" s="99"/>
      <c r="E72" s="100" t="s">
        <v>91</v>
      </c>
      <c r="F72" s="101"/>
      <c r="G72" s="102"/>
      <c r="H72" s="103"/>
      <c r="I72" s="262"/>
      <c r="J72" s="78"/>
      <c r="K72" s="79"/>
      <c r="L72" s="10"/>
    </row>
    <row r="73" spans="1:12" ht="27" customHeight="1">
      <c r="A73" s="229"/>
      <c r="B73" s="230"/>
      <c r="C73" s="232"/>
      <c r="D73" s="99"/>
      <c r="E73" s="248" t="s">
        <v>24</v>
      </c>
      <c r="F73" s="249"/>
      <c r="G73" s="250"/>
      <c r="H73" s="103"/>
      <c r="I73" s="262"/>
      <c r="J73" s="78"/>
      <c r="K73" s="79"/>
      <c r="L73" s="10"/>
    </row>
    <row r="74" spans="1:12" ht="33" customHeight="1">
      <c r="A74" s="229"/>
      <c r="B74" s="230"/>
      <c r="C74" s="232"/>
      <c r="D74" s="221"/>
      <c r="E74" s="217" t="s">
        <v>109</v>
      </c>
      <c r="F74" s="218"/>
      <c r="G74" s="219"/>
      <c r="H74" s="103"/>
      <c r="I74" s="262"/>
      <c r="J74" s="78"/>
      <c r="K74" s="79"/>
      <c r="L74" s="10"/>
    </row>
    <row r="75" spans="1:12" ht="27" customHeight="1">
      <c r="A75" s="229"/>
      <c r="B75" s="230"/>
      <c r="C75" s="232"/>
      <c r="D75" s="99"/>
      <c r="E75" s="214" t="s">
        <v>22</v>
      </c>
      <c r="F75" s="215"/>
      <c r="G75" s="216"/>
      <c r="H75" s="103"/>
      <c r="I75" s="262"/>
      <c r="J75" s="78"/>
      <c r="K75" s="79"/>
      <c r="L75" s="10"/>
    </row>
    <row r="76" spans="1:12" ht="27" customHeight="1">
      <c r="A76" s="229"/>
      <c r="B76" s="230"/>
      <c r="C76" s="232"/>
      <c r="D76" s="99"/>
      <c r="E76" s="214" t="s">
        <v>23</v>
      </c>
      <c r="F76" s="215"/>
      <c r="G76" s="216"/>
      <c r="H76" s="103"/>
      <c r="I76" s="262"/>
      <c r="J76" s="78"/>
      <c r="K76" s="79"/>
      <c r="L76" s="10"/>
    </row>
    <row r="77" spans="1:12" ht="27" customHeight="1">
      <c r="A77" s="229"/>
      <c r="B77" s="230"/>
      <c r="C77" s="232"/>
      <c r="D77" s="99"/>
      <c r="E77" s="214" t="s">
        <v>91</v>
      </c>
      <c r="F77" s="215"/>
      <c r="G77" s="216"/>
      <c r="H77" s="103"/>
      <c r="I77" s="262"/>
      <c r="J77" s="78"/>
      <c r="K77" s="79"/>
      <c r="L77" s="10"/>
    </row>
    <row r="78" spans="1:12" ht="27" customHeight="1">
      <c r="A78" s="229"/>
      <c r="B78" s="230"/>
      <c r="C78" s="232"/>
      <c r="D78" s="99"/>
      <c r="E78" s="242" t="s">
        <v>24</v>
      </c>
      <c r="F78" s="243"/>
      <c r="G78" s="244"/>
      <c r="H78" s="103"/>
      <c r="I78" s="262"/>
      <c r="J78" s="78"/>
      <c r="K78" s="79"/>
      <c r="L78" s="10"/>
    </row>
    <row r="79" spans="1:12" ht="33" customHeight="1">
      <c r="A79" s="229"/>
      <c r="B79" s="230"/>
      <c r="C79" s="232"/>
      <c r="D79" s="99"/>
      <c r="E79" s="217" t="s">
        <v>110</v>
      </c>
      <c r="F79" s="218"/>
      <c r="G79" s="219"/>
      <c r="H79" s="103"/>
      <c r="I79" s="262"/>
      <c r="J79" s="78"/>
      <c r="K79" s="79"/>
      <c r="L79" s="10"/>
    </row>
    <row r="80" spans="1:12" ht="27" customHeight="1">
      <c r="A80" s="229"/>
      <c r="B80" s="230"/>
      <c r="C80" s="232"/>
      <c r="D80" s="99"/>
      <c r="E80" s="214" t="s">
        <v>22</v>
      </c>
      <c r="F80" s="215"/>
      <c r="G80" s="216"/>
      <c r="H80" s="103"/>
      <c r="I80" s="262"/>
      <c r="J80" s="78"/>
      <c r="K80" s="79"/>
      <c r="L80" s="10"/>
    </row>
    <row r="81" spans="1:12" ht="27" customHeight="1">
      <c r="A81" s="229"/>
      <c r="B81" s="230"/>
      <c r="C81" s="232"/>
      <c r="D81" s="99"/>
      <c r="E81" s="214" t="s">
        <v>23</v>
      </c>
      <c r="F81" s="215"/>
      <c r="G81" s="216"/>
      <c r="H81" s="103"/>
      <c r="I81" s="262"/>
      <c r="J81" s="78"/>
      <c r="K81" s="79"/>
      <c r="L81" s="10"/>
    </row>
    <row r="82" spans="1:12" ht="27" customHeight="1">
      <c r="A82" s="229"/>
      <c r="B82" s="230"/>
      <c r="C82" s="232"/>
      <c r="D82" s="99"/>
      <c r="E82" s="214" t="s">
        <v>91</v>
      </c>
      <c r="F82" s="215"/>
      <c r="G82" s="216"/>
      <c r="H82" s="103"/>
      <c r="I82" s="262"/>
      <c r="J82" s="78"/>
      <c r="K82" s="79"/>
      <c r="L82" s="10"/>
    </row>
    <row r="83" spans="1:12" ht="27" customHeight="1">
      <c r="A83" s="229"/>
      <c r="B83" s="230"/>
      <c r="C83" s="232"/>
      <c r="D83" s="107"/>
      <c r="E83" s="278" t="s">
        <v>24</v>
      </c>
      <c r="F83" s="279"/>
      <c r="G83" s="280"/>
      <c r="H83" s="108"/>
      <c r="I83" s="262"/>
      <c r="J83" s="78"/>
      <c r="K83" s="79"/>
      <c r="L83" s="10"/>
    </row>
    <row r="84" spans="1:12" ht="24.75" customHeight="1" thickBot="1">
      <c r="A84" s="273"/>
      <c r="B84" s="274"/>
      <c r="C84" s="233"/>
      <c r="D84" s="109"/>
      <c r="E84" s="281" t="s">
        <v>104</v>
      </c>
      <c r="F84" s="281"/>
      <c r="G84" s="282"/>
      <c r="H84" s="110">
        <v>0</v>
      </c>
      <c r="I84" s="262"/>
      <c r="J84" s="78"/>
      <c r="K84" s="111">
        <v>0</v>
      </c>
      <c r="L84" s="10"/>
    </row>
    <row r="85" spans="1:12" ht="20.25" customHeight="1" thickBot="1">
      <c r="A85" s="85" t="s">
        <v>105</v>
      </c>
      <c r="B85" s="86"/>
      <c r="C85" s="87"/>
      <c r="D85" s="87"/>
      <c r="E85" s="201"/>
      <c r="F85" s="201"/>
      <c r="G85" s="201"/>
      <c r="H85" s="89"/>
      <c r="I85" s="261" t="s">
        <v>111</v>
      </c>
      <c r="J85" s="78"/>
      <c r="K85" s="79"/>
      <c r="L85" s="10"/>
    </row>
    <row r="86" spans="1:12" ht="27.75" customHeight="1">
      <c r="A86" s="229"/>
      <c r="B86" s="230"/>
      <c r="C86" s="231" t="s">
        <v>165</v>
      </c>
      <c r="D86" s="90"/>
      <c r="E86" s="259" t="s">
        <v>102</v>
      </c>
      <c r="F86" s="259"/>
      <c r="G86" s="260"/>
      <c r="H86" s="202">
        <v>2</v>
      </c>
      <c r="I86" s="262"/>
      <c r="J86" s="78"/>
      <c r="K86" s="92">
        <v>2</v>
      </c>
      <c r="L86" s="10"/>
    </row>
    <row r="87" spans="1:12" ht="28.5" customHeight="1">
      <c r="A87" s="229"/>
      <c r="B87" s="230"/>
      <c r="C87" s="232"/>
      <c r="D87" s="93"/>
      <c r="E87" s="234" t="s">
        <v>103</v>
      </c>
      <c r="F87" s="234"/>
      <c r="G87" s="235"/>
      <c r="H87" s="202">
        <v>1</v>
      </c>
      <c r="I87" s="262"/>
      <c r="J87" s="78"/>
      <c r="K87" s="83">
        <v>1</v>
      </c>
      <c r="L87" s="10"/>
    </row>
    <row r="88" spans="1:12" ht="33" customHeight="1">
      <c r="A88" s="229"/>
      <c r="B88" s="230"/>
      <c r="C88" s="232"/>
      <c r="D88" s="94"/>
      <c r="E88" s="203" t="s">
        <v>21</v>
      </c>
      <c r="F88" s="204"/>
      <c r="G88" s="205"/>
      <c r="H88" s="98"/>
      <c r="I88" s="262"/>
      <c r="J88" s="78"/>
      <c r="K88" s="79"/>
      <c r="L88" s="10"/>
    </row>
    <row r="89" spans="1:12" ht="27" customHeight="1">
      <c r="A89" s="229"/>
      <c r="B89" s="230"/>
      <c r="C89" s="232"/>
      <c r="D89" s="99"/>
      <c r="E89" s="206" t="s">
        <v>22</v>
      </c>
      <c r="F89" s="207"/>
      <c r="G89" s="208"/>
      <c r="H89" s="103"/>
      <c r="I89" s="262"/>
      <c r="J89" s="78"/>
      <c r="K89" s="79"/>
      <c r="L89" s="10"/>
    </row>
    <row r="90" spans="1:12" ht="27" customHeight="1">
      <c r="A90" s="229"/>
      <c r="B90" s="230"/>
      <c r="C90" s="232"/>
      <c r="D90" s="99"/>
      <c r="E90" s="206" t="s">
        <v>23</v>
      </c>
      <c r="F90" s="207"/>
      <c r="G90" s="208"/>
      <c r="H90" s="103"/>
      <c r="I90" s="262"/>
      <c r="J90" s="78"/>
      <c r="K90" s="79"/>
      <c r="L90" s="10"/>
    </row>
    <row r="91" spans="1:12" ht="27" customHeight="1">
      <c r="A91" s="229"/>
      <c r="B91" s="230"/>
      <c r="C91" s="232"/>
      <c r="D91" s="99"/>
      <c r="E91" s="206" t="s">
        <v>91</v>
      </c>
      <c r="F91" s="207"/>
      <c r="G91" s="208"/>
      <c r="H91" s="103"/>
      <c r="I91" s="262"/>
      <c r="J91" s="78"/>
      <c r="K91" s="79"/>
      <c r="L91" s="10"/>
    </row>
    <row r="92" spans="1:12" ht="27" customHeight="1">
      <c r="A92" s="229"/>
      <c r="B92" s="230"/>
      <c r="C92" s="232"/>
      <c r="D92" s="99"/>
      <c r="E92" s="242" t="s">
        <v>24</v>
      </c>
      <c r="F92" s="243"/>
      <c r="G92" s="244"/>
      <c r="H92" s="103"/>
      <c r="I92" s="262"/>
      <c r="J92" s="78"/>
      <c r="K92" s="79"/>
      <c r="L92" s="10"/>
    </row>
    <row r="93" spans="1:12" ht="33" customHeight="1">
      <c r="A93" s="229"/>
      <c r="B93" s="230"/>
      <c r="C93" s="232"/>
      <c r="D93" s="99"/>
      <c r="E93" s="209" t="s">
        <v>25</v>
      </c>
      <c r="F93" s="210"/>
      <c r="G93" s="211"/>
      <c r="H93" s="103"/>
      <c r="I93" s="262"/>
      <c r="J93" s="78"/>
      <c r="K93" s="79"/>
      <c r="L93" s="10"/>
    </row>
    <row r="94" spans="1:12" ht="27" customHeight="1">
      <c r="A94" s="229"/>
      <c r="B94" s="230"/>
      <c r="C94" s="232"/>
      <c r="D94" s="99"/>
      <c r="E94" s="206" t="s">
        <v>22</v>
      </c>
      <c r="F94" s="207"/>
      <c r="G94" s="208"/>
      <c r="H94" s="103"/>
      <c r="I94" s="262"/>
      <c r="J94" s="78"/>
      <c r="K94" s="79"/>
      <c r="L94" s="10"/>
    </row>
    <row r="95" spans="1:12" ht="27" customHeight="1">
      <c r="A95" s="229"/>
      <c r="B95" s="230"/>
      <c r="C95" s="232"/>
      <c r="D95" s="99"/>
      <c r="E95" s="206" t="s">
        <v>23</v>
      </c>
      <c r="F95" s="207"/>
      <c r="G95" s="208"/>
      <c r="H95" s="103"/>
      <c r="I95" s="262"/>
      <c r="J95" s="78"/>
      <c r="K95" s="79"/>
      <c r="L95" s="10"/>
    </row>
    <row r="96" spans="1:12" ht="27" customHeight="1">
      <c r="A96" s="229"/>
      <c r="B96" s="230"/>
      <c r="C96" s="232"/>
      <c r="D96" s="99"/>
      <c r="E96" s="206" t="s">
        <v>91</v>
      </c>
      <c r="F96" s="207"/>
      <c r="G96" s="208"/>
      <c r="H96" s="103"/>
      <c r="I96" s="262"/>
      <c r="J96" s="78"/>
      <c r="K96" s="79"/>
      <c r="L96" s="10"/>
    </row>
    <row r="97" spans="1:12" ht="27" customHeight="1">
      <c r="A97" s="229"/>
      <c r="B97" s="230"/>
      <c r="C97" s="232"/>
      <c r="D97" s="99"/>
      <c r="E97" s="242" t="s">
        <v>24</v>
      </c>
      <c r="F97" s="243"/>
      <c r="G97" s="244"/>
      <c r="H97" s="103"/>
      <c r="I97" s="262"/>
      <c r="J97" s="78"/>
      <c r="K97" s="79"/>
      <c r="L97" s="10"/>
    </row>
    <row r="98" spans="1:12" ht="33" customHeight="1">
      <c r="A98" s="229"/>
      <c r="B98" s="230"/>
      <c r="C98" s="232"/>
      <c r="D98" s="99"/>
      <c r="E98" s="209" t="s">
        <v>34</v>
      </c>
      <c r="F98" s="210"/>
      <c r="G98" s="211"/>
      <c r="H98" s="103"/>
      <c r="I98" s="262"/>
      <c r="J98" s="78"/>
      <c r="K98" s="79"/>
      <c r="L98" s="10"/>
    </row>
    <row r="99" spans="1:12" ht="27" customHeight="1">
      <c r="A99" s="229"/>
      <c r="B99" s="230"/>
      <c r="C99" s="232"/>
      <c r="D99" s="99"/>
      <c r="E99" s="206" t="s">
        <v>22</v>
      </c>
      <c r="F99" s="207"/>
      <c r="G99" s="208"/>
      <c r="H99" s="103"/>
      <c r="I99" s="262"/>
      <c r="J99" s="78"/>
      <c r="K99" s="79"/>
      <c r="L99" s="10"/>
    </row>
    <row r="100" spans="1:12" ht="27" customHeight="1">
      <c r="A100" s="229"/>
      <c r="B100" s="230"/>
      <c r="C100" s="232"/>
      <c r="D100" s="99"/>
      <c r="E100" s="206" t="s">
        <v>23</v>
      </c>
      <c r="F100" s="207"/>
      <c r="G100" s="208"/>
      <c r="H100" s="103"/>
      <c r="I100" s="262"/>
      <c r="J100" s="78"/>
      <c r="K100" s="79"/>
      <c r="L100" s="10"/>
    </row>
    <row r="101" spans="1:12" ht="27" customHeight="1">
      <c r="A101" s="229"/>
      <c r="B101" s="230"/>
      <c r="C101" s="232"/>
      <c r="D101" s="99"/>
      <c r="E101" s="206" t="s">
        <v>91</v>
      </c>
      <c r="F101" s="207"/>
      <c r="G101" s="208"/>
      <c r="H101" s="103"/>
      <c r="I101" s="262"/>
      <c r="J101" s="78"/>
      <c r="K101" s="79"/>
      <c r="L101" s="10"/>
    </row>
    <row r="102" spans="1:12" ht="27" customHeight="1">
      <c r="A102" s="229"/>
      <c r="B102" s="230"/>
      <c r="C102" s="232"/>
      <c r="D102" s="99"/>
      <c r="E102" s="248" t="s">
        <v>24</v>
      </c>
      <c r="F102" s="249"/>
      <c r="G102" s="250"/>
      <c r="H102" s="103"/>
      <c r="I102" s="262"/>
      <c r="J102" s="78"/>
      <c r="K102" s="79"/>
      <c r="L102" s="10"/>
    </row>
    <row r="103" spans="1:12" ht="33" customHeight="1">
      <c r="A103" s="229"/>
      <c r="B103" s="230"/>
      <c r="C103" s="232"/>
      <c r="D103" s="221"/>
      <c r="E103" s="217" t="s">
        <v>109</v>
      </c>
      <c r="F103" s="218"/>
      <c r="G103" s="219"/>
      <c r="H103" s="103"/>
      <c r="I103" s="262"/>
      <c r="J103" s="78"/>
      <c r="K103" s="79"/>
      <c r="L103" s="10"/>
    </row>
    <row r="104" spans="1:12" ht="27" customHeight="1">
      <c r="A104" s="229"/>
      <c r="B104" s="230"/>
      <c r="C104" s="232"/>
      <c r="D104" s="99"/>
      <c r="E104" s="214" t="s">
        <v>22</v>
      </c>
      <c r="F104" s="215"/>
      <c r="G104" s="216"/>
      <c r="H104" s="103"/>
      <c r="I104" s="262"/>
      <c r="J104" s="78"/>
      <c r="K104" s="79"/>
      <c r="L104" s="10"/>
    </row>
    <row r="105" spans="1:12" ht="27" customHeight="1">
      <c r="A105" s="229"/>
      <c r="B105" s="230"/>
      <c r="C105" s="232"/>
      <c r="D105" s="99"/>
      <c r="E105" s="214" t="s">
        <v>23</v>
      </c>
      <c r="F105" s="215"/>
      <c r="G105" s="216"/>
      <c r="H105" s="103"/>
      <c r="I105" s="262"/>
      <c r="J105" s="78"/>
      <c r="K105" s="79"/>
      <c r="L105" s="10"/>
    </row>
    <row r="106" spans="1:12" ht="27" customHeight="1">
      <c r="A106" s="229"/>
      <c r="B106" s="230"/>
      <c r="C106" s="232"/>
      <c r="D106" s="99"/>
      <c r="E106" s="214" t="s">
        <v>91</v>
      </c>
      <c r="F106" s="215"/>
      <c r="G106" s="216"/>
      <c r="H106" s="103"/>
      <c r="I106" s="262"/>
      <c r="J106" s="78"/>
      <c r="K106" s="79"/>
      <c r="L106" s="10"/>
    </row>
    <row r="107" spans="1:12" ht="27" customHeight="1">
      <c r="A107" s="229"/>
      <c r="B107" s="230"/>
      <c r="C107" s="232"/>
      <c r="D107" s="99"/>
      <c r="E107" s="242" t="s">
        <v>24</v>
      </c>
      <c r="F107" s="243"/>
      <c r="G107" s="244"/>
      <c r="H107" s="103"/>
      <c r="I107" s="262"/>
      <c r="J107" s="78"/>
      <c r="K107" s="79"/>
      <c r="L107" s="10"/>
    </row>
    <row r="108" spans="1:12" ht="33" customHeight="1">
      <c r="A108" s="229"/>
      <c r="B108" s="230"/>
      <c r="C108" s="232"/>
      <c r="D108" s="99"/>
      <c r="E108" s="217" t="s">
        <v>110</v>
      </c>
      <c r="F108" s="218"/>
      <c r="G108" s="219"/>
      <c r="H108" s="103"/>
      <c r="I108" s="262"/>
      <c r="J108" s="78"/>
      <c r="K108" s="79"/>
      <c r="L108" s="10"/>
    </row>
    <row r="109" spans="1:12" ht="27" customHeight="1">
      <c r="A109" s="229"/>
      <c r="B109" s="230"/>
      <c r="C109" s="232"/>
      <c r="D109" s="99"/>
      <c r="E109" s="214" t="s">
        <v>22</v>
      </c>
      <c r="F109" s="215"/>
      <c r="G109" s="216"/>
      <c r="H109" s="103"/>
      <c r="I109" s="262"/>
      <c r="J109" s="78"/>
      <c r="K109" s="79"/>
      <c r="L109" s="10"/>
    </row>
    <row r="110" spans="1:12" ht="27" customHeight="1">
      <c r="A110" s="229"/>
      <c r="B110" s="230"/>
      <c r="C110" s="232"/>
      <c r="D110" s="99"/>
      <c r="E110" s="214" t="s">
        <v>23</v>
      </c>
      <c r="F110" s="215"/>
      <c r="G110" s="216"/>
      <c r="H110" s="103"/>
      <c r="I110" s="262"/>
      <c r="J110" s="78"/>
      <c r="K110" s="79"/>
      <c r="L110" s="10"/>
    </row>
    <row r="111" spans="1:12" ht="27" customHeight="1">
      <c r="A111" s="229"/>
      <c r="B111" s="230"/>
      <c r="C111" s="232"/>
      <c r="D111" s="99"/>
      <c r="E111" s="214" t="s">
        <v>91</v>
      </c>
      <c r="F111" s="215"/>
      <c r="G111" s="216"/>
      <c r="H111" s="103"/>
      <c r="I111" s="262"/>
      <c r="J111" s="78"/>
      <c r="K111" s="79"/>
      <c r="L111" s="10"/>
    </row>
    <row r="112" spans="1:12" ht="27" customHeight="1">
      <c r="A112" s="229"/>
      <c r="B112" s="230"/>
      <c r="C112" s="232"/>
      <c r="D112" s="107"/>
      <c r="E112" s="278" t="s">
        <v>24</v>
      </c>
      <c r="F112" s="279"/>
      <c r="G112" s="280"/>
      <c r="H112" s="108"/>
      <c r="I112" s="262"/>
      <c r="J112" s="78"/>
      <c r="K112" s="79"/>
      <c r="L112" s="10"/>
    </row>
    <row r="113" spans="1:12" ht="24.75" customHeight="1" thickBot="1">
      <c r="A113" s="273"/>
      <c r="B113" s="274"/>
      <c r="C113" s="233"/>
      <c r="D113" s="109"/>
      <c r="E113" s="281" t="s">
        <v>104</v>
      </c>
      <c r="F113" s="281"/>
      <c r="G113" s="282"/>
      <c r="H113" s="110">
        <v>0</v>
      </c>
      <c r="I113" s="262"/>
      <c r="J113" s="78"/>
      <c r="K113" s="111">
        <v>0</v>
      </c>
      <c r="L113" s="10"/>
    </row>
    <row r="114" spans="1:12" ht="20.25" customHeight="1" thickBot="1">
      <c r="A114" s="85" t="s">
        <v>106</v>
      </c>
      <c r="B114" s="86"/>
      <c r="C114" s="87"/>
      <c r="D114" s="87"/>
      <c r="E114" s="201"/>
      <c r="F114" s="201"/>
      <c r="G114" s="201"/>
      <c r="H114" s="89"/>
      <c r="I114" s="261" t="s">
        <v>111</v>
      </c>
      <c r="J114" s="78"/>
      <c r="K114" s="79"/>
      <c r="L114" s="10"/>
    </row>
    <row r="115" spans="1:12" ht="27.75" customHeight="1">
      <c r="A115" s="229"/>
      <c r="B115" s="230"/>
      <c r="C115" s="231" t="s">
        <v>165</v>
      </c>
      <c r="D115" s="90"/>
      <c r="E115" s="259" t="s">
        <v>102</v>
      </c>
      <c r="F115" s="259"/>
      <c r="G115" s="260"/>
      <c r="H115" s="202">
        <v>2</v>
      </c>
      <c r="I115" s="262"/>
      <c r="J115" s="78"/>
      <c r="K115" s="92">
        <v>2</v>
      </c>
      <c r="L115" s="10"/>
    </row>
    <row r="116" spans="1:12" ht="28.5" customHeight="1">
      <c r="A116" s="229"/>
      <c r="B116" s="230"/>
      <c r="C116" s="232"/>
      <c r="D116" s="93"/>
      <c r="E116" s="234" t="s">
        <v>103</v>
      </c>
      <c r="F116" s="234"/>
      <c r="G116" s="235"/>
      <c r="H116" s="202">
        <v>1</v>
      </c>
      <c r="I116" s="262"/>
      <c r="J116" s="78"/>
      <c r="K116" s="83">
        <v>1</v>
      </c>
      <c r="L116" s="10"/>
    </row>
    <row r="117" spans="1:12" ht="33" customHeight="1">
      <c r="A117" s="229"/>
      <c r="B117" s="230"/>
      <c r="C117" s="232"/>
      <c r="D117" s="94"/>
      <c r="E117" s="203" t="s">
        <v>21</v>
      </c>
      <c r="F117" s="204"/>
      <c r="G117" s="205"/>
      <c r="H117" s="98"/>
      <c r="I117" s="262"/>
      <c r="J117" s="78"/>
      <c r="K117" s="79"/>
      <c r="L117" s="10"/>
    </row>
    <row r="118" spans="1:12" ht="27" customHeight="1">
      <c r="A118" s="229"/>
      <c r="B118" s="230"/>
      <c r="C118" s="232"/>
      <c r="D118" s="99"/>
      <c r="E118" s="206" t="s">
        <v>22</v>
      </c>
      <c r="F118" s="207"/>
      <c r="G118" s="208"/>
      <c r="H118" s="103"/>
      <c r="I118" s="262"/>
      <c r="J118" s="78"/>
      <c r="K118" s="79"/>
      <c r="L118" s="10"/>
    </row>
    <row r="119" spans="1:12" ht="27" customHeight="1">
      <c r="A119" s="229"/>
      <c r="B119" s="230"/>
      <c r="C119" s="232"/>
      <c r="D119" s="99"/>
      <c r="E119" s="206" t="s">
        <v>23</v>
      </c>
      <c r="F119" s="207"/>
      <c r="G119" s="208"/>
      <c r="H119" s="103"/>
      <c r="I119" s="262"/>
      <c r="J119" s="78"/>
      <c r="K119" s="79"/>
      <c r="L119" s="10"/>
    </row>
    <row r="120" spans="1:12" ht="27" customHeight="1">
      <c r="A120" s="229"/>
      <c r="B120" s="230"/>
      <c r="C120" s="232"/>
      <c r="D120" s="99"/>
      <c r="E120" s="206" t="s">
        <v>91</v>
      </c>
      <c r="F120" s="207"/>
      <c r="G120" s="208"/>
      <c r="H120" s="103"/>
      <c r="I120" s="262"/>
      <c r="J120" s="78"/>
      <c r="K120" s="79"/>
      <c r="L120" s="10"/>
    </row>
    <row r="121" spans="1:12" ht="27" customHeight="1">
      <c r="A121" s="229"/>
      <c r="B121" s="230"/>
      <c r="C121" s="232"/>
      <c r="D121" s="99"/>
      <c r="E121" s="242" t="s">
        <v>24</v>
      </c>
      <c r="F121" s="243"/>
      <c r="G121" s="244"/>
      <c r="H121" s="103"/>
      <c r="I121" s="262"/>
      <c r="J121" s="78"/>
      <c r="K121" s="79"/>
      <c r="L121" s="10"/>
    </row>
    <row r="122" spans="1:12" ht="33" customHeight="1">
      <c r="A122" s="229"/>
      <c r="B122" s="230"/>
      <c r="C122" s="232"/>
      <c r="D122" s="99"/>
      <c r="E122" s="209" t="s">
        <v>25</v>
      </c>
      <c r="F122" s="210"/>
      <c r="G122" s="211"/>
      <c r="H122" s="103"/>
      <c r="I122" s="262"/>
      <c r="J122" s="78"/>
      <c r="K122" s="79"/>
      <c r="L122" s="10"/>
    </row>
    <row r="123" spans="1:12" ht="27" customHeight="1">
      <c r="A123" s="229"/>
      <c r="B123" s="230"/>
      <c r="C123" s="232"/>
      <c r="D123" s="99"/>
      <c r="E123" s="206" t="s">
        <v>22</v>
      </c>
      <c r="F123" s="207"/>
      <c r="G123" s="208"/>
      <c r="H123" s="103"/>
      <c r="I123" s="262"/>
      <c r="J123" s="78"/>
      <c r="K123" s="79"/>
      <c r="L123" s="10"/>
    </row>
    <row r="124" spans="1:12" ht="27" customHeight="1">
      <c r="A124" s="229"/>
      <c r="B124" s="230"/>
      <c r="C124" s="232"/>
      <c r="D124" s="99"/>
      <c r="E124" s="206" t="s">
        <v>23</v>
      </c>
      <c r="F124" s="207"/>
      <c r="G124" s="208"/>
      <c r="H124" s="103"/>
      <c r="I124" s="262"/>
      <c r="J124" s="78"/>
      <c r="K124" s="79"/>
      <c r="L124" s="10"/>
    </row>
    <row r="125" spans="1:12" ht="27" customHeight="1">
      <c r="A125" s="229"/>
      <c r="B125" s="230"/>
      <c r="C125" s="232"/>
      <c r="D125" s="99"/>
      <c r="E125" s="206" t="s">
        <v>91</v>
      </c>
      <c r="F125" s="207"/>
      <c r="G125" s="208"/>
      <c r="H125" s="103"/>
      <c r="I125" s="262"/>
      <c r="J125" s="78"/>
      <c r="K125" s="79"/>
      <c r="L125" s="10"/>
    </row>
    <row r="126" spans="1:12" ht="27" customHeight="1">
      <c r="A126" s="229"/>
      <c r="B126" s="230"/>
      <c r="C126" s="232"/>
      <c r="D126" s="99"/>
      <c r="E126" s="242" t="s">
        <v>24</v>
      </c>
      <c r="F126" s="243"/>
      <c r="G126" s="244"/>
      <c r="H126" s="103"/>
      <c r="I126" s="262"/>
      <c r="J126" s="78"/>
      <c r="K126" s="79"/>
      <c r="L126" s="10"/>
    </row>
    <row r="127" spans="1:12" ht="33" customHeight="1">
      <c r="A127" s="229"/>
      <c r="B127" s="230"/>
      <c r="C127" s="232"/>
      <c r="D127" s="99"/>
      <c r="E127" s="209" t="s">
        <v>34</v>
      </c>
      <c r="F127" s="210"/>
      <c r="G127" s="211"/>
      <c r="H127" s="103"/>
      <c r="I127" s="262"/>
      <c r="J127" s="78"/>
      <c r="K127" s="79"/>
      <c r="L127" s="10"/>
    </row>
    <row r="128" spans="1:12" ht="27" customHeight="1">
      <c r="A128" s="229"/>
      <c r="B128" s="230"/>
      <c r="C128" s="232"/>
      <c r="D128" s="99"/>
      <c r="E128" s="206" t="s">
        <v>22</v>
      </c>
      <c r="F128" s="207"/>
      <c r="G128" s="208"/>
      <c r="H128" s="103"/>
      <c r="I128" s="262"/>
      <c r="J128" s="78"/>
      <c r="K128" s="79"/>
      <c r="L128" s="10"/>
    </row>
    <row r="129" spans="1:12" ht="27" customHeight="1">
      <c r="A129" s="229"/>
      <c r="B129" s="230"/>
      <c r="C129" s="232"/>
      <c r="D129" s="99"/>
      <c r="E129" s="206" t="s">
        <v>23</v>
      </c>
      <c r="F129" s="207"/>
      <c r="G129" s="208"/>
      <c r="H129" s="103"/>
      <c r="I129" s="262"/>
      <c r="J129" s="78"/>
      <c r="K129" s="79"/>
      <c r="L129" s="10"/>
    </row>
    <row r="130" spans="1:12" ht="27" customHeight="1">
      <c r="A130" s="229"/>
      <c r="B130" s="230"/>
      <c r="C130" s="232"/>
      <c r="D130" s="99"/>
      <c r="E130" s="206" t="s">
        <v>91</v>
      </c>
      <c r="F130" s="207"/>
      <c r="G130" s="208"/>
      <c r="H130" s="103"/>
      <c r="I130" s="262"/>
      <c r="J130" s="78"/>
      <c r="K130" s="79"/>
      <c r="L130" s="10"/>
    </row>
    <row r="131" spans="1:12" ht="27" customHeight="1">
      <c r="A131" s="229"/>
      <c r="B131" s="230"/>
      <c r="C131" s="232"/>
      <c r="D131" s="99"/>
      <c r="E131" s="248" t="s">
        <v>24</v>
      </c>
      <c r="F131" s="249"/>
      <c r="G131" s="250"/>
      <c r="H131" s="103"/>
      <c r="I131" s="262"/>
      <c r="J131" s="78"/>
      <c r="K131" s="79"/>
      <c r="L131" s="10"/>
    </row>
    <row r="132" spans="1:12" ht="33" customHeight="1">
      <c r="A132" s="229"/>
      <c r="B132" s="230"/>
      <c r="C132" s="232"/>
      <c r="D132" s="221"/>
      <c r="E132" s="217" t="s">
        <v>109</v>
      </c>
      <c r="F132" s="218"/>
      <c r="G132" s="219"/>
      <c r="H132" s="103"/>
      <c r="I132" s="262"/>
      <c r="J132" s="78"/>
      <c r="K132" s="79"/>
      <c r="L132" s="10"/>
    </row>
    <row r="133" spans="1:12" ht="27" customHeight="1">
      <c r="A133" s="229"/>
      <c r="B133" s="230"/>
      <c r="C133" s="232"/>
      <c r="D133" s="99"/>
      <c r="E133" s="214" t="s">
        <v>22</v>
      </c>
      <c r="F133" s="215"/>
      <c r="G133" s="216"/>
      <c r="H133" s="103"/>
      <c r="I133" s="262"/>
      <c r="J133" s="78"/>
      <c r="K133" s="79"/>
      <c r="L133" s="10"/>
    </row>
    <row r="134" spans="1:12" ht="27" customHeight="1">
      <c r="A134" s="229"/>
      <c r="B134" s="230"/>
      <c r="C134" s="232"/>
      <c r="D134" s="99"/>
      <c r="E134" s="214" t="s">
        <v>23</v>
      </c>
      <c r="F134" s="215"/>
      <c r="G134" s="216"/>
      <c r="H134" s="103"/>
      <c r="I134" s="262"/>
      <c r="J134" s="78"/>
      <c r="K134" s="79"/>
      <c r="L134" s="10"/>
    </row>
    <row r="135" spans="1:12" ht="27" customHeight="1">
      <c r="A135" s="229"/>
      <c r="B135" s="230"/>
      <c r="C135" s="232"/>
      <c r="D135" s="99"/>
      <c r="E135" s="214" t="s">
        <v>91</v>
      </c>
      <c r="F135" s="215"/>
      <c r="G135" s="216"/>
      <c r="H135" s="103"/>
      <c r="I135" s="262"/>
      <c r="J135" s="78"/>
      <c r="K135" s="79"/>
      <c r="L135" s="10"/>
    </row>
    <row r="136" spans="1:12" ht="27" customHeight="1">
      <c r="A136" s="229"/>
      <c r="B136" s="230"/>
      <c r="C136" s="232"/>
      <c r="D136" s="99"/>
      <c r="E136" s="242" t="s">
        <v>24</v>
      </c>
      <c r="F136" s="243"/>
      <c r="G136" s="244"/>
      <c r="H136" s="103"/>
      <c r="I136" s="262"/>
      <c r="J136" s="78"/>
      <c r="K136" s="79"/>
      <c r="L136" s="10"/>
    </row>
    <row r="137" spans="1:12" ht="33" customHeight="1">
      <c r="A137" s="229"/>
      <c r="B137" s="230"/>
      <c r="C137" s="232"/>
      <c r="D137" s="99"/>
      <c r="E137" s="217" t="s">
        <v>110</v>
      </c>
      <c r="F137" s="218"/>
      <c r="G137" s="219"/>
      <c r="H137" s="103"/>
      <c r="I137" s="262"/>
      <c r="J137" s="78"/>
      <c r="K137" s="79"/>
      <c r="L137" s="10"/>
    </row>
    <row r="138" spans="1:12" ht="27" customHeight="1">
      <c r="A138" s="229"/>
      <c r="B138" s="230"/>
      <c r="C138" s="232"/>
      <c r="D138" s="99"/>
      <c r="E138" s="214" t="s">
        <v>22</v>
      </c>
      <c r="F138" s="215"/>
      <c r="G138" s="216"/>
      <c r="H138" s="103"/>
      <c r="I138" s="262"/>
      <c r="J138" s="78"/>
      <c r="K138" s="79"/>
      <c r="L138" s="10"/>
    </row>
    <row r="139" spans="1:12" ht="27" customHeight="1">
      <c r="A139" s="229"/>
      <c r="B139" s="230"/>
      <c r="C139" s="232"/>
      <c r="D139" s="99"/>
      <c r="E139" s="214" t="s">
        <v>23</v>
      </c>
      <c r="F139" s="215"/>
      <c r="G139" s="216"/>
      <c r="H139" s="103"/>
      <c r="I139" s="262"/>
      <c r="J139" s="78"/>
      <c r="K139" s="79"/>
      <c r="L139" s="10"/>
    </row>
    <row r="140" spans="1:12" ht="27" customHeight="1">
      <c r="A140" s="229"/>
      <c r="B140" s="230"/>
      <c r="C140" s="232"/>
      <c r="D140" s="99"/>
      <c r="E140" s="214" t="s">
        <v>91</v>
      </c>
      <c r="F140" s="215"/>
      <c r="G140" s="216"/>
      <c r="H140" s="103"/>
      <c r="I140" s="262"/>
      <c r="J140" s="78"/>
      <c r="K140" s="79"/>
      <c r="L140" s="10"/>
    </row>
    <row r="141" spans="1:12" ht="27" customHeight="1">
      <c r="A141" s="229"/>
      <c r="B141" s="230"/>
      <c r="C141" s="232"/>
      <c r="D141" s="107"/>
      <c r="E141" s="278" t="s">
        <v>24</v>
      </c>
      <c r="F141" s="279"/>
      <c r="G141" s="280"/>
      <c r="H141" s="108"/>
      <c r="I141" s="262"/>
      <c r="J141" s="78"/>
      <c r="K141" s="79"/>
      <c r="L141" s="10"/>
    </row>
    <row r="142" spans="1:12" ht="24.75" customHeight="1" thickBot="1">
      <c r="A142" s="273"/>
      <c r="B142" s="274"/>
      <c r="C142" s="233"/>
      <c r="D142" s="109"/>
      <c r="E142" s="281" t="s">
        <v>104</v>
      </c>
      <c r="F142" s="281"/>
      <c r="G142" s="282"/>
      <c r="H142" s="110">
        <v>0</v>
      </c>
      <c r="I142" s="262"/>
      <c r="J142" s="78"/>
      <c r="K142" s="111">
        <v>0</v>
      </c>
      <c r="L142" s="10"/>
    </row>
    <row r="143" spans="1:12" ht="15" customHeight="1" thickBot="1">
      <c r="A143" s="85" t="s">
        <v>64</v>
      </c>
      <c r="B143" s="86"/>
      <c r="C143" s="87"/>
      <c r="D143" s="112"/>
      <c r="E143" s="113"/>
      <c r="F143" s="113"/>
      <c r="G143" s="113"/>
      <c r="H143" s="114"/>
      <c r="I143" s="261" t="s">
        <v>47</v>
      </c>
      <c r="J143" s="78"/>
      <c r="K143" s="115"/>
      <c r="L143" s="10"/>
    </row>
    <row r="144" spans="1:12" ht="24.75" customHeight="1">
      <c r="A144" s="288"/>
      <c r="B144" s="288"/>
      <c r="C144" s="258" t="s">
        <v>65</v>
      </c>
      <c r="D144" s="22"/>
      <c r="E144" s="259" t="s">
        <v>66</v>
      </c>
      <c r="F144" s="259"/>
      <c r="G144" s="260"/>
      <c r="H144" s="36">
        <v>1</v>
      </c>
      <c r="I144" s="262"/>
      <c r="J144" s="78"/>
      <c r="K144" s="116">
        <v>1</v>
      </c>
      <c r="L144" s="10"/>
    </row>
    <row r="145" spans="1:12" ht="24.75" customHeight="1" thickBot="1">
      <c r="A145" s="258"/>
      <c r="B145" s="258"/>
      <c r="C145" s="258"/>
      <c r="D145" s="22"/>
      <c r="E145" s="259" t="s">
        <v>135</v>
      </c>
      <c r="F145" s="259"/>
      <c r="G145" s="259"/>
      <c r="H145" s="36">
        <v>0</v>
      </c>
      <c r="I145" s="262"/>
      <c r="J145" s="78"/>
      <c r="K145" s="111">
        <v>0</v>
      </c>
      <c r="L145" s="10"/>
    </row>
    <row r="146" spans="1:12" ht="15" customHeight="1" thickBot="1">
      <c r="A146" s="85" t="s">
        <v>67</v>
      </c>
      <c r="B146" s="86"/>
      <c r="C146" s="87"/>
      <c r="D146" s="117"/>
      <c r="E146" s="88"/>
      <c r="F146" s="88"/>
      <c r="G146" s="88"/>
      <c r="H146" s="118"/>
      <c r="I146" s="262"/>
      <c r="J146" s="78"/>
      <c r="K146" s="115"/>
      <c r="L146" s="10"/>
    </row>
    <row r="147" spans="1:12" ht="29.25" customHeight="1">
      <c r="A147" s="288"/>
      <c r="B147" s="288"/>
      <c r="C147" s="258" t="s">
        <v>65</v>
      </c>
      <c r="D147" s="22"/>
      <c r="E147" s="259" t="s">
        <v>66</v>
      </c>
      <c r="F147" s="259"/>
      <c r="G147" s="260"/>
      <c r="H147" s="36">
        <v>1</v>
      </c>
      <c r="I147" s="262"/>
      <c r="J147" s="78"/>
      <c r="K147" s="116">
        <v>1</v>
      </c>
      <c r="L147" s="10"/>
    </row>
    <row r="148" spans="1:12" ht="29.25" customHeight="1" thickBot="1">
      <c r="A148" s="258"/>
      <c r="B148" s="258"/>
      <c r="C148" s="258"/>
      <c r="D148" s="22"/>
      <c r="E148" s="259" t="s">
        <v>135</v>
      </c>
      <c r="F148" s="259"/>
      <c r="G148" s="259"/>
      <c r="H148" s="36">
        <v>0</v>
      </c>
      <c r="I148" s="262"/>
      <c r="J148" s="78"/>
      <c r="K148" s="111">
        <v>0</v>
      </c>
      <c r="L148" s="10"/>
    </row>
    <row r="149" spans="1:12" ht="15" customHeight="1" thickBot="1">
      <c r="A149" s="85" t="s">
        <v>68</v>
      </c>
      <c r="B149" s="86"/>
      <c r="C149" s="87"/>
      <c r="D149" s="117"/>
      <c r="E149" s="88"/>
      <c r="F149" s="88"/>
      <c r="G149" s="88"/>
      <c r="H149" s="118"/>
      <c r="I149" s="262"/>
      <c r="J149" s="78"/>
      <c r="K149" s="115"/>
      <c r="L149" s="10"/>
    </row>
    <row r="150" spans="1:12" ht="29.25" customHeight="1">
      <c r="A150" s="288"/>
      <c r="B150" s="288"/>
      <c r="C150" s="258" t="s">
        <v>65</v>
      </c>
      <c r="D150" s="22"/>
      <c r="E150" s="259" t="s">
        <v>66</v>
      </c>
      <c r="F150" s="259"/>
      <c r="G150" s="260"/>
      <c r="H150" s="36">
        <v>1</v>
      </c>
      <c r="I150" s="262"/>
      <c r="J150" s="78"/>
      <c r="K150" s="116">
        <v>1</v>
      </c>
      <c r="L150" s="10"/>
    </row>
    <row r="151" spans="1:12" ht="29.25" customHeight="1" thickBot="1">
      <c r="A151" s="258"/>
      <c r="B151" s="258"/>
      <c r="C151" s="258"/>
      <c r="D151" s="22"/>
      <c r="E151" s="259" t="s">
        <v>135</v>
      </c>
      <c r="F151" s="259"/>
      <c r="G151" s="259"/>
      <c r="H151" s="36">
        <v>0</v>
      </c>
      <c r="I151" s="263"/>
      <c r="J151" s="78"/>
      <c r="K151" s="111">
        <v>0</v>
      </c>
      <c r="L151" s="10"/>
    </row>
    <row r="152" spans="1:12" ht="20.100000000000001" customHeight="1" thickBot="1">
      <c r="A152" s="51" t="s">
        <v>26</v>
      </c>
      <c r="B152" s="119"/>
      <c r="C152" s="120"/>
      <c r="D152" s="120"/>
      <c r="E152" s="315" t="s">
        <v>16</v>
      </c>
      <c r="F152" s="315"/>
      <c r="G152" s="316"/>
      <c r="H152" s="54">
        <f>SUM(H42,H57,H144)</f>
        <v>5</v>
      </c>
      <c r="I152" s="55"/>
      <c r="J152" s="121"/>
      <c r="K152" s="122" t="e">
        <f>K42+#REF!+K150</f>
        <v>#REF!</v>
      </c>
      <c r="L152" s="10"/>
    </row>
    <row r="153" spans="1:12" ht="20.100000000000001" customHeight="1">
      <c r="A153" s="58" t="s">
        <v>30</v>
      </c>
      <c r="B153" s="123"/>
      <c r="C153" s="124"/>
      <c r="D153" s="124"/>
      <c r="E153" s="55"/>
      <c r="F153" s="55"/>
      <c r="G153" s="55"/>
      <c r="H153" s="125"/>
      <c r="I153" s="55"/>
      <c r="J153" s="121"/>
      <c r="K153" s="121"/>
      <c r="L153" s="10"/>
    </row>
    <row r="154" spans="1:12" ht="16.5" customHeight="1">
      <c r="A154" s="61" t="s">
        <v>31</v>
      </c>
      <c r="B154" s="123"/>
      <c r="C154" s="124"/>
      <c r="D154" s="124"/>
      <c r="E154" s="55"/>
      <c r="F154" s="55"/>
      <c r="G154" s="121"/>
      <c r="H154" s="121"/>
      <c r="I154" s="121"/>
      <c r="J154" s="121"/>
      <c r="K154" s="121"/>
      <c r="L154" s="10"/>
    </row>
    <row r="155" spans="1:12" ht="25.5" customHeight="1">
      <c r="A155" s="126" t="s">
        <v>69</v>
      </c>
      <c r="B155" s="10"/>
      <c r="C155" s="62"/>
      <c r="D155" s="62"/>
      <c r="E155" s="10"/>
      <c r="F155" s="10"/>
      <c r="G155" s="127"/>
      <c r="H155" s="127"/>
      <c r="I155" s="128"/>
      <c r="J155" s="127"/>
      <c r="K155" s="127"/>
      <c r="L155" s="10"/>
    </row>
    <row r="156" spans="1:12" ht="31.5" customHeight="1" thickBot="1">
      <c r="A156" s="293" t="s">
        <v>71</v>
      </c>
      <c r="B156" s="293"/>
      <c r="C156" s="293"/>
      <c r="D156" s="129"/>
      <c r="E156" s="294"/>
      <c r="F156" s="295"/>
      <c r="G156" s="130" t="s">
        <v>96</v>
      </c>
      <c r="H156" s="127"/>
      <c r="I156" s="127"/>
      <c r="J156" s="127"/>
      <c r="K156" s="127"/>
      <c r="L156" s="10"/>
    </row>
    <row r="157" spans="1:12" ht="23.25" customHeight="1" thickBot="1">
      <c r="A157" s="343" t="s">
        <v>1</v>
      </c>
      <c r="B157" s="343"/>
      <c r="C157" s="66" t="s">
        <v>2</v>
      </c>
      <c r="D157" s="67"/>
      <c r="E157" s="323" t="s">
        <v>3</v>
      </c>
      <c r="F157" s="323"/>
      <c r="G157" s="323"/>
      <c r="H157" s="6" t="s">
        <v>4</v>
      </c>
      <c r="I157" s="7" t="s">
        <v>5</v>
      </c>
      <c r="J157" s="69"/>
      <c r="K157" s="131"/>
      <c r="L157" s="10"/>
    </row>
    <row r="158" spans="1:12" ht="23.25" customHeight="1" thickBot="1">
      <c r="A158" s="85" t="s">
        <v>74</v>
      </c>
      <c r="B158" s="132"/>
      <c r="C158" s="133"/>
      <c r="D158" s="73"/>
      <c r="E158" s="74"/>
      <c r="F158" s="74"/>
      <c r="G158" s="74"/>
      <c r="H158" s="134"/>
      <c r="I158" s="275" t="s">
        <v>128</v>
      </c>
      <c r="J158" s="69"/>
      <c r="K158" s="69"/>
      <c r="L158" s="10"/>
    </row>
    <row r="159" spans="1:12" ht="58.2" customHeight="1" thickTop="1">
      <c r="A159" s="229"/>
      <c r="B159" s="230"/>
      <c r="C159" s="283" t="s">
        <v>126</v>
      </c>
      <c r="D159" s="80"/>
      <c r="E159" s="286" t="s">
        <v>162</v>
      </c>
      <c r="F159" s="286"/>
      <c r="G159" s="287"/>
      <c r="H159" s="135">
        <v>2</v>
      </c>
      <c r="I159" s="276"/>
      <c r="J159" s="43"/>
      <c r="K159" s="136">
        <v>2</v>
      </c>
      <c r="L159" s="10"/>
    </row>
    <row r="160" spans="1:12" ht="58.2" customHeight="1">
      <c r="A160" s="229"/>
      <c r="B160" s="230"/>
      <c r="C160" s="284"/>
      <c r="D160" s="80"/>
      <c r="E160" s="259" t="s">
        <v>163</v>
      </c>
      <c r="F160" s="259"/>
      <c r="G160" s="260"/>
      <c r="H160" s="137">
        <v>1</v>
      </c>
      <c r="I160" s="276"/>
      <c r="J160" s="26"/>
      <c r="K160" s="138">
        <v>1</v>
      </c>
      <c r="L160" s="10"/>
    </row>
    <row r="161" spans="1:12" ht="58.2" customHeight="1">
      <c r="A161" s="229"/>
      <c r="B161" s="230"/>
      <c r="C161" s="284"/>
      <c r="D161" s="80"/>
      <c r="E161" s="224" t="s">
        <v>164</v>
      </c>
      <c r="F161" s="224"/>
      <c r="G161" s="225"/>
      <c r="H161" s="139">
        <v>0</v>
      </c>
      <c r="I161" s="276"/>
      <c r="J161" s="26"/>
      <c r="K161" s="222">
        <v>-2</v>
      </c>
      <c r="L161" s="10"/>
    </row>
    <row r="162" spans="1:12" ht="58.2" customHeight="1" thickBot="1">
      <c r="A162" s="273"/>
      <c r="B162" s="274"/>
      <c r="C162" s="285"/>
      <c r="D162" s="80"/>
      <c r="E162" s="224" t="s">
        <v>151</v>
      </c>
      <c r="F162" s="224"/>
      <c r="G162" s="225"/>
      <c r="H162" s="139">
        <v>-2</v>
      </c>
      <c r="I162" s="277"/>
      <c r="J162" s="26"/>
      <c r="K162" s="223"/>
      <c r="L162" s="10"/>
    </row>
    <row r="163" spans="1:12" ht="20.25" customHeight="1" thickTop="1" thickBot="1">
      <c r="A163" s="85" t="s">
        <v>45</v>
      </c>
      <c r="B163" s="86"/>
      <c r="C163" s="87"/>
      <c r="D163" s="87"/>
      <c r="E163" s="88"/>
      <c r="F163" s="88"/>
      <c r="G163" s="88"/>
      <c r="H163" s="89"/>
      <c r="I163" s="226" t="s">
        <v>129</v>
      </c>
      <c r="J163" s="78"/>
      <c r="K163" s="79"/>
      <c r="L163" s="10"/>
    </row>
    <row r="164" spans="1:12" ht="28.5" customHeight="1">
      <c r="A164" s="229"/>
      <c r="B164" s="230"/>
      <c r="C164" s="231" t="s">
        <v>119</v>
      </c>
      <c r="D164" s="90"/>
      <c r="E164" s="234" t="s">
        <v>107</v>
      </c>
      <c r="F164" s="234"/>
      <c r="G164" s="235"/>
      <c r="H164" s="140">
        <v>1</v>
      </c>
      <c r="I164" s="227"/>
      <c r="J164" s="26"/>
      <c r="K164" s="141">
        <v>1</v>
      </c>
      <c r="L164" s="10"/>
    </row>
    <row r="165" spans="1:12" ht="27.75" customHeight="1">
      <c r="A165" s="229"/>
      <c r="B165" s="230"/>
      <c r="C165" s="232"/>
      <c r="D165" s="93"/>
      <c r="E165" s="234" t="s">
        <v>108</v>
      </c>
      <c r="F165" s="234"/>
      <c r="G165" s="235"/>
      <c r="H165" s="98">
        <v>0.5</v>
      </c>
      <c r="I165" s="227"/>
      <c r="J165" s="26"/>
      <c r="K165" s="27">
        <v>0.5</v>
      </c>
      <c r="L165" s="10"/>
    </row>
    <row r="166" spans="1:12" ht="41.25" customHeight="1">
      <c r="A166" s="229"/>
      <c r="B166" s="230"/>
      <c r="C166" s="232"/>
      <c r="D166" s="94"/>
      <c r="E166" s="236" t="s">
        <v>21</v>
      </c>
      <c r="F166" s="237"/>
      <c r="G166" s="238"/>
      <c r="H166" s="142"/>
      <c r="I166" s="227"/>
      <c r="J166" s="26"/>
      <c r="K166" s="37"/>
      <c r="L166" s="10"/>
    </row>
    <row r="167" spans="1:12" ht="27" customHeight="1">
      <c r="A167" s="229"/>
      <c r="B167" s="230"/>
      <c r="C167" s="232"/>
      <c r="D167" s="99"/>
      <c r="E167" s="239" t="s">
        <v>22</v>
      </c>
      <c r="F167" s="240"/>
      <c r="G167" s="241"/>
      <c r="H167" s="143"/>
      <c r="I167" s="227"/>
      <c r="J167" s="26"/>
      <c r="K167" s="37"/>
      <c r="L167" s="10"/>
    </row>
    <row r="168" spans="1:12" ht="27" customHeight="1">
      <c r="A168" s="229"/>
      <c r="B168" s="230"/>
      <c r="C168" s="232"/>
      <c r="D168" s="99"/>
      <c r="E168" s="239" t="s">
        <v>23</v>
      </c>
      <c r="F168" s="240"/>
      <c r="G168" s="241"/>
      <c r="H168" s="143"/>
      <c r="I168" s="227"/>
      <c r="J168" s="26"/>
      <c r="K168" s="37"/>
      <c r="L168" s="10"/>
    </row>
    <row r="169" spans="1:12" ht="27" customHeight="1">
      <c r="A169" s="229"/>
      <c r="B169" s="230"/>
      <c r="C169" s="232"/>
      <c r="D169" s="99"/>
      <c r="E169" s="239" t="s">
        <v>91</v>
      </c>
      <c r="F169" s="240"/>
      <c r="G169" s="241"/>
      <c r="H169" s="143"/>
      <c r="I169" s="227"/>
      <c r="J169" s="26"/>
      <c r="K169" s="37"/>
      <c r="L169" s="10"/>
    </row>
    <row r="170" spans="1:12" ht="27" customHeight="1">
      <c r="A170" s="229"/>
      <c r="B170" s="230"/>
      <c r="C170" s="232"/>
      <c r="D170" s="99"/>
      <c r="E170" s="242" t="s">
        <v>24</v>
      </c>
      <c r="F170" s="243"/>
      <c r="G170" s="244"/>
      <c r="H170" s="143"/>
      <c r="I170" s="227"/>
      <c r="J170" s="78"/>
      <c r="K170" s="79"/>
      <c r="L170" s="10"/>
    </row>
    <row r="171" spans="1:12" ht="27" customHeight="1">
      <c r="A171" s="229"/>
      <c r="B171" s="230"/>
      <c r="C171" s="232"/>
      <c r="D171" s="99"/>
      <c r="E171" s="242" t="s">
        <v>35</v>
      </c>
      <c r="F171" s="243"/>
      <c r="G171" s="244"/>
      <c r="H171" s="143"/>
      <c r="I171" s="227"/>
      <c r="J171" s="78"/>
      <c r="K171" s="79"/>
      <c r="L171" s="10"/>
    </row>
    <row r="172" spans="1:12" ht="42" customHeight="1">
      <c r="A172" s="229"/>
      <c r="B172" s="230"/>
      <c r="C172" s="232"/>
      <c r="D172" s="99"/>
      <c r="E172" s="245" t="s">
        <v>25</v>
      </c>
      <c r="F172" s="246"/>
      <c r="G172" s="247"/>
      <c r="H172" s="143"/>
      <c r="I172" s="227"/>
      <c r="J172" s="78"/>
      <c r="K172" s="79"/>
      <c r="L172" s="10"/>
    </row>
    <row r="173" spans="1:12" ht="27" customHeight="1">
      <c r="A173" s="229"/>
      <c r="B173" s="230"/>
      <c r="C173" s="232"/>
      <c r="D173" s="99"/>
      <c r="E173" s="239" t="s">
        <v>22</v>
      </c>
      <c r="F173" s="240"/>
      <c r="G173" s="241"/>
      <c r="H173" s="143"/>
      <c r="I173" s="227"/>
      <c r="J173" s="78"/>
      <c r="K173" s="79"/>
      <c r="L173" s="10"/>
    </row>
    <row r="174" spans="1:12" ht="27" customHeight="1">
      <c r="A174" s="229"/>
      <c r="B174" s="230"/>
      <c r="C174" s="232"/>
      <c r="D174" s="99"/>
      <c r="E174" s="239" t="s">
        <v>23</v>
      </c>
      <c r="F174" s="240"/>
      <c r="G174" s="241"/>
      <c r="H174" s="143"/>
      <c r="I174" s="227"/>
      <c r="J174" s="78"/>
      <c r="K174" s="79"/>
      <c r="L174" s="10"/>
    </row>
    <row r="175" spans="1:12" ht="27" customHeight="1">
      <c r="A175" s="229"/>
      <c r="B175" s="230"/>
      <c r="C175" s="232"/>
      <c r="D175" s="99"/>
      <c r="E175" s="239" t="s">
        <v>91</v>
      </c>
      <c r="F175" s="240"/>
      <c r="G175" s="241"/>
      <c r="H175" s="143"/>
      <c r="I175" s="227"/>
      <c r="J175" s="78"/>
      <c r="K175" s="79"/>
      <c r="L175" s="10"/>
    </row>
    <row r="176" spans="1:12" ht="27" customHeight="1">
      <c r="A176" s="229"/>
      <c r="B176" s="230"/>
      <c r="C176" s="232"/>
      <c r="D176" s="99"/>
      <c r="E176" s="248" t="s">
        <v>24</v>
      </c>
      <c r="F176" s="249"/>
      <c r="G176" s="250"/>
      <c r="H176" s="143"/>
      <c r="I176" s="227"/>
      <c r="J176" s="26"/>
      <c r="K176" s="37"/>
      <c r="L176" s="10"/>
    </row>
    <row r="177" spans="1:12" ht="27" customHeight="1">
      <c r="A177" s="229"/>
      <c r="B177" s="230"/>
      <c r="C177" s="232"/>
      <c r="D177" s="99"/>
      <c r="E177" s="278" t="s">
        <v>28</v>
      </c>
      <c r="F177" s="279"/>
      <c r="G177" s="280"/>
      <c r="H177" s="144"/>
      <c r="I177" s="227"/>
      <c r="J177" s="26"/>
      <c r="K177" s="37"/>
      <c r="L177" s="10"/>
    </row>
    <row r="178" spans="1:12" ht="30.75" customHeight="1">
      <c r="A178" s="229"/>
      <c r="B178" s="230"/>
      <c r="C178" s="233"/>
      <c r="D178" s="145"/>
      <c r="E178" s="281" t="s">
        <v>104</v>
      </c>
      <c r="F178" s="281"/>
      <c r="G178" s="282"/>
      <c r="H178" s="36">
        <v>0</v>
      </c>
      <c r="I178" s="228"/>
      <c r="J178" s="26"/>
      <c r="K178" s="38">
        <f t="shared" ref="K178" si="0">0*2</f>
        <v>0</v>
      </c>
      <c r="L178" s="10"/>
    </row>
    <row r="179" spans="1:12" ht="24" customHeight="1">
      <c r="A179" s="86"/>
      <c r="B179" s="86"/>
      <c r="C179" s="151"/>
      <c r="D179" s="86"/>
      <c r="E179" s="152"/>
      <c r="F179" s="152"/>
      <c r="G179" s="152"/>
      <c r="H179" s="153"/>
      <c r="I179" s="154"/>
      <c r="J179" s="26"/>
      <c r="K179" s="155"/>
      <c r="L179" s="10"/>
    </row>
    <row r="180" spans="1:12" ht="31.5" customHeight="1">
      <c r="A180" s="293" t="s">
        <v>72</v>
      </c>
      <c r="B180" s="293"/>
      <c r="C180" s="293"/>
      <c r="D180" s="129"/>
      <c r="E180" s="294"/>
      <c r="F180" s="295"/>
      <c r="G180" s="130" t="s">
        <v>96</v>
      </c>
      <c r="H180" s="127"/>
      <c r="I180" s="127"/>
      <c r="J180" s="127"/>
      <c r="K180" s="127"/>
      <c r="L180" s="10"/>
    </row>
    <row r="181" spans="1:12" ht="23.25" customHeight="1" thickBot="1">
      <c r="A181" s="85" t="s">
        <v>75</v>
      </c>
      <c r="B181" s="132"/>
      <c r="C181" s="133"/>
      <c r="D181" s="73"/>
      <c r="E181" s="213"/>
      <c r="F181" s="213"/>
      <c r="G181" s="213"/>
      <c r="H181" s="134"/>
      <c r="I181" s="226" t="s">
        <v>127</v>
      </c>
      <c r="J181" s="69"/>
      <c r="K181" s="69"/>
      <c r="L181" s="10"/>
    </row>
    <row r="182" spans="1:12" ht="61.2" customHeight="1" thickTop="1">
      <c r="A182" s="229"/>
      <c r="B182" s="230"/>
      <c r="C182" s="283" t="s">
        <v>126</v>
      </c>
      <c r="D182" s="80"/>
      <c r="E182" s="286" t="s">
        <v>146</v>
      </c>
      <c r="F182" s="286"/>
      <c r="G182" s="287"/>
      <c r="H182" s="135">
        <v>2</v>
      </c>
      <c r="I182" s="227"/>
      <c r="J182" s="43"/>
      <c r="K182" s="136">
        <v>2</v>
      </c>
      <c r="L182" s="10"/>
    </row>
    <row r="183" spans="1:12" ht="61.2" customHeight="1">
      <c r="A183" s="229"/>
      <c r="B183" s="230"/>
      <c r="C183" s="284"/>
      <c r="D183" s="80"/>
      <c r="E183" s="259" t="s">
        <v>147</v>
      </c>
      <c r="F183" s="259"/>
      <c r="G183" s="260"/>
      <c r="H183" s="137">
        <v>1</v>
      </c>
      <c r="I183" s="227"/>
      <c r="J183" s="26"/>
      <c r="K183" s="138">
        <v>1</v>
      </c>
      <c r="L183" s="10"/>
    </row>
    <row r="184" spans="1:12" ht="61.2" customHeight="1">
      <c r="A184" s="229"/>
      <c r="B184" s="230"/>
      <c r="C184" s="284"/>
      <c r="D184" s="80"/>
      <c r="E184" s="224" t="s">
        <v>149</v>
      </c>
      <c r="F184" s="224"/>
      <c r="G184" s="225"/>
      <c r="H184" s="139">
        <v>0</v>
      </c>
      <c r="I184" s="227"/>
      <c r="J184" s="26"/>
      <c r="K184" s="222">
        <v>-2</v>
      </c>
      <c r="L184" s="10"/>
    </row>
    <row r="185" spans="1:12" ht="61.2" customHeight="1" thickBot="1">
      <c r="A185" s="273"/>
      <c r="B185" s="274"/>
      <c r="C185" s="285"/>
      <c r="D185" s="80"/>
      <c r="E185" s="224" t="s">
        <v>151</v>
      </c>
      <c r="F185" s="224"/>
      <c r="G185" s="225"/>
      <c r="H185" s="139">
        <v>-2</v>
      </c>
      <c r="I185" s="228"/>
      <c r="J185" s="26"/>
      <c r="K185" s="223"/>
      <c r="L185" s="10"/>
    </row>
    <row r="186" spans="1:12" ht="20.25" customHeight="1" thickTop="1" thickBot="1">
      <c r="A186" s="85" t="s">
        <v>105</v>
      </c>
      <c r="B186" s="86"/>
      <c r="C186" s="87"/>
      <c r="D186" s="87"/>
      <c r="E186" s="212"/>
      <c r="F186" s="212"/>
      <c r="G186" s="212"/>
      <c r="H186" s="89"/>
      <c r="I186" s="226" t="s">
        <v>129</v>
      </c>
      <c r="J186" s="78"/>
      <c r="K186" s="79"/>
      <c r="L186" s="10"/>
    </row>
    <row r="187" spans="1:12" ht="28.5" customHeight="1">
      <c r="A187" s="229"/>
      <c r="B187" s="230"/>
      <c r="C187" s="231" t="s">
        <v>120</v>
      </c>
      <c r="D187" s="90"/>
      <c r="E187" s="234" t="s">
        <v>107</v>
      </c>
      <c r="F187" s="234"/>
      <c r="G187" s="235"/>
      <c r="H187" s="220">
        <v>1</v>
      </c>
      <c r="I187" s="227"/>
      <c r="J187" s="26"/>
      <c r="K187" s="141">
        <v>1</v>
      </c>
      <c r="L187" s="10"/>
    </row>
    <row r="188" spans="1:12" ht="27.75" customHeight="1">
      <c r="A188" s="229"/>
      <c r="B188" s="230"/>
      <c r="C188" s="232"/>
      <c r="D188" s="93"/>
      <c r="E188" s="234" t="s">
        <v>108</v>
      </c>
      <c r="F188" s="234"/>
      <c r="G188" s="235"/>
      <c r="H188" s="98">
        <v>0.5</v>
      </c>
      <c r="I188" s="227"/>
      <c r="J188" s="26"/>
      <c r="K188" s="27">
        <v>0.5</v>
      </c>
      <c r="L188" s="10"/>
    </row>
    <row r="189" spans="1:12" ht="41.25" customHeight="1">
      <c r="A189" s="229"/>
      <c r="B189" s="230"/>
      <c r="C189" s="232"/>
      <c r="D189" s="94"/>
      <c r="E189" s="236" t="s">
        <v>21</v>
      </c>
      <c r="F189" s="237"/>
      <c r="G189" s="238"/>
      <c r="H189" s="142"/>
      <c r="I189" s="227"/>
      <c r="J189" s="26"/>
      <c r="K189" s="37"/>
      <c r="L189" s="10"/>
    </row>
    <row r="190" spans="1:12" ht="27" customHeight="1">
      <c r="A190" s="229"/>
      <c r="B190" s="230"/>
      <c r="C190" s="232"/>
      <c r="D190" s="99"/>
      <c r="E190" s="239" t="s">
        <v>22</v>
      </c>
      <c r="F190" s="240"/>
      <c r="G190" s="241"/>
      <c r="H190" s="143"/>
      <c r="I190" s="227"/>
      <c r="J190" s="26"/>
      <c r="K190" s="37"/>
      <c r="L190" s="10"/>
    </row>
    <row r="191" spans="1:12" ht="27" customHeight="1">
      <c r="A191" s="229"/>
      <c r="B191" s="230"/>
      <c r="C191" s="232"/>
      <c r="D191" s="99"/>
      <c r="E191" s="239" t="s">
        <v>23</v>
      </c>
      <c r="F191" s="240"/>
      <c r="G191" s="241"/>
      <c r="H191" s="143"/>
      <c r="I191" s="227"/>
      <c r="J191" s="26"/>
      <c r="K191" s="37"/>
      <c r="L191" s="10"/>
    </row>
    <row r="192" spans="1:12" ht="27" customHeight="1">
      <c r="A192" s="229"/>
      <c r="B192" s="230"/>
      <c r="C192" s="232"/>
      <c r="D192" s="99"/>
      <c r="E192" s="239" t="s">
        <v>91</v>
      </c>
      <c r="F192" s="240"/>
      <c r="G192" s="241"/>
      <c r="H192" s="143"/>
      <c r="I192" s="227"/>
      <c r="J192" s="26"/>
      <c r="K192" s="37"/>
      <c r="L192" s="10"/>
    </row>
    <row r="193" spans="1:12" ht="27" customHeight="1">
      <c r="A193" s="229"/>
      <c r="B193" s="230"/>
      <c r="C193" s="232"/>
      <c r="D193" s="99"/>
      <c r="E193" s="242" t="s">
        <v>24</v>
      </c>
      <c r="F193" s="243"/>
      <c r="G193" s="244"/>
      <c r="H193" s="143"/>
      <c r="I193" s="227"/>
      <c r="J193" s="78"/>
      <c r="K193" s="79"/>
      <c r="L193" s="10"/>
    </row>
    <row r="194" spans="1:12" ht="27" customHeight="1">
      <c r="A194" s="229"/>
      <c r="B194" s="230"/>
      <c r="C194" s="232"/>
      <c r="D194" s="99"/>
      <c r="E194" s="242" t="s">
        <v>35</v>
      </c>
      <c r="F194" s="243"/>
      <c r="G194" s="244"/>
      <c r="H194" s="143"/>
      <c r="I194" s="227"/>
      <c r="J194" s="78"/>
      <c r="K194" s="79"/>
      <c r="L194" s="10"/>
    </row>
    <row r="195" spans="1:12" ht="42" customHeight="1">
      <c r="A195" s="229"/>
      <c r="B195" s="230"/>
      <c r="C195" s="232"/>
      <c r="D195" s="99"/>
      <c r="E195" s="245" t="s">
        <v>25</v>
      </c>
      <c r="F195" s="246"/>
      <c r="G195" s="247"/>
      <c r="H195" s="143"/>
      <c r="I195" s="227"/>
      <c r="J195" s="78"/>
      <c r="K195" s="79"/>
      <c r="L195" s="10"/>
    </row>
    <row r="196" spans="1:12" ht="27" customHeight="1">
      <c r="A196" s="229"/>
      <c r="B196" s="230"/>
      <c r="C196" s="232"/>
      <c r="D196" s="99"/>
      <c r="E196" s="239" t="s">
        <v>22</v>
      </c>
      <c r="F196" s="240"/>
      <c r="G196" s="241"/>
      <c r="H196" s="143"/>
      <c r="I196" s="227"/>
      <c r="J196" s="78"/>
      <c r="K196" s="79"/>
      <c r="L196" s="10"/>
    </row>
    <row r="197" spans="1:12" ht="27" customHeight="1">
      <c r="A197" s="229"/>
      <c r="B197" s="230"/>
      <c r="C197" s="232"/>
      <c r="D197" s="99"/>
      <c r="E197" s="239" t="s">
        <v>23</v>
      </c>
      <c r="F197" s="240"/>
      <c r="G197" s="241"/>
      <c r="H197" s="143"/>
      <c r="I197" s="227"/>
      <c r="J197" s="78"/>
      <c r="K197" s="79"/>
      <c r="L197" s="10"/>
    </row>
    <row r="198" spans="1:12" ht="27" customHeight="1">
      <c r="A198" s="229"/>
      <c r="B198" s="230"/>
      <c r="C198" s="232"/>
      <c r="D198" s="99"/>
      <c r="E198" s="239" t="s">
        <v>91</v>
      </c>
      <c r="F198" s="240"/>
      <c r="G198" s="241"/>
      <c r="H198" s="143"/>
      <c r="I198" s="227"/>
      <c r="J198" s="78"/>
      <c r="K198" s="79"/>
      <c r="L198" s="10"/>
    </row>
    <row r="199" spans="1:12" ht="27" customHeight="1">
      <c r="A199" s="229"/>
      <c r="B199" s="230"/>
      <c r="C199" s="232"/>
      <c r="D199" s="99"/>
      <c r="E199" s="248" t="s">
        <v>24</v>
      </c>
      <c r="F199" s="249"/>
      <c r="G199" s="250"/>
      <c r="H199" s="143"/>
      <c r="I199" s="227"/>
      <c r="J199" s="26"/>
      <c r="K199" s="37"/>
      <c r="L199" s="10"/>
    </row>
    <row r="200" spans="1:12" ht="27" customHeight="1">
      <c r="A200" s="229"/>
      <c r="B200" s="230"/>
      <c r="C200" s="232"/>
      <c r="D200" s="99"/>
      <c r="E200" s="278" t="s">
        <v>28</v>
      </c>
      <c r="F200" s="279"/>
      <c r="G200" s="280"/>
      <c r="H200" s="144"/>
      <c r="I200" s="227"/>
      <c r="J200" s="26"/>
      <c r="K200" s="37"/>
      <c r="L200" s="10"/>
    </row>
    <row r="201" spans="1:12" ht="30.75" customHeight="1">
      <c r="A201" s="229"/>
      <c r="B201" s="230"/>
      <c r="C201" s="233"/>
      <c r="D201" s="145"/>
      <c r="E201" s="281" t="s">
        <v>104</v>
      </c>
      <c r="F201" s="281"/>
      <c r="G201" s="282"/>
      <c r="H201" s="36">
        <v>0</v>
      </c>
      <c r="I201" s="228"/>
      <c r="J201" s="26"/>
      <c r="K201" s="38">
        <f t="shared" ref="K201" si="1">0*2</f>
        <v>0</v>
      </c>
      <c r="L201" s="10"/>
    </row>
    <row r="202" spans="1:12" ht="24" customHeight="1">
      <c r="A202" s="86"/>
      <c r="B202" s="86"/>
      <c r="C202" s="151"/>
      <c r="D202" s="86"/>
      <c r="E202" s="152"/>
      <c r="F202" s="152"/>
      <c r="G202" s="152"/>
      <c r="H202" s="153"/>
      <c r="I202" s="154"/>
      <c r="J202" s="26"/>
      <c r="K202" s="155"/>
      <c r="L202" s="10"/>
    </row>
    <row r="203" spans="1:12" ht="31.5" customHeight="1">
      <c r="A203" s="293" t="s">
        <v>73</v>
      </c>
      <c r="B203" s="293"/>
      <c r="C203" s="293"/>
      <c r="D203" s="129"/>
      <c r="E203" s="294"/>
      <c r="F203" s="295"/>
      <c r="G203" s="130" t="s">
        <v>96</v>
      </c>
      <c r="H203" s="156"/>
      <c r="I203" s="127"/>
      <c r="J203" s="127"/>
      <c r="K203" s="127"/>
      <c r="L203" s="10"/>
    </row>
    <row r="204" spans="1:12" ht="23.25" customHeight="1" thickBot="1">
      <c r="A204" s="85" t="s">
        <v>76</v>
      </c>
      <c r="B204" s="132"/>
      <c r="C204" s="133"/>
      <c r="D204" s="73"/>
      <c r="E204" s="213"/>
      <c r="F204" s="213"/>
      <c r="G204" s="213"/>
      <c r="H204" s="134"/>
      <c r="I204" s="226" t="s">
        <v>128</v>
      </c>
      <c r="J204" s="69"/>
      <c r="K204" s="69"/>
      <c r="L204" s="10"/>
    </row>
    <row r="205" spans="1:12" ht="67.5" customHeight="1" thickTop="1">
      <c r="A205" s="229"/>
      <c r="B205" s="230"/>
      <c r="C205" s="283" t="s">
        <v>126</v>
      </c>
      <c r="D205" s="80"/>
      <c r="E205" s="286" t="s">
        <v>145</v>
      </c>
      <c r="F205" s="286"/>
      <c r="G205" s="287"/>
      <c r="H205" s="135">
        <v>2</v>
      </c>
      <c r="I205" s="227"/>
      <c r="J205" s="43"/>
      <c r="K205" s="136">
        <v>2</v>
      </c>
      <c r="L205" s="10"/>
    </row>
    <row r="206" spans="1:12" ht="67.5" customHeight="1">
      <c r="A206" s="229"/>
      <c r="B206" s="230"/>
      <c r="C206" s="284"/>
      <c r="D206" s="80"/>
      <c r="E206" s="259" t="s">
        <v>147</v>
      </c>
      <c r="F206" s="259"/>
      <c r="G206" s="260"/>
      <c r="H206" s="137">
        <v>1</v>
      </c>
      <c r="I206" s="227"/>
      <c r="J206" s="26"/>
      <c r="K206" s="138">
        <v>1</v>
      </c>
      <c r="L206" s="10"/>
    </row>
    <row r="207" spans="1:12" ht="67.5" customHeight="1">
      <c r="A207" s="229"/>
      <c r="B207" s="230"/>
      <c r="C207" s="284"/>
      <c r="D207" s="80"/>
      <c r="E207" s="224" t="s">
        <v>148</v>
      </c>
      <c r="F207" s="224"/>
      <c r="G207" s="225"/>
      <c r="H207" s="139">
        <v>0</v>
      </c>
      <c r="I207" s="227"/>
      <c r="J207" s="26"/>
      <c r="K207" s="222">
        <v>-2</v>
      </c>
      <c r="L207" s="10"/>
    </row>
    <row r="208" spans="1:12" ht="67.5" customHeight="1" thickBot="1">
      <c r="A208" s="273"/>
      <c r="B208" s="274"/>
      <c r="C208" s="285"/>
      <c r="D208" s="80"/>
      <c r="E208" s="224" t="s">
        <v>150</v>
      </c>
      <c r="F208" s="224"/>
      <c r="G208" s="225"/>
      <c r="H208" s="139">
        <v>-2</v>
      </c>
      <c r="I208" s="228"/>
      <c r="J208" s="26"/>
      <c r="K208" s="223"/>
      <c r="L208" s="10"/>
    </row>
    <row r="209" spans="1:12" ht="20.25" customHeight="1" thickTop="1" thickBot="1">
      <c r="A209" s="85" t="s">
        <v>106</v>
      </c>
      <c r="B209" s="86"/>
      <c r="C209" s="87"/>
      <c r="D209" s="87"/>
      <c r="E209" s="212"/>
      <c r="F209" s="212"/>
      <c r="G209" s="212"/>
      <c r="H209" s="89"/>
      <c r="I209" s="226" t="s">
        <v>129</v>
      </c>
      <c r="J209" s="78"/>
      <c r="K209" s="79"/>
      <c r="L209" s="10"/>
    </row>
    <row r="210" spans="1:12" ht="28.5" customHeight="1">
      <c r="A210" s="229"/>
      <c r="B210" s="230"/>
      <c r="C210" s="231" t="s">
        <v>120</v>
      </c>
      <c r="D210" s="90"/>
      <c r="E210" s="234" t="s">
        <v>107</v>
      </c>
      <c r="F210" s="234"/>
      <c r="G210" s="235"/>
      <c r="H210" s="220">
        <v>1</v>
      </c>
      <c r="I210" s="227"/>
      <c r="J210" s="26"/>
      <c r="K210" s="141">
        <v>1</v>
      </c>
      <c r="L210" s="10"/>
    </row>
    <row r="211" spans="1:12" ht="27.75" customHeight="1">
      <c r="A211" s="229"/>
      <c r="B211" s="230"/>
      <c r="C211" s="232"/>
      <c r="D211" s="93"/>
      <c r="E211" s="234" t="s">
        <v>108</v>
      </c>
      <c r="F211" s="234"/>
      <c r="G211" s="235"/>
      <c r="H211" s="98">
        <v>0.5</v>
      </c>
      <c r="I211" s="227"/>
      <c r="J211" s="26"/>
      <c r="K211" s="27">
        <v>0.5</v>
      </c>
      <c r="L211" s="10"/>
    </row>
    <row r="212" spans="1:12" ht="41.25" customHeight="1">
      <c r="A212" s="229"/>
      <c r="B212" s="230"/>
      <c r="C212" s="232"/>
      <c r="D212" s="94"/>
      <c r="E212" s="236" t="s">
        <v>21</v>
      </c>
      <c r="F212" s="237"/>
      <c r="G212" s="238"/>
      <c r="H212" s="142"/>
      <c r="I212" s="227"/>
      <c r="J212" s="26"/>
      <c r="K212" s="37"/>
      <c r="L212" s="10"/>
    </row>
    <row r="213" spans="1:12" ht="27" customHeight="1">
      <c r="A213" s="229"/>
      <c r="B213" s="230"/>
      <c r="C213" s="232"/>
      <c r="D213" s="99"/>
      <c r="E213" s="239" t="s">
        <v>22</v>
      </c>
      <c r="F213" s="240"/>
      <c r="G213" s="241"/>
      <c r="H213" s="143"/>
      <c r="I213" s="227"/>
      <c r="J213" s="26"/>
      <c r="K213" s="37"/>
      <c r="L213" s="10"/>
    </row>
    <row r="214" spans="1:12" ht="27" customHeight="1">
      <c r="A214" s="229"/>
      <c r="B214" s="230"/>
      <c r="C214" s="232"/>
      <c r="D214" s="99"/>
      <c r="E214" s="239" t="s">
        <v>23</v>
      </c>
      <c r="F214" s="240"/>
      <c r="G214" s="241"/>
      <c r="H214" s="143"/>
      <c r="I214" s="227"/>
      <c r="J214" s="26"/>
      <c r="K214" s="37"/>
      <c r="L214" s="10"/>
    </row>
    <row r="215" spans="1:12" ht="27" customHeight="1">
      <c r="A215" s="229"/>
      <c r="B215" s="230"/>
      <c r="C215" s="232"/>
      <c r="D215" s="99"/>
      <c r="E215" s="239" t="s">
        <v>91</v>
      </c>
      <c r="F215" s="240"/>
      <c r="G215" s="241"/>
      <c r="H215" s="143"/>
      <c r="I215" s="227"/>
      <c r="J215" s="26"/>
      <c r="K215" s="37"/>
      <c r="L215" s="10"/>
    </row>
    <row r="216" spans="1:12" ht="27" customHeight="1">
      <c r="A216" s="229"/>
      <c r="B216" s="230"/>
      <c r="C216" s="232"/>
      <c r="D216" s="99"/>
      <c r="E216" s="242" t="s">
        <v>24</v>
      </c>
      <c r="F216" s="243"/>
      <c r="G216" s="244"/>
      <c r="H216" s="143"/>
      <c r="I216" s="227"/>
      <c r="J216" s="78"/>
      <c r="K216" s="79"/>
      <c r="L216" s="10"/>
    </row>
    <row r="217" spans="1:12" ht="27" customHeight="1">
      <c r="A217" s="229"/>
      <c r="B217" s="230"/>
      <c r="C217" s="232"/>
      <c r="D217" s="99"/>
      <c r="E217" s="242" t="s">
        <v>35</v>
      </c>
      <c r="F217" s="243"/>
      <c r="G217" s="244"/>
      <c r="H217" s="143"/>
      <c r="I217" s="227"/>
      <c r="J217" s="78"/>
      <c r="K217" s="79"/>
      <c r="L217" s="10"/>
    </row>
    <row r="218" spans="1:12" ht="42" customHeight="1">
      <c r="A218" s="229"/>
      <c r="B218" s="230"/>
      <c r="C218" s="232"/>
      <c r="D218" s="99"/>
      <c r="E218" s="245" t="s">
        <v>25</v>
      </c>
      <c r="F218" s="246"/>
      <c r="G218" s="247"/>
      <c r="H218" s="143"/>
      <c r="I218" s="227"/>
      <c r="J218" s="78"/>
      <c r="K218" s="79"/>
      <c r="L218" s="10"/>
    </row>
    <row r="219" spans="1:12" ht="27" customHeight="1">
      <c r="A219" s="229"/>
      <c r="B219" s="230"/>
      <c r="C219" s="232"/>
      <c r="D219" s="99"/>
      <c r="E219" s="239" t="s">
        <v>22</v>
      </c>
      <c r="F219" s="240"/>
      <c r="G219" s="241"/>
      <c r="H219" s="143"/>
      <c r="I219" s="227"/>
      <c r="J219" s="78"/>
      <c r="K219" s="79"/>
      <c r="L219" s="10"/>
    </row>
    <row r="220" spans="1:12" ht="27" customHeight="1">
      <c r="A220" s="229"/>
      <c r="B220" s="230"/>
      <c r="C220" s="232"/>
      <c r="D220" s="99"/>
      <c r="E220" s="239" t="s">
        <v>23</v>
      </c>
      <c r="F220" s="240"/>
      <c r="G220" s="241"/>
      <c r="H220" s="143"/>
      <c r="I220" s="227"/>
      <c r="J220" s="78"/>
      <c r="K220" s="79"/>
      <c r="L220" s="10"/>
    </row>
    <row r="221" spans="1:12" ht="27" customHeight="1">
      <c r="A221" s="229"/>
      <c r="B221" s="230"/>
      <c r="C221" s="232"/>
      <c r="D221" s="99"/>
      <c r="E221" s="239" t="s">
        <v>91</v>
      </c>
      <c r="F221" s="240"/>
      <c r="G221" s="241"/>
      <c r="H221" s="143"/>
      <c r="I221" s="227"/>
      <c r="J221" s="78"/>
      <c r="K221" s="79"/>
      <c r="L221" s="10"/>
    </row>
    <row r="222" spans="1:12" ht="27" customHeight="1">
      <c r="A222" s="229"/>
      <c r="B222" s="230"/>
      <c r="C222" s="232"/>
      <c r="D222" s="99"/>
      <c r="E222" s="248" t="s">
        <v>24</v>
      </c>
      <c r="F222" s="249"/>
      <c r="G222" s="250"/>
      <c r="H222" s="143"/>
      <c r="I222" s="227"/>
      <c r="J222" s="26"/>
      <c r="K222" s="37"/>
      <c r="L222" s="10"/>
    </row>
    <row r="223" spans="1:12" ht="27" customHeight="1">
      <c r="A223" s="229"/>
      <c r="B223" s="230"/>
      <c r="C223" s="232"/>
      <c r="D223" s="99"/>
      <c r="E223" s="278" t="s">
        <v>28</v>
      </c>
      <c r="F223" s="279"/>
      <c r="G223" s="280"/>
      <c r="H223" s="144"/>
      <c r="I223" s="227"/>
      <c r="J223" s="26"/>
      <c r="K223" s="37"/>
      <c r="L223" s="10"/>
    </row>
    <row r="224" spans="1:12" ht="30.75" customHeight="1">
      <c r="A224" s="229"/>
      <c r="B224" s="230"/>
      <c r="C224" s="233"/>
      <c r="D224" s="145"/>
      <c r="E224" s="281" t="s">
        <v>104</v>
      </c>
      <c r="F224" s="281"/>
      <c r="G224" s="282"/>
      <c r="H224" s="36">
        <v>0</v>
      </c>
      <c r="I224" s="228"/>
      <c r="J224" s="26"/>
      <c r="K224" s="38">
        <f t="shared" ref="K224" si="2">0*2</f>
        <v>0</v>
      </c>
      <c r="L224" s="10"/>
    </row>
    <row r="225" spans="1:12" ht="20.25" customHeight="1">
      <c r="A225" s="85" t="s">
        <v>77</v>
      </c>
      <c r="B225" s="86"/>
      <c r="C225" s="87"/>
      <c r="D225" s="87"/>
      <c r="E225" s="88"/>
      <c r="F225" s="88"/>
      <c r="G225" s="88"/>
      <c r="H225" s="89"/>
      <c r="I225" s="358"/>
      <c r="J225" s="78"/>
      <c r="K225" s="79"/>
      <c r="L225" s="10"/>
    </row>
    <row r="226" spans="1:12" ht="24.9" customHeight="1">
      <c r="A226" s="229"/>
      <c r="B226" s="230"/>
      <c r="C226" s="231" t="s">
        <v>121</v>
      </c>
      <c r="D226" s="80"/>
      <c r="E226" s="286" t="s">
        <v>122</v>
      </c>
      <c r="F226" s="286"/>
      <c r="G226" s="286"/>
      <c r="H226" s="36">
        <v>1</v>
      </c>
      <c r="I226" s="359"/>
      <c r="J226" s="4"/>
      <c r="K226" s="146" t="s">
        <v>9</v>
      </c>
      <c r="L226" s="10"/>
    </row>
    <row r="227" spans="1:12" ht="24.9" customHeight="1">
      <c r="A227" s="229"/>
      <c r="B227" s="230"/>
      <c r="C227" s="232"/>
      <c r="D227" s="80"/>
      <c r="E227" s="286" t="s">
        <v>123</v>
      </c>
      <c r="F227" s="286"/>
      <c r="G227" s="286"/>
      <c r="H227" s="36">
        <v>0.5</v>
      </c>
      <c r="I227" s="359"/>
      <c r="J227" s="4"/>
      <c r="K227" s="147" t="s">
        <v>9</v>
      </c>
      <c r="L227" s="10"/>
    </row>
    <row r="228" spans="1:12" ht="24.9" customHeight="1" thickBot="1">
      <c r="A228" s="273"/>
      <c r="B228" s="274"/>
      <c r="C228" s="233"/>
      <c r="D228" s="148"/>
      <c r="E228" s="307" t="s">
        <v>70</v>
      </c>
      <c r="F228" s="307"/>
      <c r="G228" s="307"/>
      <c r="H228" s="149">
        <v>0</v>
      </c>
      <c r="I228" s="360"/>
      <c r="J228" s="4"/>
      <c r="K228" s="150" t="s">
        <v>9</v>
      </c>
      <c r="L228" s="10"/>
    </row>
    <row r="229" spans="1:12" ht="20.25" customHeight="1">
      <c r="A229" s="85" t="s">
        <v>78</v>
      </c>
      <c r="B229" s="86"/>
      <c r="C229" s="87"/>
      <c r="D229" s="87"/>
      <c r="E229" s="88"/>
      <c r="F229" s="88"/>
      <c r="G229" s="88"/>
      <c r="H229" s="89"/>
      <c r="I229" s="261" t="s">
        <v>90</v>
      </c>
      <c r="J229" s="78"/>
      <c r="K229" s="79"/>
      <c r="L229" s="10"/>
    </row>
    <row r="230" spans="1:12" ht="24.9" customHeight="1">
      <c r="A230" s="229"/>
      <c r="B230" s="230"/>
      <c r="C230" s="231" t="s">
        <v>36</v>
      </c>
      <c r="D230" s="80"/>
      <c r="E230" s="286" t="s">
        <v>43</v>
      </c>
      <c r="F230" s="286"/>
      <c r="G230" s="286"/>
      <c r="H230" s="36">
        <v>2</v>
      </c>
      <c r="I230" s="262"/>
      <c r="J230" s="4"/>
      <c r="K230" s="146" t="s">
        <v>9</v>
      </c>
      <c r="L230" s="10"/>
    </row>
    <row r="231" spans="1:12" ht="24.9" customHeight="1">
      <c r="A231" s="229"/>
      <c r="B231" s="230"/>
      <c r="C231" s="232"/>
      <c r="D231" s="80"/>
      <c r="E231" s="286" t="s">
        <v>42</v>
      </c>
      <c r="F231" s="286"/>
      <c r="G231" s="286"/>
      <c r="H231" s="36">
        <v>1</v>
      </c>
      <c r="I231" s="262"/>
      <c r="J231" s="4"/>
      <c r="K231" s="147" t="s">
        <v>9</v>
      </c>
      <c r="L231" s="10"/>
    </row>
    <row r="232" spans="1:12" ht="24.9" customHeight="1" thickBot="1">
      <c r="A232" s="273"/>
      <c r="B232" s="274"/>
      <c r="C232" s="233"/>
      <c r="D232" s="148"/>
      <c r="E232" s="307" t="s">
        <v>37</v>
      </c>
      <c r="F232" s="307"/>
      <c r="G232" s="307"/>
      <c r="H232" s="149">
        <v>0</v>
      </c>
      <c r="I232" s="262"/>
      <c r="J232" s="4"/>
      <c r="K232" s="150" t="s">
        <v>9</v>
      </c>
      <c r="L232" s="10"/>
    </row>
    <row r="233" spans="1:12" ht="20.25" customHeight="1">
      <c r="A233" s="85" t="s">
        <v>79</v>
      </c>
      <c r="B233" s="86"/>
      <c r="C233" s="87"/>
      <c r="D233" s="87"/>
      <c r="E233" s="88"/>
      <c r="F233" s="88"/>
      <c r="G233" s="88"/>
      <c r="H233" s="89"/>
      <c r="I233" s="262"/>
      <c r="J233" s="78"/>
      <c r="K233" s="79"/>
      <c r="L233" s="10"/>
    </row>
    <row r="234" spans="1:12" ht="24.9" customHeight="1">
      <c r="A234" s="229"/>
      <c r="B234" s="230"/>
      <c r="C234" s="231" t="s">
        <v>36</v>
      </c>
      <c r="D234" s="80"/>
      <c r="E234" s="286" t="s">
        <v>97</v>
      </c>
      <c r="F234" s="286"/>
      <c r="G234" s="286"/>
      <c r="H234" s="36">
        <v>2</v>
      </c>
      <c r="I234" s="262"/>
      <c r="J234" s="4"/>
      <c r="K234" s="146" t="s">
        <v>9</v>
      </c>
      <c r="L234" s="10"/>
    </row>
    <row r="235" spans="1:12" ht="24.9" customHeight="1">
      <c r="A235" s="229"/>
      <c r="B235" s="230"/>
      <c r="C235" s="232"/>
      <c r="D235" s="80"/>
      <c r="E235" s="286" t="s">
        <v>98</v>
      </c>
      <c r="F235" s="286"/>
      <c r="G235" s="286"/>
      <c r="H235" s="36">
        <v>1</v>
      </c>
      <c r="I235" s="262"/>
      <c r="J235" s="4"/>
      <c r="K235" s="147" t="s">
        <v>9</v>
      </c>
      <c r="L235" s="10"/>
    </row>
    <row r="236" spans="1:12" ht="24.9" customHeight="1" thickBot="1">
      <c r="A236" s="273"/>
      <c r="B236" s="274"/>
      <c r="C236" s="233"/>
      <c r="D236" s="148"/>
      <c r="E236" s="307" t="s">
        <v>37</v>
      </c>
      <c r="F236" s="307"/>
      <c r="G236" s="307"/>
      <c r="H236" s="149">
        <v>0</v>
      </c>
      <c r="I236" s="262"/>
      <c r="J236" s="4"/>
      <c r="K236" s="150" t="s">
        <v>9</v>
      </c>
      <c r="L236" s="10"/>
    </row>
    <row r="237" spans="1:12" ht="20.25" customHeight="1">
      <c r="A237" s="85" t="s">
        <v>80</v>
      </c>
      <c r="B237" s="86"/>
      <c r="C237" s="87"/>
      <c r="D237" s="87"/>
      <c r="E237" s="88"/>
      <c r="F237" s="88"/>
      <c r="G237" s="88"/>
      <c r="H237" s="89"/>
      <c r="I237" s="262"/>
      <c r="J237" s="78"/>
      <c r="K237" s="79"/>
      <c r="L237" s="10"/>
    </row>
    <row r="238" spans="1:12" ht="24.9" customHeight="1">
      <c r="A238" s="229"/>
      <c r="B238" s="230"/>
      <c r="C238" s="231" t="s">
        <v>36</v>
      </c>
      <c r="D238" s="80"/>
      <c r="E238" s="286" t="s">
        <v>97</v>
      </c>
      <c r="F238" s="286"/>
      <c r="G238" s="286"/>
      <c r="H238" s="36">
        <v>2</v>
      </c>
      <c r="I238" s="262"/>
      <c r="J238" s="4"/>
      <c r="K238" s="146" t="s">
        <v>9</v>
      </c>
      <c r="L238" s="10"/>
    </row>
    <row r="239" spans="1:12" ht="24.9" customHeight="1">
      <c r="A239" s="229"/>
      <c r="B239" s="230"/>
      <c r="C239" s="232"/>
      <c r="D239" s="80"/>
      <c r="E239" s="286" t="s">
        <v>98</v>
      </c>
      <c r="F239" s="286"/>
      <c r="G239" s="286"/>
      <c r="H239" s="36">
        <v>1</v>
      </c>
      <c r="I239" s="262"/>
      <c r="J239" s="4"/>
      <c r="K239" s="147" t="s">
        <v>9</v>
      </c>
      <c r="L239" s="10"/>
    </row>
    <row r="240" spans="1:12" ht="24.9" customHeight="1" thickBot="1">
      <c r="A240" s="273"/>
      <c r="B240" s="274"/>
      <c r="C240" s="233"/>
      <c r="D240" s="148"/>
      <c r="E240" s="307" t="s">
        <v>37</v>
      </c>
      <c r="F240" s="307"/>
      <c r="G240" s="307"/>
      <c r="H240" s="149">
        <v>0</v>
      </c>
      <c r="I240" s="263"/>
      <c r="J240" s="4"/>
      <c r="K240" s="150" t="s">
        <v>9</v>
      </c>
      <c r="L240" s="10"/>
    </row>
    <row r="241" spans="1:12" ht="16.5" customHeight="1" thickBot="1">
      <c r="A241" s="51" t="s">
        <v>26</v>
      </c>
      <c r="C241" s="157"/>
      <c r="D241" s="62"/>
      <c r="E241" s="315" t="s">
        <v>16</v>
      </c>
      <c r="F241" s="315"/>
      <c r="G241" s="316"/>
      <c r="H241" s="54">
        <f>SUM(H159,H164,H226,H230)</f>
        <v>6</v>
      </c>
      <c r="I241" s="55"/>
      <c r="J241" s="56"/>
      <c r="K241" s="158" t="e">
        <f>K244+K177+#REF!</f>
        <v>#REF!</v>
      </c>
      <c r="L241" s="10"/>
    </row>
    <row r="242" spans="1:12" ht="16.5" customHeight="1">
      <c r="A242" s="58" t="s">
        <v>30</v>
      </c>
      <c r="C242" s="157"/>
      <c r="D242" s="62"/>
      <c r="E242" s="55"/>
      <c r="F242" s="55"/>
      <c r="G242" s="55"/>
      <c r="H242" s="125"/>
      <c r="I242" s="55"/>
      <c r="J242" s="56"/>
      <c r="K242" s="56"/>
      <c r="L242" s="10"/>
    </row>
    <row r="243" spans="1:12" ht="16.5" customHeight="1">
      <c r="A243" s="61" t="s">
        <v>31</v>
      </c>
      <c r="C243" s="157"/>
      <c r="D243" s="62"/>
      <c r="H243" s="10"/>
      <c r="I243" s="10"/>
      <c r="L243" s="10"/>
    </row>
    <row r="244" spans="1:12" ht="27.75" customHeight="1" thickBot="1">
      <c r="A244" s="63" t="s">
        <v>18</v>
      </c>
      <c r="B244" s="3"/>
      <c r="C244" s="64"/>
      <c r="D244" s="62"/>
      <c r="E244" s="10"/>
      <c r="F244" s="10"/>
      <c r="G244" s="69"/>
      <c r="H244" s="159"/>
      <c r="I244" s="160"/>
      <c r="J244" s="69"/>
      <c r="K244" s="69"/>
      <c r="L244" s="10"/>
    </row>
    <row r="245" spans="1:12" ht="24" customHeight="1" thickBot="1">
      <c r="A245" s="298" t="s">
        <v>1</v>
      </c>
      <c r="B245" s="299"/>
      <c r="C245" s="66" t="s">
        <v>2</v>
      </c>
      <c r="D245" s="67"/>
      <c r="E245" s="323" t="s">
        <v>3</v>
      </c>
      <c r="F245" s="323"/>
      <c r="G245" s="323"/>
      <c r="H245" s="6" t="s">
        <v>4</v>
      </c>
      <c r="I245" s="7" t="s">
        <v>5</v>
      </c>
      <c r="J245" s="69"/>
      <c r="K245" s="131"/>
      <c r="L245" s="10"/>
    </row>
    <row r="246" spans="1:12" ht="15" customHeight="1" thickBot="1">
      <c r="A246" s="85" t="s">
        <v>100</v>
      </c>
      <c r="B246" s="86"/>
      <c r="C246" s="86"/>
      <c r="D246" s="87"/>
      <c r="E246" s="88"/>
      <c r="F246" s="88"/>
      <c r="G246" s="88"/>
      <c r="H246" s="161"/>
      <c r="I246" s="168"/>
      <c r="J246" s="162"/>
      <c r="K246" s="163"/>
      <c r="L246" s="10"/>
    </row>
    <row r="247" spans="1:12" ht="26.25" customHeight="1" thickTop="1">
      <c r="A247" s="229"/>
      <c r="B247" s="230"/>
      <c r="C247" s="231" t="s">
        <v>89</v>
      </c>
      <c r="D247" s="80"/>
      <c r="E247" s="286" t="s">
        <v>152</v>
      </c>
      <c r="F247" s="286"/>
      <c r="G247" s="287"/>
      <c r="H247" s="135">
        <v>2</v>
      </c>
      <c r="I247" s="361" t="s">
        <v>112</v>
      </c>
      <c r="J247" s="169"/>
      <c r="K247" s="170">
        <v>2</v>
      </c>
      <c r="L247" s="10"/>
    </row>
    <row r="248" spans="1:12" ht="26.25" customHeight="1">
      <c r="A248" s="229"/>
      <c r="B248" s="230"/>
      <c r="C248" s="232"/>
      <c r="D248" s="80"/>
      <c r="E248" s="224" t="s">
        <v>153</v>
      </c>
      <c r="F248" s="224"/>
      <c r="G248" s="224"/>
      <c r="H248" s="171">
        <v>1</v>
      </c>
      <c r="I248" s="362"/>
      <c r="J248" s="172"/>
      <c r="K248" s="173">
        <v>1</v>
      </c>
      <c r="L248" s="10"/>
    </row>
    <row r="249" spans="1:12" ht="26.25" customHeight="1" thickBot="1">
      <c r="A249" s="273"/>
      <c r="B249" s="274"/>
      <c r="C249" s="233"/>
      <c r="D249" s="80"/>
      <c r="E249" s="224" t="s">
        <v>154</v>
      </c>
      <c r="F249" s="224"/>
      <c r="G249" s="224"/>
      <c r="H249" s="171">
        <v>0</v>
      </c>
      <c r="I249" s="363"/>
      <c r="J249" s="172"/>
      <c r="K249" s="174">
        <v>0</v>
      </c>
      <c r="L249" s="10"/>
    </row>
    <row r="250" spans="1:12" ht="15" customHeight="1" thickTop="1" thickBot="1">
      <c r="A250" s="85" t="s">
        <v>48</v>
      </c>
      <c r="B250" s="86"/>
      <c r="C250" s="87"/>
      <c r="D250" s="87"/>
      <c r="E250" s="175"/>
      <c r="F250" s="175"/>
      <c r="G250" s="175"/>
      <c r="H250" s="176"/>
      <c r="I250" s="261" t="s">
        <v>47</v>
      </c>
      <c r="J250" s="172"/>
      <c r="K250" s="78"/>
      <c r="L250" s="10"/>
    </row>
    <row r="251" spans="1:12" ht="25.5" customHeight="1">
      <c r="A251" s="229"/>
      <c r="B251" s="230"/>
      <c r="C251" s="231" t="s">
        <v>19</v>
      </c>
      <c r="D251" s="80"/>
      <c r="E251" s="259" t="s">
        <v>155</v>
      </c>
      <c r="F251" s="259"/>
      <c r="G251" s="259"/>
      <c r="H251" s="82">
        <v>2</v>
      </c>
      <c r="I251" s="262"/>
      <c r="J251" s="162"/>
      <c r="K251" s="177">
        <f t="shared" ref="K251" si="3">1*2</f>
        <v>2</v>
      </c>
      <c r="L251" s="10"/>
    </row>
    <row r="252" spans="1:12" ht="25.5" customHeight="1">
      <c r="A252" s="229"/>
      <c r="B252" s="230"/>
      <c r="C252" s="232"/>
      <c r="D252" s="80"/>
      <c r="E252" s="259" t="s">
        <v>125</v>
      </c>
      <c r="F252" s="259"/>
      <c r="G252" s="259"/>
      <c r="H252" s="36">
        <v>1</v>
      </c>
      <c r="I252" s="262"/>
      <c r="J252" s="162"/>
      <c r="K252" s="178">
        <v>1</v>
      </c>
      <c r="L252" s="10"/>
    </row>
    <row r="253" spans="1:12" ht="25.5" customHeight="1" thickBot="1">
      <c r="A253" s="273"/>
      <c r="B253" s="274"/>
      <c r="C253" s="233"/>
      <c r="D253" s="148"/>
      <c r="E253" s="259" t="s">
        <v>11</v>
      </c>
      <c r="F253" s="259"/>
      <c r="G253" s="259"/>
      <c r="H253" s="36">
        <v>0</v>
      </c>
      <c r="I253" s="262"/>
      <c r="J253" s="162"/>
      <c r="K253" s="179">
        <v>0</v>
      </c>
      <c r="L253" s="10"/>
    </row>
    <row r="254" spans="1:12" ht="15" customHeight="1" thickBot="1">
      <c r="A254" s="85" t="s">
        <v>81</v>
      </c>
      <c r="B254" s="86"/>
      <c r="C254" s="86"/>
      <c r="D254" s="87"/>
      <c r="E254" s="88"/>
      <c r="F254" s="88"/>
      <c r="G254" s="88"/>
      <c r="H254" s="161"/>
      <c r="I254" s="262"/>
      <c r="J254" s="162"/>
      <c r="K254" s="163"/>
      <c r="L254" s="10"/>
    </row>
    <row r="255" spans="1:12" ht="25.5" customHeight="1">
      <c r="A255" s="229"/>
      <c r="B255" s="230"/>
      <c r="C255" s="231" t="s">
        <v>19</v>
      </c>
      <c r="D255" s="80"/>
      <c r="E255" s="259" t="s">
        <v>155</v>
      </c>
      <c r="F255" s="259"/>
      <c r="G255" s="259"/>
      <c r="H255" s="82">
        <v>2</v>
      </c>
      <c r="I255" s="262"/>
      <c r="J255" s="162"/>
      <c r="K255" s="177">
        <f t="shared" ref="K255" si="4">1*2</f>
        <v>2</v>
      </c>
      <c r="L255" s="10"/>
    </row>
    <row r="256" spans="1:12" ht="25.5" customHeight="1">
      <c r="A256" s="229"/>
      <c r="B256" s="230"/>
      <c r="C256" s="232"/>
      <c r="D256" s="80"/>
      <c r="E256" s="259" t="s">
        <v>125</v>
      </c>
      <c r="F256" s="259"/>
      <c r="G256" s="259"/>
      <c r="H256" s="36">
        <v>1</v>
      </c>
      <c r="I256" s="262"/>
      <c r="J256" s="162"/>
      <c r="K256" s="178">
        <v>1</v>
      </c>
      <c r="L256" s="10"/>
    </row>
    <row r="257" spans="1:12" ht="25.5" customHeight="1" thickBot="1">
      <c r="A257" s="273"/>
      <c r="B257" s="274"/>
      <c r="C257" s="233"/>
      <c r="D257" s="148"/>
      <c r="E257" s="259" t="s">
        <v>11</v>
      </c>
      <c r="F257" s="259"/>
      <c r="G257" s="259"/>
      <c r="H257" s="36">
        <v>0</v>
      </c>
      <c r="I257" s="262"/>
      <c r="J257" s="162"/>
      <c r="K257" s="179">
        <v>0</v>
      </c>
      <c r="L257" s="10"/>
    </row>
    <row r="258" spans="1:12" ht="15" customHeight="1" thickBot="1">
      <c r="A258" s="85" t="s">
        <v>82</v>
      </c>
      <c r="B258" s="86"/>
      <c r="C258" s="86"/>
      <c r="D258" s="87"/>
      <c r="E258" s="88"/>
      <c r="F258" s="88"/>
      <c r="G258" s="88"/>
      <c r="H258" s="161"/>
      <c r="I258" s="262"/>
      <c r="J258" s="162"/>
      <c r="K258" s="163"/>
      <c r="L258" s="10"/>
    </row>
    <row r="259" spans="1:12" ht="25.5" customHeight="1">
      <c r="A259" s="229"/>
      <c r="B259" s="230"/>
      <c r="C259" s="231" t="s">
        <v>19</v>
      </c>
      <c r="D259" s="80"/>
      <c r="E259" s="259" t="s">
        <v>155</v>
      </c>
      <c r="F259" s="259"/>
      <c r="G259" s="259"/>
      <c r="H259" s="82">
        <v>2</v>
      </c>
      <c r="I259" s="262"/>
      <c r="J259" s="162"/>
      <c r="K259" s="177">
        <f t="shared" ref="K259" si="5">1*2</f>
        <v>2</v>
      </c>
      <c r="L259" s="10"/>
    </row>
    <row r="260" spans="1:12" ht="25.5" customHeight="1">
      <c r="A260" s="229"/>
      <c r="B260" s="230"/>
      <c r="C260" s="232"/>
      <c r="D260" s="80"/>
      <c r="E260" s="259" t="s">
        <v>125</v>
      </c>
      <c r="F260" s="259"/>
      <c r="G260" s="259"/>
      <c r="H260" s="36">
        <v>1</v>
      </c>
      <c r="I260" s="262"/>
      <c r="J260" s="162"/>
      <c r="K260" s="178">
        <v>1</v>
      </c>
      <c r="L260" s="10"/>
    </row>
    <row r="261" spans="1:12" ht="25.5" customHeight="1" thickBot="1">
      <c r="A261" s="273"/>
      <c r="B261" s="274"/>
      <c r="C261" s="233"/>
      <c r="D261" s="148"/>
      <c r="E261" s="259" t="s">
        <v>11</v>
      </c>
      <c r="F261" s="259"/>
      <c r="G261" s="259"/>
      <c r="H261" s="36">
        <v>0</v>
      </c>
      <c r="I261" s="263"/>
      <c r="J261" s="162"/>
      <c r="K261" s="179">
        <v>0</v>
      </c>
      <c r="L261" s="10"/>
    </row>
    <row r="262" spans="1:12" ht="15" customHeight="1">
      <c r="A262" s="85" t="s">
        <v>49</v>
      </c>
      <c r="B262" s="86"/>
      <c r="C262" s="86"/>
      <c r="D262" s="87"/>
      <c r="E262" s="88"/>
      <c r="F262" s="88"/>
      <c r="G262" s="88"/>
      <c r="H262" s="161"/>
      <c r="I262" s="317" t="s">
        <v>101</v>
      </c>
      <c r="J262" s="162"/>
      <c r="K262" s="163"/>
      <c r="L262" s="10"/>
    </row>
    <row r="263" spans="1:12" ht="27" customHeight="1">
      <c r="A263" s="229"/>
      <c r="B263" s="230"/>
      <c r="C263" s="231" t="s">
        <v>124</v>
      </c>
      <c r="D263" s="80"/>
      <c r="E263" s="291" t="s">
        <v>157</v>
      </c>
      <c r="F263" s="291"/>
      <c r="G263" s="291"/>
      <c r="H263" s="140">
        <v>1.5</v>
      </c>
      <c r="I263" s="318"/>
      <c r="J263" s="164"/>
      <c r="K263" s="165">
        <v>1</v>
      </c>
      <c r="L263" s="10"/>
    </row>
    <row r="264" spans="1:12" ht="27" customHeight="1">
      <c r="A264" s="229"/>
      <c r="B264" s="230"/>
      <c r="C264" s="232"/>
      <c r="D264" s="80"/>
      <c r="E264" s="291" t="s">
        <v>159</v>
      </c>
      <c r="F264" s="291"/>
      <c r="G264" s="291"/>
      <c r="H264" s="84">
        <v>1</v>
      </c>
      <c r="I264" s="318"/>
      <c r="J264" s="164"/>
      <c r="K264" s="165"/>
      <c r="L264" s="10"/>
    </row>
    <row r="265" spans="1:12" ht="27" customHeight="1">
      <c r="A265" s="273"/>
      <c r="B265" s="274"/>
      <c r="C265" s="233"/>
      <c r="D265" s="80"/>
      <c r="E265" s="259" t="s">
        <v>136</v>
      </c>
      <c r="F265" s="259"/>
      <c r="G265" s="259"/>
      <c r="H265" s="36">
        <v>0</v>
      </c>
      <c r="I265" s="318"/>
      <c r="J265" s="166"/>
      <c r="K265" s="167">
        <v>0</v>
      </c>
      <c r="L265" s="10"/>
    </row>
    <row r="266" spans="1:12" ht="15" customHeight="1">
      <c r="A266" s="85" t="s">
        <v>83</v>
      </c>
      <c r="B266" s="86"/>
      <c r="C266" s="86"/>
      <c r="D266" s="87"/>
      <c r="E266" s="88"/>
      <c r="F266" s="88"/>
      <c r="G266" s="88"/>
      <c r="H266" s="161"/>
      <c r="I266" s="318"/>
      <c r="J266" s="162"/>
      <c r="K266" s="163"/>
      <c r="L266" s="10"/>
    </row>
    <row r="267" spans="1:12" ht="27" customHeight="1">
      <c r="A267" s="229"/>
      <c r="B267" s="230"/>
      <c r="C267" s="231" t="s">
        <v>124</v>
      </c>
      <c r="D267" s="80"/>
      <c r="E267" s="291" t="s">
        <v>156</v>
      </c>
      <c r="F267" s="291"/>
      <c r="G267" s="291"/>
      <c r="H267" s="140">
        <v>1.5</v>
      </c>
      <c r="I267" s="318"/>
      <c r="J267" s="164"/>
      <c r="K267" s="165">
        <v>1</v>
      </c>
      <c r="L267" s="10"/>
    </row>
    <row r="268" spans="1:12" ht="27" customHeight="1">
      <c r="A268" s="229"/>
      <c r="B268" s="230"/>
      <c r="C268" s="232"/>
      <c r="D268" s="80"/>
      <c r="E268" s="291" t="s">
        <v>158</v>
      </c>
      <c r="F268" s="291"/>
      <c r="G268" s="291"/>
      <c r="H268" s="84">
        <v>1</v>
      </c>
      <c r="I268" s="318"/>
      <c r="J268" s="164"/>
      <c r="K268" s="165"/>
      <c r="L268" s="10"/>
    </row>
    <row r="269" spans="1:12" ht="27" customHeight="1">
      <c r="A269" s="273"/>
      <c r="B269" s="274"/>
      <c r="C269" s="233"/>
      <c r="D269" s="80"/>
      <c r="E269" s="259" t="s">
        <v>136</v>
      </c>
      <c r="F269" s="259"/>
      <c r="G269" s="259"/>
      <c r="H269" s="36">
        <v>0</v>
      </c>
      <c r="I269" s="318"/>
      <c r="J269" s="166"/>
      <c r="K269" s="167">
        <v>0</v>
      </c>
      <c r="L269" s="10"/>
    </row>
    <row r="270" spans="1:12" ht="15" customHeight="1">
      <c r="A270" s="85" t="s">
        <v>84</v>
      </c>
      <c r="B270" s="86"/>
      <c r="C270" s="86"/>
      <c r="D270" s="87"/>
      <c r="E270" s="88"/>
      <c r="F270" s="88"/>
      <c r="G270" s="88"/>
      <c r="H270" s="161"/>
      <c r="I270" s="318"/>
      <c r="J270" s="162"/>
      <c r="K270" s="163"/>
      <c r="L270" s="10"/>
    </row>
    <row r="271" spans="1:12" ht="27" customHeight="1">
      <c r="A271" s="229"/>
      <c r="B271" s="230"/>
      <c r="C271" s="231" t="s">
        <v>124</v>
      </c>
      <c r="D271" s="80"/>
      <c r="E271" s="291" t="s">
        <v>156</v>
      </c>
      <c r="F271" s="291"/>
      <c r="G271" s="291"/>
      <c r="H271" s="140">
        <v>1.5</v>
      </c>
      <c r="I271" s="318"/>
      <c r="J271" s="164"/>
      <c r="K271" s="165">
        <v>1</v>
      </c>
      <c r="L271" s="10"/>
    </row>
    <row r="272" spans="1:12" ht="27" customHeight="1">
      <c r="A272" s="229"/>
      <c r="B272" s="230"/>
      <c r="C272" s="232"/>
      <c r="D272" s="80"/>
      <c r="E272" s="291" t="s">
        <v>158</v>
      </c>
      <c r="F272" s="291"/>
      <c r="G272" s="291"/>
      <c r="H272" s="84">
        <v>1</v>
      </c>
      <c r="I272" s="318"/>
      <c r="J272" s="164"/>
      <c r="K272" s="165"/>
      <c r="L272" s="10"/>
    </row>
    <row r="273" spans="1:12" ht="27" customHeight="1">
      <c r="A273" s="273"/>
      <c r="B273" s="274"/>
      <c r="C273" s="233"/>
      <c r="D273" s="80"/>
      <c r="E273" s="259" t="s">
        <v>136</v>
      </c>
      <c r="F273" s="259"/>
      <c r="G273" s="259"/>
      <c r="H273" s="36">
        <v>0</v>
      </c>
      <c r="I273" s="319"/>
      <c r="J273" s="166"/>
      <c r="K273" s="167">
        <v>0</v>
      </c>
      <c r="L273" s="10"/>
    </row>
    <row r="274" spans="1:12" ht="15" customHeight="1">
      <c r="A274" s="85" t="s">
        <v>50</v>
      </c>
      <c r="B274" s="86"/>
      <c r="C274" s="86"/>
      <c r="D274" s="87"/>
      <c r="E274" s="88"/>
      <c r="F274" s="88"/>
      <c r="G274" s="88"/>
      <c r="H274" s="161"/>
      <c r="I274" s="261" t="s">
        <v>143</v>
      </c>
      <c r="J274" s="162"/>
      <c r="K274" s="163"/>
      <c r="L274" s="10"/>
    </row>
    <row r="275" spans="1:12" ht="24" customHeight="1">
      <c r="A275" s="229"/>
      <c r="B275" s="230"/>
      <c r="C275" s="231" t="s">
        <v>40</v>
      </c>
      <c r="D275" s="80"/>
      <c r="E275" s="291" t="s">
        <v>138</v>
      </c>
      <c r="F275" s="291"/>
      <c r="G275" s="291"/>
      <c r="H275" s="140">
        <v>1</v>
      </c>
      <c r="I275" s="262"/>
      <c r="J275" s="164"/>
      <c r="K275" s="165">
        <v>1</v>
      </c>
      <c r="L275" s="10"/>
    </row>
    <row r="276" spans="1:12" ht="24" customHeight="1">
      <c r="A276" s="273"/>
      <c r="B276" s="274"/>
      <c r="C276" s="233"/>
      <c r="D276" s="80"/>
      <c r="E276" s="259" t="s">
        <v>41</v>
      </c>
      <c r="F276" s="259"/>
      <c r="G276" s="259"/>
      <c r="H276" s="36">
        <v>0</v>
      </c>
      <c r="I276" s="262"/>
      <c r="J276" s="166"/>
      <c r="K276" s="167">
        <v>0</v>
      </c>
      <c r="L276" s="10"/>
    </row>
    <row r="277" spans="1:12" ht="15" customHeight="1">
      <c r="A277" s="85" t="s">
        <v>85</v>
      </c>
      <c r="B277" s="86"/>
      <c r="C277" s="86"/>
      <c r="D277" s="87"/>
      <c r="E277" s="88"/>
      <c r="F277" s="88"/>
      <c r="G277" s="88"/>
      <c r="H277" s="161"/>
      <c r="I277" s="262"/>
      <c r="J277" s="162"/>
      <c r="K277" s="163"/>
      <c r="L277" s="10"/>
    </row>
    <row r="278" spans="1:12" ht="24" customHeight="1">
      <c r="A278" s="229"/>
      <c r="B278" s="230"/>
      <c r="C278" s="231" t="s">
        <v>40</v>
      </c>
      <c r="D278" s="80"/>
      <c r="E278" s="291" t="s">
        <v>137</v>
      </c>
      <c r="F278" s="291"/>
      <c r="G278" s="291"/>
      <c r="H278" s="140">
        <v>1</v>
      </c>
      <c r="I278" s="262"/>
      <c r="J278" s="164"/>
      <c r="K278" s="165">
        <v>1</v>
      </c>
      <c r="L278" s="10"/>
    </row>
    <row r="279" spans="1:12" ht="24" customHeight="1">
      <c r="A279" s="273"/>
      <c r="B279" s="274"/>
      <c r="C279" s="233"/>
      <c r="D279" s="80"/>
      <c r="E279" s="259" t="s">
        <v>41</v>
      </c>
      <c r="F279" s="259"/>
      <c r="G279" s="259"/>
      <c r="H279" s="36">
        <v>0</v>
      </c>
      <c r="I279" s="262"/>
      <c r="J279" s="166"/>
      <c r="K279" s="167">
        <v>0</v>
      </c>
      <c r="L279" s="10"/>
    </row>
    <row r="280" spans="1:12" ht="15" customHeight="1">
      <c r="A280" s="85" t="s">
        <v>86</v>
      </c>
      <c r="B280" s="86"/>
      <c r="C280" s="86"/>
      <c r="D280" s="87"/>
      <c r="E280" s="88"/>
      <c r="F280" s="88"/>
      <c r="G280" s="88"/>
      <c r="H280" s="161"/>
      <c r="I280" s="262"/>
      <c r="J280" s="162"/>
      <c r="K280" s="163"/>
      <c r="L280" s="10"/>
    </row>
    <row r="281" spans="1:12" ht="24" customHeight="1">
      <c r="A281" s="229"/>
      <c r="B281" s="230"/>
      <c r="C281" s="231" t="s">
        <v>40</v>
      </c>
      <c r="D281" s="80"/>
      <c r="E281" s="291" t="s">
        <v>137</v>
      </c>
      <c r="F281" s="291"/>
      <c r="G281" s="291"/>
      <c r="H281" s="140">
        <v>1</v>
      </c>
      <c r="I281" s="262"/>
      <c r="J281" s="164"/>
      <c r="K281" s="165">
        <v>1</v>
      </c>
      <c r="L281" s="10"/>
    </row>
    <row r="282" spans="1:12" ht="24" customHeight="1">
      <c r="A282" s="273"/>
      <c r="B282" s="274"/>
      <c r="C282" s="233"/>
      <c r="D282" s="80"/>
      <c r="E282" s="259" t="s">
        <v>41</v>
      </c>
      <c r="F282" s="259"/>
      <c r="G282" s="259"/>
      <c r="H282" s="36">
        <v>0</v>
      </c>
      <c r="I282" s="263"/>
      <c r="J282" s="166"/>
      <c r="K282" s="167">
        <v>0</v>
      </c>
      <c r="L282" s="10"/>
    </row>
    <row r="283" spans="1:12" ht="15" customHeight="1">
      <c r="A283" s="85" t="s">
        <v>51</v>
      </c>
      <c r="B283" s="86"/>
      <c r="C283" s="86"/>
      <c r="D283" s="87"/>
      <c r="E283" s="88"/>
      <c r="F283" s="88"/>
      <c r="G283" s="88"/>
      <c r="H283" s="161"/>
      <c r="I283" s="320" t="s">
        <v>52</v>
      </c>
      <c r="J283" s="162"/>
      <c r="K283" s="163"/>
      <c r="L283" s="10"/>
    </row>
    <row r="284" spans="1:12" ht="20.25" customHeight="1">
      <c r="A284" s="99"/>
      <c r="B284" s="180"/>
      <c r="C284" s="231" t="s">
        <v>20</v>
      </c>
      <c r="D284" s="76"/>
      <c r="E284" s="300" t="s">
        <v>38</v>
      </c>
      <c r="F284" s="301" t="s">
        <v>160</v>
      </c>
      <c r="G284" s="302"/>
      <c r="H284" s="308">
        <v>1</v>
      </c>
      <c r="I284" s="321"/>
      <c r="J284" s="164"/>
      <c r="K284" s="311">
        <v>1</v>
      </c>
      <c r="L284" s="10"/>
    </row>
    <row r="285" spans="1:12" ht="20.25" customHeight="1">
      <c r="A285" s="99"/>
      <c r="B285" s="180"/>
      <c r="C285" s="232"/>
      <c r="D285" s="181"/>
      <c r="E285" s="300"/>
      <c r="F285" s="303"/>
      <c r="G285" s="304"/>
      <c r="H285" s="309"/>
      <c r="I285" s="321"/>
      <c r="J285" s="164"/>
      <c r="K285" s="311"/>
      <c r="L285" s="10"/>
    </row>
    <row r="286" spans="1:12" ht="20.25" customHeight="1">
      <c r="A286" s="99"/>
      <c r="B286" s="180"/>
      <c r="C286" s="232"/>
      <c r="D286" s="148"/>
      <c r="E286" s="300"/>
      <c r="F286" s="305"/>
      <c r="G286" s="306"/>
      <c r="H286" s="310"/>
      <c r="I286" s="321"/>
      <c r="J286" s="164"/>
      <c r="K286" s="312"/>
      <c r="L286" s="10"/>
    </row>
    <row r="287" spans="1:12" ht="60.75" customHeight="1">
      <c r="A287" s="99"/>
      <c r="B287" s="180"/>
      <c r="C287" s="232"/>
      <c r="D287" s="80"/>
      <c r="E287" s="182" t="s">
        <v>38</v>
      </c>
      <c r="F287" s="313" t="s">
        <v>161</v>
      </c>
      <c r="G287" s="314"/>
      <c r="H287" s="183">
        <v>0.5</v>
      </c>
      <c r="I287" s="321"/>
      <c r="J287" s="164"/>
      <c r="K287" s="178">
        <v>0.5</v>
      </c>
      <c r="L287" s="10"/>
    </row>
    <row r="288" spans="1:12" ht="17.25" customHeight="1" thickBot="1">
      <c r="A288" s="107"/>
      <c r="B288" s="184"/>
      <c r="C288" s="233"/>
      <c r="D288" s="148"/>
      <c r="E288" s="185" t="s">
        <v>11</v>
      </c>
      <c r="F288" s="296"/>
      <c r="G288" s="297"/>
      <c r="H288" s="186">
        <v>0</v>
      </c>
      <c r="I288" s="321"/>
      <c r="J288" s="164"/>
      <c r="K288" s="187">
        <v>0</v>
      </c>
      <c r="L288" s="10"/>
    </row>
    <row r="289" spans="1:12" ht="15" customHeight="1">
      <c r="A289" s="188" t="s">
        <v>87</v>
      </c>
      <c r="B289" s="180"/>
      <c r="C289" s="86"/>
      <c r="D289" s="87"/>
      <c r="E289" s="88"/>
      <c r="F289" s="88"/>
      <c r="G289" s="88"/>
      <c r="H289" s="161"/>
      <c r="I289" s="321"/>
      <c r="J289" s="162"/>
      <c r="K289" s="163"/>
      <c r="L289" s="10"/>
    </row>
    <row r="290" spans="1:12" ht="21" customHeight="1">
      <c r="A290" s="99"/>
      <c r="B290" s="180"/>
      <c r="C290" s="231" t="s">
        <v>20</v>
      </c>
      <c r="D290" s="76"/>
      <c r="E290" s="300" t="s">
        <v>38</v>
      </c>
      <c r="F290" s="301" t="s">
        <v>160</v>
      </c>
      <c r="G290" s="302"/>
      <c r="H290" s="308">
        <v>1</v>
      </c>
      <c r="I290" s="321"/>
      <c r="J290" s="164"/>
      <c r="K290" s="311">
        <v>1</v>
      </c>
      <c r="L290" s="10"/>
    </row>
    <row r="291" spans="1:12" ht="21" customHeight="1">
      <c r="A291" s="99"/>
      <c r="B291" s="180"/>
      <c r="C291" s="232"/>
      <c r="D291" s="181"/>
      <c r="E291" s="300"/>
      <c r="F291" s="303"/>
      <c r="G291" s="304"/>
      <c r="H291" s="309"/>
      <c r="I291" s="321"/>
      <c r="J291" s="164"/>
      <c r="K291" s="311"/>
      <c r="L291" s="10"/>
    </row>
    <row r="292" spans="1:12" ht="21" customHeight="1">
      <c r="A292" s="99"/>
      <c r="B292" s="180"/>
      <c r="C292" s="232"/>
      <c r="D292" s="148"/>
      <c r="E292" s="300"/>
      <c r="F292" s="305"/>
      <c r="G292" s="306"/>
      <c r="H292" s="310"/>
      <c r="I292" s="321"/>
      <c r="J292" s="164"/>
      <c r="K292" s="312"/>
      <c r="L292" s="10"/>
    </row>
    <row r="293" spans="1:12" ht="60.75" customHeight="1">
      <c r="A293" s="99"/>
      <c r="B293" s="180"/>
      <c r="C293" s="232"/>
      <c r="D293" s="80"/>
      <c r="E293" s="182" t="s">
        <v>38</v>
      </c>
      <c r="F293" s="313" t="s">
        <v>161</v>
      </c>
      <c r="G293" s="314"/>
      <c r="H293" s="183">
        <v>0.5</v>
      </c>
      <c r="I293" s="321"/>
      <c r="J293" s="164"/>
      <c r="K293" s="178">
        <v>0.5</v>
      </c>
      <c r="L293" s="10"/>
    </row>
    <row r="294" spans="1:12" ht="17.25" customHeight="1" thickBot="1">
      <c r="A294" s="99"/>
      <c r="B294" s="180"/>
      <c r="C294" s="232"/>
      <c r="D294" s="148"/>
      <c r="E294" s="185" t="s">
        <v>11</v>
      </c>
      <c r="F294" s="296"/>
      <c r="G294" s="297"/>
      <c r="H294" s="186">
        <v>0</v>
      </c>
      <c r="I294" s="321"/>
      <c r="J294" s="164"/>
      <c r="K294" s="187">
        <v>0</v>
      </c>
      <c r="L294" s="10"/>
    </row>
    <row r="295" spans="1:12" ht="15" customHeight="1">
      <c r="A295" s="85" t="s">
        <v>88</v>
      </c>
      <c r="B295" s="189"/>
      <c r="C295" s="86"/>
      <c r="D295" s="87"/>
      <c r="E295" s="88"/>
      <c r="F295" s="88"/>
      <c r="G295" s="88"/>
      <c r="H295" s="161"/>
      <c r="I295" s="321"/>
      <c r="J295" s="162"/>
      <c r="K295" s="163"/>
      <c r="L295" s="10"/>
    </row>
    <row r="296" spans="1:12" ht="21" customHeight="1">
      <c r="A296" s="99"/>
      <c r="B296" s="180"/>
      <c r="C296" s="231" t="s">
        <v>20</v>
      </c>
      <c r="D296" s="76"/>
      <c r="E296" s="300" t="s">
        <v>38</v>
      </c>
      <c r="F296" s="301" t="s">
        <v>160</v>
      </c>
      <c r="G296" s="302"/>
      <c r="H296" s="308">
        <v>1</v>
      </c>
      <c r="I296" s="321"/>
      <c r="J296" s="164"/>
      <c r="K296" s="311">
        <v>1</v>
      </c>
      <c r="L296" s="10"/>
    </row>
    <row r="297" spans="1:12" ht="21" customHeight="1">
      <c r="A297" s="99"/>
      <c r="B297" s="180"/>
      <c r="C297" s="232"/>
      <c r="D297" s="181"/>
      <c r="E297" s="300"/>
      <c r="F297" s="303"/>
      <c r="G297" s="304"/>
      <c r="H297" s="309"/>
      <c r="I297" s="321"/>
      <c r="J297" s="164"/>
      <c r="K297" s="311"/>
      <c r="L297" s="10"/>
    </row>
    <row r="298" spans="1:12" ht="21" customHeight="1">
      <c r="A298" s="99"/>
      <c r="B298" s="180"/>
      <c r="C298" s="232"/>
      <c r="D298" s="148"/>
      <c r="E298" s="300"/>
      <c r="F298" s="305"/>
      <c r="G298" s="306"/>
      <c r="H298" s="310"/>
      <c r="I298" s="321"/>
      <c r="J298" s="164"/>
      <c r="K298" s="312"/>
      <c r="L298" s="10"/>
    </row>
    <row r="299" spans="1:12" ht="60.75" customHeight="1">
      <c r="A299" s="99"/>
      <c r="B299" s="180"/>
      <c r="C299" s="232"/>
      <c r="D299" s="80"/>
      <c r="E299" s="182" t="s">
        <v>38</v>
      </c>
      <c r="F299" s="313" t="s">
        <v>161</v>
      </c>
      <c r="G299" s="314"/>
      <c r="H299" s="183">
        <v>0.5</v>
      </c>
      <c r="I299" s="321"/>
      <c r="J299" s="164"/>
      <c r="K299" s="178">
        <v>0.5</v>
      </c>
      <c r="L299" s="10"/>
    </row>
    <row r="300" spans="1:12" ht="17.25" customHeight="1" thickBot="1">
      <c r="A300" s="107"/>
      <c r="B300" s="184"/>
      <c r="C300" s="233"/>
      <c r="D300" s="148"/>
      <c r="E300" s="185" t="s">
        <v>11</v>
      </c>
      <c r="F300" s="296"/>
      <c r="G300" s="297"/>
      <c r="H300" s="186">
        <v>0</v>
      </c>
      <c r="I300" s="322"/>
      <c r="J300" s="164"/>
      <c r="K300" s="187">
        <v>0</v>
      </c>
      <c r="L300" s="10"/>
    </row>
    <row r="301" spans="1:12" ht="15" customHeight="1">
      <c r="A301" s="85" t="s">
        <v>51</v>
      </c>
      <c r="B301" s="86"/>
      <c r="C301" s="86"/>
      <c r="D301" s="87"/>
      <c r="E301" s="88"/>
      <c r="F301" s="88"/>
      <c r="G301" s="88"/>
      <c r="H301" s="118"/>
      <c r="I301" s="261" t="s">
        <v>144</v>
      </c>
      <c r="J301" s="162"/>
      <c r="K301" s="163"/>
      <c r="L301" s="10"/>
    </row>
    <row r="302" spans="1:12" ht="21" customHeight="1">
      <c r="A302" s="99"/>
      <c r="B302" s="180"/>
      <c r="C302" s="231" t="s">
        <v>39</v>
      </c>
      <c r="D302" s="80"/>
      <c r="E302" s="291" t="s">
        <v>140</v>
      </c>
      <c r="F302" s="291"/>
      <c r="G302" s="292"/>
      <c r="H302" s="84">
        <v>0.5</v>
      </c>
      <c r="I302" s="262"/>
      <c r="J302" s="164"/>
      <c r="K302" s="165">
        <v>1</v>
      </c>
      <c r="L302" s="10"/>
    </row>
    <row r="303" spans="1:12" ht="21" customHeight="1">
      <c r="A303" s="107"/>
      <c r="B303" s="184"/>
      <c r="C303" s="233"/>
      <c r="D303" s="80"/>
      <c r="E303" s="259" t="s">
        <v>141</v>
      </c>
      <c r="F303" s="259"/>
      <c r="G303" s="260"/>
      <c r="H303" s="36">
        <v>0</v>
      </c>
      <c r="I303" s="262"/>
      <c r="J303" s="166"/>
      <c r="K303" s="167">
        <v>0</v>
      </c>
      <c r="L303" s="10"/>
    </row>
    <row r="304" spans="1:12" ht="15" customHeight="1">
      <c r="A304" s="85" t="s">
        <v>87</v>
      </c>
      <c r="B304" s="86"/>
      <c r="C304" s="86"/>
      <c r="D304" s="87"/>
      <c r="E304" s="88"/>
      <c r="F304" s="88"/>
      <c r="G304" s="88"/>
      <c r="H304" s="118"/>
      <c r="I304" s="262"/>
      <c r="J304" s="162"/>
      <c r="K304" s="163"/>
      <c r="L304" s="10"/>
    </row>
    <row r="305" spans="1:12" ht="21" customHeight="1">
      <c r="A305" s="229"/>
      <c r="B305" s="230"/>
      <c r="C305" s="231" t="s">
        <v>39</v>
      </c>
      <c r="D305" s="80"/>
      <c r="E305" s="291" t="s">
        <v>139</v>
      </c>
      <c r="F305" s="291"/>
      <c r="G305" s="292"/>
      <c r="H305" s="84">
        <v>0.5</v>
      </c>
      <c r="I305" s="262"/>
      <c r="J305" s="164"/>
      <c r="K305" s="165">
        <v>1</v>
      </c>
      <c r="L305" s="10"/>
    </row>
    <row r="306" spans="1:12" ht="21" customHeight="1">
      <c r="A306" s="273"/>
      <c r="B306" s="274"/>
      <c r="C306" s="233"/>
      <c r="D306" s="80"/>
      <c r="E306" s="259" t="s">
        <v>141</v>
      </c>
      <c r="F306" s="259"/>
      <c r="G306" s="260"/>
      <c r="H306" s="36">
        <v>0</v>
      </c>
      <c r="I306" s="262"/>
      <c r="J306" s="166"/>
      <c r="K306" s="167">
        <v>0</v>
      </c>
      <c r="L306" s="10"/>
    </row>
    <row r="307" spans="1:12" ht="15" customHeight="1">
      <c r="A307" s="85" t="s">
        <v>88</v>
      </c>
      <c r="B307" s="86"/>
      <c r="C307" s="86"/>
      <c r="D307" s="87"/>
      <c r="E307" s="88"/>
      <c r="F307" s="88"/>
      <c r="G307" s="88"/>
      <c r="H307" s="118"/>
      <c r="I307" s="262"/>
      <c r="J307" s="162"/>
      <c r="K307" s="163"/>
      <c r="L307" s="10"/>
    </row>
    <row r="308" spans="1:12" ht="21" customHeight="1">
      <c r="A308" s="229"/>
      <c r="B308" s="230"/>
      <c r="C308" s="231" t="s">
        <v>39</v>
      </c>
      <c r="D308" s="80"/>
      <c r="E308" s="291" t="s">
        <v>139</v>
      </c>
      <c r="F308" s="291"/>
      <c r="G308" s="292"/>
      <c r="H308" s="84">
        <v>0.5</v>
      </c>
      <c r="I308" s="262"/>
      <c r="J308" s="164"/>
      <c r="K308" s="165">
        <v>1</v>
      </c>
      <c r="L308" s="10"/>
    </row>
    <row r="309" spans="1:12" ht="21" customHeight="1">
      <c r="A309" s="273"/>
      <c r="B309" s="274"/>
      <c r="C309" s="233"/>
      <c r="D309" s="80"/>
      <c r="E309" s="259" t="s">
        <v>141</v>
      </c>
      <c r="F309" s="259"/>
      <c r="G309" s="260"/>
      <c r="H309" s="36">
        <v>0</v>
      </c>
      <c r="I309" s="263"/>
      <c r="J309" s="166"/>
      <c r="K309" s="167">
        <v>0</v>
      </c>
      <c r="L309" s="10"/>
    </row>
    <row r="310" spans="1:12" ht="18" customHeight="1" thickBot="1">
      <c r="A310" s="58" t="s">
        <v>26</v>
      </c>
      <c r="B310" s="123"/>
      <c r="C310" s="190"/>
      <c r="D310" s="190"/>
      <c r="E310" s="289" t="s">
        <v>16</v>
      </c>
      <c r="F310" s="289"/>
      <c r="G310" s="290"/>
      <c r="H310" s="191">
        <f>SUM(H247,H251,H263,H275,H284,H302)</f>
        <v>8</v>
      </c>
      <c r="I310" s="55"/>
      <c r="J310" s="121"/>
      <c r="K310" s="192" t="e">
        <f>K251+#REF!+K263+K247+#REF!</f>
        <v>#REF!</v>
      </c>
      <c r="L310" s="10"/>
    </row>
    <row r="311" spans="1:12" ht="18" customHeight="1" thickBot="1">
      <c r="A311" s="58" t="s">
        <v>30</v>
      </c>
      <c r="G311" s="193" t="s">
        <v>27</v>
      </c>
      <c r="H311" s="191">
        <f>SUM(H36,H152,H241,H310)</f>
        <v>31</v>
      </c>
      <c r="I311" s="172"/>
      <c r="J311" s="194"/>
      <c r="L311" s="10"/>
    </row>
    <row r="312" spans="1:12" ht="18" customHeight="1" thickBot="1">
      <c r="A312" s="61" t="s">
        <v>31</v>
      </c>
      <c r="E312" s="195"/>
      <c r="F312" s="195"/>
      <c r="G312" s="196"/>
      <c r="H312" s="197"/>
      <c r="I312" s="55"/>
      <c r="J312" s="198"/>
      <c r="K312" s="199" t="e">
        <f>K36+K152+#REF!+K310</f>
        <v>#REF!</v>
      </c>
      <c r="L312" s="10"/>
    </row>
    <row r="313" spans="1:12" ht="13.5" customHeight="1">
      <c r="K313" s="200"/>
      <c r="L313" s="10"/>
    </row>
    <row r="317" spans="1:12" ht="14.25" customHeight="1"/>
    <row r="318" spans="1:12" ht="13.5" customHeight="1"/>
  </sheetData>
  <mergeCells count="309">
    <mergeCell ref="I209:I224"/>
    <mergeCell ref="A210:B224"/>
    <mergeCell ref="C210:C224"/>
    <mergeCell ref="E223:G223"/>
    <mergeCell ref="E224:G224"/>
    <mergeCell ref="I114:I142"/>
    <mergeCell ref="A115:B142"/>
    <mergeCell ref="C115:C142"/>
    <mergeCell ref="E115:G115"/>
    <mergeCell ref="E116:G116"/>
    <mergeCell ref="E121:G121"/>
    <mergeCell ref="E126:G126"/>
    <mergeCell ref="E131:G131"/>
    <mergeCell ref="E142:G142"/>
    <mergeCell ref="I143:I151"/>
    <mergeCell ref="C150:C151"/>
    <mergeCell ref="E150:G150"/>
    <mergeCell ref="A157:B157"/>
    <mergeCell ref="E157:G157"/>
    <mergeCell ref="E151:G151"/>
    <mergeCell ref="E148:G148"/>
    <mergeCell ref="E152:G152"/>
    <mergeCell ref="A156:C156"/>
    <mergeCell ref="E156:F156"/>
    <mergeCell ref="I85:I113"/>
    <mergeCell ref="A86:B113"/>
    <mergeCell ref="C86:C113"/>
    <mergeCell ref="E86:G86"/>
    <mergeCell ref="E87:G87"/>
    <mergeCell ref="E92:G92"/>
    <mergeCell ref="E97:G97"/>
    <mergeCell ref="E102:G102"/>
    <mergeCell ref="E113:G113"/>
    <mergeCell ref="K207:K208"/>
    <mergeCell ref="I225:I228"/>
    <mergeCell ref="I163:I178"/>
    <mergeCell ref="K296:K298"/>
    <mergeCell ref="E281:G281"/>
    <mergeCell ref="E282:G282"/>
    <mergeCell ref="C296:C300"/>
    <mergeCell ref="E296:E298"/>
    <mergeCell ref="F296:G298"/>
    <mergeCell ref="C259:C261"/>
    <mergeCell ref="E259:G259"/>
    <mergeCell ref="E260:G260"/>
    <mergeCell ref="E261:G261"/>
    <mergeCell ref="I229:I240"/>
    <mergeCell ref="C226:C228"/>
    <mergeCell ref="C234:C236"/>
    <mergeCell ref="E234:G234"/>
    <mergeCell ref="E235:G235"/>
    <mergeCell ref="E236:G236"/>
    <mergeCell ref="E226:G226"/>
    <mergeCell ref="E227:G227"/>
    <mergeCell ref="E228:G228"/>
    <mergeCell ref="I247:I249"/>
    <mergeCell ref="E210:G210"/>
    <mergeCell ref="A308:B309"/>
    <mergeCell ref="C308:C309"/>
    <mergeCell ref="E308:G308"/>
    <mergeCell ref="E309:G309"/>
    <mergeCell ref="E264:G264"/>
    <mergeCell ref="A267:B269"/>
    <mergeCell ref="C267:C269"/>
    <mergeCell ref="E267:G267"/>
    <mergeCell ref="E268:G268"/>
    <mergeCell ref="E269:G269"/>
    <mergeCell ref="A271:B273"/>
    <mergeCell ref="C271:C273"/>
    <mergeCell ref="E271:G271"/>
    <mergeCell ref="E272:G272"/>
    <mergeCell ref="E273:G273"/>
    <mergeCell ref="A281:B282"/>
    <mergeCell ref="C281:C282"/>
    <mergeCell ref="F299:G299"/>
    <mergeCell ref="F300:G300"/>
    <mergeCell ref="C302:C303"/>
    <mergeCell ref="A2:B2"/>
    <mergeCell ref="E2:G2"/>
    <mergeCell ref="E3:G3"/>
    <mergeCell ref="B4:B5"/>
    <mergeCell ref="C4:C5"/>
    <mergeCell ref="E4:G4"/>
    <mergeCell ref="E5:G5"/>
    <mergeCell ref="A6:B8"/>
    <mergeCell ref="A52:B55"/>
    <mergeCell ref="C52:C55"/>
    <mergeCell ref="F42:G45"/>
    <mergeCell ref="F47:G50"/>
    <mergeCell ref="F52:G55"/>
    <mergeCell ref="E36:G36"/>
    <mergeCell ref="A40:B40"/>
    <mergeCell ref="E40:G40"/>
    <mergeCell ref="A42:B45"/>
    <mergeCell ref="C42:C45"/>
    <mergeCell ref="A47:B50"/>
    <mergeCell ref="C47:C50"/>
    <mergeCell ref="E24:G24"/>
    <mergeCell ref="C6:C8"/>
    <mergeCell ref="E19:G19"/>
    <mergeCell ref="E20:G20"/>
    <mergeCell ref="I41:I55"/>
    <mergeCell ref="E144:G144"/>
    <mergeCell ref="E145:G145"/>
    <mergeCell ref="A230:B232"/>
    <mergeCell ref="C230:C232"/>
    <mergeCell ref="E230:G230"/>
    <mergeCell ref="E231:G231"/>
    <mergeCell ref="E232:G232"/>
    <mergeCell ref="C205:C208"/>
    <mergeCell ref="E205:G205"/>
    <mergeCell ref="A205:B208"/>
    <mergeCell ref="E211:G211"/>
    <mergeCell ref="E212:G212"/>
    <mergeCell ref="E213:G213"/>
    <mergeCell ref="E214:G214"/>
    <mergeCell ref="E215:G215"/>
    <mergeCell ref="E216:G216"/>
    <mergeCell ref="E217:G217"/>
    <mergeCell ref="E218:G218"/>
    <mergeCell ref="E219:G219"/>
    <mergeCell ref="E220:G220"/>
    <mergeCell ref="E221:G221"/>
    <mergeCell ref="E222:G222"/>
    <mergeCell ref="C159:C162"/>
    <mergeCell ref="I29:I35"/>
    <mergeCell ref="E32:G32"/>
    <mergeCell ref="A33:B35"/>
    <mergeCell ref="C33:C35"/>
    <mergeCell ref="E33:G33"/>
    <mergeCell ref="E35:G35"/>
    <mergeCell ref="E30:G30"/>
    <mergeCell ref="E31:G31"/>
    <mergeCell ref="A29:B32"/>
    <mergeCell ref="C29:C32"/>
    <mergeCell ref="E29:G29"/>
    <mergeCell ref="K161:K162"/>
    <mergeCell ref="E162:G162"/>
    <mergeCell ref="A164:B178"/>
    <mergeCell ref="C164:C178"/>
    <mergeCell ref="E164:G164"/>
    <mergeCell ref="E165:G165"/>
    <mergeCell ref="E166:G166"/>
    <mergeCell ref="E173:G173"/>
    <mergeCell ref="E174:G174"/>
    <mergeCell ref="E175:G175"/>
    <mergeCell ref="E176:G176"/>
    <mergeCell ref="E177:G177"/>
    <mergeCell ref="E178:G178"/>
    <mergeCell ref="E167:G167"/>
    <mergeCell ref="E168:G168"/>
    <mergeCell ref="E169:G169"/>
    <mergeCell ref="K284:K286"/>
    <mergeCell ref="F287:G287"/>
    <mergeCell ref="F288:G288"/>
    <mergeCell ref="E241:G241"/>
    <mergeCell ref="I250:I261"/>
    <mergeCell ref="I262:I273"/>
    <mergeCell ref="I274:I282"/>
    <mergeCell ref="I283:I300"/>
    <mergeCell ref="K290:K292"/>
    <mergeCell ref="E279:G279"/>
    <mergeCell ref="E248:G248"/>
    <mergeCell ref="E249:G249"/>
    <mergeCell ref="E275:G275"/>
    <mergeCell ref="E276:G276"/>
    <mergeCell ref="E253:G253"/>
    <mergeCell ref="E263:G263"/>
    <mergeCell ref="E251:G251"/>
    <mergeCell ref="E252:G252"/>
    <mergeCell ref="E265:G265"/>
    <mergeCell ref="E245:G245"/>
    <mergeCell ref="H284:H286"/>
    <mergeCell ref="F290:G292"/>
    <mergeCell ref="H290:H292"/>
    <mergeCell ref="F293:G293"/>
    <mergeCell ref="H296:H298"/>
    <mergeCell ref="C247:C249"/>
    <mergeCell ref="E247:G247"/>
    <mergeCell ref="E256:G256"/>
    <mergeCell ref="E257:G257"/>
    <mergeCell ref="C275:C276"/>
    <mergeCell ref="C263:C265"/>
    <mergeCell ref="C251:C253"/>
    <mergeCell ref="E278:G278"/>
    <mergeCell ref="A251:B253"/>
    <mergeCell ref="A255:B257"/>
    <mergeCell ref="A259:B261"/>
    <mergeCell ref="A245:B245"/>
    <mergeCell ref="A247:B249"/>
    <mergeCell ref="C147:C148"/>
    <mergeCell ref="E147:G147"/>
    <mergeCell ref="E302:G302"/>
    <mergeCell ref="E303:G303"/>
    <mergeCell ref="C290:C294"/>
    <mergeCell ref="E290:E292"/>
    <mergeCell ref="C284:C288"/>
    <mergeCell ref="E284:E286"/>
    <mergeCell ref="F284:G286"/>
    <mergeCell ref="E238:G238"/>
    <mergeCell ref="E239:G239"/>
    <mergeCell ref="C238:C240"/>
    <mergeCell ref="E159:G159"/>
    <mergeCell ref="A150:B151"/>
    <mergeCell ref="E240:G240"/>
    <mergeCell ref="A238:B240"/>
    <mergeCell ref="E310:G310"/>
    <mergeCell ref="I301:I309"/>
    <mergeCell ref="C305:C306"/>
    <mergeCell ref="E305:G305"/>
    <mergeCell ref="E306:G306"/>
    <mergeCell ref="C255:C257"/>
    <mergeCell ref="E255:G255"/>
    <mergeCell ref="E161:G161"/>
    <mergeCell ref="E160:G160"/>
    <mergeCell ref="A203:C203"/>
    <mergeCell ref="E203:F203"/>
    <mergeCell ref="A180:C180"/>
    <mergeCell ref="E180:F180"/>
    <mergeCell ref="A234:B236"/>
    <mergeCell ref="A226:B228"/>
    <mergeCell ref="E206:G206"/>
    <mergeCell ref="E207:G207"/>
    <mergeCell ref="E208:G208"/>
    <mergeCell ref="A305:B306"/>
    <mergeCell ref="A278:B279"/>
    <mergeCell ref="C278:C279"/>
    <mergeCell ref="F294:G294"/>
    <mergeCell ref="A275:B276"/>
    <mergeCell ref="A263:B265"/>
    <mergeCell ref="E13:G13"/>
    <mergeCell ref="A14:B16"/>
    <mergeCell ref="C14:C16"/>
    <mergeCell ref="E14:G14"/>
    <mergeCell ref="E15:G15"/>
    <mergeCell ref="A57:B84"/>
    <mergeCell ref="C57:C84"/>
    <mergeCell ref="E57:G57"/>
    <mergeCell ref="E58:G58"/>
    <mergeCell ref="E63:G63"/>
    <mergeCell ref="E68:G68"/>
    <mergeCell ref="E73:G73"/>
    <mergeCell ref="I56:I84"/>
    <mergeCell ref="A159:B162"/>
    <mergeCell ref="I158:I162"/>
    <mergeCell ref="I204:I208"/>
    <mergeCell ref="E200:G200"/>
    <mergeCell ref="E78:G78"/>
    <mergeCell ref="E83:G83"/>
    <mergeCell ref="E107:G107"/>
    <mergeCell ref="E112:G112"/>
    <mergeCell ref="E136:G136"/>
    <mergeCell ref="E141:G141"/>
    <mergeCell ref="E170:G170"/>
    <mergeCell ref="E171:G171"/>
    <mergeCell ref="E172:G172"/>
    <mergeCell ref="E201:G201"/>
    <mergeCell ref="A182:B185"/>
    <mergeCell ref="C182:C185"/>
    <mergeCell ref="E182:G182"/>
    <mergeCell ref="E184:G184"/>
    <mergeCell ref="E183:G183"/>
    <mergeCell ref="E84:G84"/>
    <mergeCell ref="A144:B145"/>
    <mergeCell ref="A147:B148"/>
    <mergeCell ref="C144:C145"/>
    <mergeCell ref="I3:I16"/>
    <mergeCell ref="A26:B28"/>
    <mergeCell ref="C26:C28"/>
    <mergeCell ref="E26:G26"/>
    <mergeCell ref="E27:G27"/>
    <mergeCell ref="E28:G28"/>
    <mergeCell ref="I17:I28"/>
    <mergeCell ref="E9:G9"/>
    <mergeCell ref="A10:B12"/>
    <mergeCell ref="A18:B20"/>
    <mergeCell ref="A22:B24"/>
    <mergeCell ref="C22:C24"/>
    <mergeCell ref="E23:G23"/>
    <mergeCell ref="C10:C12"/>
    <mergeCell ref="E10:G10"/>
    <mergeCell ref="E11:G11"/>
    <mergeCell ref="E12:G12"/>
    <mergeCell ref="E22:G22"/>
    <mergeCell ref="E16:G16"/>
    <mergeCell ref="E18:G18"/>
    <mergeCell ref="E6:G6"/>
    <mergeCell ref="E7:G7"/>
    <mergeCell ref="E8:G8"/>
    <mergeCell ref="C18:C20"/>
    <mergeCell ref="K184:K185"/>
    <mergeCell ref="E185:G185"/>
    <mergeCell ref="I186:I201"/>
    <mergeCell ref="A187:B201"/>
    <mergeCell ref="C187:C201"/>
    <mergeCell ref="E187:G187"/>
    <mergeCell ref="E188:G188"/>
    <mergeCell ref="E189:G189"/>
    <mergeCell ref="E190:G190"/>
    <mergeCell ref="E191:G191"/>
    <mergeCell ref="E192:G192"/>
    <mergeCell ref="E193:G193"/>
    <mergeCell ref="E194:G194"/>
    <mergeCell ref="E195:G195"/>
    <mergeCell ref="E196:G196"/>
    <mergeCell ref="E197:G197"/>
    <mergeCell ref="E198:G198"/>
    <mergeCell ref="E199:G199"/>
    <mergeCell ref="I181:I185"/>
  </mergeCells>
  <phoneticPr fontId="3"/>
  <pageMargins left="0.78740157480314965" right="0.39370078740157483" top="0.39370078740157483" bottom="0.39370078740157483" header="0.11811023622047245" footer="0.11811023622047245"/>
  <pageSetup paperSize="9" scale="55" fitToWidth="0" fitToHeight="0" orientation="landscape" r:id="rId1"/>
  <headerFooter>
    <oddFooter xml:space="preserve">&amp;C&amp;26 </oddFooter>
  </headerFooter>
  <rowBreaks count="13" manualBreakCount="13">
    <brk id="16" max="8" man="1"/>
    <brk id="38" max="8" man="1"/>
    <brk id="55" max="8" man="1"/>
    <brk id="84" max="8" man="1"/>
    <brk id="113" max="8" man="1"/>
    <brk id="142" max="8" man="1"/>
    <brk id="154" max="8" man="1"/>
    <brk id="179" max="8" man="1"/>
    <brk id="202" max="8" man="1"/>
    <brk id="228" max="8" man="1"/>
    <brk id="243" max="8" man="1"/>
    <brk id="261" max="8" man="1"/>
    <brk id="300"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22860</xdr:colOff>
                    <xdr:row>5</xdr:row>
                    <xdr:rowOff>198120</xdr:rowOff>
                  </from>
                  <to>
                    <xdr:col>4</xdr:col>
                    <xdr:colOff>83820</xdr:colOff>
                    <xdr:row>5</xdr:row>
                    <xdr:rowOff>495300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0</xdr:colOff>
                    <xdr:row>6</xdr:row>
                    <xdr:rowOff>137160</xdr:rowOff>
                  </from>
                  <to>
                    <xdr:col>4</xdr:col>
                    <xdr:colOff>60960</xdr:colOff>
                    <xdr:row>6</xdr:row>
                    <xdr:rowOff>403860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0</xdr:colOff>
                    <xdr:row>7</xdr:row>
                    <xdr:rowOff>213360</xdr:rowOff>
                  </from>
                  <to>
                    <xdr:col>4</xdr:col>
                    <xdr:colOff>60960</xdr:colOff>
                    <xdr:row>7</xdr:row>
                    <xdr:rowOff>464820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3</xdr:col>
                    <xdr:colOff>0</xdr:colOff>
                    <xdr:row>17</xdr:row>
                    <xdr:rowOff>121920</xdr:rowOff>
                  </from>
                  <to>
                    <xdr:col>4</xdr:col>
                    <xdr:colOff>60960</xdr:colOff>
                    <xdr:row>17</xdr:row>
                    <xdr:rowOff>381000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0</xdr:colOff>
                    <xdr:row>19</xdr:row>
                    <xdr:rowOff>106680</xdr:rowOff>
                  </from>
                  <to>
                    <xdr:col>4</xdr:col>
                    <xdr:colOff>60960</xdr:colOff>
                    <xdr:row>19</xdr:row>
                    <xdr:rowOff>365760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xdr:col>
                    <xdr:colOff>0</xdr:colOff>
                    <xdr:row>18</xdr:row>
                    <xdr:rowOff>114300</xdr:rowOff>
                  </from>
                  <to>
                    <xdr:col>4</xdr:col>
                    <xdr:colOff>60960</xdr:colOff>
                    <xdr:row>18</xdr:row>
                    <xdr:rowOff>373380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3</xdr:col>
                    <xdr:colOff>0</xdr:colOff>
                    <xdr:row>41</xdr:row>
                    <xdr:rowOff>144780</xdr:rowOff>
                  </from>
                  <to>
                    <xdr:col>4</xdr:col>
                    <xdr:colOff>60960</xdr:colOff>
                    <xdr:row>41</xdr:row>
                    <xdr:rowOff>388620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0</xdr:colOff>
                    <xdr:row>43</xdr:row>
                    <xdr:rowOff>83820</xdr:rowOff>
                  </from>
                  <to>
                    <xdr:col>4</xdr:col>
                    <xdr:colOff>60960</xdr:colOff>
                    <xdr:row>43</xdr:row>
                    <xdr:rowOff>342900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xdr:col>
                    <xdr:colOff>0</xdr:colOff>
                    <xdr:row>44</xdr:row>
                    <xdr:rowOff>99060</xdr:rowOff>
                  </from>
                  <to>
                    <xdr:col>4</xdr:col>
                    <xdr:colOff>60960</xdr:colOff>
                    <xdr:row>44</xdr:row>
                    <xdr:rowOff>350520</xdr:rowOff>
                  </to>
                </anchor>
              </controlPr>
            </control>
          </mc:Choice>
        </mc:AlternateContent>
        <mc:AlternateContent xmlns:mc="http://schemas.openxmlformats.org/markup-compatibility/2006">
          <mc:Choice Requires="x14">
            <control shapeId="11277" r:id="rId13" name="Check Box 13">
              <controlPr defaultSize="0" autoFill="0" autoLine="0" autoPict="0">
                <anchor moveWithCells="1">
                  <from>
                    <xdr:col>3</xdr:col>
                    <xdr:colOff>0</xdr:colOff>
                    <xdr:row>149</xdr:row>
                    <xdr:rowOff>106680</xdr:rowOff>
                  </from>
                  <to>
                    <xdr:col>4</xdr:col>
                    <xdr:colOff>60960</xdr:colOff>
                    <xdr:row>149</xdr:row>
                    <xdr:rowOff>342900</xdr:rowOff>
                  </to>
                </anchor>
              </controlPr>
            </control>
          </mc:Choice>
        </mc:AlternateContent>
        <mc:AlternateContent xmlns:mc="http://schemas.openxmlformats.org/markup-compatibility/2006">
          <mc:Choice Requires="x14">
            <control shapeId="11279" r:id="rId14" name="Check Box 15">
              <controlPr defaultSize="0" autoFill="0" autoLine="0" autoPict="0">
                <anchor moveWithCells="1">
                  <from>
                    <xdr:col>3</xdr:col>
                    <xdr:colOff>0</xdr:colOff>
                    <xdr:row>150</xdr:row>
                    <xdr:rowOff>83820</xdr:rowOff>
                  </from>
                  <to>
                    <xdr:col>4</xdr:col>
                    <xdr:colOff>60960</xdr:colOff>
                    <xdr:row>150</xdr:row>
                    <xdr:rowOff>327660</xdr:rowOff>
                  </to>
                </anchor>
              </controlPr>
            </control>
          </mc:Choice>
        </mc:AlternateContent>
        <mc:AlternateContent xmlns:mc="http://schemas.openxmlformats.org/markup-compatibility/2006">
          <mc:Choice Requires="x14">
            <control shapeId="11281" r:id="rId15" name="Check Box 17">
              <controlPr defaultSize="0" autoFill="0" autoLine="0" autoPict="0">
                <anchor moveWithCells="1">
                  <from>
                    <xdr:col>3</xdr:col>
                    <xdr:colOff>0</xdr:colOff>
                    <xdr:row>159</xdr:row>
                    <xdr:rowOff>312420</xdr:rowOff>
                  </from>
                  <to>
                    <xdr:col>4</xdr:col>
                    <xdr:colOff>60960</xdr:colOff>
                    <xdr:row>159</xdr:row>
                    <xdr:rowOff>541020</xdr:rowOff>
                  </to>
                </anchor>
              </controlPr>
            </control>
          </mc:Choice>
        </mc:AlternateContent>
        <mc:AlternateContent xmlns:mc="http://schemas.openxmlformats.org/markup-compatibility/2006">
          <mc:Choice Requires="x14">
            <control shapeId="11282" r:id="rId16" name="Check Box 18">
              <controlPr defaultSize="0" autoFill="0" autoLine="0" autoPict="0">
                <anchor moveWithCells="1">
                  <from>
                    <xdr:col>3</xdr:col>
                    <xdr:colOff>0</xdr:colOff>
                    <xdr:row>160</xdr:row>
                    <xdr:rowOff>312420</xdr:rowOff>
                  </from>
                  <to>
                    <xdr:col>4</xdr:col>
                    <xdr:colOff>60960</xdr:colOff>
                    <xdr:row>160</xdr:row>
                    <xdr:rowOff>579120</xdr:rowOff>
                  </to>
                </anchor>
              </controlPr>
            </control>
          </mc:Choice>
        </mc:AlternateContent>
        <mc:AlternateContent xmlns:mc="http://schemas.openxmlformats.org/markup-compatibility/2006">
          <mc:Choice Requires="x14">
            <control shapeId="11283" r:id="rId17" name="Check Box 19">
              <controlPr defaultSize="0" autoFill="0" autoLine="0" autoPict="0">
                <anchor moveWithCells="1">
                  <from>
                    <xdr:col>3</xdr:col>
                    <xdr:colOff>0</xdr:colOff>
                    <xdr:row>163</xdr:row>
                    <xdr:rowOff>22860</xdr:rowOff>
                  </from>
                  <to>
                    <xdr:col>4</xdr:col>
                    <xdr:colOff>60960</xdr:colOff>
                    <xdr:row>164</xdr:row>
                    <xdr:rowOff>0</xdr:rowOff>
                  </to>
                </anchor>
              </controlPr>
            </control>
          </mc:Choice>
        </mc:AlternateContent>
        <mc:AlternateContent xmlns:mc="http://schemas.openxmlformats.org/markup-compatibility/2006">
          <mc:Choice Requires="x14">
            <control shapeId="11284" r:id="rId18" name="Check Box 20">
              <controlPr defaultSize="0" autoFill="0" autoLine="0" autoPict="0">
                <anchor moveWithCells="1">
                  <from>
                    <xdr:col>3</xdr:col>
                    <xdr:colOff>0</xdr:colOff>
                    <xdr:row>164</xdr:row>
                    <xdr:rowOff>45720</xdr:rowOff>
                  </from>
                  <to>
                    <xdr:col>4</xdr:col>
                    <xdr:colOff>60960</xdr:colOff>
                    <xdr:row>164</xdr:row>
                    <xdr:rowOff>297180</xdr:rowOff>
                  </to>
                </anchor>
              </controlPr>
            </control>
          </mc:Choice>
        </mc:AlternateContent>
        <mc:AlternateContent xmlns:mc="http://schemas.openxmlformats.org/markup-compatibility/2006">
          <mc:Choice Requires="x14">
            <control shapeId="11285" r:id="rId19" name="Check Box 21">
              <controlPr defaultSize="0" autoFill="0" autoLine="0" autoPict="0">
                <anchor moveWithCells="1">
                  <from>
                    <xdr:col>3</xdr:col>
                    <xdr:colOff>0</xdr:colOff>
                    <xdr:row>177</xdr:row>
                    <xdr:rowOff>45720</xdr:rowOff>
                  </from>
                  <to>
                    <xdr:col>4</xdr:col>
                    <xdr:colOff>60960</xdr:colOff>
                    <xdr:row>177</xdr:row>
                    <xdr:rowOff>304800</xdr:rowOff>
                  </to>
                </anchor>
              </controlPr>
            </control>
          </mc:Choice>
        </mc:AlternateContent>
        <mc:AlternateContent xmlns:mc="http://schemas.openxmlformats.org/markup-compatibility/2006">
          <mc:Choice Requires="x14">
            <control shapeId="11287" r:id="rId20" name="Check Box 23">
              <controlPr defaultSize="0" autoFill="0" autoLine="0" autoPict="0">
                <anchor moveWithCells="1">
                  <from>
                    <xdr:col>3</xdr:col>
                    <xdr:colOff>0</xdr:colOff>
                    <xdr:row>247</xdr:row>
                    <xdr:rowOff>7620</xdr:rowOff>
                  </from>
                  <to>
                    <xdr:col>4</xdr:col>
                    <xdr:colOff>60960</xdr:colOff>
                    <xdr:row>247</xdr:row>
                    <xdr:rowOff>289560</xdr:rowOff>
                  </to>
                </anchor>
              </controlPr>
            </control>
          </mc:Choice>
        </mc:AlternateContent>
        <mc:AlternateContent xmlns:mc="http://schemas.openxmlformats.org/markup-compatibility/2006">
          <mc:Choice Requires="x14">
            <control shapeId="11288" r:id="rId21" name="Check Box 24">
              <controlPr defaultSize="0" autoFill="0" autoLine="0" autoPict="0">
                <anchor moveWithCells="1">
                  <from>
                    <xdr:col>3</xdr:col>
                    <xdr:colOff>0</xdr:colOff>
                    <xdr:row>248</xdr:row>
                    <xdr:rowOff>30480</xdr:rowOff>
                  </from>
                  <to>
                    <xdr:col>4</xdr:col>
                    <xdr:colOff>60960</xdr:colOff>
                    <xdr:row>248</xdr:row>
                    <xdr:rowOff>289560</xdr:rowOff>
                  </to>
                </anchor>
              </controlPr>
            </control>
          </mc:Choice>
        </mc:AlternateContent>
        <mc:AlternateContent xmlns:mc="http://schemas.openxmlformats.org/markup-compatibility/2006">
          <mc:Choice Requires="x14">
            <control shapeId="11289" r:id="rId22" name="Check Box 25">
              <controlPr defaultSize="0" autoFill="0" autoLine="0" autoPict="0">
                <anchor moveWithCells="1">
                  <from>
                    <xdr:col>3</xdr:col>
                    <xdr:colOff>0</xdr:colOff>
                    <xdr:row>250</xdr:row>
                    <xdr:rowOff>60960</xdr:rowOff>
                  </from>
                  <to>
                    <xdr:col>4</xdr:col>
                    <xdr:colOff>60960</xdr:colOff>
                    <xdr:row>251</xdr:row>
                    <xdr:rowOff>0</xdr:rowOff>
                  </to>
                </anchor>
              </controlPr>
            </control>
          </mc:Choice>
        </mc:AlternateContent>
        <mc:AlternateContent xmlns:mc="http://schemas.openxmlformats.org/markup-compatibility/2006">
          <mc:Choice Requires="x14">
            <control shapeId="11290" r:id="rId23" name="Check Box 26">
              <controlPr defaultSize="0" autoFill="0" autoLine="0" autoPict="0">
                <anchor moveWithCells="1">
                  <from>
                    <xdr:col>3</xdr:col>
                    <xdr:colOff>0</xdr:colOff>
                    <xdr:row>251</xdr:row>
                    <xdr:rowOff>76200</xdr:rowOff>
                  </from>
                  <to>
                    <xdr:col>4</xdr:col>
                    <xdr:colOff>60960</xdr:colOff>
                    <xdr:row>252</xdr:row>
                    <xdr:rowOff>0</xdr:rowOff>
                  </to>
                </anchor>
              </controlPr>
            </control>
          </mc:Choice>
        </mc:AlternateContent>
        <mc:AlternateContent xmlns:mc="http://schemas.openxmlformats.org/markup-compatibility/2006">
          <mc:Choice Requires="x14">
            <control shapeId="11291" r:id="rId24" name="Check Box 27">
              <controlPr defaultSize="0" autoFill="0" autoLine="0" autoPict="0">
                <anchor moveWithCells="1">
                  <from>
                    <xdr:col>3</xdr:col>
                    <xdr:colOff>0</xdr:colOff>
                    <xdr:row>252</xdr:row>
                    <xdr:rowOff>30480</xdr:rowOff>
                  </from>
                  <to>
                    <xdr:col>4</xdr:col>
                    <xdr:colOff>60960</xdr:colOff>
                    <xdr:row>252</xdr:row>
                    <xdr:rowOff>289560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2004060</xdr:colOff>
                    <xdr:row>262</xdr:row>
                    <xdr:rowOff>30480</xdr:rowOff>
                  </from>
                  <to>
                    <xdr:col>4</xdr:col>
                    <xdr:colOff>45720</xdr:colOff>
                    <xdr:row>262</xdr:row>
                    <xdr:rowOff>289560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2</xdr:col>
                    <xdr:colOff>2004060</xdr:colOff>
                    <xdr:row>264</xdr:row>
                    <xdr:rowOff>22860</xdr:rowOff>
                  </from>
                  <to>
                    <xdr:col>4</xdr:col>
                    <xdr:colOff>45720</xdr:colOff>
                    <xdr:row>264</xdr:row>
                    <xdr:rowOff>289560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3</xdr:col>
                    <xdr:colOff>0</xdr:colOff>
                    <xdr:row>42</xdr:row>
                    <xdr:rowOff>83820</xdr:rowOff>
                  </from>
                  <to>
                    <xdr:col>4</xdr:col>
                    <xdr:colOff>60960</xdr:colOff>
                    <xdr:row>42</xdr:row>
                    <xdr:rowOff>342900</xdr:rowOff>
                  </to>
                </anchor>
              </controlPr>
            </control>
          </mc:Choice>
        </mc:AlternateContent>
        <mc:AlternateContent xmlns:mc="http://schemas.openxmlformats.org/markup-compatibility/2006">
          <mc:Choice Requires="x14">
            <control shapeId="11296" r:id="rId28" name="Check Box 32">
              <controlPr defaultSize="0" autoFill="0" autoLine="0" autoPict="0">
                <anchor moveWithCells="1">
                  <from>
                    <xdr:col>3</xdr:col>
                    <xdr:colOff>7620</xdr:colOff>
                    <xdr:row>161</xdr:row>
                    <xdr:rowOff>266700</xdr:rowOff>
                  </from>
                  <to>
                    <xdr:col>4</xdr:col>
                    <xdr:colOff>68580</xdr:colOff>
                    <xdr:row>161</xdr:row>
                    <xdr:rowOff>579120</xdr:rowOff>
                  </to>
                </anchor>
              </controlPr>
            </control>
          </mc:Choice>
        </mc:AlternateContent>
        <mc:AlternateContent xmlns:mc="http://schemas.openxmlformats.org/markup-compatibility/2006">
          <mc:Choice Requires="x14">
            <control shapeId="11297" r:id="rId29" name="Check Box 33">
              <controlPr defaultSize="0" autoFill="0" autoLine="0" autoPict="0">
                <anchor moveWithCells="1">
                  <from>
                    <xdr:col>3</xdr:col>
                    <xdr:colOff>0</xdr:colOff>
                    <xdr:row>246</xdr:row>
                    <xdr:rowOff>45720</xdr:rowOff>
                  </from>
                  <to>
                    <xdr:col>4</xdr:col>
                    <xdr:colOff>60960</xdr:colOff>
                    <xdr:row>247</xdr:row>
                    <xdr:rowOff>0</xdr:rowOff>
                  </to>
                </anchor>
              </controlPr>
            </control>
          </mc:Choice>
        </mc:AlternateContent>
        <mc:AlternateContent xmlns:mc="http://schemas.openxmlformats.org/markup-compatibility/2006">
          <mc:Choice Requires="x14">
            <control shapeId="11298" r:id="rId30" name="Check Box 34">
              <controlPr defaultSize="0" autoFill="0" autoLine="0" autoPict="0">
                <anchor moveWithCells="1">
                  <from>
                    <xdr:col>3</xdr:col>
                    <xdr:colOff>0</xdr:colOff>
                    <xdr:row>229</xdr:row>
                    <xdr:rowOff>0</xdr:rowOff>
                  </from>
                  <to>
                    <xdr:col>4</xdr:col>
                    <xdr:colOff>60960</xdr:colOff>
                    <xdr:row>230</xdr:row>
                    <xdr:rowOff>0</xdr:rowOff>
                  </to>
                </anchor>
              </controlPr>
            </control>
          </mc:Choice>
        </mc:AlternateContent>
        <mc:AlternateContent xmlns:mc="http://schemas.openxmlformats.org/markup-compatibility/2006">
          <mc:Choice Requires="x14">
            <control shapeId="11302" r:id="rId31" name="Check Box 38">
              <controlPr defaultSize="0" autoFill="0" autoLine="0" autoPict="0">
                <anchor moveWithCells="1">
                  <from>
                    <xdr:col>3</xdr:col>
                    <xdr:colOff>0</xdr:colOff>
                    <xdr:row>230</xdr:row>
                    <xdr:rowOff>30480</xdr:rowOff>
                  </from>
                  <to>
                    <xdr:col>4</xdr:col>
                    <xdr:colOff>60960</xdr:colOff>
                    <xdr:row>230</xdr:row>
                    <xdr:rowOff>297180</xdr:rowOff>
                  </to>
                </anchor>
              </controlPr>
            </control>
          </mc:Choice>
        </mc:AlternateContent>
        <mc:AlternateContent xmlns:mc="http://schemas.openxmlformats.org/markup-compatibility/2006">
          <mc:Choice Requires="x14">
            <control shapeId="11303" r:id="rId32" name="Check Box 39">
              <controlPr defaultSize="0" autoFill="0" autoLine="0" autoPict="0">
                <anchor moveWithCells="1">
                  <from>
                    <xdr:col>3</xdr:col>
                    <xdr:colOff>0</xdr:colOff>
                    <xdr:row>230</xdr:row>
                    <xdr:rowOff>312420</xdr:rowOff>
                  </from>
                  <to>
                    <xdr:col>4</xdr:col>
                    <xdr:colOff>60960</xdr:colOff>
                    <xdr:row>231</xdr:row>
                    <xdr:rowOff>259080</xdr:rowOff>
                  </to>
                </anchor>
              </controlPr>
            </control>
          </mc:Choice>
        </mc:AlternateContent>
        <mc:AlternateContent xmlns:mc="http://schemas.openxmlformats.org/markup-compatibility/2006">
          <mc:Choice Requires="x14">
            <control shapeId="11310" r:id="rId33" name="Check Box 46">
              <controlPr defaultSize="0" autoFill="0" autoLine="0" autoPict="0">
                <anchor moveWithCells="1">
                  <from>
                    <xdr:col>3</xdr:col>
                    <xdr:colOff>0</xdr:colOff>
                    <xdr:row>284</xdr:row>
                    <xdr:rowOff>22860</xdr:rowOff>
                  </from>
                  <to>
                    <xdr:col>4</xdr:col>
                    <xdr:colOff>60960</xdr:colOff>
                    <xdr:row>285</xdr:row>
                    <xdr:rowOff>22860</xdr:rowOff>
                  </to>
                </anchor>
              </controlPr>
            </control>
          </mc:Choice>
        </mc:AlternateContent>
        <mc:AlternateContent xmlns:mc="http://schemas.openxmlformats.org/markup-compatibility/2006">
          <mc:Choice Requires="x14">
            <control shapeId="11311" r:id="rId34" name="Check Box 47">
              <controlPr defaultSize="0" autoFill="0" autoLine="0" autoPict="0">
                <anchor moveWithCells="1">
                  <from>
                    <xdr:col>3</xdr:col>
                    <xdr:colOff>0</xdr:colOff>
                    <xdr:row>286</xdr:row>
                    <xdr:rowOff>137160</xdr:rowOff>
                  </from>
                  <to>
                    <xdr:col>4</xdr:col>
                    <xdr:colOff>60960</xdr:colOff>
                    <xdr:row>286</xdr:row>
                    <xdr:rowOff>655320</xdr:rowOff>
                  </to>
                </anchor>
              </controlPr>
            </control>
          </mc:Choice>
        </mc:AlternateContent>
        <mc:AlternateContent xmlns:mc="http://schemas.openxmlformats.org/markup-compatibility/2006">
          <mc:Choice Requires="x14">
            <control shapeId="11312" r:id="rId35" name="Check Box 48">
              <controlPr defaultSize="0" autoFill="0" autoLine="0" autoPict="0">
                <anchor moveWithCells="1">
                  <from>
                    <xdr:col>2</xdr:col>
                    <xdr:colOff>2004060</xdr:colOff>
                    <xdr:row>286</xdr:row>
                    <xdr:rowOff>731520</xdr:rowOff>
                  </from>
                  <to>
                    <xdr:col>4</xdr:col>
                    <xdr:colOff>60960</xdr:colOff>
                    <xdr:row>288</xdr:row>
                    <xdr:rowOff>7620</xdr:rowOff>
                  </to>
                </anchor>
              </controlPr>
            </control>
          </mc:Choice>
        </mc:AlternateContent>
        <mc:AlternateContent xmlns:mc="http://schemas.openxmlformats.org/markup-compatibility/2006">
          <mc:Choice Requires="x14">
            <control shapeId="11313" r:id="rId36" name="Check Box 49">
              <controlPr defaultSize="0" autoFill="0" autoLine="0" autoPict="0">
                <anchor moveWithCells="1">
                  <from>
                    <xdr:col>3</xdr:col>
                    <xdr:colOff>7620</xdr:colOff>
                    <xdr:row>301</xdr:row>
                    <xdr:rowOff>7620</xdr:rowOff>
                  </from>
                  <to>
                    <xdr:col>4</xdr:col>
                    <xdr:colOff>68580</xdr:colOff>
                    <xdr:row>302</xdr:row>
                    <xdr:rowOff>0</xdr:rowOff>
                  </to>
                </anchor>
              </controlPr>
            </control>
          </mc:Choice>
        </mc:AlternateContent>
        <mc:AlternateContent xmlns:mc="http://schemas.openxmlformats.org/markup-compatibility/2006">
          <mc:Choice Requires="x14">
            <control shapeId="11315" r:id="rId37" name="Check Box 51">
              <controlPr defaultSize="0" autoFill="0" autoLine="0" autoPict="0">
                <anchor moveWithCells="1">
                  <from>
                    <xdr:col>3</xdr:col>
                    <xdr:colOff>0</xdr:colOff>
                    <xdr:row>274</xdr:row>
                    <xdr:rowOff>45720</xdr:rowOff>
                  </from>
                  <to>
                    <xdr:col>4</xdr:col>
                    <xdr:colOff>60960</xdr:colOff>
                    <xdr:row>275</xdr:row>
                    <xdr:rowOff>0</xdr:rowOff>
                  </to>
                </anchor>
              </controlPr>
            </control>
          </mc:Choice>
        </mc:AlternateContent>
        <mc:AlternateContent xmlns:mc="http://schemas.openxmlformats.org/markup-compatibility/2006">
          <mc:Choice Requires="x14">
            <control shapeId="11316" r:id="rId38" name="Check Box 52">
              <controlPr defaultSize="0" autoFill="0" autoLine="0" autoPict="0">
                <anchor moveWithCells="1">
                  <from>
                    <xdr:col>3</xdr:col>
                    <xdr:colOff>0</xdr:colOff>
                    <xdr:row>275</xdr:row>
                    <xdr:rowOff>38100</xdr:rowOff>
                  </from>
                  <to>
                    <xdr:col>4</xdr:col>
                    <xdr:colOff>60960</xdr:colOff>
                    <xdr:row>275</xdr:row>
                    <xdr:rowOff>297180</xdr:rowOff>
                  </to>
                </anchor>
              </controlPr>
            </control>
          </mc:Choice>
        </mc:AlternateContent>
        <mc:AlternateContent xmlns:mc="http://schemas.openxmlformats.org/markup-compatibility/2006">
          <mc:Choice Requires="x14">
            <control shapeId="11329" r:id="rId39" name="Check Box 65">
              <controlPr defaultSize="0" autoFill="0" autoLine="0" autoPict="0">
                <anchor moveWithCells="1">
                  <from>
                    <xdr:col>3</xdr:col>
                    <xdr:colOff>22860</xdr:colOff>
                    <xdr:row>9</xdr:row>
                    <xdr:rowOff>198120</xdr:rowOff>
                  </from>
                  <to>
                    <xdr:col>4</xdr:col>
                    <xdr:colOff>83820</xdr:colOff>
                    <xdr:row>9</xdr:row>
                    <xdr:rowOff>495300</xdr:rowOff>
                  </to>
                </anchor>
              </controlPr>
            </control>
          </mc:Choice>
        </mc:AlternateContent>
        <mc:AlternateContent xmlns:mc="http://schemas.openxmlformats.org/markup-compatibility/2006">
          <mc:Choice Requires="x14">
            <control shapeId="11330" r:id="rId40" name="Check Box 66">
              <controlPr defaultSize="0" autoFill="0" autoLine="0" autoPict="0">
                <anchor moveWithCells="1">
                  <from>
                    <xdr:col>3</xdr:col>
                    <xdr:colOff>0</xdr:colOff>
                    <xdr:row>10</xdr:row>
                    <xdr:rowOff>137160</xdr:rowOff>
                  </from>
                  <to>
                    <xdr:col>4</xdr:col>
                    <xdr:colOff>60960</xdr:colOff>
                    <xdr:row>10</xdr:row>
                    <xdr:rowOff>403860</xdr:rowOff>
                  </to>
                </anchor>
              </controlPr>
            </control>
          </mc:Choice>
        </mc:AlternateContent>
        <mc:AlternateContent xmlns:mc="http://schemas.openxmlformats.org/markup-compatibility/2006">
          <mc:Choice Requires="x14">
            <control shapeId="11331" r:id="rId41" name="Check Box 67">
              <controlPr defaultSize="0" autoFill="0" autoLine="0" autoPict="0">
                <anchor moveWithCells="1">
                  <from>
                    <xdr:col>3</xdr:col>
                    <xdr:colOff>0</xdr:colOff>
                    <xdr:row>11</xdr:row>
                    <xdr:rowOff>137160</xdr:rowOff>
                  </from>
                  <to>
                    <xdr:col>4</xdr:col>
                    <xdr:colOff>60960</xdr:colOff>
                    <xdr:row>11</xdr:row>
                    <xdr:rowOff>464820</xdr:rowOff>
                  </to>
                </anchor>
              </controlPr>
            </control>
          </mc:Choice>
        </mc:AlternateContent>
        <mc:AlternateContent xmlns:mc="http://schemas.openxmlformats.org/markup-compatibility/2006">
          <mc:Choice Requires="x14">
            <control shapeId="11332" r:id="rId42" name="Check Box 68">
              <controlPr defaultSize="0" autoFill="0" autoLine="0" autoPict="0">
                <anchor moveWithCells="1">
                  <from>
                    <xdr:col>3</xdr:col>
                    <xdr:colOff>0</xdr:colOff>
                    <xdr:row>21</xdr:row>
                    <xdr:rowOff>121920</xdr:rowOff>
                  </from>
                  <to>
                    <xdr:col>4</xdr:col>
                    <xdr:colOff>60960</xdr:colOff>
                    <xdr:row>21</xdr:row>
                    <xdr:rowOff>381000</xdr:rowOff>
                  </to>
                </anchor>
              </controlPr>
            </control>
          </mc:Choice>
        </mc:AlternateContent>
        <mc:AlternateContent xmlns:mc="http://schemas.openxmlformats.org/markup-compatibility/2006">
          <mc:Choice Requires="x14">
            <control shapeId="11333" r:id="rId43" name="Check Box 69">
              <controlPr defaultSize="0" autoFill="0" autoLine="0" autoPict="0">
                <anchor moveWithCells="1">
                  <from>
                    <xdr:col>3</xdr:col>
                    <xdr:colOff>0</xdr:colOff>
                    <xdr:row>23</xdr:row>
                    <xdr:rowOff>121920</xdr:rowOff>
                  </from>
                  <to>
                    <xdr:col>4</xdr:col>
                    <xdr:colOff>60960</xdr:colOff>
                    <xdr:row>23</xdr:row>
                    <xdr:rowOff>381000</xdr:rowOff>
                  </to>
                </anchor>
              </controlPr>
            </control>
          </mc:Choice>
        </mc:AlternateContent>
        <mc:AlternateContent xmlns:mc="http://schemas.openxmlformats.org/markup-compatibility/2006">
          <mc:Choice Requires="x14">
            <control shapeId="11334" r:id="rId44" name="Check Box 70">
              <controlPr defaultSize="0" autoFill="0" autoLine="0" autoPict="0">
                <anchor moveWithCells="1">
                  <from>
                    <xdr:col>3</xdr:col>
                    <xdr:colOff>0</xdr:colOff>
                    <xdr:row>22</xdr:row>
                    <xdr:rowOff>121920</xdr:rowOff>
                  </from>
                  <to>
                    <xdr:col>4</xdr:col>
                    <xdr:colOff>60960</xdr:colOff>
                    <xdr:row>22</xdr:row>
                    <xdr:rowOff>373380</xdr:rowOff>
                  </to>
                </anchor>
              </controlPr>
            </control>
          </mc:Choice>
        </mc:AlternateContent>
        <mc:AlternateContent xmlns:mc="http://schemas.openxmlformats.org/markup-compatibility/2006">
          <mc:Choice Requires="x14">
            <control shapeId="11335" r:id="rId45" name="Check Box 71">
              <controlPr defaultSize="0" autoFill="0" autoLine="0" autoPict="0">
                <anchor moveWithCells="1">
                  <from>
                    <xdr:col>3</xdr:col>
                    <xdr:colOff>0</xdr:colOff>
                    <xdr:row>46</xdr:row>
                    <xdr:rowOff>144780</xdr:rowOff>
                  </from>
                  <to>
                    <xdr:col>4</xdr:col>
                    <xdr:colOff>60960</xdr:colOff>
                    <xdr:row>46</xdr:row>
                    <xdr:rowOff>388620</xdr:rowOff>
                  </to>
                </anchor>
              </controlPr>
            </control>
          </mc:Choice>
        </mc:AlternateContent>
        <mc:AlternateContent xmlns:mc="http://schemas.openxmlformats.org/markup-compatibility/2006">
          <mc:Choice Requires="x14">
            <control shapeId="11336" r:id="rId46" name="Check Box 72">
              <controlPr defaultSize="0" autoFill="0" autoLine="0" autoPict="0">
                <anchor moveWithCells="1">
                  <from>
                    <xdr:col>3</xdr:col>
                    <xdr:colOff>0</xdr:colOff>
                    <xdr:row>48</xdr:row>
                    <xdr:rowOff>83820</xdr:rowOff>
                  </from>
                  <to>
                    <xdr:col>4</xdr:col>
                    <xdr:colOff>60960</xdr:colOff>
                    <xdr:row>48</xdr:row>
                    <xdr:rowOff>342900</xdr:rowOff>
                  </to>
                </anchor>
              </controlPr>
            </control>
          </mc:Choice>
        </mc:AlternateContent>
        <mc:AlternateContent xmlns:mc="http://schemas.openxmlformats.org/markup-compatibility/2006">
          <mc:Choice Requires="x14">
            <control shapeId="11337" r:id="rId47" name="Check Box 73">
              <controlPr defaultSize="0" autoFill="0" autoLine="0" autoPict="0">
                <anchor moveWithCells="1">
                  <from>
                    <xdr:col>3</xdr:col>
                    <xdr:colOff>0</xdr:colOff>
                    <xdr:row>49</xdr:row>
                    <xdr:rowOff>99060</xdr:rowOff>
                  </from>
                  <to>
                    <xdr:col>4</xdr:col>
                    <xdr:colOff>60960</xdr:colOff>
                    <xdr:row>49</xdr:row>
                    <xdr:rowOff>350520</xdr:rowOff>
                  </to>
                </anchor>
              </controlPr>
            </control>
          </mc:Choice>
        </mc:AlternateContent>
        <mc:AlternateContent xmlns:mc="http://schemas.openxmlformats.org/markup-compatibility/2006">
          <mc:Choice Requires="x14">
            <control shapeId="11338" r:id="rId48" name="Check Box 74">
              <controlPr defaultSize="0" autoFill="0" autoLine="0" autoPict="0">
                <anchor moveWithCells="1">
                  <from>
                    <xdr:col>3</xdr:col>
                    <xdr:colOff>0</xdr:colOff>
                    <xdr:row>47</xdr:row>
                    <xdr:rowOff>83820</xdr:rowOff>
                  </from>
                  <to>
                    <xdr:col>4</xdr:col>
                    <xdr:colOff>60960</xdr:colOff>
                    <xdr:row>47</xdr:row>
                    <xdr:rowOff>342900</xdr:rowOff>
                  </to>
                </anchor>
              </controlPr>
            </control>
          </mc:Choice>
        </mc:AlternateContent>
        <mc:AlternateContent xmlns:mc="http://schemas.openxmlformats.org/markup-compatibility/2006">
          <mc:Choice Requires="x14">
            <control shapeId="11339" r:id="rId49" name="Check Box 75">
              <controlPr defaultSize="0" autoFill="0" autoLine="0" autoPict="0">
                <anchor moveWithCells="1">
                  <from>
                    <xdr:col>3</xdr:col>
                    <xdr:colOff>0</xdr:colOff>
                    <xdr:row>56</xdr:row>
                    <xdr:rowOff>0</xdr:rowOff>
                  </from>
                  <to>
                    <xdr:col>4</xdr:col>
                    <xdr:colOff>60960</xdr:colOff>
                    <xdr:row>56</xdr:row>
                    <xdr:rowOff>259080</xdr:rowOff>
                  </to>
                </anchor>
              </controlPr>
            </control>
          </mc:Choice>
        </mc:AlternateContent>
        <mc:AlternateContent xmlns:mc="http://schemas.openxmlformats.org/markup-compatibility/2006">
          <mc:Choice Requires="x14">
            <control shapeId="11340" r:id="rId50" name="Check Box 76">
              <controlPr defaultSize="0" autoFill="0" autoLine="0" autoPict="0">
                <anchor moveWithCells="1">
                  <from>
                    <xdr:col>3</xdr:col>
                    <xdr:colOff>0</xdr:colOff>
                    <xdr:row>57</xdr:row>
                    <xdr:rowOff>7620</xdr:rowOff>
                  </from>
                  <to>
                    <xdr:col>4</xdr:col>
                    <xdr:colOff>60960</xdr:colOff>
                    <xdr:row>57</xdr:row>
                    <xdr:rowOff>266700</xdr:rowOff>
                  </to>
                </anchor>
              </controlPr>
            </control>
          </mc:Choice>
        </mc:AlternateContent>
        <mc:AlternateContent xmlns:mc="http://schemas.openxmlformats.org/markup-compatibility/2006">
          <mc:Choice Requires="x14">
            <control shapeId="11341" r:id="rId51" name="Check Box 77">
              <controlPr defaultSize="0" autoFill="0" autoLine="0" autoPict="0">
                <anchor moveWithCells="1">
                  <from>
                    <xdr:col>3</xdr:col>
                    <xdr:colOff>0</xdr:colOff>
                    <xdr:row>83</xdr:row>
                    <xdr:rowOff>7620</xdr:rowOff>
                  </from>
                  <to>
                    <xdr:col>4</xdr:col>
                    <xdr:colOff>60960</xdr:colOff>
                    <xdr:row>83</xdr:row>
                    <xdr:rowOff>266700</xdr:rowOff>
                  </to>
                </anchor>
              </controlPr>
            </control>
          </mc:Choice>
        </mc:AlternateContent>
        <mc:AlternateContent xmlns:mc="http://schemas.openxmlformats.org/markup-compatibility/2006">
          <mc:Choice Requires="x14">
            <control shapeId="11348" r:id="rId52" name="Check Box 84">
              <controlPr defaultSize="0" autoFill="0" autoLine="0" autoPict="0">
                <anchor moveWithCells="1">
                  <from>
                    <xdr:col>3</xdr:col>
                    <xdr:colOff>0</xdr:colOff>
                    <xdr:row>143</xdr:row>
                    <xdr:rowOff>60960</xdr:rowOff>
                  </from>
                  <to>
                    <xdr:col>4</xdr:col>
                    <xdr:colOff>60960</xdr:colOff>
                    <xdr:row>143</xdr:row>
                    <xdr:rowOff>274320</xdr:rowOff>
                  </to>
                </anchor>
              </controlPr>
            </control>
          </mc:Choice>
        </mc:AlternateContent>
        <mc:AlternateContent xmlns:mc="http://schemas.openxmlformats.org/markup-compatibility/2006">
          <mc:Choice Requires="x14">
            <control shapeId="11350" r:id="rId53" name="Check Box 86">
              <controlPr defaultSize="0" autoFill="0" autoLine="0" autoPict="0">
                <anchor moveWithCells="1">
                  <from>
                    <xdr:col>3</xdr:col>
                    <xdr:colOff>0</xdr:colOff>
                    <xdr:row>144</xdr:row>
                    <xdr:rowOff>68580</xdr:rowOff>
                  </from>
                  <to>
                    <xdr:col>4</xdr:col>
                    <xdr:colOff>60960</xdr:colOff>
                    <xdr:row>144</xdr:row>
                    <xdr:rowOff>297180</xdr:rowOff>
                  </to>
                </anchor>
              </controlPr>
            </control>
          </mc:Choice>
        </mc:AlternateContent>
        <mc:AlternateContent xmlns:mc="http://schemas.openxmlformats.org/markup-compatibility/2006">
          <mc:Choice Requires="x14">
            <control shapeId="11351" r:id="rId54" name="Check Box 87">
              <controlPr defaultSize="0" autoFill="0" autoLine="0" autoPict="0">
                <anchor moveWithCells="1">
                  <from>
                    <xdr:col>3</xdr:col>
                    <xdr:colOff>0</xdr:colOff>
                    <xdr:row>254</xdr:row>
                    <xdr:rowOff>45720</xdr:rowOff>
                  </from>
                  <to>
                    <xdr:col>4</xdr:col>
                    <xdr:colOff>60960</xdr:colOff>
                    <xdr:row>255</xdr:row>
                    <xdr:rowOff>0</xdr:rowOff>
                  </to>
                </anchor>
              </controlPr>
            </control>
          </mc:Choice>
        </mc:AlternateContent>
        <mc:AlternateContent xmlns:mc="http://schemas.openxmlformats.org/markup-compatibility/2006">
          <mc:Choice Requires="x14">
            <control shapeId="11352" r:id="rId55" name="Check Box 88">
              <controlPr defaultSize="0" autoFill="0" autoLine="0" autoPict="0">
                <anchor moveWithCells="1">
                  <from>
                    <xdr:col>3</xdr:col>
                    <xdr:colOff>0</xdr:colOff>
                    <xdr:row>255</xdr:row>
                    <xdr:rowOff>60960</xdr:rowOff>
                  </from>
                  <to>
                    <xdr:col>4</xdr:col>
                    <xdr:colOff>60960</xdr:colOff>
                    <xdr:row>255</xdr:row>
                    <xdr:rowOff>304800</xdr:rowOff>
                  </to>
                </anchor>
              </controlPr>
            </control>
          </mc:Choice>
        </mc:AlternateContent>
        <mc:AlternateContent xmlns:mc="http://schemas.openxmlformats.org/markup-compatibility/2006">
          <mc:Choice Requires="x14">
            <control shapeId="11353" r:id="rId56" name="Check Box 89">
              <controlPr defaultSize="0" autoFill="0" autoLine="0" autoPict="0">
                <anchor moveWithCells="1">
                  <from>
                    <xdr:col>3</xdr:col>
                    <xdr:colOff>0</xdr:colOff>
                    <xdr:row>256</xdr:row>
                    <xdr:rowOff>45720</xdr:rowOff>
                  </from>
                  <to>
                    <xdr:col>4</xdr:col>
                    <xdr:colOff>60960</xdr:colOff>
                    <xdr:row>256</xdr:row>
                    <xdr:rowOff>304800</xdr:rowOff>
                  </to>
                </anchor>
              </controlPr>
            </control>
          </mc:Choice>
        </mc:AlternateContent>
        <mc:AlternateContent xmlns:mc="http://schemas.openxmlformats.org/markup-compatibility/2006">
          <mc:Choice Requires="x14">
            <control shapeId="11356" r:id="rId57" name="Check Box 92">
              <controlPr defaultSize="0" autoFill="0" autoLine="0" autoPict="0">
                <anchor moveWithCells="1">
                  <from>
                    <xdr:col>3</xdr:col>
                    <xdr:colOff>0</xdr:colOff>
                    <xdr:row>277</xdr:row>
                    <xdr:rowOff>22860</xdr:rowOff>
                  </from>
                  <to>
                    <xdr:col>4</xdr:col>
                    <xdr:colOff>60960</xdr:colOff>
                    <xdr:row>277</xdr:row>
                    <xdr:rowOff>297180</xdr:rowOff>
                  </to>
                </anchor>
              </controlPr>
            </control>
          </mc:Choice>
        </mc:AlternateContent>
        <mc:AlternateContent xmlns:mc="http://schemas.openxmlformats.org/markup-compatibility/2006">
          <mc:Choice Requires="x14">
            <control shapeId="11357" r:id="rId58" name="Check Box 93">
              <controlPr defaultSize="0" autoFill="0" autoLine="0" autoPict="0">
                <anchor moveWithCells="1">
                  <from>
                    <xdr:col>3</xdr:col>
                    <xdr:colOff>7620</xdr:colOff>
                    <xdr:row>278</xdr:row>
                    <xdr:rowOff>0</xdr:rowOff>
                  </from>
                  <to>
                    <xdr:col>4</xdr:col>
                    <xdr:colOff>68580</xdr:colOff>
                    <xdr:row>278</xdr:row>
                    <xdr:rowOff>266700</xdr:rowOff>
                  </to>
                </anchor>
              </controlPr>
            </control>
          </mc:Choice>
        </mc:AlternateContent>
        <mc:AlternateContent xmlns:mc="http://schemas.openxmlformats.org/markup-compatibility/2006">
          <mc:Choice Requires="x14">
            <control shapeId="11359" r:id="rId59" name="Check Box 95">
              <controlPr defaultSize="0" autoFill="0" autoLine="0" autoPict="0">
                <anchor moveWithCells="1">
                  <from>
                    <xdr:col>3</xdr:col>
                    <xdr:colOff>0</xdr:colOff>
                    <xdr:row>302</xdr:row>
                    <xdr:rowOff>0</xdr:rowOff>
                  </from>
                  <to>
                    <xdr:col>4</xdr:col>
                    <xdr:colOff>60960</xdr:colOff>
                    <xdr:row>303</xdr:row>
                    <xdr:rowOff>0</xdr:rowOff>
                  </to>
                </anchor>
              </controlPr>
            </control>
          </mc:Choice>
        </mc:AlternateContent>
        <mc:AlternateContent xmlns:mc="http://schemas.openxmlformats.org/markup-compatibility/2006">
          <mc:Choice Requires="x14">
            <control shapeId="11361" r:id="rId60" name="Check Box 97">
              <controlPr defaultSize="0" autoFill="0" autoLine="0" autoPict="0">
                <anchor moveWithCells="1">
                  <from>
                    <xdr:col>3</xdr:col>
                    <xdr:colOff>0</xdr:colOff>
                    <xdr:row>304</xdr:row>
                    <xdr:rowOff>0</xdr:rowOff>
                  </from>
                  <to>
                    <xdr:col>4</xdr:col>
                    <xdr:colOff>60960</xdr:colOff>
                    <xdr:row>305</xdr:row>
                    <xdr:rowOff>0</xdr:rowOff>
                  </to>
                </anchor>
              </controlPr>
            </control>
          </mc:Choice>
        </mc:AlternateContent>
        <mc:AlternateContent xmlns:mc="http://schemas.openxmlformats.org/markup-compatibility/2006">
          <mc:Choice Requires="x14">
            <control shapeId="11365" r:id="rId61" name="Check Box 101">
              <controlPr defaultSize="0" autoFill="0" autoLine="0" autoPict="0">
                <anchor moveWithCells="1">
                  <from>
                    <xdr:col>3</xdr:col>
                    <xdr:colOff>0</xdr:colOff>
                    <xdr:row>305</xdr:row>
                    <xdr:rowOff>0</xdr:rowOff>
                  </from>
                  <to>
                    <xdr:col>4</xdr:col>
                    <xdr:colOff>60960</xdr:colOff>
                    <xdr:row>306</xdr:row>
                    <xdr:rowOff>0</xdr:rowOff>
                  </to>
                </anchor>
              </controlPr>
            </control>
          </mc:Choice>
        </mc:AlternateContent>
        <mc:AlternateContent xmlns:mc="http://schemas.openxmlformats.org/markup-compatibility/2006">
          <mc:Choice Requires="x14">
            <control shapeId="11368" r:id="rId62" name="Check Box 104">
              <controlPr defaultSize="0" autoFill="0" autoLine="0" autoPict="0">
                <anchor moveWithCells="1">
                  <from>
                    <xdr:col>3</xdr:col>
                    <xdr:colOff>0</xdr:colOff>
                    <xdr:row>290</xdr:row>
                    <xdr:rowOff>30480</xdr:rowOff>
                  </from>
                  <to>
                    <xdr:col>4</xdr:col>
                    <xdr:colOff>60960</xdr:colOff>
                    <xdr:row>291</xdr:row>
                    <xdr:rowOff>30480</xdr:rowOff>
                  </to>
                </anchor>
              </controlPr>
            </control>
          </mc:Choice>
        </mc:AlternateContent>
        <mc:AlternateContent xmlns:mc="http://schemas.openxmlformats.org/markup-compatibility/2006">
          <mc:Choice Requires="x14">
            <control shapeId="11369" r:id="rId63" name="Check Box 105">
              <controlPr defaultSize="0" autoFill="0" autoLine="0" autoPict="0">
                <anchor moveWithCells="1">
                  <from>
                    <xdr:col>3</xdr:col>
                    <xdr:colOff>7620</xdr:colOff>
                    <xdr:row>292</xdr:row>
                    <xdr:rowOff>83820</xdr:rowOff>
                  </from>
                  <to>
                    <xdr:col>4</xdr:col>
                    <xdr:colOff>68580</xdr:colOff>
                    <xdr:row>292</xdr:row>
                    <xdr:rowOff>693420</xdr:rowOff>
                  </to>
                </anchor>
              </controlPr>
            </control>
          </mc:Choice>
        </mc:AlternateContent>
        <mc:AlternateContent xmlns:mc="http://schemas.openxmlformats.org/markup-compatibility/2006">
          <mc:Choice Requires="x14">
            <control shapeId="11374" r:id="rId64" name="Check Box 110">
              <controlPr defaultSize="0" autoFill="0" autoLine="0" autoPict="0">
                <anchor moveWithCells="1">
                  <from>
                    <xdr:col>2</xdr:col>
                    <xdr:colOff>2004060</xdr:colOff>
                    <xdr:row>292</xdr:row>
                    <xdr:rowOff>754380</xdr:rowOff>
                  </from>
                  <to>
                    <xdr:col>4</xdr:col>
                    <xdr:colOff>60960</xdr:colOff>
                    <xdr:row>294</xdr:row>
                    <xdr:rowOff>22860</xdr:rowOff>
                  </to>
                </anchor>
              </controlPr>
            </control>
          </mc:Choice>
        </mc:AlternateContent>
        <mc:AlternateContent xmlns:mc="http://schemas.openxmlformats.org/markup-compatibility/2006">
          <mc:Choice Requires="x14">
            <control shapeId="11378" r:id="rId65" name="Check Box 114">
              <controlPr defaultSize="0" autoFill="0" autoLine="0" autoPict="0">
                <anchor moveWithCells="1">
                  <from>
                    <xdr:col>3</xdr:col>
                    <xdr:colOff>22860</xdr:colOff>
                    <xdr:row>13</xdr:row>
                    <xdr:rowOff>198120</xdr:rowOff>
                  </from>
                  <to>
                    <xdr:col>4</xdr:col>
                    <xdr:colOff>83820</xdr:colOff>
                    <xdr:row>13</xdr:row>
                    <xdr:rowOff>495300</xdr:rowOff>
                  </to>
                </anchor>
              </controlPr>
            </control>
          </mc:Choice>
        </mc:AlternateContent>
        <mc:AlternateContent xmlns:mc="http://schemas.openxmlformats.org/markup-compatibility/2006">
          <mc:Choice Requires="x14">
            <control shapeId="11379" r:id="rId66" name="Check Box 115">
              <controlPr defaultSize="0" autoFill="0" autoLine="0" autoPict="0">
                <anchor moveWithCells="1">
                  <from>
                    <xdr:col>3</xdr:col>
                    <xdr:colOff>0</xdr:colOff>
                    <xdr:row>14</xdr:row>
                    <xdr:rowOff>137160</xdr:rowOff>
                  </from>
                  <to>
                    <xdr:col>4</xdr:col>
                    <xdr:colOff>60960</xdr:colOff>
                    <xdr:row>14</xdr:row>
                    <xdr:rowOff>403860</xdr:rowOff>
                  </to>
                </anchor>
              </controlPr>
            </control>
          </mc:Choice>
        </mc:AlternateContent>
        <mc:AlternateContent xmlns:mc="http://schemas.openxmlformats.org/markup-compatibility/2006">
          <mc:Choice Requires="x14">
            <control shapeId="11380" r:id="rId67" name="Check Box 116">
              <controlPr defaultSize="0" autoFill="0" autoLine="0" autoPict="0">
                <anchor moveWithCells="1">
                  <from>
                    <xdr:col>3</xdr:col>
                    <xdr:colOff>0</xdr:colOff>
                    <xdr:row>15</xdr:row>
                    <xdr:rowOff>213360</xdr:rowOff>
                  </from>
                  <to>
                    <xdr:col>4</xdr:col>
                    <xdr:colOff>60960</xdr:colOff>
                    <xdr:row>15</xdr:row>
                    <xdr:rowOff>464820</xdr:rowOff>
                  </to>
                </anchor>
              </controlPr>
            </control>
          </mc:Choice>
        </mc:AlternateContent>
        <mc:AlternateContent xmlns:mc="http://schemas.openxmlformats.org/markup-compatibility/2006">
          <mc:Choice Requires="x14">
            <control shapeId="11390" r:id="rId68" name="Check Box 126">
              <controlPr defaultSize="0" autoFill="0" autoLine="0" autoPict="0">
                <anchor moveWithCells="1">
                  <from>
                    <xdr:col>3</xdr:col>
                    <xdr:colOff>0</xdr:colOff>
                    <xdr:row>25</xdr:row>
                    <xdr:rowOff>121920</xdr:rowOff>
                  </from>
                  <to>
                    <xdr:col>4</xdr:col>
                    <xdr:colOff>60960</xdr:colOff>
                    <xdr:row>25</xdr:row>
                    <xdr:rowOff>381000</xdr:rowOff>
                  </to>
                </anchor>
              </controlPr>
            </control>
          </mc:Choice>
        </mc:AlternateContent>
        <mc:AlternateContent xmlns:mc="http://schemas.openxmlformats.org/markup-compatibility/2006">
          <mc:Choice Requires="x14">
            <control shapeId="11391" r:id="rId69" name="Check Box 127">
              <controlPr defaultSize="0" autoFill="0" autoLine="0" autoPict="0">
                <anchor moveWithCells="1">
                  <from>
                    <xdr:col>3</xdr:col>
                    <xdr:colOff>0</xdr:colOff>
                    <xdr:row>27</xdr:row>
                    <xdr:rowOff>114300</xdr:rowOff>
                  </from>
                  <to>
                    <xdr:col>4</xdr:col>
                    <xdr:colOff>60960</xdr:colOff>
                    <xdr:row>27</xdr:row>
                    <xdr:rowOff>373380</xdr:rowOff>
                  </to>
                </anchor>
              </controlPr>
            </control>
          </mc:Choice>
        </mc:AlternateContent>
        <mc:AlternateContent xmlns:mc="http://schemas.openxmlformats.org/markup-compatibility/2006">
          <mc:Choice Requires="x14">
            <control shapeId="11392" r:id="rId70" name="Check Box 128">
              <controlPr defaultSize="0" autoFill="0" autoLine="0" autoPict="0">
                <anchor moveWithCells="1">
                  <from>
                    <xdr:col>3</xdr:col>
                    <xdr:colOff>0</xdr:colOff>
                    <xdr:row>26</xdr:row>
                    <xdr:rowOff>114300</xdr:rowOff>
                  </from>
                  <to>
                    <xdr:col>4</xdr:col>
                    <xdr:colOff>60960</xdr:colOff>
                    <xdr:row>26</xdr:row>
                    <xdr:rowOff>365760</xdr:rowOff>
                  </to>
                </anchor>
              </controlPr>
            </control>
          </mc:Choice>
        </mc:AlternateContent>
        <mc:AlternateContent xmlns:mc="http://schemas.openxmlformats.org/markup-compatibility/2006">
          <mc:Choice Requires="x14">
            <control shapeId="11393" r:id="rId71" name="Check Box 129">
              <controlPr defaultSize="0" autoFill="0" autoLine="0" autoPict="0">
                <anchor moveWithCells="1">
                  <from>
                    <xdr:col>3</xdr:col>
                    <xdr:colOff>0</xdr:colOff>
                    <xdr:row>46</xdr:row>
                    <xdr:rowOff>144780</xdr:rowOff>
                  </from>
                  <to>
                    <xdr:col>4</xdr:col>
                    <xdr:colOff>60960</xdr:colOff>
                    <xdr:row>46</xdr:row>
                    <xdr:rowOff>388620</xdr:rowOff>
                  </to>
                </anchor>
              </controlPr>
            </control>
          </mc:Choice>
        </mc:AlternateContent>
        <mc:AlternateContent xmlns:mc="http://schemas.openxmlformats.org/markup-compatibility/2006">
          <mc:Choice Requires="x14">
            <control shapeId="11394" r:id="rId72" name="Check Box 130">
              <controlPr defaultSize="0" autoFill="0" autoLine="0" autoPict="0">
                <anchor moveWithCells="1">
                  <from>
                    <xdr:col>3</xdr:col>
                    <xdr:colOff>0</xdr:colOff>
                    <xdr:row>48</xdr:row>
                    <xdr:rowOff>83820</xdr:rowOff>
                  </from>
                  <to>
                    <xdr:col>4</xdr:col>
                    <xdr:colOff>60960</xdr:colOff>
                    <xdr:row>48</xdr:row>
                    <xdr:rowOff>342900</xdr:rowOff>
                  </to>
                </anchor>
              </controlPr>
            </control>
          </mc:Choice>
        </mc:AlternateContent>
        <mc:AlternateContent xmlns:mc="http://schemas.openxmlformats.org/markup-compatibility/2006">
          <mc:Choice Requires="x14">
            <control shapeId="11395" r:id="rId73" name="Check Box 131">
              <controlPr defaultSize="0" autoFill="0" autoLine="0" autoPict="0">
                <anchor moveWithCells="1">
                  <from>
                    <xdr:col>3</xdr:col>
                    <xdr:colOff>0</xdr:colOff>
                    <xdr:row>49</xdr:row>
                    <xdr:rowOff>99060</xdr:rowOff>
                  </from>
                  <to>
                    <xdr:col>4</xdr:col>
                    <xdr:colOff>60960</xdr:colOff>
                    <xdr:row>49</xdr:row>
                    <xdr:rowOff>350520</xdr:rowOff>
                  </to>
                </anchor>
              </controlPr>
            </control>
          </mc:Choice>
        </mc:AlternateContent>
        <mc:AlternateContent xmlns:mc="http://schemas.openxmlformats.org/markup-compatibility/2006">
          <mc:Choice Requires="x14">
            <control shapeId="11396" r:id="rId74" name="Check Box 132">
              <controlPr defaultSize="0" autoFill="0" autoLine="0" autoPict="0">
                <anchor moveWithCells="1">
                  <from>
                    <xdr:col>3</xdr:col>
                    <xdr:colOff>0</xdr:colOff>
                    <xdr:row>47</xdr:row>
                    <xdr:rowOff>83820</xdr:rowOff>
                  </from>
                  <to>
                    <xdr:col>4</xdr:col>
                    <xdr:colOff>60960</xdr:colOff>
                    <xdr:row>47</xdr:row>
                    <xdr:rowOff>342900</xdr:rowOff>
                  </to>
                </anchor>
              </controlPr>
            </control>
          </mc:Choice>
        </mc:AlternateContent>
        <mc:AlternateContent xmlns:mc="http://schemas.openxmlformats.org/markup-compatibility/2006">
          <mc:Choice Requires="x14">
            <control shapeId="11397" r:id="rId75" name="Check Box 133">
              <controlPr defaultSize="0" autoFill="0" autoLine="0" autoPict="0">
                <anchor moveWithCells="1">
                  <from>
                    <xdr:col>3</xdr:col>
                    <xdr:colOff>0</xdr:colOff>
                    <xdr:row>51</xdr:row>
                    <xdr:rowOff>144780</xdr:rowOff>
                  </from>
                  <to>
                    <xdr:col>4</xdr:col>
                    <xdr:colOff>60960</xdr:colOff>
                    <xdr:row>51</xdr:row>
                    <xdr:rowOff>388620</xdr:rowOff>
                  </to>
                </anchor>
              </controlPr>
            </control>
          </mc:Choice>
        </mc:AlternateContent>
        <mc:AlternateContent xmlns:mc="http://schemas.openxmlformats.org/markup-compatibility/2006">
          <mc:Choice Requires="x14">
            <control shapeId="11398" r:id="rId76" name="Check Box 134">
              <controlPr defaultSize="0" autoFill="0" autoLine="0" autoPict="0">
                <anchor moveWithCells="1">
                  <from>
                    <xdr:col>3</xdr:col>
                    <xdr:colOff>0</xdr:colOff>
                    <xdr:row>53</xdr:row>
                    <xdr:rowOff>83820</xdr:rowOff>
                  </from>
                  <to>
                    <xdr:col>4</xdr:col>
                    <xdr:colOff>60960</xdr:colOff>
                    <xdr:row>53</xdr:row>
                    <xdr:rowOff>342900</xdr:rowOff>
                  </to>
                </anchor>
              </controlPr>
            </control>
          </mc:Choice>
        </mc:AlternateContent>
        <mc:AlternateContent xmlns:mc="http://schemas.openxmlformats.org/markup-compatibility/2006">
          <mc:Choice Requires="x14">
            <control shapeId="11399" r:id="rId77" name="Check Box 135">
              <controlPr defaultSize="0" autoFill="0" autoLine="0" autoPict="0">
                <anchor moveWithCells="1">
                  <from>
                    <xdr:col>3</xdr:col>
                    <xdr:colOff>0</xdr:colOff>
                    <xdr:row>54</xdr:row>
                    <xdr:rowOff>99060</xdr:rowOff>
                  </from>
                  <to>
                    <xdr:col>4</xdr:col>
                    <xdr:colOff>60960</xdr:colOff>
                    <xdr:row>54</xdr:row>
                    <xdr:rowOff>350520</xdr:rowOff>
                  </to>
                </anchor>
              </controlPr>
            </control>
          </mc:Choice>
        </mc:AlternateContent>
        <mc:AlternateContent xmlns:mc="http://schemas.openxmlformats.org/markup-compatibility/2006">
          <mc:Choice Requires="x14">
            <control shapeId="11400" r:id="rId78" name="Check Box 136">
              <controlPr defaultSize="0" autoFill="0" autoLine="0" autoPict="0">
                <anchor moveWithCells="1">
                  <from>
                    <xdr:col>3</xdr:col>
                    <xdr:colOff>0</xdr:colOff>
                    <xdr:row>52</xdr:row>
                    <xdr:rowOff>83820</xdr:rowOff>
                  </from>
                  <to>
                    <xdr:col>4</xdr:col>
                    <xdr:colOff>60960</xdr:colOff>
                    <xdr:row>52</xdr:row>
                    <xdr:rowOff>342900</xdr:rowOff>
                  </to>
                </anchor>
              </controlPr>
            </control>
          </mc:Choice>
        </mc:AlternateContent>
        <mc:AlternateContent xmlns:mc="http://schemas.openxmlformats.org/markup-compatibility/2006">
          <mc:Choice Requires="x14">
            <control shapeId="11401" r:id="rId79" name="Check Box 137">
              <controlPr defaultSize="0" autoFill="0" autoLine="0" autoPict="0">
                <anchor moveWithCells="1">
                  <from>
                    <xdr:col>3</xdr:col>
                    <xdr:colOff>0</xdr:colOff>
                    <xdr:row>51</xdr:row>
                    <xdr:rowOff>144780</xdr:rowOff>
                  </from>
                  <to>
                    <xdr:col>4</xdr:col>
                    <xdr:colOff>60960</xdr:colOff>
                    <xdr:row>51</xdr:row>
                    <xdr:rowOff>388620</xdr:rowOff>
                  </to>
                </anchor>
              </controlPr>
            </control>
          </mc:Choice>
        </mc:AlternateContent>
        <mc:AlternateContent xmlns:mc="http://schemas.openxmlformats.org/markup-compatibility/2006">
          <mc:Choice Requires="x14">
            <control shapeId="11402" r:id="rId80" name="Check Box 138">
              <controlPr defaultSize="0" autoFill="0" autoLine="0" autoPict="0">
                <anchor moveWithCells="1">
                  <from>
                    <xdr:col>3</xdr:col>
                    <xdr:colOff>0</xdr:colOff>
                    <xdr:row>53</xdr:row>
                    <xdr:rowOff>83820</xdr:rowOff>
                  </from>
                  <to>
                    <xdr:col>4</xdr:col>
                    <xdr:colOff>60960</xdr:colOff>
                    <xdr:row>53</xdr:row>
                    <xdr:rowOff>342900</xdr:rowOff>
                  </to>
                </anchor>
              </controlPr>
            </control>
          </mc:Choice>
        </mc:AlternateContent>
        <mc:AlternateContent xmlns:mc="http://schemas.openxmlformats.org/markup-compatibility/2006">
          <mc:Choice Requires="x14">
            <control shapeId="11403" r:id="rId81" name="Check Box 139">
              <controlPr defaultSize="0" autoFill="0" autoLine="0" autoPict="0">
                <anchor moveWithCells="1">
                  <from>
                    <xdr:col>3</xdr:col>
                    <xdr:colOff>0</xdr:colOff>
                    <xdr:row>54</xdr:row>
                    <xdr:rowOff>99060</xdr:rowOff>
                  </from>
                  <to>
                    <xdr:col>4</xdr:col>
                    <xdr:colOff>60960</xdr:colOff>
                    <xdr:row>54</xdr:row>
                    <xdr:rowOff>350520</xdr:rowOff>
                  </to>
                </anchor>
              </controlPr>
            </control>
          </mc:Choice>
        </mc:AlternateContent>
        <mc:AlternateContent xmlns:mc="http://schemas.openxmlformats.org/markup-compatibility/2006">
          <mc:Choice Requires="x14">
            <control shapeId="11404" r:id="rId82" name="Check Box 140">
              <controlPr defaultSize="0" autoFill="0" autoLine="0" autoPict="0">
                <anchor moveWithCells="1">
                  <from>
                    <xdr:col>3</xdr:col>
                    <xdr:colOff>0</xdr:colOff>
                    <xdr:row>52</xdr:row>
                    <xdr:rowOff>83820</xdr:rowOff>
                  </from>
                  <to>
                    <xdr:col>4</xdr:col>
                    <xdr:colOff>60960</xdr:colOff>
                    <xdr:row>52</xdr:row>
                    <xdr:rowOff>342900</xdr:rowOff>
                  </to>
                </anchor>
              </controlPr>
            </control>
          </mc:Choice>
        </mc:AlternateContent>
        <mc:AlternateContent xmlns:mc="http://schemas.openxmlformats.org/markup-compatibility/2006">
          <mc:Choice Requires="x14">
            <control shapeId="11405" r:id="rId83" name="Check Box 141">
              <controlPr defaultSize="0" autoFill="0" autoLine="0" autoPict="0">
                <anchor moveWithCells="1">
                  <from>
                    <xdr:col>3</xdr:col>
                    <xdr:colOff>0</xdr:colOff>
                    <xdr:row>46</xdr:row>
                    <xdr:rowOff>144780</xdr:rowOff>
                  </from>
                  <to>
                    <xdr:col>4</xdr:col>
                    <xdr:colOff>60960</xdr:colOff>
                    <xdr:row>46</xdr:row>
                    <xdr:rowOff>388620</xdr:rowOff>
                  </to>
                </anchor>
              </controlPr>
            </control>
          </mc:Choice>
        </mc:AlternateContent>
        <mc:AlternateContent xmlns:mc="http://schemas.openxmlformats.org/markup-compatibility/2006">
          <mc:Choice Requires="x14">
            <control shapeId="11406" r:id="rId84" name="Check Box 142">
              <controlPr defaultSize="0" autoFill="0" autoLine="0" autoPict="0">
                <anchor moveWithCells="1">
                  <from>
                    <xdr:col>3</xdr:col>
                    <xdr:colOff>0</xdr:colOff>
                    <xdr:row>48</xdr:row>
                    <xdr:rowOff>83820</xdr:rowOff>
                  </from>
                  <to>
                    <xdr:col>4</xdr:col>
                    <xdr:colOff>60960</xdr:colOff>
                    <xdr:row>48</xdr:row>
                    <xdr:rowOff>342900</xdr:rowOff>
                  </to>
                </anchor>
              </controlPr>
            </control>
          </mc:Choice>
        </mc:AlternateContent>
        <mc:AlternateContent xmlns:mc="http://schemas.openxmlformats.org/markup-compatibility/2006">
          <mc:Choice Requires="x14">
            <control shapeId="11407" r:id="rId85" name="Check Box 143">
              <controlPr defaultSize="0" autoFill="0" autoLine="0" autoPict="0">
                <anchor moveWithCells="1">
                  <from>
                    <xdr:col>3</xdr:col>
                    <xdr:colOff>0</xdr:colOff>
                    <xdr:row>49</xdr:row>
                    <xdr:rowOff>99060</xdr:rowOff>
                  </from>
                  <to>
                    <xdr:col>4</xdr:col>
                    <xdr:colOff>60960</xdr:colOff>
                    <xdr:row>49</xdr:row>
                    <xdr:rowOff>350520</xdr:rowOff>
                  </to>
                </anchor>
              </controlPr>
            </control>
          </mc:Choice>
        </mc:AlternateContent>
        <mc:AlternateContent xmlns:mc="http://schemas.openxmlformats.org/markup-compatibility/2006">
          <mc:Choice Requires="x14">
            <control shapeId="11408" r:id="rId86" name="Check Box 144">
              <controlPr defaultSize="0" autoFill="0" autoLine="0" autoPict="0">
                <anchor moveWithCells="1">
                  <from>
                    <xdr:col>3</xdr:col>
                    <xdr:colOff>0</xdr:colOff>
                    <xdr:row>47</xdr:row>
                    <xdr:rowOff>83820</xdr:rowOff>
                  </from>
                  <to>
                    <xdr:col>4</xdr:col>
                    <xdr:colOff>60960</xdr:colOff>
                    <xdr:row>47</xdr:row>
                    <xdr:rowOff>342900</xdr:rowOff>
                  </to>
                </anchor>
              </controlPr>
            </control>
          </mc:Choice>
        </mc:AlternateContent>
        <mc:AlternateContent xmlns:mc="http://schemas.openxmlformats.org/markup-compatibility/2006">
          <mc:Choice Requires="x14">
            <control shapeId="11409" r:id="rId87" name="Check Box 145">
              <controlPr defaultSize="0" autoFill="0" autoLine="0" autoPict="0">
                <anchor moveWithCells="1">
                  <from>
                    <xdr:col>3</xdr:col>
                    <xdr:colOff>0</xdr:colOff>
                    <xdr:row>51</xdr:row>
                    <xdr:rowOff>144780</xdr:rowOff>
                  </from>
                  <to>
                    <xdr:col>4</xdr:col>
                    <xdr:colOff>60960</xdr:colOff>
                    <xdr:row>51</xdr:row>
                    <xdr:rowOff>388620</xdr:rowOff>
                  </to>
                </anchor>
              </controlPr>
            </control>
          </mc:Choice>
        </mc:AlternateContent>
        <mc:AlternateContent xmlns:mc="http://schemas.openxmlformats.org/markup-compatibility/2006">
          <mc:Choice Requires="x14">
            <control shapeId="11410" r:id="rId88" name="Check Box 146">
              <controlPr defaultSize="0" autoFill="0" autoLine="0" autoPict="0">
                <anchor moveWithCells="1">
                  <from>
                    <xdr:col>3</xdr:col>
                    <xdr:colOff>0</xdr:colOff>
                    <xdr:row>53</xdr:row>
                    <xdr:rowOff>83820</xdr:rowOff>
                  </from>
                  <to>
                    <xdr:col>4</xdr:col>
                    <xdr:colOff>60960</xdr:colOff>
                    <xdr:row>53</xdr:row>
                    <xdr:rowOff>342900</xdr:rowOff>
                  </to>
                </anchor>
              </controlPr>
            </control>
          </mc:Choice>
        </mc:AlternateContent>
        <mc:AlternateContent xmlns:mc="http://schemas.openxmlformats.org/markup-compatibility/2006">
          <mc:Choice Requires="x14">
            <control shapeId="11412" r:id="rId89" name="Check Box 148">
              <controlPr defaultSize="0" autoFill="0" autoLine="0" autoPict="0">
                <anchor moveWithCells="1">
                  <from>
                    <xdr:col>3</xdr:col>
                    <xdr:colOff>0</xdr:colOff>
                    <xdr:row>52</xdr:row>
                    <xdr:rowOff>83820</xdr:rowOff>
                  </from>
                  <to>
                    <xdr:col>4</xdr:col>
                    <xdr:colOff>60960</xdr:colOff>
                    <xdr:row>52</xdr:row>
                    <xdr:rowOff>342900</xdr:rowOff>
                  </to>
                </anchor>
              </controlPr>
            </control>
          </mc:Choice>
        </mc:AlternateContent>
        <mc:AlternateContent xmlns:mc="http://schemas.openxmlformats.org/markup-compatibility/2006">
          <mc:Choice Requires="x14">
            <control shapeId="11415" r:id="rId90" name="Check Box 151">
              <controlPr defaultSize="0" autoFill="0" autoLine="0" autoPict="0">
                <anchor moveWithCells="1">
                  <from>
                    <xdr:col>3</xdr:col>
                    <xdr:colOff>7620</xdr:colOff>
                    <xdr:row>146</xdr:row>
                    <xdr:rowOff>83820</xdr:rowOff>
                  </from>
                  <to>
                    <xdr:col>4</xdr:col>
                    <xdr:colOff>68580</xdr:colOff>
                    <xdr:row>146</xdr:row>
                    <xdr:rowOff>312420</xdr:rowOff>
                  </to>
                </anchor>
              </controlPr>
            </control>
          </mc:Choice>
        </mc:AlternateContent>
        <mc:AlternateContent xmlns:mc="http://schemas.openxmlformats.org/markup-compatibility/2006">
          <mc:Choice Requires="x14">
            <control shapeId="11416" r:id="rId91" name="Check Box 152">
              <controlPr defaultSize="0" autoFill="0" autoLine="0" autoPict="0">
                <anchor moveWithCells="1">
                  <from>
                    <xdr:col>3</xdr:col>
                    <xdr:colOff>0</xdr:colOff>
                    <xdr:row>147</xdr:row>
                    <xdr:rowOff>83820</xdr:rowOff>
                  </from>
                  <to>
                    <xdr:col>4</xdr:col>
                    <xdr:colOff>60960</xdr:colOff>
                    <xdr:row>147</xdr:row>
                    <xdr:rowOff>327660</xdr:rowOff>
                  </to>
                </anchor>
              </controlPr>
            </control>
          </mc:Choice>
        </mc:AlternateContent>
        <mc:AlternateContent xmlns:mc="http://schemas.openxmlformats.org/markup-compatibility/2006">
          <mc:Choice Requires="x14">
            <control shapeId="11419" r:id="rId92" name="Check Box 155">
              <controlPr defaultSize="0" autoFill="0" autoLine="0" autoPict="0">
                <anchor moveWithCells="1">
                  <from>
                    <xdr:col>3</xdr:col>
                    <xdr:colOff>0</xdr:colOff>
                    <xdr:row>225</xdr:row>
                    <xdr:rowOff>0</xdr:rowOff>
                  </from>
                  <to>
                    <xdr:col>4</xdr:col>
                    <xdr:colOff>60960</xdr:colOff>
                    <xdr:row>226</xdr:row>
                    <xdr:rowOff>0</xdr:rowOff>
                  </to>
                </anchor>
              </controlPr>
            </control>
          </mc:Choice>
        </mc:AlternateContent>
        <mc:AlternateContent xmlns:mc="http://schemas.openxmlformats.org/markup-compatibility/2006">
          <mc:Choice Requires="x14">
            <control shapeId="11423" r:id="rId93" name="Check Box 159">
              <controlPr defaultSize="0" autoFill="0" autoLine="0" autoPict="0">
                <anchor moveWithCells="1">
                  <from>
                    <xdr:col>3</xdr:col>
                    <xdr:colOff>0</xdr:colOff>
                    <xdr:row>226</xdr:row>
                    <xdr:rowOff>30480</xdr:rowOff>
                  </from>
                  <to>
                    <xdr:col>4</xdr:col>
                    <xdr:colOff>60960</xdr:colOff>
                    <xdr:row>226</xdr:row>
                    <xdr:rowOff>297180</xdr:rowOff>
                  </to>
                </anchor>
              </controlPr>
            </control>
          </mc:Choice>
        </mc:AlternateContent>
        <mc:AlternateContent xmlns:mc="http://schemas.openxmlformats.org/markup-compatibility/2006">
          <mc:Choice Requires="x14">
            <control shapeId="11424" r:id="rId94" name="Check Box 160">
              <controlPr defaultSize="0" autoFill="0" autoLine="0" autoPict="0">
                <anchor moveWithCells="1">
                  <from>
                    <xdr:col>3</xdr:col>
                    <xdr:colOff>0</xdr:colOff>
                    <xdr:row>227</xdr:row>
                    <xdr:rowOff>0</xdr:rowOff>
                  </from>
                  <to>
                    <xdr:col>4</xdr:col>
                    <xdr:colOff>60960</xdr:colOff>
                    <xdr:row>227</xdr:row>
                    <xdr:rowOff>259080</xdr:rowOff>
                  </to>
                </anchor>
              </controlPr>
            </control>
          </mc:Choice>
        </mc:AlternateContent>
        <mc:AlternateContent xmlns:mc="http://schemas.openxmlformats.org/markup-compatibility/2006">
          <mc:Choice Requires="x14">
            <control shapeId="11478" r:id="rId95" name="Check Box 214">
              <controlPr defaultSize="0" autoFill="0" autoLine="0" autoPict="0">
                <anchor moveWithCells="1">
                  <from>
                    <xdr:col>3</xdr:col>
                    <xdr:colOff>0</xdr:colOff>
                    <xdr:row>233</xdr:row>
                    <xdr:rowOff>0</xdr:rowOff>
                  </from>
                  <to>
                    <xdr:col>4</xdr:col>
                    <xdr:colOff>60960</xdr:colOff>
                    <xdr:row>234</xdr:row>
                    <xdr:rowOff>0</xdr:rowOff>
                  </to>
                </anchor>
              </controlPr>
            </control>
          </mc:Choice>
        </mc:AlternateContent>
        <mc:AlternateContent xmlns:mc="http://schemas.openxmlformats.org/markup-compatibility/2006">
          <mc:Choice Requires="x14">
            <control shapeId="11482" r:id="rId96" name="Check Box 218">
              <controlPr defaultSize="0" autoFill="0" autoLine="0" autoPict="0">
                <anchor moveWithCells="1">
                  <from>
                    <xdr:col>3</xdr:col>
                    <xdr:colOff>0</xdr:colOff>
                    <xdr:row>234</xdr:row>
                    <xdr:rowOff>30480</xdr:rowOff>
                  </from>
                  <to>
                    <xdr:col>4</xdr:col>
                    <xdr:colOff>60960</xdr:colOff>
                    <xdr:row>234</xdr:row>
                    <xdr:rowOff>297180</xdr:rowOff>
                  </to>
                </anchor>
              </controlPr>
            </control>
          </mc:Choice>
        </mc:AlternateContent>
        <mc:AlternateContent xmlns:mc="http://schemas.openxmlformats.org/markup-compatibility/2006">
          <mc:Choice Requires="x14">
            <control shapeId="11483" r:id="rId97" name="Check Box 219">
              <controlPr defaultSize="0" autoFill="0" autoLine="0" autoPict="0">
                <anchor moveWithCells="1">
                  <from>
                    <xdr:col>3</xdr:col>
                    <xdr:colOff>0</xdr:colOff>
                    <xdr:row>234</xdr:row>
                    <xdr:rowOff>312420</xdr:rowOff>
                  </from>
                  <to>
                    <xdr:col>4</xdr:col>
                    <xdr:colOff>60960</xdr:colOff>
                    <xdr:row>235</xdr:row>
                    <xdr:rowOff>259080</xdr:rowOff>
                  </to>
                </anchor>
              </controlPr>
            </control>
          </mc:Choice>
        </mc:AlternateContent>
        <mc:AlternateContent xmlns:mc="http://schemas.openxmlformats.org/markup-compatibility/2006">
          <mc:Choice Requires="x14">
            <control shapeId="11484" r:id="rId98" name="Check Box 220">
              <controlPr defaultSize="0" autoFill="0" autoLine="0" autoPict="0">
                <anchor moveWithCells="1">
                  <from>
                    <xdr:col>3</xdr:col>
                    <xdr:colOff>0</xdr:colOff>
                    <xdr:row>237</xdr:row>
                    <xdr:rowOff>0</xdr:rowOff>
                  </from>
                  <to>
                    <xdr:col>4</xdr:col>
                    <xdr:colOff>60960</xdr:colOff>
                    <xdr:row>238</xdr:row>
                    <xdr:rowOff>0</xdr:rowOff>
                  </to>
                </anchor>
              </controlPr>
            </control>
          </mc:Choice>
        </mc:AlternateContent>
        <mc:AlternateContent xmlns:mc="http://schemas.openxmlformats.org/markup-compatibility/2006">
          <mc:Choice Requires="x14">
            <control shapeId="11488" r:id="rId99" name="Check Box 224">
              <controlPr defaultSize="0" autoFill="0" autoLine="0" autoPict="0">
                <anchor moveWithCells="1">
                  <from>
                    <xdr:col>3</xdr:col>
                    <xdr:colOff>0</xdr:colOff>
                    <xdr:row>238</xdr:row>
                    <xdr:rowOff>30480</xdr:rowOff>
                  </from>
                  <to>
                    <xdr:col>4</xdr:col>
                    <xdr:colOff>60960</xdr:colOff>
                    <xdr:row>238</xdr:row>
                    <xdr:rowOff>297180</xdr:rowOff>
                  </to>
                </anchor>
              </controlPr>
            </control>
          </mc:Choice>
        </mc:AlternateContent>
        <mc:AlternateContent xmlns:mc="http://schemas.openxmlformats.org/markup-compatibility/2006">
          <mc:Choice Requires="x14">
            <control shapeId="11489" r:id="rId100" name="Check Box 225">
              <controlPr defaultSize="0" autoFill="0" autoLine="0" autoPict="0">
                <anchor moveWithCells="1">
                  <from>
                    <xdr:col>3</xdr:col>
                    <xdr:colOff>0</xdr:colOff>
                    <xdr:row>238</xdr:row>
                    <xdr:rowOff>312420</xdr:rowOff>
                  </from>
                  <to>
                    <xdr:col>4</xdr:col>
                    <xdr:colOff>60960</xdr:colOff>
                    <xdr:row>239</xdr:row>
                    <xdr:rowOff>259080</xdr:rowOff>
                  </to>
                </anchor>
              </controlPr>
            </control>
          </mc:Choice>
        </mc:AlternateContent>
        <mc:AlternateContent xmlns:mc="http://schemas.openxmlformats.org/markup-compatibility/2006">
          <mc:Choice Requires="x14">
            <control shapeId="11492" r:id="rId101" name="Check Box 228">
              <controlPr defaultSize="0" autoFill="0" autoLine="0" autoPict="0">
                <anchor moveWithCells="1">
                  <from>
                    <xdr:col>3</xdr:col>
                    <xdr:colOff>0</xdr:colOff>
                    <xdr:row>258</xdr:row>
                    <xdr:rowOff>45720</xdr:rowOff>
                  </from>
                  <to>
                    <xdr:col>4</xdr:col>
                    <xdr:colOff>60960</xdr:colOff>
                    <xdr:row>259</xdr:row>
                    <xdr:rowOff>0</xdr:rowOff>
                  </to>
                </anchor>
              </controlPr>
            </control>
          </mc:Choice>
        </mc:AlternateContent>
        <mc:AlternateContent xmlns:mc="http://schemas.openxmlformats.org/markup-compatibility/2006">
          <mc:Choice Requires="x14">
            <control shapeId="11493" r:id="rId102" name="Check Box 229">
              <controlPr defaultSize="0" autoFill="0" autoLine="0" autoPict="0">
                <anchor moveWithCells="1">
                  <from>
                    <xdr:col>3</xdr:col>
                    <xdr:colOff>0</xdr:colOff>
                    <xdr:row>259</xdr:row>
                    <xdr:rowOff>60960</xdr:rowOff>
                  </from>
                  <to>
                    <xdr:col>4</xdr:col>
                    <xdr:colOff>60960</xdr:colOff>
                    <xdr:row>259</xdr:row>
                    <xdr:rowOff>304800</xdr:rowOff>
                  </to>
                </anchor>
              </controlPr>
            </control>
          </mc:Choice>
        </mc:AlternateContent>
        <mc:AlternateContent xmlns:mc="http://schemas.openxmlformats.org/markup-compatibility/2006">
          <mc:Choice Requires="x14">
            <control shapeId="11494" r:id="rId103" name="Check Box 230">
              <controlPr defaultSize="0" autoFill="0" autoLine="0" autoPict="0">
                <anchor moveWithCells="1">
                  <from>
                    <xdr:col>3</xdr:col>
                    <xdr:colOff>0</xdr:colOff>
                    <xdr:row>260</xdr:row>
                    <xdr:rowOff>45720</xdr:rowOff>
                  </from>
                  <to>
                    <xdr:col>4</xdr:col>
                    <xdr:colOff>60960</xdr:colOff>
                    <xdr:row>260</xdr:row>
                    <xdr:rowOff>304800</xdr:rowOff>
                  </to>
                </anchor>
              </controlPr>
            </control>
          </mc:Choice>
        </mc:AlternateContent>
        <mc:AlternateContent xmlns:mc="http://schemas.openxmlformats.org/markup-compatibility/2006">
          <mc:Choice Requires="x14">
            <control shapeId="11499" r:id="rId104" name="Check Box 235">
              <controlPr defaultSize="0" autoFill="0" autoLine="0" autoPict="0">
                <anchor moveWithCells="1">
                  <from>
                    <xdr:col>3</xdr:col>
                    <xdr:colOff>7620</xdr:colOff>
                    <xdr:row>279</xdr:row>
                    <xdr:rowOff>190500</xdr:rowOff>
                  </from>
                  <to>
                    <xdr:col>4</xdr:col>
                    <xdr:colOff>60960</xdr:colOff>
                    <xdr:row>280</xdr:row>
                    <xdr:rowOff>259080</xdr:rowOff>
                  </to>
                </anchor>
              </controlPr>
            </control>
          </mc:Choice>
        </mc:AlternateContent>
        <mc:AlternateContent xmlns:mc="http://schemas.openxmlformats.org/markup-compatibility/2006">
          <mc:Choice Requires="x14">
            <control shapeId="11500" r:id="rId105" name="Check Box 236">
              <controlPr defaultSize="0" autoFill="0" autoLine="0" autoPict="0">
                <anchor moveWithCells="1">
                  <from>
                    <xdr:col>3</xdr:col>
                    <xdr:colOff>0</xdr:colOff>
                    <xdr:row>281</xdr:row>
                    <xdr:rowOff>38100</xdr:rowOff>
                  </from>
                  <to>
                    <xdr:col>4</xdr:col>
                    <xdr:colOff>60960</xdr:colOff>
                    <xdr:row>281</xdr:row>
                    <xdr:rowOff>297180</xdr:rowOff>
                  </to>
                </anchor>
              </controlPr>
            </control>
          </mc:Choice>
        </mc:AlternateContent>
        <mc:AlternateContent xmlns:mc="http://schemas.openxmlformats.org/markup-compatibility/2006">
          <mc:Choice Requires="x14">
            <control shapeId="11504" r:id="rId106" name="Check Box 240">
              <controlPr defaultSize="0" autoFill="0" autoLine="0" autoPict="0">
                <anchor moveWithCells="1">
                  <from>
                    <xdr:col>3</xdr:col>
                    <xdr:colOff>0</xdr:colOff>
                    <xdr:row>298</xdr:row>
                    <xdr:rowOff>137160</xdr:rowOff>
                  </from>
                  <to>
                    <xdr:col>4</xdr:col>
                    <xdr:colOff>60960</xdr:colOff>
                    <xdr:row>298</xdr:row>
                    <xdr:rowOff>655320</xdr:rowOff>
                  </to>
                </anchor>
              </controlPr>
            </control>
          </mc:Choice>
        </mc:AlternateContent>
        <mc:AlternateContent xmlns:mc="http://schemas.openxmlformats.org/markup-compatibility/2006">
          <mc:Choice Requires="x14">
            <control shapeId="11505" r:id="rId107" name="Check Box 241">
              <controlPr defaultSize="0" autoFill="0" autoLine="0" autoPict="0">
                <anchor moveWithCells="1">
                  <from>
                    <xdr:col>3</xdr:col>
                    <xdr:colOff>0</xdr:colOff>
                    <xdr:row>298</xdr:row>
                    <xdr:rowOff>731520</xdr:rowOff>
                  </from>
                  <to>
                    <xdr:col>4</xdr:col>
                    <xdr:colOff>60960</xdr:colOff>
                    <xdr:row>300</xdr:row>
                    <xdr:rowOff>0</xdr:rowOff>
                  </to>
                </anchor>
              </controlPr>
            </control>
          </mc:Choice>
        </mc:AlternateContent>
        <mc:AlternateContent xmlns:mc="http://schemas.openxmlformats.org/markup-compatibility/2006">
          <mc:Choice Requires="x14">
            <control shapeId="11509" r:id="rId108" name="Check Box 245">
              <controlPr defaultSize="0" autoFill="0" autoLine="0" autoPict="0">
                <anchor moveWithCells="1">
                  <from>
                    <xdr:col>3</xdr:col>
                    <xdr:colOff>0</xdr:colOff>
                    <xdr:row>307</xdr:row>
                    <xdr:rowOff>0</xdr:rowOff>
                  </from>
                  <to>
                    <xdr:col>4</xdr:col>
                    <xdr:colOff>60960</xdr:colOff>
                    <xdr:row>308</xdr:row>
                    <xdr:rowOff>0</xdr:rowOff>
                  </to>
                </anchor>
              </controlPr>
            </control>
          </mc:Choice>
        </mc:AlternateContent>
        <mc:AlternateContent xmlns:mc="http://schemas.openxmlformats.org/markup-compatibility/2006">
          <mc:Choice Requires="x14">
            <control shapeId="11510" r:id="rId109" name="Check Box 246">
              <controlPr defaultSize="0" autoFill="0" autoLine="0" autoPict="0">
                <anchor moveWithCells="1">
                  <from>
                    <xdr:col>3</xdr:col>
                    <xdr:colOff>0</xdr:colOff>
                    <xdr:row>307</xdr:row>
                    <xdr:rowOff>0</xdr:rowOff>
                  </from>
                  <to>
                    <xdr:col>4</xdr:col>
                    <xdr:colOff>60960</xdr:colOff>
                    <xdr:row>308</xdr:row>
                    <xdr:rowOff>0</xdr:rowOff>
                  </to>
                </anchor>
              </controlPr>
            </control>
          </mc:Choice>
        </mc:AlternateContent>
        <mc:AlternateContent xmlns:mc="http://schemas.openxmlformats.org/markup-compatibility/2006">
          <mc:Choice Requires="x14">
            <control shapeId="11512" r:id="rId110" name="Check Box 248">
              <controlPr defaultSize="0" autoFill="0" autoLine="0" autoPict="0">
                <anchor moveWithCells="1">
                  <from>
                    <xdr:col>3</xdr:col>
                    <xdr:colOff>0</xdr:colOff>
                    <xdr:row>308</xdr:row>
                    <xdr:rowOff>38100</xdr:rowOff>
                  </from>
                  <to>
                    <xdr:col>4</xdr:col>
                    <xdr:colOff>60960</xdr:colOff>
                    <xdr:row>309</xdr:row>
                    <xdr:rowOff>30480</xdr:rowOff>
                  </to>
                </anchor>
              </controlPr>
            </control>
          </mc:Choice>
        </mc:AlternateContent>
        <mc:AlternateContent xmlns:mc="http://schemas.openxmlformats.org/markup-compatibility/2006">
          <mc:Choice Requires="x14">
            <control shapeId="11516" r:id="rId111" name="Check Box 252">
              <controlPr defaultSize="0" autoFill="0" autoLine="0" autoPict="0">
                <anchor moveWithCells="1">
                  <from>
                    <xdr:col>2</xdr:col>
                    <xdr:colOff>2004060</xdr:colOff>
                    <xdr:row>263</xdr:row>
                    <xdr:rowOff>45720</xdr:rowOff>
                  </from>
                  <to>
                    <xdr:col>4</xdr:col>
                    <xdr:colOff>45720</xdr:colOff>
                    <xdr:row>263</xdr:row>
                    <xdr:rowOff>304800</xdr:rowOff>
                  </to>
                </anchor>
              </controlPr>
            </control>
          </mc:Choice>
        </mc:AlternateContent>
        <mc:AlternateContent xmlns:mc="http://schemas.openxmlformats.org/markup-compatibility/2006">
          <mc:Choice Requires="x14">
            <control shapeId="11518" r:id="rId112" name="Check Box 254">
              <controlPr defaultSize="0" autoFill="0" autoLine="0" autoPict="0">
                <anchor moveWithCells="1">
                  <from>
                    <xdr:col>2</xdr:col>
                    <xdr:colOff>2004060</xdr:colOff>
                    <xdr:row>266</xdr:row>
                    <xdr:rowOff>30480</xdr:rowOff>
                  </from>
                  <to>
                    <xdr:col>4</xdr:col>
                    <xdr:colOff>60960</xdr:colOff>
                    <xdr:row>266</xdr:row>
                    <xdr:rowOff>289560</xdr:rowOff>
                  </to>
                </anchor>
              </controlPr>
            </control>
          </mc:Choice>
        </mc:AlternateContent>
        <mc:AlternateContent xmlns:mc="http://schemas.openxmlformats.org/markup-compatibility/2006">
          <mc:Choice Requires="x14">
            <control shapeId="11519" r:id="rId113" name="Check Box 255">
              <controlPr defaultSize="0" autoFill="0" autoLine="0" autoPict="0">
                <anchor moveWithCells="1">
                  <from>
                    <xdr:col>3</xdr:col>
                    <xdr:colOff>7620</xdr:colOff>
                    <xdr:row>268</xdr:row>
                    <xdr:rowOff>45720</xdr:rowOff>
                  </from>
                  <to>
                    <xdr:col>4</xdr:col>
                    <xdr:colOff>68580</xdr:colOff>
                    <xdr:row>268</xdr:row>
                    <xdr:rowOff>304800</xdr:rowOff>
                  </to>
                </anchor>
              </controlPr>
            </control>
          </mc:Choice>
        </mc:AlternateContent>
        <mc:AlternateContent xmlns:mc="http://schemas.openxmlformats.org/markup-compatibility/2006">
          <mc:Choice Requires="x14">
            <control shapeId="11520" r:id="rId114" name="Check Box 256">
              <controlPr defaultSize="0" autoFill="0" autoLine="0" autoPict="0">
                <anchor moveWithCells="1">
                  <from>
                    <xdr:col>2</xdr:col>
                    <xdr:colOff>2004060</xdr:colOff>
                    <xdr:row>267</xdr:row>
                    <xdr:rowOff>22860</xdr:rowOff>
                  </from>
                  <to>
                    <xdr:col>4</xdr:col>
                    <xdr:colOff>60960</xdr:colOff>
                    <xdr:row>267</xdr:row>
                    <xdr:rowOff>297180</xdr:rowOff>
                  </to>
                </anchor>
              </controlPr>
            </control>
          </mc:Choice>
        </mc:AlternateContent>
        <mc:AlternateContent xmlns:mc="http://schemas.openxmlformats.org/markup-compatibility/2006">
          <mc:Choice Requires="x14">
            <control shapeId="11522" r:id="rId115" name="Check Box 258">
              <controlPr defaultSize="0" autoFill="0" autoLine="0" autoPict="0">
                <anchor moveWithCells="1">
                  <from>
                    <xdr:col>3</xdr:col>
                    <xdr:colOff>7620</xdr:colOff>
                    <xdr:row>270</xdr:row>
                    <xdr:rowOff>45720</xdr:rowOff>
                  </from>
                  <to>
                    <xdr:col>4</xdr:col>
                    <xdr:colOff>68580</xdr:colOff>
                    <xdr:row>270</xdr:row>
                    <xdr:rowOff>304800</xdr:rowOff>
                  </to>
                </anchor>
              </controlPr>
            </control>
          </mc:Choice>
        </mc:AlternateContent>
        <mc:AlternateContent xmlns:mc="http://schemas.openxmlformats.org/markup-compatibility/2006">
          <mc:Choice Requires="x14">
            <control shapeId="11523" r:id="rId116" name="Check Box 259">
              <controlPr defaultSize="0" autoFill="0" autoLine="0" autoPict="0">
                <anchor moveWithCells="1">
                  <from>
                    <xdr:col>3</xdr:col>
                    <xdr:colOff>7620</xdr:colOff>
                    <xdr:row>272</xdr:row>
                    <xdr:rowOff>30480</xdr:rowOff>
                  </from>
                  <to>
                    <xdr:col>4</xdr:col>
                    <xdr:colOff>68580</xdr:colOff>
                    <xdr:row>272</xdr:row>
                    <xdr:rowOff>297180</xdr:rowOff>
                  </to>
                </anchor>
              </controlPr>
            </control>
          </mc:Choice>
        </mc:AlternateContent>
        <mc:AlternateContent xmlns:mc="http://schemas.openxmlformats.org/markup-compatibility/2006">
          <mc:Choice Requires="x14">
            <control shapeId="11524" r:id="rId117" name="Check Box 260">
              <controlPr defaultSize="0" autoFill="0" autoLine="0" autoPict="0">
                <anchor moveWithCells="1">
                  <from>
                    <xdr:col>2</xdr:col>
                    <xdr:colOff>2004060</xdr:colOff>
                    <xdr:row>271</xdr:row>
                    <xdr:rowOff>45720</xdr:rowOff>
                  </from>
                  <to>
                    <xdr:col>4</xdr:col>
                    <xdr:colOff>60960</xdr:colOff>
                    <xdr:row>271</xdr:row>
                    <xdr:rowOff>312420</xdr:rowOff>
                  </to>
                </anchor>
              </controlPr>
            </control>
          </mc:Choice>
        </mc:AlternateContent>
        <mc:AlternateContent xmlns:mc="http://schemas.openxmlformats.org/markup-compatibility/2006">
          <mc:Choice Requires="x14">
            <control shapeId="11528" r:id="rId118" name="Check Box 264">
              <controlPr defaultSize="0" autoFill="0" autoLine="0" autoPict="0">
                <anchor moveWithCells="1">
                  <from>
                    <xdr:col>3</xdr:col>
                    <xdr:colOff>0</xdr:colOff>
                    <xdr:row>296</xdr:row>
                    <xdr:rowOff>30480</xdr:rowOff>
                  </from>
                  <to>
                    <xdr:col>4</xdr:col>
                    <xdr:colOff>60960</xdr:colOff>
                    <xdr:row>297</xdr:row>
                    <xdr:rowOff>22860</xdr:rowOff>
                  </to>
                </anchor>
              </controlPr>
            </control>
          </mc:Choice>
        </mc:AlternateContent>
        <mc:AlternateContent xmlns:mc="http://schemas.openxmlformats.org/markup-compatibility/2006">
          <mc:Choice Requires="x14">
            <control shapeId="11529" r:id="rId119" name="Check Box 265">
              <controlPr defaultSize="0" autoFill="0" autoLine="0" autoPict="0">
                <anchor moveWithCells="1">
                  <from>
                    <xdr:col>3</xdr:col>
                    <xdr:colOff>0</xdr:colOff>
                    <xdr:row>298</xdr:row>
                    <xdr:rowOff>137160</xdr:rowOff>
                  </from>
                  <to>
                    <xdr:col>4</xdr:col>
                    <xdr:colOff>60960</xdr:colOff>
                    <xdr:row>298</xdr:row>
                    <xdr:rowOff>655320</xdr:rowOff>
                  </to>
                </anchor>
              </controlPr>
            </control>
          </mc:Choice>
        </mc:AlternateContent>
        <mc:AlternateContent xmlns:mc="http://schemas.openxmlformats.org/markup-compatibility/2006">
          <mc:Choice Requires="x14">
            <control shapeId="11535" r:id="rId120" name="Check Box 271">
              <controlPr defaultSize="0" autoFill="0" autoLine="0" autoPict="0">
                <anchor moveWithCells="1">
                  <from>
                    <xdr:col>3</xdr:col>
                    <xdr:colOff>7620</xdr:colOff>
                    <xdr:row>205</xdr:row>
                    <xdr:rowOff>312420</xdr:rowOff>
                  </from>
                  <to>
                    <xdr:col>4</xdr:col>
                    <xdr:colOff>68580</xdr:colOff>
                    <xdr:row>205</xdr:row>
                    <xdr:rowOff>533400</xdr:rowOff>
                  </to>
                </anchor>
              </controlPr>
            </control>
          </mc:Choice>
        </mc:AlternateContent>
        <mc:AlternateContent xmlns:mc="http://schemas.openxmlformats.org/markup-compatibility/2006">
          <mc:Choice Requires="x14">
            <control shapeId="11536" r:id="rId121" name="Check Box 272">
              <controlPr defaultSize="0" autoFill="0" autoLine="0" autoPict="0">
                <anchor moveWithCells="1">
                  <from>
                    <xdr:col>2</xdr:col>
                    <xdr:colOff>2004060</xdr:colOff>
                    <xdr:row>206</xdr:row>
                    <xdr:rowOff>297180</xdr:rowOff>
                  </from>
                  <to>
                    <xdr:col>4</xdr:col>
                    <xdr:colOff>60960</xdr:colOff>
                    <xdr:row>206</xdr:row>
                    <xdr:rowOff>563880</xdr:rowOff>
                  </to>
                </anchor>
              </controlPr>
            </control>
          </mc:Choice>
        </mc:AlternateContent>
        <mc:AlternateContent xmlns:mc="http://schemas.openxmlformats.org/markup-compatibility/2006">
          <mc:Choice Requires="x14">
            <control shapeId="11537" r:id="rId122" name="Check Box 273">
              <controlPr defaultSize="0" autoFill="0" autoLine="0" autoPict="0">
                <anchor moveWithCells="1">
                  <from>
                    <xdr:col>2</xdr:col>
                    <xdr:colOff>2004060</xdr:colOff>
                    <xdr:row>207</xdr:row>
                    <xdr:rowOff>297180</xdr:rowOff>
                  </from>
                  <to>
                    <xdr:col>4</xdr:col>
                    <xdr:colOff>60960</xdr:colOff>
                    <xdr:row>207</xdr:row>
                    <xdr:rowOff>571500</xdr:rowOff>
                  </to>
                </anchor>
              </controlPr>
            </control>
          </mc:Choice>
        </mc:AlternateContent>
        <mc:AlternateContent xmlns:mc="http://schemas.openxmlformats.org/markup-compatibility/2006">
          <mc:Choice Requires="x14">
            <control shapeId="11540" r:id="rId123" name="Check Box 276">
              <controlPr defaultSize="0" autoFill="0" autoLine="0" autoPict="0">
                <anchor moveWithCells="1">
                  <from>
                    <xdr:col>3</xdr:col>
                    <xdr:colOff>0</xdr:colOff>
                    <xdr:row>158</xdr:row>
                    <xdr:rowOff>335280</xdr:rowOff>
                  </from>
                  <to>
                    <xdr:col>4</xdr:col>
                    <xdr:colOff>60960</xdr:colOff>
                    <xdr:row>158</xdr:row>
                    <xdr:rowOff>563880</xdr:rowOff>
                  </to>
                </anchor>
              </controlPr>
            </control>
          </mc:Choice>
        </mc:AlternateContent>
        <mc:AlternateContent xmlns:mc="http://schemas.openxmlformats.org/markup-compatibility/2006">
          <mc:Choice Requires="x14">
            <control shapeId="11541" r:id="rId124" name="Check Box 277">
              <controlPr defaultSize="0" autoFill="0" autoLine="0" autoPict="0">
                <anchor moveWithCells="1">
                  <from>
                    <xdr:col>2</xdr:col>
                    <xdr:colOff>2004060</xdr:colOff>
                    <xdr:row>204</xdr:row>
                    <xdr:rowOff>312420</xdr:rowOff>
                  </from>
                  <to>
                    <xdr:col>4</xdr:col>
                    <xdr:colOff>60960</xdr:colOff>
                    <xdr:row>204</xdr:row>
                    <xdr:rowOff>533400</xdr:rowOff>
                  </to>
                </anchor>
              </controlPr>
            </control>
          </mc:Choice>
        </mc:AlternateContent>
        <mc:AlternateContent xmlns:mc="http://schemas.openxmlformats.org/markup-compatibility/2006">
          <mc:Choice Requires="x14">
            <control shapeId="11552" r:id="rId125" name="Check Box 288">
              <controlPr defaultSize="0" autoFill="0" autoLine="0" autoPict="0">
                <anchor moveWithCells="1">
                  <from>
                    <xdr:col>3</xdr:col>
                    <xdr:colOff>0</xdr:colOff>
                    <xdr:row>85</xdr:row>
                    <xdr:rowOff>0</xdr:rowOff>
                  </from>
                  <to>
                    <xdr:col>4</xdr:col>
                    <xdr:colOff>60960</xdr:colOff>
                    <xdr:row>85</xdr:row>
                    <xdr:rowOff>266700</xdr:rowOff>
                  </to>
                </anchor>
              </controlPr>
            </control>
          </mc:Choice>
        </mc:AlternateContent>
        <mc:AlternateContent xmlns:mc="http://schemas.openxmlformats.org/markup-compatibility/2006">
          <mc:Choice Requires="x14">
            <control shapeId="11553" r:id="rId126" name="Check Box 289">
              <controlPr defaultSize="0" autoFill="0" autoLine="0" autoPict="0">
                <anchor moveWithCells="1">
                  <from>
                    <xdr:col>3</xdr:col>
                    <xdr:colOff>0</xdr:colOff>
                    <xdr:row>86</xdr:row>
                    <xdr:rowOff>7620</xdr:rowOff>
                  </from>
                  <to>
                    <xdr:col>4</xdr:col>
                    <xdr:colOff>60960</xdr:colOff>
                    <xdr:row>86</xdr:row>
                    <xdr:rowOff>266700</xdr:rowOff>
                  </to>
                </anchor>
              </controlPr>
            </control>
          </mc:Choice>
        </mc:AlternateContent>
        <mc:AlternateContent xmlns:mc="http://schemas.openxmlformats.org/markup-compatibility/2006">
          <mc:Choice Requires="x14">
            <control shapeId="11554" r:id="rId127" name="Check Box 290">
              <controlPr defaultSize="0" autoFill="0" autoLine="0" autoPict="0">
                <anchor moveWithCells="1">
                  <from>
                    <xdr:col>3</xdr:col>
                    <xdr:colOff>0</xdr:colOff>
                    <xdr:row>112</xdr:row>
                    <xdr:rowOff>7620</xdr:rowOff>
                  </from>
                  <to>
                    <xdr:col>4</xdr:col>
                    <xdr:colOff>60960</xdr:colOff>
                    <xdr:row>112</xdr:row>
                    <xdr:rowOff>266700</xdr:rowOff>
                  </to>
                </anchor>
              </controlPr>
            </control>
          </mc:Choice>
        </mc:AlternateContent>
        <mc:AlternateContent xmlns:mc="http://schemas.openxmlformats.org/markup-compatibility/2006">
          <mc:Choice Requires="x14">
            <control shapeId="11555" r:id="rId128" name="Check Box 291">
              <controlPr defaultSize="0" autoFill="0" autoLine="0" autoPict="0">
                <anchor moveWithCells="1">
                  <from>
                    <xdr:col>3</xdr:col>
                    <xdr:colOff>0</xdr:colOff>
                    <xdr:row>114</xdr:row>
                    <xdr:rowOff>0</xdr:rowOff>
                  </from>
                  <to>
                    <xdr:col>4</xdr:col>
                    <xdr:colOff>60960</xdr:colOff>
                    <xdr:row>114</xdr:row>
                    <xdr:rowOff>266700</xdr:rowOff>
                  </to>
                </anchor>
              </controlPr>
            </control>
          </mc:Choice>
        </mc:AlternateContent>
        <mc:AlternateContent xmlns:mc="http://schemas.openxmlformats.org/markup-compatibility/2006">
          <mc:Choice Requires="x14">
            <control shapeId="11556" r:id="rId129" name="Check Box 292">
              <controlPr defaultSize="0" autoFill="0" autoLine="0" autoPict="0">
                <anchor moveWithCells="1">
                  <from>
                    <xdr:col>3</xdr:col>
                    <xdr:colOff>0</xdr:colOff>
                    <xdr:row>115</xdr:row>
                    <xdr:rowOff>7620</xdr:rowOff>
                  </from>
                  <to>
                    <xdr:col>4</xdr:col>
                    <xdr:colOff>60960</xdr:colOff>
                    <xdr:row>115</xdr:row>
                    <xdr:rowOff>266700</xdr:rowOff>
                  </to>
                </anchor>
              </controlPr>
            </control>
          </mc:Choice>
        </mc:AlternateContent>
        <mc:AlternateContent xmlns:mc="http://schemas.openxmlformats.org/markup-compatibility/2006">
          <mc:Choice Requires="x14">
            <control shapeId="11557" r:id="rId130" name="Check Box 293">
              <controlPr defaultSize="0" autoFill="0" autoLine="0" autoPict="0">
                <anchor moveWithCells="1">
                  <from>
                    <xdr:col>3</xdr:col>
                    <xdr:colOff>0</xdr:colOff>
                    <xdr:row>141</xdr:row>
                    <xdr:rowOff>7620</xdr:rowOff>
                  </from>
                  <to>
                    <xdr:col>4</xdr:col>
                    <xdr:colOff>60960</xdr:colOff>
                    <xdr:row>141</xdr:row>
                    <xdr:rowOff>266700</xdr:rowOff>
                  </to>
                </anchor>
              </controlPr>
            </control>
          </mc:Choice>
        </mc:AlternateContent>
        <mc:AlternateContent xmlns:mc="http://schemas.openxmlformats.org/markup-compatibility/2006">
          <mc:Choice Requires="x14">
            <control shapeId="11561" r:id="rId131" name="Check Box 297">
              <controlPr defaultSize="0" autoFill="0" autoLine="0" autoPict="0">
                <anchor moveWithCells="1">
                  <from>
                    <xdr:col>3</xdr:col>
                    <xdr:colOff>0</xdr:colOff>
                    <xdr:row>209</xdr:row>
                    <xdr:rowOff>22860</xdr:rowOff>
                  </from>
                  <to>
                    <xdr:col>4</xdr:col>
                    <xdr:colOff>60960</xdr:colOff>
                    <xdr:row>210</xdr:row>
                    <xdr:rowOff>0</xdr:rowOff>
                  </to>
                </anchor>
              </controlPr>
            </control>
          </mc:Choice>
        </mc:AlternateContent>
        <mc:AlternateContent xmlns:mc="http://schemas.openxmlformats.org/markup-compatibility/2006">
          <mc:Choice Requires="x14">
            <control shapeId="11562" r:id="rId132" name="Check Box 298">
              <controlPr defaultSize="0" autoFill="0" autoLine="0" autoPict="0">
                <anchor moveWithCells="1">
                  <from>
                    <xdr:col>3</xdr:col>
                    <xdr:colOff>0</xdr:colOff>
                    <xdr:row>210</xdr:row>
                    <xdr:rowOff>45720</xdr:rowOff>
                  </from>
                  <to>
                    <xdr:col>4</xdr:col>
                    <xdr:colOff>60960</xdr:colOff>
                    <xdr:row>210</xdr:row>
                    <xdr:rowOff>297180</xdr:rowOff>
                  </to>
                </anchor>
              </controlPr>
            </control>
          </mc:Choice>
        </mc:AlternateContent>
        <mc:AlternateContent xmlns:mc="http://schemas.openxmlformats.org/markup-compatibility/2006">
          <mc:Choice Requires="x14">
            <control shapeId="11563" r:id="rId133" name="Check Box 299">
              <controlPr defaultSize="0" autoFill="0" autoLine="0" autoPict="0">
                <anchor moveWithCells="1">
                  <from>
                    <xdr:col>3</xdr:col>
                    <xdr:colOff>0</xdr:colOff>
                    <xdr:row>223</xdr:row>
                    <xdr:rowOff>45720</xdr:rowOff>
                  </from>
                  <to>
                    <xdr:col>4</xdr:col>
                    <xdr:colOff>60960</xdr:colOff>
                    <xdr:row>223</xdr:row>
                    <xdr:rowOff>312420</xdr:rowOff>
                  </to>
                </anchor>
              </controlPr>
            </control>
          </mc:Choice>
        </mc:AlternateContent>
        <mc:AlternateContent xmlns:mc="http://schemas.openxmlformats.org/markup-compatibility/2006">
          <mc:Choice Requires="x14">
            <control shapeId="11564" r:id="rId134" name="Check Box 300">
              <controlPr defaultSize="0" autoFill="0" autoLine="0" autoPict="0">
                <anchor moveWithCells="1">
                  <from>
                    <xdr:col>3</xdr:col>
                    <xdr:colOff>0</xdr:colOff>
                    <xdr:row>182</xdr:row>
                    <xdr:rowOff>312420</xdr:rowOff>
                  </from>
                  <to>
                    <xdr:col>4</xdr:col>
                    <xdr:colOff>60960</xdr:colOff>
                    <xdr:row>182</xdr:row>
                    <xdr:rowOff>541020</xdr:rowOff>
                  </to>
                </anchor>
              </controlPr>
            </control>
          </mc:Choice>
        </mc:AlternateContent>
        <mc:AlternateContent xmlns:mc="http://schemas.openxmlformats.org/markup-compatibility/2006">
          <mc:Choice Requires="x14">
            <control shapeId="11565" r:id="rId135" name="Check Box 301">
              <controlPr defaultSize="0" autoFill="0" autoLine="0" autoPict="0">
                <anchor moveWithCells="1">
                  <from>
                    <xdr:col>3</xdr:col>
                    <xdr:colOff>0</xdr:colOff>
                    <xdr:row>183</xdr:row>
                    <xdr:rowOff>312420</xdr:rowOff>
                  </from>
                  <to>
                    <xdr:col>4</xdr:col>
                    <xdr:colOff>60960</xdr:colOff>
                    <xdr:row>183</xdr:row>
                    <xdr:rowOff>579120</xdr:rowOff>
                  </to>
                </anchor>
              </controlPr>
            </control>
          </mc:Choice>
        </mc:AlternateContent>
        <mc:AlternateContent xmlns:mc="http://schemas.openxmlformats.org/markup-compatibility/2006">
          <mc:Choice Requires="x14">
            <control shapeId="11566" r:id="rId136" name="Check Box 302">
              <controlPr defaultSize="0" autoFill="0" autoLine="0" autoPict="0">
                <anchor moveWithCells="1">
                  <from>
                    <xdr:col>3</xdr:col>
                    <xdr:colOff>0</xdr:colOff>
                    <xdr:row>186</xdr:row>
                    <xdr:rowOff>22860</xdr:rowOff>
                  </from>
                  <to>
                    <xdr:col>4</xdr:col>
                    <xdr:colOff>60960</xdr:colOff>
                    <xdr:row>187</xdr:row>
                    <xdr:rowOff>0</xdr:rowOff>
                  </to>
                </anchor>
              </controlPr>
            </control>
          </mc:Choice>
        </mc:AlternateContent>
        <mc:AlternateContent xmlns:mc="http://schemas.openxmlformats.org/markup-compatibility/2006">
          <mc:Choice Requires="x14">
            <control shapeId="11567" r:id="rId137" name="Check Box 303">
              <controlPr defaultSize="0" autoFill="0" autoLine="0" autoPict="0">
                <anchor moveWithCells="1">
                  <from>
                    <xdr:col>3</xdr:col>
                    <xdr:colOff>0</xdr:colOff>
                    <xdr:row>187</xdr:row>
                    <xdr:rowOff>45720</xdr:rowOff>
                  </from>
                  <to>
                    <xdr:col>4</xdr:col>
                    <xdr:colOff>60960</xdr:colOff>
                    <xdr:row>187</xdr:row>
                    <xdr:rowOff>297180</xdr:rowOff>
                  </to>
                </anchor>
              </controlPr>
            </control>
          </mc:Choice>
        </mc:AlternateContent>
        <mc:AlternateContent xmlns:mc="http://schemas.openxmlformats.org/markup-compatibility/2006">
          <mc:Choice Requires="x14">
            <control shapeId="11568" r:id="rId138" name="Check Box 304">
              <controlPr defaultSize="0" autoFill="0" autoLine="0" autoPict="0">
                <anchor moveWithCells="1">
                  <from>
                    <xdr:col>3</xdr:col>
                    <xdr:colOff>0</xdr:colOff>
                    <xdr:row>200</xdr:row>
                    <xdr:rowOff>45720</xdr:rowOff>
                  </from>
                  <to>
                    <xdr:col>4</xdr:col>
                    <xdr:colOff>60960</xdr:colOff>
                    <xdr:row>200</xdr:row>
                    <xdr:rowOff>297180</xdr:rowOff>
                  </to>
                </anchor>
              </controlPr>
            </control>
          </mc:Choice>
        </mc:AlternateContent>
        <mc:AlternateContent xmlns:mc="http://schemas.openxmlformats.org/markup-compatibility/2006">
          <mc:Choice Requires="x14">
            <control shapeId="11569" r:id="rId139" name="Check Box 305">
              <controlPr defaultSize="0" autoFill="0" autoLine="0" autoPict="0">
                <anchor moveWithCells="1">
                  <from>
                    <xdr:col>3</xdr:col>
                    <xdr:colOff>7620</xdr:colOff>
                    <xdr:row>184</xdr:row>
                    <xdr:rowOff>266700</xdr:rowOff>
                  </from>
                  <to>
                    <xdr:col>4</xdr:col>
                    <xdr:colOff>68580</xdr:colOff>
                    <xdr:row>184</xdr:row>
                    <xdr:rowOff>579120</xdr:rowOff>
                  </to>
                </anchor>
              </controlPr>
            </control>
          </mc:Choice>
        </mc:AlternateContent>
        <mc:AlternateContent xmlns:mc="http://schemas.openxmlformats.org/markup-compatibility/2006">
          <mc:Choice Requires="x14">
            <control shapeId="11570" r:id="rId140" name="Check Box 306">
              <controlPr defaultSize="0" autoFill="0" autoLine="0" autoPict="0">
                <anchor moveWithCells="1">
                  <from>
                    <xdr:col>3</xdr:col>
                    <xdr:colOff>0</xdr:colOff>
                    <xdr:row>181</xdr:row>
                    <xdr:rowOff>335280</xdr:rowOff>
                  </from>
                  <to>
                    <xdr:col>4</xdr:col>
                    <xdr:colOff>60960</xdr:colOff>
                    <xdr:row>181</xdr:row>
                    <xdr:rowOff>571500</xdr:rowOff>
                  </to>
                </anchor>
              </controlPr>
            </control>
          </mc:Choice>
        </mc:AlternateContent>
        <mc:AlternateContent xmlns:mc="http://schemas.openxmlformats.org/markup-compatibility/2006">
          <mc:Choice Requires="x14">
            <control shapeId="11571" r:id="rId141" name="Check Box 307">
              <controlPr defaultSize="0" autoFill="0" autoLine="0" autoPict="0">
                <anchor moveWithCells="1">
                  <from>
                    <xdr:col>3</xdr:col>
                    <xdr:colOff>0</xdr:colOff>
                    <xdr:row>205</xdr:row>
                    <xdr:rowOff>312420</xdr:rowOff>
                  </from>
                  <to>
                    <xdr:col>4</xdr:col>
                    <xdr:colOff>60960</xdr:colOff>
                    <xdr:row>205</xdr:row>
                    <xdr:rowOff>541020</xdr:rowOff>
                  </to>
                </anchor>
              </controlPr>
            </control>
          </mc:Choice>
        </mc:AlternateContent>
        <mc:AlternateContent xmlns:mc="http://schemas.openxmlformats.org/markup-compatibility/2006">
          <mc:Choice Requires="x14">
            <control shapeId="11572" r:id="rId142" name="Check Box 308">
              <controlPr defaultSize="0" autoFill="0" autoLine="0" autoPict="0">
                <anchor moveWithCells="1">
                  <from>
                    <xdr:col>3</xdr:col>
                    <xdr:colOff>0</xdr:colOff>
                    <xdr:row>206</xdr:row>
                    <xdr:rowOff>312420</xdr:rowOff>
                  </from>
                  <to>
                    <xdr:col>4</xdr:col>
                    <xdr:colOff>60960</xdr:colOff>
                    <xdr:row>206</xdr:row>
                    <xdr:rowOff>579120</xdr:rowOff>
                  </to>
                </anchor>
              </controlPr>
            </control>
          </mc:Choice>
        </mc:AlternateContent>
        <mc:AlternateContent xmlns:mc="http://schemas.openxmlformats.org/markup-compatibility/2006">
          <mc:Choice Requires="x14">
            <control shapeId="11573" r:id="rId143" name="Check Box 309">
              <controlPr defaultSize="0" autoFill="0" autoLine="0" autoPict="0">
                <anchor moveWithCells="1">
                  <from>
                    <xdr:col>3</xdr:col>
                    <xdr:colOff>0</xdr:colOff>
                    <xdr:row>209</xdr:row>
                    <xdr:rowOff>22860</xdr:rowOff>
                  </from>
                  <to>
                    <xdr:col>4</xdr:col>
                    <xdr:colOff>60960</xdr:colOff>
                    <xdr:row>210</xdr:row>
                    <xdr:rowOff>0</xdr:rowOff>
                  </to>
                </anchor>
              </controlPr>
            </control>
          </mc:Choice>
        </mc:AlternateContent>
        <mc:AlternateContent xmlns:mc="http://schemas.openxmlformats.org/markup-compatibility/2006">
          <mc:Choice Requires="x14">
            <control shapeId="11574" r:id="rId144" name="Check Box 310">
              <controlPr defaultSize="0" autoFill="0" autoLine="0" autoPict="0">
                <anchor moveWithCells="1">
                  <from>
                    <xdr:col>3</xdr:col>
                    <xdr:colOff>0</xdr:colOff>
                    <xdr:row>210</xdr:row>
                    <xdr:rowOff>45720</xdr:rowOff>
                  </from>
                  <to>
                    <xdr:col>4</xdr:col>
                    <xdr:colOff>60960</xdr:colOff>
                    <xdr:row>210</xdr:row>
                    <xdr:rowOff>297180</xdr:rowOff>
                  </to>
                </anchor>
              </controlPr>
            </control>
          </mc:Choice>
        </mc:AlternateContent>
        <mc:AlternateContent xmlns:mc="http://schemas.openxmlformats.org/markup-compatibility/2006">
          <mc:Choice Requires="x14">
            <control shapeId="11575" r:id="rId145" name="Check Box 311">
              <controlPr defaultSize="0" autoFill="0" autoLine="0" autoPict="0">
                <anchor moveWithCells="1">
                  <from>
                    <xdr:col>3</xdr:col>
                    <xdr:colOff>0</xdr:colOff>
                    <xdr:row>223</xdr:row>
                    <xdr:rowOff>45720</xdr:rowOff>
                  </from>
                  <to>
                    <xdr:col>4</xdr:col>
                    <xdr:colOff>60960</xdr:colOff>
                    <xdr:row>223</xdr:row>
                    <xdr:rowOff>297180</xdr:rowOff>
                  </to>
                </anchor>
              </controlPr>
            </control>
          </mc:Choice>
        </mc:AlternateContent>
        <mc:AlternateContent xmlns:mc="http://schemas.openxmlformats.org/markup-compatibility/2006">
          <mc:Choice Requires="x14">
            <control shapeId="11576" r:id="rId146" name="Check Box 312">
              <controlPr defaultSize="0" autoFill="0" autoLine="0" autoPict="0">
                <anchor moveWithCells="1">
                  <from>
                    <xdr:col>3</xdr:col>
                    <xdr:colOff>7620</xdr:colOff>
                    <xdr:row>207</xdr:row>
                    <xdr:rowOff>266700</xdr:rowOff>
                  </from>
                  <to>
                    <xdr:col>4</xdr:col>
                    <xdr:colOff>68580</xdr:colOff>
                    <xdr:row>207</xdr:row>
                    <xdr:rowOff>579120</xdr:rowOff>
                  </to>
                </anchor>
              </controlPr>
            </control>
          </mc:Choice>
        </mc:AlternateContent>
        <mc:AlternateContent xmlns:mc="http://schemas.openxmlformats.org/markup-compatibility/2006">
          <mc:Choice Requires="x14">
            <control shapeId="11577" r:id="rId147" name="Check Box 313">
              <controlPr defaultSize="0" autoFill="0" autoLine="0" autoPict="0">
                <anchor moveWithCells="1">
                  <from>
                    <xdr:col>3</xdr:col>
                    <xdr:colOff>0</xdr:colOff>
                    <xdr:row>204</xdr:row>
                    <xdr:rowOff>335280</xdr:rowOff>
                  </from>
                  <to>
                    <xdr:col>4</xdr:col>
                    <xdr:colOff>60960</xdr:colOff>
                    <xdr:row>204</xdr:row>
                    <xdr:rowOff>563880</xdr:rowOff>
                  </to>
                </anchor>
              </controlPr>
            </control>
          </mc:Choice>
        </mc:AlternateContent>
        <mc:AlternateContent xmlns:mc="http://schemas.openxmlformats.org/markup-compatibility/2006">
          <mc:Choice Requires="x14">
            <control shapeId="11578" r:id="rId148" name="Check Box 314">
              <controlPr defaultSize="0" autoFill="0" autoLine="0" autoPict="0">
                <anchor moveWithCells="1">
                  <from>
                    <xdr:col>3</xdr:col>
                    <xdr:colOff>0</xdr:colOff>
                    <xdr:row>254</xdr:row>
                    <xdr:rowOff>60960</xdr:rowOff>
                  </from>
                  <to>
                    <xdr:col>4</xdr:col>
                    <xdr:colOff>60960</xdr:colOff>
                    <xdr:row>255</xdr:row>
                    <xdr:rowOff>0</xdr:rowOff>
                  </to>
                </anchor>
              </controlPr>
            </control>
          </mc:Choice>
        </mc:AlternateContent>
        <mc:AlternateContent xmlns:mc="http://schemas.openxmlformats.org/markup-compatibility/2006">
          <mc:Choice Requires="x14">
            <control shapeId="11579" r:id="rId149" name="Check Box 315">
              <controlPr defaultSize="0" autoFill="0" autoLine="0" autoPict="0">
                <anchor moveWithCells="1">
                  <from>
                    <xdr:col>3</xdr:col>
                    <xdr:colOff>0</xdr:colOff>
                    <xdr:row>258</xdr:row>
                    <xdr:rowOff>60960</xdr:rowOff>
                  </from>
                  <to>
                    <xdr:col>4</xdr:col>
                    <xdr:colOff>60960</xdr:colOff>
                    <xdr:row>259</xdr:row>
                    <xdr:rowOff>0</xdr:rowOff>
                  </to>
                </anchor>
              </controlPr>
            </control>
          </mc:Choice>
        </mc:AlternateContent>
        <mc:AlternateContent xmlns:mc="http://schemas.openxmlformats.org/markup-compatibility/2006">
          <mc:Choice Requires="x14">
            <control shapeId="11580" r:id="rId150" name="Check Box 316">
              <controlPr defaultSize="0" autoFill="0" autoLine="0" autoPict="0">
                <anchor moveWithCells="1">
                  <from>
                    <xdr:col>3</xdr:col>
                    <xdr:colOff>0</xdr:colOff>
                    <xdr:row>28</xdr:row>
                    <xdr:rowOff>114300</xdr:rowOff>
                  </from>
                  <to>
                    <xdr:col>4</xdr:col>
                    <xdr:colOff>60960</xdr:colOff>
                    <xdr:row>28</xdr:row>
                    <xdr:rowOff>373380</xdr:rowOff>
                  </to>
                </anchor>
              </controlPr>
            </control>
          </mc:Choice>
        </mc:AlternateContent>
        <mc:AlternateContent xmlns:mc="http://schemas.openxmlformats.org/markup-compatibility/2006">
          <mc:Choice Requires="x14">
            <control shapeId="11581" r:id="rId151" name="Check Box 317">
              <controlPr defaultSize="0" autoFill="0" autoLine="0" autoPict="0">
                <anchor moveWithCells="1">
                  <from>
                    <xdr:col>3</xdr:col>
                    <xdr:colOff>0</xdr:colOff>
                    <xdr:row>29</xdr:row>
                    <xdr:rowOff>114300</xdr:rowOff>
                  </from>
                  <to>
                    <xdr:col>4</xdr:col>
                    <xdr:colOff>60960</xdr:colOff>
                    <xdr:row>29</xdr:row>
                    <xdr:rowOff>373380</xdr:rowOff>
                  </to>
                </anchor>
              </controlPr>
            </control>
          </mc:Choice>
        </mc:AlternateContent>
        <mc:AlternateContent xmlns:mc="http://schemas.openxmlformats.org/markup-compatibility/2006">
          <mc:Choice Requires="x14">
            <control shapeId="11582" r:id="rId152" name="Check Box 318">
              <controlPr defaultSize="0" autoFill="0" autoLine="0" autoPict="0">
                <anchor moveWithCells="1">
                  <from>
                    <xdr:col>3</xdr:col>
                    <xdr:colOff>0</xdr:colOff>
                    <xdr:row>31</xdr:row>
                    <xdr:rowOff>114300</xdr:rowOff>
                  </from>
                  <to>
                    <xdr:col>4</xdr:col>
                    <xdr:colOff>60960</xdr:colOff>
                    <xdr:row>31</xdr:row>
                    <xdr:rowOff>373380</xdr:rowOff>
                  </to>
                </anchor>
              </controlPr>
            </control>
          </mc:Choice>
        </mc:AlternateContent>
        <mc:AlternateContent xmlns:mc="http://schemas.openxmlformats.org/markup-compatibility/2006">
          <mc:Choice Requires="x14">
            <control shapeId="11583" r:id="rId153" name="Check Box 319">
              <controlPr defaultSize="0" autoFill="0" autoLine="0" autoPict="0">
                <anchor moveWithCells="1">
                  <from>
                    <xdr:col>3</xdr:col>
                    <xdr:colOff>0</xdr:colOff>
                    <xdr:row>30</xdr:row>
                    <xdr:rowOff>114300</xdr:rowOff>
                  </from>
                  <to>
                    <xdr:col>4</xdr:col>
                    <xdr:colOff>60960</xdr:colOff>
                    <xdr:row>30</xdr:row>
                    <xdr:rowOff>373380</xdr:rowOff>
                  </to>
                </anchor>
              </controlPr>
            </control>
          </mc:Choice>
        </mc:AlternateContent>
        <mc:AlternateContent xmlns:mc="http://schemas.openxmlformats.org/markup-compatibility/2006">
          <mc:Choice Requires="x14">
            <control shapeId="11584" r:id="rId154" name="Check Box 320">
              <controlPr defaultSize="0" autoFill="0" autoLine="0" autoPict="0">
                <anchor moveWithCells="1">
                  <from>
                    <xdr:col>3</xdr:col>
                    <xdr:colOff>0</xdr:colOff>
                    <xdr:row>32</xdr:row>
                    <xdr:rowOff>114300</xdr:rowOff>
                  </from>
                  <to>
                    <xdr:col>4</xdr:col>
                    <xdr:colOff>60960</xdr:colOff>
                    <xdr:row>32</xdr:row>
                    <xdr:rowOff>373380</xdr:rowOff>
                  </to>
                </anchor>
              </controlPr>
            </control>
          </mc:Choice>
        </mc:AlternateContent>
        <mc:AlternateContent xmlns:mc="http://schemas.openxmlformats.org/markup-compatibility/2006">
          <mc:Choice Requires="x14">
            <control shapeId="11585" r:id="rId155" name="Check Box 321">
              <controlPr defaultSize="0" autoFill="0" autoLine="0" autoPict="0">
                <anchor moveWithCells="1">
                  <from>
                    <xdr:col>3</xdr:col>
                    <xdr:colOff>0</xdr:colOff>
                    <xdr:row>33</xdr:row>
                    <xdr:rowOff>114300</xdr:rowOff>
                  </from>
                  <to>
                    <xdr:col>4</xdr:col>
                    <xdr:colOff>60960</xdr:colOff>
                    <xdr:row>33</xdr:row>
                    <xdr:rowOff>373380</xdr:rowOff>
                  </to>
                </anchor>
              </controlPr>
            </control>
          </mc:Choice>
        </mc:AlternateContent>
        <mc:AlternateContent xmlns:mc="http://schemas.openxmlformats.org/markup-compatibility/2006">
          <mc:Choice Requires="x14">
            <control shapeId="11586" r:id="rId156" name="Check Box 322">
              <controlPr defaultSize="0" autoFill="0" autoLine="0" autoPict="0">
                <anchor moveWithCells="1">
                  <from>
                    <xdr:col>3</xdr:col>
                    <xdr:colOff>0</xdr:colOff>
                    <xdr:row>34</xdr:row>
                    <xdr:rowOff>114300</xdr:rowOff>
                  </from>
                  <to>
                    <xdr:col>4</xdr:col>
                    <xdr:colOff>60960</xdr:colOff>
                    <xdr:row>34</xdr:row>
                    <xdr:rowOff>373380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チェックシート（代表） </vt:lpstr>
      <vt:lpstr>'チェックシート（代表）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岩田　直也</cp:lastModifiedBy>
  <cp:lastPrinted>2024-11-28T11:15:15Z</cp:lastPrinted>
  <dcterms:created xsi:type="dcterms:W3CDTF">2018-12-06T06:10:46Z</dcterms:created>
  <dcterms:modified xsi:type="dcterms:W3CDTF">2024-12-04T01:18:23Z</dcterms:modified>
</cp:coreProperties>
</file>