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T:\Ⅰ審査係\★一般競争入札\公告\R06公告\20241204 　【簡易型　2～3JV】岐阜産業会館解体工事　岩\"/>
    </mc:Choice>
  </mc:AlternateContent>
  <xr:revisionPtr revIDLastSave="0" documentId="13_ncr:1_{553DB136-0929-4650-8EB1-75A467486EBF}" xr6:coauthVersionLast="47" xr6:coauthVersionMax="47" xr10:uidLastSave="{00000000-0000-0000-0000-000000000000}"/>
  <bookViews>
    <workbookView xWindow="-108" yWindow="-108" windowWidth="23256" windowHeight="12456" xr2:uid="{00000000-000D-0000-FFFF-FFFF00000000}"/>
  </bookViews>
  <sheets>
    <sheet name="チェックシート（代表） " sheetId="11" r:id="rId1"/>
  </sheets>
  <definedNames>
    <definedName name="_xlnm.Print_Area" localSheetId="0">'チェックシート（代表） '!$A$1:$I$312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10" i="11" l="1"/>
  <c r="H241" i="11"/>
  <c r="K224" i="11"/>
  <c r="K201" i="11"/>
  <c r="K259" i="11" l="1"/>
  <c r="H152" i="11" l="1"/>
  <c r="H36" i="11" l="1"/>
  <c r="K255" i="11" l="1"/>
  <c r="K36" i="11"/>
  <c r="K251" i="11"/>
  <c r="K310" i="11" s="1"/>
  <c r="K241" i="11"/>
  <c r="K178" i="11"/>
  <c r="K152" i="11"/>
  <c r="H311" i="11" l="1"/>
  <c r="K312" i="11"/>
</calcChain>
</file>

<file path=xl/sharedStrings.xml><?xml version="1.0" encoding="utf-8"?>
<sst xmlns="http://schemas.openxmlformats.org/spreadsheetml/2006/main" count="423" uniqueCount="166">
  <si>
    <t>○施工能力</t>
    <rPh sb="1" eb="3">
      <t>セコウ</t>
    </rPh>
    <rPh sb="3" eb="5">
      <t>ノウリョク</t>
    </rPh>
    <phoneticPr fontId="2"/>
  </si>
  <si>
    <t>評価項目</t>
    <rPh sb="0" eb="2">
      <t>ヒョウカ</t>
    </rPh>
    <rPh sb="2" eb="4">
      <t>コウモク</t>
    </rPh>
    <phoneticPr fontId="2"/>
  </si>
  <si>
    <t>評価内容</t>
    <rPh sb="0" eb="2">
      <t>ヒョウカ</t>
    </rPh>
    <rPh sb="2" eb="4">
      <t>ナイヨウ</t>
    </rPh>
    <phoneticPr fontId="2"/>
  </si>
  <si>
    <t>評価基準</t>
    <rPh sb="0" eb="2">
      <t>ヒョウカ</t>
    </rPh>
    <rPh sb="2" eb="4">
      <t>キジュン</t>
    </rPh>
    <phoneticPr fontId="2"/>
  </si>
  <si>
    <t>配点</t>
    <rPh sb="0" eb="2">
      <t>ハイテン</t>
    </rPh>
    <phoneticPr fontId="3"/>
  </si>
  <si>
    <t>備考（資料添付など）</t>
    <rPh sb="0" eb="2">
      <t>ビコウ</t>
    </rPh>
    <rPh sb="3" eb="5">
      <t>シリョウ</t>
    </rPh>
    <rPh sb="5" eb="7">
      <t>テンプ</t>
    </rPh>
    <phoneticPr fontId="3"/>
  </si>
  <si>
    <t>工期設定</t>
    <rPh sb="0" eb="2">
      <t>コウキ</t>
    </rPh>
    <rPh sb="2" eb="4">
      <t>セッテイ</t>
    </rPh>
    <phoneticPr fontId="2"/>
  </si>
  <si>
    <t>工期の短縮の可能性で施工上の工夫の有無</t>
    <rPh sb="0" eb="2">
      <t>コウキ</t>
    </rPh>
    <rPh sb="3" eb="5">
      <t>タンシュク</t>
    </rPh>
    <rPh sb="6" eb="9">
      <t>カノウセイ</t>
    </rPh>
    <rPh sb="10" eb="13">
      <t>セコウジョウ</t>
    </rPh>
    <rPh sb="14" eb="16">
      <t>クフウ</t>
    </rPh>
    <rPh sb="17" eb="19">
      <t>ウム</t>
    </rPh>
    <phoneticPr fontId="2"/>
  </si>
  <si>
    <t>工期を５％以上短縮できる</t>
    <rPh sb="0" eb="2">
      <t>コウキ</t>
    </rPh>
    <rPh sb="5" eb="7">
      <t>イジョウ</t>
    </rPh>
    <rPh sb="7" eb="9">
      <t>タンシュク</t>
    </rPh>
    <phoneticPr fontId="2"/>
  </si>
  <si>
    <t>－</t>
    <phoneticPr fontId="2"/>
  </si>
  <si>
    <t>工期どおりに施工できる</t>
    <rPh sb="0" eb="2">
      <t>コウキ</t>
    </rPh>
    <rPh sb="6" eb="8">
      <t>セコウ</t>
    </rPh>
    <phoneticPr fontId="2"/>
  </si>
  <si>
    <t>上記以外</t>
    <rPh sb="0" eb="2">
      <t>ジョウキ</t>
    </rPh>
    <rPh sb="2" eb="4">
      <t>イガイ</t>
    </rPh>
    <phoneticPr fontId="2"/>
  </si>
  <si>
    <t>ＩＳＯ認証取得の状況</t>
    <rPh sb="3" eb="5">
      <t>ニンショウ</t>
    </rPh>
    <rPh sb="5" eb="7">
      <t>シュトク</t>
    </rPh>
    <rPh sb="8" eb="10">
      <t>ジョウキョウ</t>
    </rPh>
    <phoneticPr fontId="2"/>
  </si>
  <si>
    <t>ＩＳＯ９００１並びに１４００１取得済</t>
    <rPh sb="7" eb="8">
      <t>ナラ</t>
    </rPh>
    <rPh sb="15" eb="17">
      <t>シュトク</t>
    </rPh>
    <rPh sb="17" eb="18">
      <t>ズ</t>
    </rPh>
    <phoneticPr fontId="2"/>
  </si>
  <si>
    <t>ＩＳＯ９００１又は１４００１取得済</t>
    <rPh sb="7" eb="8">
      <t>マタ</t>
    </rPh>
    <rPh sb="14" eb="16">
      <t>シュトク</t>
    </rPh>
    <rPh sb="16" eb="17">
      <t>ズ</t>
    </rPh>
    <phoneticPr fontId="2"/>
  </si>
  <si>
    <t>取得なし</t>
    <rPh sb="0" eb="2">
      <t>シュトク</t>
    </rPh>
    <phoneticPr fontId="2"/>
  </si>
  <si>
    <t>小計（満点）</t>
    <rPh sb="0" eb="2">
      <t>ショウケイ</t>
    </rPh>
    <rPh sb="3" eb="5">
      <t>マンテン</t>
    </rPh>
    <phoneticPr fontId="2"/>
  </si>
  <si>
    <t>○企業能力</t>
    <rPh sb="1" eb="3">
      <t>キギョウ</t>
    </rPh>
    <rPh sb="3" eb="5">
      <t>ノウリョク</t>
    </rPh>
    <phoneticPr fontId="2"/>
  </si>
  <si>
    <t>○地域要件</t>
    <rPh sb="1" eb="3">
      <t>チイキ</t>
    </rPh>
    <rPh sb="3" eb="5">
      <t>ヨウケン</t>
    </rPh>
    <phoneticPr fontId="2"/>
  </si>
  <si>
    <t>災害協定への参加や同等の活動実績の有無</t>
    <rPh sb="0" eb="2">
      <t>サイガイ</t>
    </rPh>
    <rPh sb="2" eb="4">
      <t>キョウテイ</t>
    </rPh>
    <rPh sb="6" eb="8">
      <t>サンカ</t>
    </rPh>
    <rPh sb="9" eb="11">
      <t>ドウトウ</t>
    </rPh>
    <rPh sb="12" eb="14">
      <t>カツドウ</t>
    </rPh>
    <rPh sb="14" eb="16">
      <t>ジッセキ</t>
    </rPh>
    <rPh sb="17" eb="19">
      <t>ウム</t>
    </rPh>
    <phoneticPr fontId="2"/>
  </si>
  <si>
    <t>常勤雇用の従業員に対する団員数</t>
    <rPh sb="0" eb="2">
      <t>ジョウキン</t>
    </rPh>
    <rPh sb="2" eb="4">
      <t>コヨウ</t>
    </rPh>
    <phoneticPr fontId="3"/>
  </si>
  <si>
    <t>１件目
工事名：</t>
    <rPh sb="1" eb="2">
      <t>ケン</t>
    </rPh>
    <rPh sb="2" eb="3">
      <t>メ</t>
    </rPh>
    <rPh sb="4" eb="6">
      <t>コウジ</t>
    </rPh>
    <rPh sb="6" eb="7">
      <t>メイ</t>
    </rPh>
    <phoneticPr fontId="3"/>
  </si>
  <si>
    <t>発注者名：</t>
    <rPh sb="0" eb="3">
      <t>ハッチュウシャ</t>
    </rPh>
    <rPh sb="3" eb="4">
      <t>メイ</t>
    </rPh>
    <phoneticPr fontId="3"/>
  </si>
  <si>
    <t>施工場所：</t>
    <rPh sb="0" eb="2">
      <t>セコウ</t>
    </rPh>
    <rPh sb="2" eb="4">
      <t>バショ</t>
    </rPh>
    <phoneticPr fontId="3"/>
  </si>
  <si>
    <t>工期：　　　　　　　　年　　　　月　　　　日　　～　　　　　　　　　年　　　　　　月　　　　　　日</t>
    <rPh sb="0" eb="2">
      <t>コウキ</t>
    </rPh>
    <rPh sb="11" eb="12">
      <t>ネン</t>
    </rPh>
    <rPh sb="16" eb="17">
      <t>ガツ</t>
    </rPh>
    <rPh sb="21" eb="22">
      <t>ニチ</t>
    </rPh>
    <rPh sb="34" eb="35">
      <t>ネン</t>
    </rPh>
    <rPh sb="41" eb="42">
      <t>ガツ</t>
    </rPh>
    <rPh sb="48" eb="49">
      <t>ニチ</t>
    </rPh>
    <phoneticPr fontId="3"/>
  </si>
  <si>
    <t>２件目
工事名：</t>
    <rPh sb="1" eb="2">
      <t>ケン</t>
    </rPh>
    <rPh sb="2" eb="3">
      <t>メ</t>
    </rPh>
    <rPh sb="4" eb="6">
      <t>コウジ</t>
    </rPh>
    <rPh sb="6" eb="7">
      <t>メイ</t>
    </rPh>
    <phoneticPr fontId="3"/>
  </si>
  <si>
    <t>注１）該当する区分に☑のように記入する。</t>
    <rPh sb="0" eb="1">
      <t>チュウ</t>
    </rPh>
    <rPh sb="3" eb="5">
      <t>ガイトウ</t>
    </rPh>
    <rPh sb="7" eb="9">
      <t>クブン</t>
    </rPh>
    <rPh sb="15" eb="17">
      <t>キニュウ</t>
    </rPh>
    <phoneticPr fontId="3"/>
  </si>
  <si>
    <t>合計（満点）</t>
    <rPh sb="0" eb="2">
      <t>ゴウケイ</t>
    </rPh>
    <rPh sb="3" eb="5">
      <t>マンテン</t>
    </rPh>
    <phoneticPr fontId="3"/>
  </si>
  <si>
    <t>従事期間：　　　　　年　　　　月　　　　日　　～　　　　　　　　　年　　　　　　月　　　　　　日</t>
    <rPh sb="0" eb="2">
      <t>ジュウジ</t>
    </rPh>
    <rPh sb="2" eb="4">
      <t>キカン</t>
    </rPh>
    <rPh sb="10" eb="11">
      <t>ネン</t>
    </rPh>
    <rPh sb="15" eb="16">
      <t>ガツ</t>
    </rPh>
    <rPh sb="20" eb="21">
      <t>ニチ</t>
    </rPh>
    <rPh sb="33" eb="34">
      <t>ネン</t>
    </rPh>
    <rPh sb="40" eb="41">
      <t>ガツ</t>
    </rPh>
    <rPh sb="47" eb="48">
      <t>ニチ</t>
    </rPh>
    <phoneticPr fontId="3"/>
  </si>
  <si>
    <t>平均点が７５点以上</t>
    <rPh sb="0" eb="3">
      <t>ヘイキンテン</t>
    </rPh>
    <rPh sb="6" eb="7">
      <t>テン</t>
    </rPh>
    <rPh sb="7" eb="9">
      <t>イジョウ</t>
    </rPh>
    <phoneticPr fontId="2"/>
  </si>
  <si>
    <t>　 ２）評価内容及び備考に特に記載がない場合の基準日は、申請期限日とすること。</t>
    <rPh sb="4" eb="6">
      <t>ヒョウカ</t>
    </rPh>
    <rPh sb="6" eb="8">
      <t>ナイヨウ</t>
    </rPh>
    <rPh sb="8" eb="9">
      <t>オヨ</t>
    </rPh>
    <rPh sb="10" eb="12">
      <t>ビコウ</t>
    </rPh>
    <rPh sb="13" eb="14">
      <t>トク</t>
    </rPh>
    <rPh sb="15" eb="17">
      <t>キサイ</t>
    </rPh>
    <rPh sb="20" eb="22">
      <t>バアイ</t>
    </rPh>
    <rPh sb="23" eb="25">
      <t>キジュン</t>
    </rPh>
    <rPh sb="25" eb="26">
      <t>ヒ</t>
    </rPh>
    <rPh sb="28" eb="30">
      <t>シンセイ</t>
    </rPh>
    <rPh sb="30" eb="32">
      <t>キゲン</t>
    </rPh>
    <rPh sb="32" eb="33">
      <t>ビ</t>
    </rPh>
    <phoneticPr fontId="3"/>
  </si>
  <si>
    <t>　 ３）技術確認書類の添付は、必要ありません。ただし、入札執行後、落札候補者は、指定する日までに４（１）技術的能力の評価基準等の表に示す技術確認書類を提出すること。</t>
    <rPh sb="4" eb="6">
      <t>ギジュツ</t>
    </rPh>
    <rPh sb="6" eb="8">
      <t>カクニン</t>
    </rPh>
    <rPh sb="8" eb="10">
      <t>ショルイ</t>
    </rPh>
    <rPh sb="11" eb="13">
      <t>テンプ</t>
    </rPh>
    <rPh sb="15" eb="17">
      <t>ヒツヨウ</t>
    </rPh>
    <rPh sb="27" eb="29">
      <t>ニュウサツ</t>
    </rPh>
    <rPh sb="29" eb="31">
      <t>シッコウ</t>
    </rPh>
    <rPh sb="31" eb="32">
      <t>ゴ</t>
    </rPh>
    <rPh sb="33" eb="35">
      <t>ラクサツ</t>
    </rPh>
    <rPh sb="35" eb="38">
      <t>コウホシャ</t>
    </rPh>
    <rPh sb="40" eb="42">
      <t>シテイ</t>
    </rPh>
    <rPh sb="44" eb="45">
      <t>ヒ</t>
    </rPh>
    <rPh sb="52" eb="55">
      <t>ギジュツテキ</t>
    </rPh>
    <rPh sb="55" eb="57">
      <t>ノウリョク</t>
    </rPh>
    <rPh sb="58" eb="60">
      <t>ヒョウカ</t>
    </rPh>
    <rPh sb="60" eb="62">
      <t>キジュン</t>
    </rPh>
    <rPh sb="62" eb="63">
      <t>トウ</t>
    </rPh>
    <rPh sb="64" eb="65">
      <t>ヒョウ</t>
    </rPh>
    <rPh sb="66" eb="67">
      <t>シメ</t>
    </rPh>
    <rPh sb="68" eb="70">
      <t>ギジュツ</t>
    </rPh>
    <rPh sb="70" eb="72">
      <t>カクニン</t>
    </rPh>
    <rPh sb="72" eb="74">
      <t>ショルイ</t>
    </rPh>
    <rPh sb="75" eb="77">
      <t>テイシュツ</t>
    </rPh>
    <phoneticPr fontId="3"/>
  </si>
  <si>
    <t>チェックの必要はありません。</t>
    <rPh sb="5" eb="7">
      <t>ヒツヨウ</t>
    </rPh>
    <phoneticPr fontId="3"/>
  </si>
  <si>
    <t>平均点が６５点未満</t>
    <rPh sb="0" eb="2">
      <t>ヘイキン</t>
    </rPh>
    <rPh sb="2" eb="3">
      <t>テン</t>
    </rPh>
    <rPh sb="6" eb="7">
      <t>テン</t>
    </rPh>
    <rPh sb="7" eb="9">
      <t>ミマン</t>
    </rPh>
    <phoneticPr fontId="2"/>
  </si>
  <si>
    <t>３件目
工事名：</t>
    <rPh sb="1" eb="2">
      <t>ケン</t>
    </rPh>
    <rPh sb="2" eb="3">
      <t>メ</t>
    </rPh>
    <rPh sb="4" eb="6">
      <t>コウジ</t>
    </rPh>
    <rPh sb="6" eb="7">
      <t>メイ</t>
    </rPh>
    <phoneticPr fontId="3"/>
  </si>
  <si>
    <t>従事期間：　　　　　年　　　　月　　　　日　　～　　　　　　　　　年　　　　　　月　　　　　　日</t>
    <rPh sb="0" eb="2">
      <t>ジュウジ</t>
    </rPh>
    <rPh sb="2" eb="4">
      <t>キカン</t>
    </rPh>
    <rPh sb="10" eb="11">
      <t>トシ</t>
    </rPh>
    <rPh sb="15" eb="16">
      <t>ツキ</t>
    </rPh>
    <rPh sb="20" eb="21">
      <t>ヒ</t>
    </rPh>
    <rPh sb="33" eb="34">
      <t>トシ</t>
    </rPh>
    <rPh sb="40" eb="41">
      <t>ツキ</t>
    </rPh>
    <rPh sb="47" eb="48">
      <t>ヒ</t>
    </rPh>
    <phoneticPr fontId="3"/>
  </si>
  <si>
    <t>若手・女性技術者の配置の有無および継続的な雇用の有無</t>
    <phoneticPr fontId="2"/>
  </si>
  <si>
    <t>上記以外</t>
    <phoneticPr fontId="3"/>
  </si>
  <si>
    <t>社内規定で団活動に対して協力の明記有りかつ常勤雇用の従業員数に応じた団員（右欄）を確保している。</t>
    <phoneticPr fontId="2"/>
  </si>
  <si>
    <t>岐阜市消防団協力事業所認定の有無</t>
    <rPh sb="0" eb="3">
      <t>ギフシ</t>
    </rPh>
    <rPh sb="3" eb="6">
      <t>ショウボウダン</t>
    </rPh>
    <rPh sb="6" eb="8">
      <t>キョウリョク</t>
    </rPh>
    <rPh sb="8" eb="11">
      <t>ジギョウショ</t>
    </rPh>
    <rPh sb="11" eb="13">
      <t>ニンテイ</t>
    </rPh>
    <rPh sb="14" eb="16">
      <t>ウム</t>
    </rPh>
    <phoneticPr fontId="2"/>
  </si>
  <si>
    <t>ぎふし共育・女性活躍企業の認定の有無</t>
    <rPh sb="3" eb="5">
      <t>キョウイク</t>
    </rPh>
    <rPh sb="6" eb="8">
      <t>ジョセイ</t>
    </rPh>
    <rPh sb="8" eb="10">
      <t>カツヤク</t>
    </rPh>
    <rPh sb="10" eb="12">
      <t>キギョウ</t>
    </rPh>
    <rPh sb="13" eb="15">
      <t>ニンテイ</t>
    </rPh>
    <rPh sb="16" eb="18">
      <t>ウム</t>
    </rPh>
    <phoneticPr fontId="2"/>
  </si>
  <si>
    <t>認定なし</t>
    <rPh sb="0" eb="2">
      <t>ニンテイ</t>
    </rPh>
    <phoneticPr fontId="2"/>
  </si>
  <si>
    <t>４０歳未満の技術者又は女性技術者を監理技術者として配置する</t>
    <rPh sb="9" eb="10">
      <t>マタ</t>
    </rPh>
    <phoneticPr fontId="2"/>
  </si>
  <si>
    <t>３年以上継続雇用している、４０歳未満の技術者又は女性技術者を監理技術者として配置する</t>
    <rPh sb="22" eb="23">
      <t>マタ</t>
    </rPh>
    <phoneticPr fontId="2"/>
  </si>
  <si>
    <t>代表構成員の工事成績評定点</t>
    <rPh sb="0" eb="2">
      <t>ダイヒョウ</t>
    </rPh>
    <rPh sb="2" eb="4">
      <t>コウセイ</t>
    </rPh>
    <rPh sb="4" eb="5">
      <t>イン</t>
    </rPh>
    <rPh sb="6" eb="8">
      <t>コウジ</t>
    </rPh>
    <rPh sb="8" eb="10">
      <t>セイセキ</t>
    </rPh>
    <rPh sb="10" eb="12">
      <t>ヒョウテイ</t>
    </rPh>
    <rPh sb="12" eb="13">
      <t>テン</t>
    </rPh>
    <phoneticPr fontId="3"/>
  </si>
  <si>
    <t>代表構成員の同種工事施工実績</t>
    <rPh sb="0" eb="2">
      <t>ダイヒョウ</t>
    </rPh>
    <rPh sb="2" eb="5">
      <t>コウセイイン</t>
    </rPh>
    <rPh sb="6" eb="8">
      <t>ドウシュ</t>
    </rPh>
    <rPh sb="8" eb="10">
      <t>コウジ</t>
    </rPh>
    <rPh sb="10" eb="12">
      <t>セコウ</t>
    </rPh>
    <rPh sb="12" eb="14">
      <t>ジッセキ</t>
    </rPh>
    <phoneticPr fontId="3"/>
  </si>
  <si>
    <t>１．認証範囲に申請者の事業所が含まれている場合に限る
２．代表構成員、構成員それぞれで点数を算出し、出資比率を乗じて出た数字の合計を得点とする。</t>
    <rPh sb="2" eb="4">
      <t>ニンショウ</t>
    </rPh>
    <rPh sb="4" eb="6">
      <t>ハンイ</t>
    </rPh>
    <rPh sb="7" eb="9">
      <t>シンセイ</t>
    </rPh>
    <rPh sb="9" eb="10">
      <t>シャ</t>
    </rPh>
    <rPh sb="11" eb="14">
      <t>ジギョウショ</t>
    </rPh>
    <rPh sb="15" eb="16">
      <t>フク</t>
    </rPh>
    <rPh sb="21" eb="23">
      <t>バアイ</t>
    </rPh>
    <rPh sb="24" eb="25">
      <t>カギ</t>
    </rPh>
    <rPh sb="67" eb="69">
      <t>トクテン</t>
    </rPh>
    <phoneticPr fontId="3"/>
  </si>
  <si>
    <t>１．代表構成員、構成員それぞれで点数を算出し、出資比率を乗じて出た数字の合計を得点とする。</t>
    <phoneticPr fontId="3"/>
  </si>
  <si>
    <t>代表構成員の災害協定参加等</t>
    <rPh sb="0" eb="2">
      <t>ダイヒョウ</t>
    </rPh>
    <rPh sb="2" eb="4">
      <t>コウセイ</t>
    </rPh>
    <rPh sb="4" eb="5">
      <t>イン</t>
    </rPh>
    <rPh sb="6" eb="8">
      <t>サイガイ</t>
    </rPh>
    <rPh sb="8" eb="10">
      <t>キョウテイ</t>
    </rPh>
    <rPh sb="10" eb="12">
      <t>サンカ</t>
    </rPh>
    <rPh sb="12" eb="13">
      <t>トウ</t>
    </rPh>
    <phoneticPr fontId="3"/>
  </si>
  <si>
    <t>代表構成員のボランティア活動</t>
    <rPh sb="0" eb="2">
      <t>ダイヒョウ</t>
    </rPh>
    <rPh sb="2" eb="4">
      <t>コウセイ</t>
    </rPh>
    <rPh sb="4" eb="5">
      <t>イン</t>
    </rPh>
    <rPh sb="12" eb="14">
      <t>カツドウ</t>
    </rPh>
    <phoneticPr fontId="3"/>
  </si>
  <si>
    <t>代表構成員のぎふし共育・女性活躍企業認定</t>
    <rPh sb="0" eb="2">
      <t>ダイヒョウ</t>
    </rPh>
    <rPh sb="2" eb="4">
      <t>コウセイ</t>
    </rPh>
    <rPh sb="4" eb="5">
      <t>イン</t>
    </rPh>
    <rPh sb="9" eb="11">
      <t>キョウイク</t>
    </rPh>
    <rPh sb="12" eb="14">
      <t>ジョセイ</t>
    </rPh>
    <rPh sb="14" eb="16">
      <t>カツヤク</t>
    </rPh>
    <rPh sb="16" eb="18">
      <t>キギョウ</t>
    </rPh>
    <rPh sb="18" eb="20">
      <t>ニンテイ</t>
    </rPh>
    <phoneticPr fontId="3"/>
  </si>
  <si>
    <t>代表構成員の岐阜市消防団・水防団への協力状況</t>
    <rPh sb="0" eb="2">
      <t>ダイヒョウ</t>
    </rPh>
    <rPh sb="2" eb="4">
      <t>コウセイ</t>
    </rPh>
    <rPh sb="4" eb="5">
      <t>イン</t>
    </rPh>
    <rPh sb="6" eb="9">
      <t>ギフシ</t>
    </rPh>
    <rPh sb="9" eb="12">
      <t>ショウボウダン</t>
    </rPh>
    <rPh sb="13" eb="15">
      <t>スイボウ</t>
    </rPh>
    <rPh sb="15" eb="16">
      <t>ダン</t>
    </rPh>
    <rPh sb="18" eb="20">
      <t>キョウリョク</t>
    </rPh>
    <rPh sb="20" eb="22">
      <t>ジョウキョウ</t>
    </rPh>
    <phoneticPr fontId="3"/>
  </si>
  <si>
    <t>１．代表構成員、構成員それぞれで点数を算出し、出資比率を乗じて出た数字の合計を得点とする。</t>
    <phoneticPr fontId="3"/>
  </si>
  <si>
    <t>代表構成員の安全対策</t>
    <rPh sb="0" eb="2">
      <t>ダイヒョウ</t>
    </rPh>
    <rPh sb="2" eb="4">
      <t>コウセイ</t>
    </rPh>
    <rPh sb="4" eb="5">
      <t>イン</t>
    </rPh>
    <rPh sb="6" eb="8">
      <t>アンゼン</t>
    </rPh>
    <rPh sb="8" eb="10">
      <t>タイサク</t>
    </rPh>
    <phoneticPr fontId="2"/>
  </si>
  <si>
    <t>代表構成員の環境配慮</t>
    <rPh sb="0" eb="2">
      <t>ダイヒョウ</t>
    </rPh>
    <rPh sb="2" eb="4">
      <t>コウセイ</t>
    </rPh>
    <rPh sb="4" eb="5">
      <t>イン</t>
    </rPh>
    <rPh sb="6" eb="8">
      <t>カンキョウ</t>
    </rPh>
    <rPh sb="8" eb="10">
      <t>ハイリョ</t>
    </rPh>
    <phoneticPr fontId="2"/>
  </si>
  <si>
    <t>事故等の防止の喚起と客観的指標で安全対策の実施の可能性</t>
    <phoneticPr fontId="3"/>
  </si>
  <si>
    <t>第２構成員の安全対策</t>
    <rPh sb="0" eb="1">
      <t>ダイ</t>
    </rPh>
    <rPh sb="2" eb="4">
      <t>コウセイ</t>
    </rPh>
    <rPh sb="4" eb="5">
      <t>イン</t>
    </rPh>
    <rPh sb="6" eb="8">
      <t>アンゼン</t>
    </rPh>
    <rPh sb="8" eb="10">
      <t>タイサク</t>
    </rPh>
    <phoneticPr fontId="2"/>
  </si>
  <si>
    <t>第３構成員の安全対策</t>
    <rPh sb="0" eb="1">
      <t>ダイ</t>
    </rPh>
    <rPh sb="2" eb="4">
      <t>コウセイ</t>
    </rPh>
    <rPh sb="4" eb="5">
      <t>イン</t>
    </rPh>
    <rPh sb="6" eb="8">
      <t>アンゼン</t>
    </rPh>
    <rPh sb="8" eb="10">
      <t>タイサク</t>
    </rPh>
    <phoneticPr fontId="2"/>
  </si>
  <si>
    <t>技術所見１の①、②、③のうち、３項目全てについて評価できる</t>
    <phoneticPr fontId="2"/>
  </si>
  <si>
    <t>技術所見１の①、②、③のうち、いずれか２項目について評価できる</t>
    <phoneticPr fontId="3"/>
  </si>
  <si>
    <t>技術所見１の①、②、③のうち、いずれか１項目について評価できる</t>
    <phoneticPr fontId="3"/>
  </si>
  <si>
    <t>平均点が７０点以上７５点未満</t>
    <rPh sb="0" eb="3">
      <t>ヘイキンテン</t>
    </rPh>
    <rPh sb="6" eb="7">
      <t>テン</t>
    </rPh>
    <rPh sb="7" eb="9">
      <t>イジョウ</t>
    </rPh>
    <rPh sb="11" eb="12">
      <t>テン</t>
    </rPh>
    <rPh sb="12" eb="14">
      <t>ミマン</t>
    </rPh>
    <phoneticPr fontId="2"/>
  </si>
  <si>
    <t>第２構成員の工事成績評定点</t>
    <rPh sb="0" eb="1">
      <t>ダイ</t>
    </rPh>
    <rPh sb="2" eb="4">
      <t>コウセイ</t>
    </rPh>
    <rPh sb="4" eb="5">
      <t>イン</t>
    </rPh>
    <rPh sb="6" eb="13">
      <t>コウジセイセキヒョウテイテン</t>
    </rPh>
    <phoneticPr fontId="3"/>
  </si>
  <si>
    <t>第３構成員の工事成績評定点</t>
    <rPh sb="0" eb="1">
      <t>ダイ</t>
    </rPh>
    <rPh sb="2" eb="4">
      <t>コウセイ</t>
    </rPh>
    <rPh sb="4" eb="5">
      <t>イン</t>
    </rPh>
    <rPh sb="6" eb="13">
      <t>コウジセイセキヒョウテイテン</t>
    </rPh>
    <phoneticPr fontId="3"/>
  </si>
  <si>
    <t>代表構成員の働き方改革の推進</t>
    <rPh sb="0" eb="2">
      <t>ダイヒョウ</t>
    </rPh>
    <rPh sb="2" eb="5">
      <t>コウセイイン</t>
    </rPh>
    <rPh sb="6" eb="7">
      <t>ハタラ</t>
    </rPh>
    <rPh sb="8" eb="9">
      <t>カタ</t>
    </rPh>
    <rPh sb="9" eb="11">
      <t>カイカク</t>
    </rPh>
    <rPh sb="12" eb="14">
      <t>スイシン</t>
    </rPh>
    <phoneticPr fontId="3"/>
  </si>
  <si>
    <t>週休２日制工事の実績の有無</t>
    <rPh sb="0" eb="2">
      <t>シュウキュウ</t>
    </rPh>
    <rPh sb="3" eb="5">
      <t>カセイ</t>
    </rPh>
    <rPh sb="5" eb="7">
      <t>コウジ</t>
    </rPh>
    <rPh sb="8" eb="10">
      <t>ジッセキ</t>
    </rPh>
    <rPh sb="11" eb="13">
      <t>ウム</t>
    </rPh>
    <phoneticPr fontId="2"/>
  </si>
  <si>
    <t>国及び地方公共団体が発注した工事で週休２日制工事の実績あり</t>
    <rPh sb="0" eb="1">
      <t>クニ</t>
    </rPh>
    <rPh sb="1" eb="2">
      <t>オヨ</t>
    </rPh>
    <rPh sb="3" eb="5">
      <t>チホウ</t>
    </rPh>
    <rPh sb="5" eb="7">
      <t>コウキョウ</t>
    </rPh>
    <rPh sb="7" eb="9">
      <t>ダンタイ</t>
    </rPh>
    <rPh sb="10" eb="12">
      <t>ハッチュウ</t>
    </rPh>
    <rPh sb="14" eb="16">
      <t>コウジ</t>
    </rPh>
    <rPh sb="17" eb="19">
      <t>シュウキュウ</t>
    </rPh>
    <rPh sb="20" eb="22">
      <t>カセイ</t>
    </rPh>
    <rPh sb="22" eb="24">
      <t>コウジ</t>
    </rPh>
    <rPh sb="25" eb="27">
      <t>ジッセキ</t>
    </rPh>
    <phoneticPr fontId="2"/>
  </si>
  <si>
    <t>第２構成員の働き方改革の推進</t>
    <rPh sb="0" eb="1">
      <t>ダイ</t>
    </rPh>
    <rPh sb="2" eb="5">
      <t>コウセイイン</t>
    </rPh>
    <rPh sb="6" eb="7">
      <t>ハタラ</t>
    </rPh>
    <rPh sb="8" eb="9">
      <t>カタ</t>
    </rPh>
    <rPh sb="9" eb="11">
      <t>カイカク</t>
    </rPh>
    <rPh sb="12" eb="14">
      <t>スイシン</t>
    </rPh>
    <phoneticPr fontId="3"/>
  </si>
  <si>
    <t>第３構成員の働き方改革の推進</t>
    <rPh sb="0" eb="1">
      <t>ダイ</t>
    </rPh>
    <rPh sb="2" eb="5">
      <t>コウセイイン</t>
    </rPh>
    <rPh sb="6" eb="7">
      <t>ハタラ</t>
    </rPh>
    <rPh sb="8" eb="9">
      <t>カタ</t>
    </rPh>
    <rPh sb="9" eb="11">
      <t>カイカク</t>
    </rPh>
    <rPh sb="12" eb="14">
      <t>スイシン</t>
    </rPh>
    <phoneticPr fontId="3"/>
  </si>
  <si>
    <t>○配置予定技術者の能力</t>
    <rPh sb="1" eb="3">
      <t>ハイチ</t>
    </rPh>
    <rPh sb="3" eb="5">
      <t>ヨテイ</t>
    </rPh>
    <rPh sb="5" eb="7">
      <t>ギジュツ</t>
    </rPh>
    <rPh sb="7" eb="8">
      <t>シャ</t>
    </rPh>
    <rPh sb="9" eb="11">
      <t>ノウリョク</t>
    </rPh>
    <phoneticPr fontId="2"/>
  </si>
  <si>
    <t>上記以外</t>
    <rPh sb="0" eb="2">
      <t>ジョウキ</t>
    </rPh>
    <rPh sb="2" eb="4">
      <t>イガイ</t>
    </rPh>
    <phoneticPr fontId="3"/>
  </si>
  <si>
    <t>（ふりがな）
代表構成員の配置予定技術者氏名</t>
    <rPh sb="7" eb="9">
      <t>ダイヒョウ</t>
    </rPh>
    <rPh sb="9" eb="12">
      <t>コウセイイン</t>
    </rPh>
    <rPh sb="13" eb="15">
      <t>ハイチ</t>
    </rPh>
    <rPh sb="15" eb="17">
      <t>ヨテイ</t>
    </rPh>
    <rPh sb="17" eb="20">
      <t>ギジュツシャ</t>
    </rPh>
    <rPh sb="20" eb="22">
      <t>シメイ</t>
    </rPh>
    <phoneticPr fontId="3"/>
  </si>
  <si>
    <t>（ふりがな）
第２構成員の配置予定技術者氏名</t>
    <rPh sb="7" eb="8">
      <t>ダイ</t>
    </rPh>
    <rPh sb="9" eb="12">
      <t>コウセイイン</t>
    </rPh>
    <rPh sb="13" eb="15">
      <t>ハイチ</t>
    </rPh>
    <rPh sb="15" eb="17">
      <t>ヨテイ</t>
    </rPh>
    <rPh sb="17" eb="20">
      <t>ギジュツシャ</t>
    </rPh>
    <rPh sb="20" eb="22">
      <t>シメイ</t>
    </rPh>
    <phoneticPr fontId="3"/>
  </si>
  <si>
    <t>（ふりがな）
第３構成員の配置予定技術者氏名</t>
    <rPh sb="7" eb="8">
      <t>ダイ</t>
    </rPh>
    <rPh sb="9" eb="12">
      <t>コウセイイン</t>
    </rPh>
    <rPh sb="13" eb="15">
      <t>ハイチ</t>
    </rPh>
    <rPh sb="15" eb="17">
      <t>ヨテイ</t>
    </rPh>
    <rPh sb="17" eb="20">
      <t>ギジュツシャ</t>
    </rPh>
    <rPh sb="20" eb="22">
      <t>シメイ</t>
    </rPh>
    <phoneticPr fontId="3"/>
  </si>
  <si>
    <t>代表構成員の工事成績評定点</t>
    <rPh sb="0" eb="2">
      <t>ダイヒョウ</t>
    </rPh>
    <rPh sb="2" eb="5">
      <t>コウセイイン</t>
    </rPh>
    <rPh sb="6" eb="8">
      <t>コウジ</t>
    </rPh>
    <rPh sb="8" eb="10">
      <t>セイセキ</t>
    </rPh>
    <rPh sb="10" eb="12">
      <t>ヒョウテイ</t>
    </rPh>
    <rPh sb="12" eb="13">
      <t>テン</t>
    </rPh>
    <phoneticPr fontId="3"/>
  </si>
  <si>
    <t>第２構成員の工事成績評定点</t>
    <rPh sb="0" eb="1">
      <t>ダイ</t>
    </rPh>
    <rPh sb="2" eb="5">
      <t>コウセイイン</t>
    </rPh>
    <rPh sb="6" eb="8">
      <t>コウジ</t>
    </rPh>
    <rPh sb="8" eb="10">
      <t>セイセキ</t>
    </rPh>
    <rPh sb="10" eb="12">
      <t>ヒョウテイ</t>
    </rPh>
    <rPh sb="12" eb="13">
      <t>テン</t>
    </rPh>
    <phoneticPr fontId="3"/>
  </si>
  <si>
    <t>第３構成員の工事成績評定点</t>
    <rPh sb="0" eb="1">
      <t>ダイ</t>
    </rPh>
    <rPh sb="2" eb="5">
      <t>コウセイイン</t>
    </rPh>
    <rPh sb="6" eb="8">
      <t>コウジ</t>
    </rPh>
    <rPh sb="8" eb="10">
      <t>セイセキ</t>
    </rPh>
    <rPh sb="10" eb="12">
      <t>ヒョウテイ</t>
    </rPh>
    <rPh sb="12" eb="13">
      <t>テン</t>
    </rPh>
    <phoneticPr fontId="3"/>
  </si>
  <si>
    <t>代表構成員の保有資格</t>
    <rPh sb="0" eb="2">
      <t>ダイヒョウ</t>
    </rPh>
    <rPh sb="2" eb="5">
      <t>コウセイイン</t>
    </rPh>
    <rPh sb="6" eb="8">
      <t>ホユウ</t>
    </rPh>
    <rPh sb="8" eb="10">
      <t>シカク</t>
    </rPh>
    <phoneticPr fontId="3"/>
  </si>
  <si>
    <t>代表構成員の若手・女性技術者の育成・確保</t>
    <rPh sb="0" eb="2">
      <t>ダイヒョウ</t>
    </rPh>
    <rPh sb="2" eb="5">
      <t>コウセイイン</t>
    </rPh>
    <phoneticPr fontId="3"/>
  </si>
  <si>
    <t>第２構成員の若手・女性技術者の育成・確保</t>
    <rPh sb="0" eb="1">
      <t>ダイ</t>
    </rPh>
    <rPh sb="2" eb="5">
      <t>コウセイイン</t>
    </rPh>
    <phoneticPr fontId="3"/>
  </si>
  <si>
    <t>第３構成員の若手・女性技術者の育成・確保</t>
    <rPh sb="0" eb="1">
      <t>ダイ</t>
    </rPh>
    <rPh sb="2" eb="5">
      <t>コウセイイン</t>
    </rPh>
    <phoneticPr fontId="3"/>
  </si>
  <si>
    <t>第２構成員の災害協定参加等</t>
    <rPh sb="0" eb="1">
      <t>ダイ</t>
    </rPh>
    <rPh sb="2" eb="4">
      <t>コウセイ</t>
    </rPh>
    <rPh sb="4" eb="5">
      <t>イン</t>
    </rPh>
    <rPh sb="6" eb="8">
      <t>サイガイ</t>
    </rPh>
    <rPh sb="8" eb="10">
      <t>キョウテイ</t>
    </rPh>
    <rPh sb="10" eb="12">
      <t>サンカ</t>
    </rPh>
    <rPh sb="12" eb="13">
      <t>トウ</t>
    </rPh>
    <phoneticPr fontId="3"/>
  </si>
  <si>
    <t>第３構成員の災害協定参加等</t>
    <rPh sb="0" eb="1">
      <t>ダイ</t>
    </rPh>
    <rPh sb="2" eb="4">
      <t>コウセイ</t>
    </rPh>
    <rPh sb="4" eb="5">
      <t>イン</t>
    </rPh>
    <rPh sb="6" eb="8">
      <t>サイガイ</t>
    </rPh>
    <rPh sb="8" eb="10">
      <t>キョウテイ</t>
    </rPh>
    <rPh sb="10" eb="12">
      <t>サンカ</t>
    </rPh>
    <rPh sb="12" eb="13">
      <t>トウ</t>
    </rPh>
    <phoneticPr fontId="3"/>
  </si>
  <si>
    <t>第２構成員のボランティア活動</t>
    <rPh sb="0" eb="1">
      <t>ダイ</t>
    </rPh>
    <rPh sb="2" eb="4">
      <t>コウセイ</t>
    </rPh>
    <rPh sb="4" eb="5">
      <t>イン</t>
    </rPh>
    <rPh sb="12" eb="14">
      <t>カツドウ</t>
    </rPh>
    <phoneticPr fontId="3"/>
  </si>
  <si>
    <t>第３構成員のボランティア活動</t>
    <rPh sb="0" eb="1">
      <t>ダイ</t>
    </rPh>
    <rPh sb="2" eb="4">
      <t>コウセイ</t>
    </rPh>
    <rPh sb="4" eb="5">
      <t>イン</t>
    </rPh>
    <rPh sb="12" eb="14">
      <t>カツドウ</t>
    </rPh>
    <phoneticPr fontId="3"/>
  </si>
  <si>
    <t>第２構成員のぎふし共育・女性活躍企業認定</t>
    <rPh sb="0" eb="1">
      <t>ダイ</t>
    </rPh>
    <rPh sb="2" eb="4">
      <t>コウセイ</t>
    </rPh>
    <rPh sb="4" eb="5">
      <t>イン</t>
    </rPh>
    <rPh sb="9" eb="11">
      <t>キョウイク</t>
    </rPh>
    <rPh sb="12" eb="14">
      <t>ジョセイ</t>
    </rPh>
    <rPh sb="14" eb="16">
      <t>カツヤク</t>
    </rPh>
    <rPh sb="16" eb="18">
      <t>キギョウ</t>
    </rPh>
    <rPh sb="18" eb="20">
      <t>ニンテイ</t>
    </rPh>
    <phoneticPr fontId="3"/>
  </si>
  <si>
    <t>第３構成員のぎふし共育・女性活躍企業認定</t>
    <rPh sb="0" eb="1">
      <t>ダイ</t>
    </rPh>
    <rPh sb="2" eb="4">
      <t>コウセイ</t>
    </rPh>
    <rPh sb="4" eb="5">
      <t>イン</t>
    </rPh>
    <rPh sb="9" eb="11">
      <t>キョウイク</t>
    </rPh>
    <rPh sb="12" eb="14">
      <t>ジョセイ</t>
    </rPh>
    <rPh sb="14" eb="16">
      <t>カツヤク</t>
    </rPh>
    <rPh sb="16" eb="18">
      <t>キギョウ</t>
    </rPh>
    <rPh sb="18" eb="20">
      <t>ニンテイ</t>
    </rPh>
    <phoneticPr fontId="3"/>
  </si>
  <si>
    <t>第２構成員の岐阜市消防団・水防団への協力状況</t>
    <rPh sb="0" eb="1">
      <t>ダイ</t>
    </rPh>
    <rPh sb="2" eb="4">
      <t>コウセイ</t>
    </rPh>
    <rPh sb="4" eb="5">
      <t>イン</t>
    </rPh>
    <rPh sb="6" eb="9">
      <t>ギフシ</t>
    </rPh>
    <rPh sb="9" eb="12">
      <t>ショウボウダン</t>
    </rPh>
    <rPh sb="13" eb="15">
      <t>スイボウ</t>
    </rPh>
    <rPh sb="15" eb="16">
      <t>ダン</t>
    </rPh>
    <rPh sb="18" eb="20">
      <t>キョウリョク</t>
    </rPh>
    <rPh sb="20" eb="22">
      <t>ジョウキョウ</t>
    </rPh>
    <phoneticPr fontId="3"/>
  </si>
  <si>
    <t>第３構成員の岐阜市消防団・水防団への協力状況</t>
    <rPh sb="0" eb="1">
      <t>ダイ</t>
    </rPh>
    <rPh sb="2" eb="4">
      <t>コウセイ</t>
    </rPh>
    <rPh sb="4" eb="5">
      <t>イン</t>
    </rPh>
    <rPh sb="6" eb="9">
      <t>ギフシ</t>
    </rPh>
    <rPh sb="9" eb="12">
      <t>ショウボウダン</t>
    </rPh>
    <rPh sb="13" eb="15">
      <t>スイボウ</t>
    </rPh>
    <rPh sb="15" eb="16">
      <t>ダン</t>
    </rPh>
    <rPh sb="18" eb="20">
      <t>キョウリョク</t>
    </rPh>
    <rPh sb="20" eb="22">
      <t>ジョウキョウ</t>
    </rPh>
    <phoneticPr fontId="3"/>
  </si>
  <si>
    <t>当該工事の市内業者への下請状況（下請負金額に占める市内業者の施工金額の割合）</t>
    <phoneticPr fontId="3"/>
  </si>
  <si>
    <t>１．公告日時点で40歳未満であること。
２．代表構成員、構成員それぞれで点数を算出し、出資比率を乗じて出た数字の合計を得点とする。</t>
    <phoneticPr fontId="3"/>
  </si>
  <si>
    <t>解体面積：</t>
    <rPh sb="0" eb="2">
      <t>カイタイ</t>
    </rPh>
    <rPh sb="2" eb="4">
      <t>メンセキ</t>
    </rPh>
    <phoneticPr fontId="3"/>
  </si>
  <si>
    <t>第２構成員の環境配慮</t>
    <rPh sb="0" eb="1">
      <t>ダイ</t>
    </rPh>
    <rPh sb="2" eb="4">
      <t>コウセイ</t>
    </rPh>
    <rPh sb="4" eb="5">
      <t>イン</t>
    </rPh>
    <rPh sb="6" eb="8">
      <t>カンキョウ</t>
    </rPh>
    <rPh sb="8" eb="10">
      <t>ハイリョ</t>
    </rPh>
    <phoneticPr fontId="2"/>
  </si>
  <si>
    <t>第３構成員の環境配慮</t>
    <rPh sb="0" eb="1">
      <t>ダイ</t>
    </rPh>
    <rPh sb="2" eb="4">
      <t>コウセイ</t>
    </rPh>
    <rPh sb="4" eb="5">
      <t>イン</t>
    </rPh>
    <rPh sb="6" eb="8">
      <t>カンキョウ</t>
    </rPh>
    <rPh sb="8" eb="10">
      <t>ハイリョ</t>
    </rPh>
    <phoneticPr fontId="2"/>
  </si>
  <si>
    <t>技術所見１
（別紙様式第３－１号に記載）</t>
    <rPh sb="0" eb="2">
      <t>ギジュツ</t>
    </rPh>
    <rPh sb="2" eb="4">
      <t>ショケン</t>
    </rPh>
    <rPh sb="7" eb="8">
      <t>ベツ</t>
    </rPh>
    <rPh sb="8" eb="9">
      <t>シ</t>
    </rPh>
    <rPh sb="9" eb="11">
      <t>ヨウシキ</t>
    </rPh>
    <rPh sb="11" eb="12">
      <t>ダイ</t>
    </rPh>
    <rPh sb="15" eb="16">
      <t>ゴウ</t>
    </rPh>
    <rPh sb="17" eb="19">
      <t>キサイ</t>
    </rPh>
    <phoneticPr fontId="2"/>
  </si>
  <si>
    <t>技術所見２
（別紙様式第３－２号に記載）</t>
    <rPh sb="0" eb="2">
      <t>ギジュツ</t>
    </rPh>
    <rPh sb="2" eb="4">
      <t>ショケン</t>
    </rPh>
    <rPh sb="7" eb="8">
      <t>ベツ</t>
    </rPh>
    <rPh sb="8" eb="9">
      <t>シ</t>
    </rPh>
    <rPh sb="9" eb="11">
      <t>ヨウシキ</t>
    </rPh>
    <rPh sb="11" eb="12">
      <t>ダイ</t>
    </rPh>
    <rPh sb="15" eb="16">
      <t>ゴウ</t>
    </rPh>
    <rPh sb="17" eb="19">
      <t>キサイ</t>
    </rPh>
    <phoneticPr fontId="2"/>
  </si>
  <si>
    <t>※複数の場合、記入
№</t>
    <rPh sb="1" eb="3">
      <t>フクスウ</t>
    </rPh>
    <rPh sb="4" eb="6">
      <t>バアイ</t>
    </rPh>
    <rPh sb="7" eb="9">
      <t>キニュウ</t>
    </rPh>
    <phoneticPr fontId="3"/>
  </si>
  <si>
    <t>３年以上継続雇用している、４０歳未満の技術者又は女性技術者を主任（監理）技術者として配置する</t>
    <rPh sb="22" eb="23">
      <t>マタ</t>
    </rPh>
    <rPh sb="30" eb="32">
      <t>シュニン</t>
    </rPh>
    <rPh sb="33" eb="35">
      <t>カンリ</t>
    </rPh>
    <phoneticPr fontId="2"/>
  </si>
  <si>
    <t>４０歳未満の技術者又は女性技術者を主任（監理）技術者として配置する</t>
    <rPh sb="9" eb="10">
      <t>マタ</t>
    </rPh>
    <rPh sb="17" eb="19">
      <t>シュニン</t>
    </rPh>
    <rPh sb="20" eb="22">
      <t>カンリ</t>
    </rPh>
    <phoneticPr fontId="2"/>
  </si>
  <si>
    <t>※平均点は、岐阜市発注の解体工事の工事成績評定点の平均点</t>
    <rPh sb="12" eb="14">
      <t>カイタイ</t>
    </rPh>
    <rPh sb="14" eb="16">
      <t>コウジ</t>
    </rPh>
    <phoneticPr fontId="3"/>
  </si>
  <si>
    <t>市内業者への下請率</t>
    <rPh sb="0" eb="2">
      <t>シナイ</t>
    </rPh>
    <rPh sb="2" eb="4">
      <t>ギョウシャ</t>
    </rPh>
    <rPh sb="6" eb="8">
      <t>シタウケ</t>
    </rPh>
    <rPh sb="8" eb="9">
      <t>リツ</t>
    </rPh>
    <phoneticPr fontId="3"/>
  </si>
  <si>
    <t xml:space="preserve">
１．入札参加者が企業として実施した岐阜市内における社会貢献活動（建設業協会など団体の構成員としての活動、町内会等の要請に基づき行った活動や地域住民等の協働活動を含む。）を対象とする。
２．次の活動は「ボランティア活動」の対象としない。
Ａ有償の活動
Ｂ災害協定参加等において加点される活動
Ｃ岐阜市外で行った活動
Ｄ個人として参加した活動
「活動」とは、対象期間において実施した1回以上の活動を実績として評価する。なお、同一箇所において同様の活動を複数回行った場合でも、１回の活動とみなす。
３．代表構成員、構成員それぞれで点数を算出し、出資比率を乗じて出た数字の合計を得点とする。</t>
    <rPh sb="3" eb="5">
      <t>ニュウサツ</t>
    </rPh>
    <rPh sb="5" eb="7">
      <t>サンカ</t>
    </rPh>
    <rPh sb="7" eb="8">
      <t>シャ</t>
    </rPh>
    <rPh sb="9" eb="11">
      <t>キギョウ</t>
    </rPh>
    <rPh sb="14" eb="16">
      <t>ジッシ</t>
    </rPh>
    <rPh sb="18" eb="22">
      <t>ギフシナイ</t>
    </rPh>
    <rPh sb="26" eb="28">
      <t>シャカイ</t>
    </rPh>
    <rPh sb="28" eb="30">
      <t>コウケン</t>
    </rPh>
    <rPh sb="30" eb="32">
      <t>カツドウ</t>
    </rPh>
    <rPh sb="33" eb="35">
      <t>ケンセツ</t>
    </rPh>
    <rPh sb="35" eb="36">
      <t>ギョウ</t>
    </rPh>
    <rPh sb="36" eb="38">
      <t>キョウカイ</t>
    </rPh>
    <rPh sb="40" eb="42">
      <t>ダンタイ</t>
    </rPh>
    <rPh sb="43" eb="46">
      <t>コウセイイン</t>
    </rPh>
    <rPh sb="50" eb="52">
      <t>カツドウ</t>
    </rPh>
    <rPh sb="53" eb="55">
      <t>チョウナイ</t>
    </rPh>
    <rPh sb="55" eb="56">
      <t>カイ</t>
    </rPh>
    <rPh sb="56" eb="57">
      <t>トウ</t>
    </rPh>
    <rPh sb="58" eb="60">
      <t>ヨウセイ</t>
    </rPh>
    <rPh sb="61" eb="62">
      <t>モト</t>
    </rPh>
    <rPh sb="64" eb="65">
      <t>オコナ</t>
    </rPh>
    <rPh sb="67" eb="69">
      <t>カツドウ</t>
    </rPh>
    <rPh sb="70" eb="72">
      <t>チイキ</t>
    </rPh>
    <rPh sb="72" eb="74">
      <t>ジュウミン</t>
    </rPh>
    <rPh sb="74" eb="75">
      <t>トウ</t>
    </rPh>
    <rPh sb="76" eb="78">
      <t>キョウドウ</t>
    </rPh>
    <rPh sb="78" eb="80">
      <t>カツドウ</t>
    </rPh>
    <rPh sb="81" eb="82">
      <t>フク</t>
    </rPh>
    <rPh sb="86" eb="88">
      <t>タイショウ</t>
    </rPh>
    <rPh sb="96" eb="97">
      <t>ツギ</t>
    </rPh>
    <rPh sb="98" eb="100">
      <t>カツドウ</t>
    </rPh>
    <rPh sb="108" eb="110">
      <t>カツドウ</t>
    </rPh>
    <rPh sb="112" eb="114">
      <t>タイショウ</t>
    </rPh>
    <rPh sb="121" eb="123">
      <t>ユウショウ</t>
    </rPh>
    <rPh sb="124" eb="126">
      <t>カツドウ</t>
    </rPh>
    <rPh sb="128" eb="130">
      <t>サイガイ</t>
    </rPh>
    <rPh sb="130" eb="132">
      <t>キョウテイ</t>
    </rPh>
    <rPh sb="132" eb="134">
      <t>サンカ</t>
    </rPh>
    <rPh sb="134" eb="135">
      <t>トウ</t>
    </rPh>
    <rPh sb="139" eb="141">
      <t>カテン</t>
    </rPh>
    <rPh sb="144" eb="146">
      <t>カツドウ</t>
    </rPh>
    <rPh sb="174" eb="176">
      <t>カツドウ</t>
    </rPh>
    <rPh sb="180" eb="182">
      <t>タイショウ</t>
    </rPh>
    <rPh sb="182" eb="184">
      <t>キカン</t>
    </rPh>
    <rPh sb="188" eb="190">
      <t>ジッシ</t>
    </rPh>
    <rPh sb="193" eb="194">
      <t>カイ</t>
    </rPh>
    <rPh sb="194" eb="196">
      <t>イジョウ</t>
    </rPh>
    <rPh sb="197" eb="199">
      <t>カツドウ</t>
    </rPh>
    <rPh sb="200" eb="202">
      <t>ジッセキ</t>
    </rPh>
    <rPh sb="205" eb="207">
      <t>ヒョウカ</t>
    </rPh>
    <rPh sb="213" eb="215">
      <t>ドウイツ</t>
    </rPh>
    <rPh sb="215" eb="217">
      <t>カショ</t>
    </rPh>
    <rPh sb="221" eb="223">
      <t>ドウヨウ</t>
    </rPh>
    <rPh sb="224" eb="226">
      <t>カツドウ</t>
    </rPh>
    <rPh sb="227" eb="230">
      <t>フクスウカイ</t>
    </rPh>
    <rPh sb="230" eb="231">
      <t>オコナ</t>
    </rPh>
    <rPh sb="233" eb="235">
      <t>バアイ</t>
    </rPh>
    <rPh sb="239" eb="240">
      <t>カイ</t>
    </rPh>
    <rPh sb="241" eb="243">
      <t>カツドウ</t>
    </rPh>
    <phoneticPr fontId="3"/>
  </si>
  <si>
    <t>同種工事（解体の面積８,０００㎡以上）の実績が５件以上ある</t>
    <rPh sb="0" eb="2">
      <t>ドウシュ</t>
    </rPh>
    <rPh sb="2" eb="4">
      <t>コウジ</t>
    </rPh>
    <rPh sb="5" eb="7">
      <t>カイタイ</t>
    </rPh>
    <rPh sb="16" eb="18">
      <t>イジョウ</t>
    </rPh>
    <rPh sb="20" eb="22">
      <t>ジッセキ</t>
    </rPh>
    <rPh sb="24" eb="25">
      <t>ケン</t>
    </rPh>
    <rPh sb="25" eb="27">
      <t>イジョウ</t>
    </rPh>
    <phoneticPr fontId="2"/>
  </si>
  <si>
    <t>同種工事（解体の面積８,０００㎡以上）の実績が２件以上５件未満あり</t>
    <rPh sb="0" eb="2">
      <t>ドウシュ</t>
    </rPh>
    <rPh sb="2" eb="4">
      <t>コウジ</t>
    </rPh>
    <rPh sb="5" eb="7">
      <t>カイタイ</t>
    </rPh>
    <rPh sb="8" eb="10">
      <t>メンセキ</t>
    </rPh>
    <rPh sb="15" eb="18">
      <t>ヘイベイイジョウ</t>
    </rPh>
    <rPh sb="20" eb="22">
      <t>ジッセキ</t>
    </rPh>
    <rPh sb="24" eb="25">
      <t>ケン</t>
    </rPh>
    <rPh sb="25" eb="27">
      <t>イジョウ</t>
    </rPh>
    <rPh sb="28" eb="29">
      <t>ケン</t>
    </rPh>
    <rPh sb="29" eb="31">
      <t>ミマン</t>
    </rPh>
    <phoneticPr fontId="2"/>
  </si>
  <si>
    <t>上記実績なし</t>
    <rPh sb="0" eb="2">
      <t>ジョウキ</t>
    </rPh>
    <rPh sb="2" eb="4">
      <t>ジッセキ</t>
    </rPh>
    <phoneticPr fontId="2"/>
  </si>
  <si>
    <t>第２構成員の同種工事施工実績</t>
    <rPh sb="0" eb="1">
      <t>ダイ</t>
    </rPh>
    <rPh sb="2" eb="5">
      <t>コウセイイン</t>
    </rPh>
    <rPh sb="6" eb="8">
      <t>ドウシュ</t>
    </rPh>
    <rPh sb="8" eb="10">
      <t>コウジ</t>
    </rPh>
    <rPh sb="10" eb="12">
      <t>セコウ</t>
    </rPh>
    <rPh sb="12" eb="14">
      <t>ジッセキ</t>
    </rPh>
    <phoneticPr fontId="3"/>
  </si>
  <si>
    <t>第３構成員の同種工事施工実績</t>
    <rPh sb="0" eb="1">
      <t>ダイ</t>
    </rPh>
    <rPh sb="2" eb="5">
      <t>コウセイイン</t>
    </rPh>
    <rPh sb="6" eb="8">
      <t>ドウシュ</t>
    </rPh>
    <rPh sb="8" eb="10">
      <t>コウジ</t>
    </rPh>
    <rPh sb="10" eb="12">
      <t>セコウ</t>
    </rPh>
    <rPh sb="12" eb="14">
      <t>ジッセキ</t>
    </rPh>
    <phoneticPr fontId="3"/>
  </si>
  <si>
    <t>同種工事（解体の面積４,０００㎡以上）の実績が２件以上ある</t>
    <rPh sb="0" eb="2">
      <t>ドウシュ</t>
    </rPh>
    <rPh sb="2" eb="4">
      <t>コウジ</t>
    </rPh>
    <rPh sb="5" eb="7">
      <t>カイタイ</t>
    </rPh>
    <rPh sb="8" eb="10">
      <t>メンセキ</t>
    </rPh>
    <rPh sb="15" eb="18">
      <t>ヘイベイイジョウ</t>
    </rPh>
    <rPh sb="20" eb="22">
      <t>ジッセキ</t>
    </rPh>
    <rPh sb="24" eb="25">
      <t>ケン</t>
    </rPh>
    <rPh sb="25" eb="27">
      <t>イジョウ</t>
    </rPh>
    <phoneticPr fontId="2"/>
  </si>
  <si>
    <t>同種工事（解体の面積４,０００㎡以上）の実績が１件ある</t>
    <rPh sb="0" eb="2">
      <t>ドウシュ</t>
    </rPh>
    <rPh sb="2" eb="4">
      <t>コウジ</t>
    </rPh>
    <rPh sb="8" eb="10">
      <t>メンセキ</t>
    </rPh>
    <rPh sb="15" eb="18">
      <t>ヘイベイイジョウ</t>
    </rPh>
    <rPh sb="20" eb="22">
      <t>ジッセキ</t>
    </rPh>
    <rPh sb="24" eb="25">
      <t>ケン</t>
    </rPh>
    <phoneticPr fontId="2"/>
  </si>
  <si>
    <t>４件目
工事名：</t>
    <rPh sb="1" eb="2">
      <t>ケン</t>
    </rPh>
    <rPh sb="2" eb="3">
      <t>メ</t>
    </rPh>
    <rPh sb="4" eb="6">
      <t>コウジ</t>
    </rPh>
    <rPh sb="6" eb="7">
      <t>メイ</t>
    </rPh>
    <phoneticPr fontId="3"/>
  </si>
  <si>
    <t>５件目
工事名：</t>
    <rPh sb="1" eb="2">
      <t>ケン</t>
    </rPh>
    <rPh sb="2" eb="3">
      <t>メ</t>
    </rPh>
    <rPh sb="4" eb="6">
      <t>コウジ</t>
    </rPh>
    <rPh sb="6" eb="7">
      <t>メイ</t>
    </rPh>
    <phoneticPr fontId="3"/>
  </si>
  <si>
    <t>１．受注形態が特定建設工事共同企業体である場合の施工実績は、代表構成員又は構成員として受注したものを対象とし、その出資比率を乗じた値とする。
２．施工実績に他工種の工事が含まれる場合は、解体工事にかかる部分の面積が該当面積以上であること。この場合、必要に応じて、別途資料の提出を求めることがある。
３．代表構成員、構成員それぞれで点数を算出し、出資比率を乗じて出た数字の合計を得点とする。</t>
    <rPh sb="74" eb="78">
      <t>セコウジッセキ</t>
    </rPh>
    <rPh sb="79" eb="82">
      <t>タコウシュ</t>
    </rPh>
    <rPh sb="83" eb="85">
      <t>コウジ</t>
    </rPh>
    <rPh sb="86" eb="87">
      <t>フク</t>
    </rPh>
    <rPh sb="90" eb="92">
      <t>バアイ</t>
    </rPh>
    <rPh sb="94" eb="96">
      <t>カイタイ</t>
    </rPh>
    <rPh sb="96" eb="98">
      <t>コウジ</t>
    </rPh>
    <rPh sb="102" eb="104">
      <t>ブブン</t>
    </rPh>
    <rPh sb="105" eb="107">
      <t>メンセキ</t>
    </rPh>
    <rPh sb="108" eb="110">
      <t>ガイトウ</t>
    </rPh>
    <rPh sb="110" eb="112">
      <t>メンセキ</t>
    </rPh>
    <rPh sb="112" eb="114">
      <t>イジョウ</t>
    </rPh>
    <rPh sb="122" eb="124">
      <t>バアイ</t>
    </rPh>
    <rPh sb="125" eb="127">
      <t>ヒツヨウ</t>
    </rPh>
    <rPh sb="128" eb="129">
      <t>オウ</t>
    </rPh>
    <rPh sb="132" eb="134">
      <t>ベット</t>
    </rPh>
    <rPh sb="134" eb="136">
      <t>シリョウ</t>
    </rPh>
    <rPh sb="137" eb="139">
      <t>テイシュツ</t>
    </rPh>
    <rPh sb="140" eb="141">
      <t>モト</t>
    </rPh>
    <phoneticPr fontId="3"/>
  </si>
  <si>
    <t>※市内業者とは、市内に本店を有する企業を示す。
※実際の施工にあたって、下請けの変更があった場合、記載した市内業者の下請率を下回らないこと。
※割合は、本工事の請負予定金額に占める市内業者の施工予定金額の割合とする。なお、市内業者の施工金額には、元請業者の施工金額を含める。下請率の算出方法は、別紙「市内業者への下請率の考え方について」参照。</t>
    <phoneticPr fontId="3"/>
  </si>
  <si>
    <t>過去に労働安全衛生分野表彰歴なし、かつ入札公告日の属する年度及び直近３か年度以内に岐阜市からの工事事故等による資格停止措置あり</t>
    <rPh sb="38" eb="40">
      <t>イナイ</t>
    </rPh>
    <phoneticPr fontId="2"/>
  </si>
  <si>
    <t>過去に労働安全衛生分野表彰歴があり、かつ入札公告日の属する年度及び直近３か年度以内に岐阜市からの工事事故等による資格停止措置なし</t>
    <rPh sb="39" eb="41">
      <t>イナイ</t>
    </rPh>
    <phoneticPr fontId="2"/>
  </si>
  <si>
    <t>工事による影響を低減させるため、以下の３項目について、具体的な提案をそれぞれ求める。
①騒音対策
②振動対策
③粉塵対策
※ただし、各項目の具体的な提案は２案までとし、２案中１案が評価できる場合、その項目を評価する。 （設計図書に記載する指定仮設を上回る提案を求める。）</t>
    <phoneticPr fontId="5"/>
  </si>
  <si>
    <t>地盤沈下を抑える対策とその効果を確認する方法について、具体的な提案を求める。
※ただし、具体的な提案は２案までとし、対策と確認する方法のどちらも評価できる場合、その案を評価する。</t>
    <phoneticPr fontId="3"/>
  </si>
  <si>
    <t>直近５か年度以内の完成引き渡しの済んだ工事の工事成績評定点の平均点
対象となる工事
岐阜市（上下水道事業部及び市民病院含む）発注の解体工事（平成２８年５月３１日以前に発注されたとび・土工・コンクリート工事のうち解体工事を含む）</t>
    <rPh sb="0" eb="2">
      <t>チョッキン</t>
    </rPh>
    <rPh sb="4" eb="6">
      <t>ネンド</t>
    </rPh>
    <rPh sb="9" eb="11">
      <t>カンセイ</t>
    </rPh>
    <rPh sb="11" eb="12">
      <t>ヒ</t>
    </rPh>
    <rPh sb="13" eb="14">
      <t>ワタ</t>
    </rPh>
    <rPh sb="16" eb="17">
      <t>ス</t>
    </rPh>
    <rPh sb="19" eb="21">
      <t>コウジ</t>
    </rPh>
    <rPh sb="22" eb="24">
      <t>コウジ</t>
    </rPh>
    <rPh sb="24" eb="26">
      <t>セイセキ</t>
    </rPh>
    <rPh sb="26" eb="28">
      <t>ヒョウテイ</t>
    </rPh>
    <rPh sb="28" eb="29">
      <t>テン</t>
    </rPh>
    <rPh sb="30" eb="33">
      <t>ヘイキンテン</t>
    </rPh>
    <rPh sb="35" eb="37">
      <t>タイショウ</t>
    </rPh>
    <rPh sb="40" eb="42">
      <t>コウジ</t>
    </rPh>
    <rPh sb="43" eb="46">
      <t>ギフシ</t>
    </rPh>
    <rPh sb="63" eb="65">
      <t>ハッチュウ</t>
    </rPh>
    <rPh sb="66" eb="68">
      <t>カイタイ</t>
    </rPh>
    <rPh sb="68" eb="70">
      <t>コウジ</t>
    </rPh>
    <phoneticPr fontId="2"/>
  </si>
  <si>
    <t xml:space="preserve">１．「労働安全衛生分野表彰歴」
　・安全衛生に係る優良事業場、団体又は功労者に対する厚生労働大臣・岐阜労働局長表彰
　・厚生労働省労働基準局長が行う建設事業無災害表彰（岐阜県内工事に限る）
　・厚生労働省労働基準局長が行う無災害記録証
２．代表構成員、構成員それぞれで点数を算出し、出資比率を乗じて出た数字の合計を得点とする。
</t>
    <rPh sb="3" eb="5">
      <t>ロウドウ</t>
    </rPh>
    <rPh sb="5" eb="7">
      <t>アンゼン</t>
    </rPh>
    <rPh sb="7" eb="9">
      <t>エイセイ</t>
    </rPh>
    <rPh sb="9" eb="11">
      <t>ブンヤ</t>
    </rPh>
    <rPh sb="11" eb="13">
      <t>ヒョウショウ</t>
    </rPh>
    <rPh sb="13" eb="14">
      <t>レキ</t>
    </rPh>
    <rPh sb="158" eb="160">
      <t>トクテン</t>
    </rPh>
    <phoneticPr fontId="3"/>
  </si>
  <si>
    <t xml:space="preserve">直近１０か年度以内及び入札公告日の属する年度の一般競争入札参加資格確認申請書の提出期限日までに完成引き渡しの済んだ工事の施工実績の有無
※岐阜市発注工事については、工事成績65点未満のものは実績として認めない。
※民間を含み、国内における同一敷地内合算可の施工実績
同種工事の定義
建築物に係る解体工事（平成２８年５月３１日以前に発注されたとび・土工・コンクリート工事のうち解体工事を含む）で、解体の延べ面積４,０００㎡以上の元請施工実績
</t>
    <rPh sb="7" eb="9">
      <t>イナイ</t>
    </rPh>
    <phoneticPr fontId="2"/>
  </si>
  <si>
    <t>直近１０か年度以内及び入札公告日の属する年度の一般競争入札参加資格確認申請書の提出期限日までに完成引き渡しの済んだ工事の施工実績の有無
※岐阜市発注工事については、工事成績65点未満のものは実績として認めない。
※民間を含み、国内における同一敷地内合算可の施工実績
同種工事の定義
建築物に係る解体工事（平成２８年５月３１日以前に発注されたとび・土工・コンクリート工事のうち解体工事を含む）で、解体の延べ面積４,０００㎡以上の元請施工実績</t>
    <phoneticPr fontId="2"/>
  </si>
  <si>
    <t>配置技術者の保有する資格等</t>
    <rPh sb="0" eb="2">
      <t>ハイチ</t>
    </rPh>
    <phoneticPr fontId="2"/>
  </si>
  <si>
    <t>監理技術者の資格取得後、５年以上の経験を有する者</t>
    <rPh sb="23" eb="24">
      <t>モノ</t>
    </rPh>
    <phoneticPr fontId="2"/>
  </si>
  <si>
    <t>監理技術者の資格取得後、３年以上の経験を有する者</t>
    <rPh sb="23" eb="24">
      <t>モノ</t>
    </rPh>
    <phoneticPr fontId="2"/>
  </si>
  <si>
    <t>直近1か年度以内の社会貢献活動実績の有無</t>
    <rPh sb="0" eb="2">
      <t>チョッキン</t>
    </rPh>
    <rPh sb="4" eb="6">
      <t>ネンド</t>
    </rPh>
    <rPh sb="6" eb="8">
      <t>イナイ</t>
    </rPh>
    <rPh sb="9" eb="11">
      <t>シャカイ</t>
    </rPh>
    <rPh sb="11" eb="13">
      <t>コウケン</t>
    </rPh>
    <rPh sb="13" eb="15">
      <t>カツドウ</t>
    </rPh>
    <rPh sb="15" eb="17">
      <t>ジッセキ</t>
    </rPh>
    <rPh sb="18" eb="20">
      <t>ウム</t>
    </rPh>
    <phoneticPr fontId="2"/>
  </si>
  <si>
    <t>岐阜市内の自治会等との協定を締結している</t>
    <rPh sb="8" eb="9">
      <t>トウ</t>
    </rPh>
    <phoneticPr fontId="3"/>
  </si>
  <si>
    <r>
      <t>直近5か年度以内に完成引き渡しの済ん</t>
    </r>
    <r>
      <rPr>
        <sz val="11"/>
        <rFont val="ＭＳ Ｐゴシック"/>
        <family val="3"/>
        <charset val="128"/>
      </rPr>
      <t>だ、監理技術者、主任技術者（特定建設工事共同企業体の構成員である主任技術者を含む）又は現場代理人として配置された工事の工事成績評定点</t>
    </r>
    <r>
      <rPr>
        <sz val="11"/>
        <color theme="1"/>
        <rFont val="ＭＳ Ｐゴシック"/>
        <family val="3"/>
        <charset val="128"/>
      </rPr>
      <t>から７０を引いた点数の累計
例：評定点（70、68、73）の場合
　　　　　→　（0、0、3）累計3点
対象となる工事
岐阜市（上下水道事業部及び市民病院含む）発注の解体工事（平成２８年５月３１日以前に発注されたとび・土工・コンクリート工事のうち解体工事を含む）</t>
    </r>
    <rPh sb="0" eb="2">
      <t>チョッキン</t>
    </rPh>
    <rPh sb="4" eb="6">
      <t>ネンド</t>
    </rPh>
    <rPh sb="6" eb="8">
      <t>イナイ</t>
    </rPh>
    <rPh sb="9" eb="11">
      <t>カンセイ</t>
    </rPh>
    <rPh sb="11" eb="12">
      <t>ヒ</t>
    </rPh>
    <rPh sb="13" eb="14">
      <t>ワタ</t>
    </rPh>
    <rPh sb="16" eb="17">
      <t>ス</t>
    </rPh>
    <rPh sb="77" eb="79">
      <t>コウジ</t>
    </rPh>
    <rPh sb="79" eb="81">
      <t>セイセキ</t>
    </rPh>
    <rPh sb="81" eb="83">
      <t>ヒョウテイ</t>
    </rPh>
    <rPh sb="83" eb="84">
      <t>テン</t>
    </rPh>
    <rPh sb="89" eb="90">
      <t>ヒ</t>
    </rPh>
    <rPh sb="92" eb="94">
      <t>テンスウ</t>
    </rPh>
    <rPh sb="95" eb="97">
      <t>ルイケイ</t>
    </rPh>
    <rPh sb="156" eb="157">
      <t>オヨ</t>
    </rPh>
    <rPh sb="158" eb="160">
      <t>シミン</t>
    </rPh>
    <rPh sb="160" eb="162">
      <t>ビョウイン</t>
    </rPh>
    <phoneticPr fontId="2"/>
  </si>
  <si>
    <t>１．工期の途中で技術者を交代していた場合、工事の主たる工種を担当した技術者について評価する。
２．監理技術者、主任技術者（特定建設工事共同企業体の構成員である主任技術者を含む）又は現場代理人として配置された工事であること。
３．代表構成員、構成員それぞれで点数を算出し、出資比率を乗じて出た数字の合計を得点とする。</t>
  </si>
  <si>
    <t>１．工期の途中で技術者を交代していた場合、工事の主たる工種を担当した技術者について評価する。
２．監理技術者、主任技術者（特定建設工事共同企業体の構成員である主任技術者を含む）又は現場代理人として配置された工事であること。
３．代表構成員、構成員それぞれで点数を算出し、出資比率を乗じて出た数字の合計を得点とする。</t>
    <phoneticPr fontId="3"/>
  </si>
  <si>
    <t>１．工期の途中で技術者を交代していた場合における工事実績は、担当した期間を工期で除した割合を乗じた値とする。
２．受注形態が特定建設工事共同企業体である場合の配置予定技術者の施工実績は、代表構成員又は構成員として受注したものを対象とし、その出資比率を乗じた値とする。
３．「岐阜市低入札価格調査要綱第１１条」における追加配置技術者の場合は対象としない。
４．監理技術者、主任技術者（特定建設工事共同企業体の構成員である主任技術者を含む）又は現場代理人としての従事実績を評価する。
５．施工実績に他工種の工事が含まれる場合は、解体工事にかかる部分の面積が該当面積以上であること。この場合、必要に応じて、別途資料の提出を求めることがある。
６．代表構成員、構成員それぞれで点数を算出し、出資比率を乗じて出た数字の合計を得点とする。</t>
    <rPh sb="2" eb="4">
      <t>コウキ</t>
    </rPh>
    <rPh sb="5" eb="7">
      <t>トチュウ</t>
    </rPh>
    <rPh sb="8" eb="11">
      <t>ギジュツシャ</t>
    </rPh>
    <rPh sb="12" eb="14">
      <t>コウタイ</t>
    </rPh>
    <rPh sb="18" eb="20">
      <t>バアイ</t>
    </rPh>
    <rPh sb="24" eb="26">
      <t>コウジ</t>
    </rPh>
    <rPh sb="26" eb="28">
      <t>ジッセキ</t>
    </rPh>
    <rPh sb="30" eb="32">
      <t>タントウ</t>
    </rPh>
    <rPh sb="34" eb="36">
      <t>キカン</t>
    </rPh>
    <rPh sb="37" eb="39">
      <t>コウキ</t>
    </rPh>
    <rPh sb="40" eb="41">
      <t>ジョ</t>
    </rPh>
    <rPh sb="43" eb="45">
      <t>ワリアイ</t>
    </rPh>
    <rPh sb="46" eb="47">
      <t>ジョウ</t>
    </rPh>
    <rPh sb="49" eb="50">
      <t>チ</t>
    </rPh>
    <rPh sb="139" eb="142">
      <t>ギフシ</t>
    </rPh>
    <rPh sb="142" eb="143">
      <t>テイ</t>
    </rPh>
    <rPh sb="143" eb="145">
      <t>ニュウサツ</t>
    </rPh>
    <rPh sb="145" eb="147">
      <t>カカク</t>
    </rPh>
    <rPh sb="147" eb="149">
      <t>チョウサ</t>
    </rPh>
    <rPh sb="149" eb="151">
      <t>ヨウコウ</t>
    </rPh>
    <rPh sb="151" eb="152">
      <t>ダイ</t>
    </rPh>
    <rPh sb="154" eb="155">
      <t>ジョウ</t>
    </rPh>
    <rPh sb="160" eb="162">
      <t>ツイカ</t>
    </rPh>
    <rPh sb="162" eb="164">
      <t>ハイチ</t>
    </rPh>
    <rPh sb="164" eb="167">
      <t>ギジュツシャ</t>
    </rPh>
    <rPh sb="168" eb="170">
      <t>バアイ</t>
    </rPh>
    <rPh sb="171" eb="173">
      <t>タイショウ</t>
    </rPh>
    <rPh sb="246" eb="250">
      <t>セコウジッセキ</t>
    </rPh>
    <rPh sb="251" eb="254">
      <t>タコウシュ</t>
    </rPh>
    <rPh sb="255" eb="257">
      <t>コウジ</t>
    </rPh>
    <rPh sb="258" eb="259">
      <t>フク</t>
    </rPh>
    <rPh sb="262" eb="264">
      <t>バアイ</t>
    </rPh>
    <rPh sb="266" eb="268">
      <t>カイタイ</t>
    </rPh>
    <rPh sb="268" eb="270">
      <t>コウジ</t>
    </rPh>
    <rPh sb="274" eb="276">
      <t>ブブン</t>
    </rPh>
    <rPh sb="277" eb="279">
      <t>メンセキ</t>
    </rPh>
    <rPh sb="280" eb="282">
      <t>ガイトウ</t>
    </rPh>
    <rPh sb="282" eb="284">
      <t>メンセキ</t>
    </rPh>
    <rPh sb="284" eb="286">
      <t>イジョウ</t>
    </rPh>
    <rPh sb="294" eb="296">
      <t>バアイ</t>
    </rPh>
    <rPh sb="297" eb="299">
      <t>ヒツヨウ</t>
    </rPh>
    <rPh sb="300" eb="301">
      <t>オウ</t>
    </rPh>
    <rPh sb="304" eb="306">
      <t>ベット</t>
    </rPh>
    <rPh sb="306" eb="308">
      <t>シリョウ</t>
    </rPh>
    <rPh sb="309" eb="311">
      <t>テイシュツ</t>
    </rPh>
    <rPh sb="312" eb="313">
      <t>モト</t>
    </rPh>
    <phoneticPr fontId="3"/>
  </si>
  <si>
    <t>技術所見２について２案評価できる</t>
    <rPh sb="10" eb="11">
      <t>アン</t>
    </rPh>
    <phoneticPr fontId="3"/>
  </si>
  <si>
    <t>技術所見２について１案評価できる</t>
    <rPh sb="10" eb="11">
      <t>アン</t>
    </rPh>
    <phoneticPr fontId="3"/>
  </si>
  <si>
    <t>過去に労働安全衛生分野表彰歴なし、かつ入札公告日の属する年度及び直近３か年度以内に岐阜市からの工事事故等による資格停止措置なし、若しくは過去に労働安全衛生分野表彰歴があり、かつ入札公告日の属する年度及び直近３か年度以内に岐阜市からの工事事故等による資格停止措置あり</t>
    <rPh sb="38" eb="40">
      <t>イナイ</t>
    </rPh>
    <rPh sb="107" eb="109">
      <t>イナイ</t>
    </rPh>
    <phoneticPr fontId="2"/>
  </si>
  <si>
    <t>直近５か年度以内の完成引き渡しの済んだ工事の工事成績評定点の平均点
対象となる工事
岐阜市（上下水道事業部及び市民病院含む）発注の解体工事（平成２８年５月３１日以前に発注されたとび・土工・コンクリート工事のうち解体工事を含む）</t>
    <rPh sb="0" eb="2">
      <t>チョッキン</t>
    </rPh>
    <rPh sb="4" eb="6">
      <t>ネンド</t>
    </rPh>
    <rPh sb="6" eb="8">
      <t>イナイ</t>
    </rPh>
    <rPh sb="9" eb="11">
      <t>カンセイ</t>
    </rPh>
    <rPh sb="11" eb="12">
      <t>ヒ</t>
    </rPh>
    <rPh sb="13" eb="14">
      <t>ワタ</t>
    </rPh>
    <rPh sb="16" eb="17">
      <t>ス</t>
    </rPh>
    <rPh sb="19" eb="21">
      <t>コウジ</t>
    </rPh>
    <rPh sb="22" eb="24">
      <t>コウジ</t>
    </rPh>
    <rPh sb="24" eb="26">
      <t>セイセキ</t>
    </rPh>
    <rPh sb="26" eb="28">
      <t>ヒョウテイ</t>
    </rPh>
    <rPh sb="28" eb="29">
      <t>テン</t>
    </rPh>
    <rPh sb="30" eb="33">
      <t>ヘイキンテン</t>
    </rPh>
    <rPh sb="35" eb="37">
      <t>タイショウ</t>
    </rPh>
    <rPh sb="40" eb="42">
      <t>コウジ</t>
    </rPh>
    <rPh sb="43" eb="46">
      <t>ギフシ</t>
    </rPh>
    <rPh sb="63" eb="65">
      <t>ハッチュウ</t>
    </rPh>
    <rPh sb="66" eb="68">
      <t>カイタイ</t>
    </rPh>
    <rPh sb="68" eb="70">
      <t>コウジ</t>
    </rPh>
    <phoneticPr fontId="2"/>
  </si>
  <si>
    <t>平均点が６５点以上７０点未満又は実績なし</t>
    <rPh sb="7" eb="9">
      <t>イジョウ</t>
    </rPh>
    <rPh sb="11" eb="12">
      <t>テン</t>
    </rPh>
    <rPh sb="12" eb="14">
      <t>ミマン</t>
    </rPh>
    <rPh sb="14" eb="15">
      <t>マタ</t>
    </rPh>
    <rPh sb="16" eb="18">
      <t>ジッセキ</t>
    </rPh>
    <phoneticPr fontId="2"/>
  </si>
  <si>
    <t>上記以外</t>
    <rPh sb="0" eb="4">
      <t>ジョウキイガイ</t>
    </rPh>
    <phoneticPr fontId="2"/>
  </si>
  <si>
    <t>上記活動実績なし</t>
    <rPh sb="0" eb="2">
      <t>ジョウキ</t>
    </rPh>
    <rPh sb="2" eb="4">
      <t>カツドウ</t>
    </rPh>
    <rPh sb="4" eb="6">
      <t>ジッセキ</t>
    </rPh>
    <phoneticPr fontId="2"/>
  </si>
  <si>
    <t>認定あり</t>
  </si>
  <si>
    <t>認定あり</t>
    <phoneticPr fontId="3"/>
  </si>
  <si>
    <t>岐阜市消防団協力事業所の認定あり</t>
  </si>
  <si>
    <t>岐阜市消防団協力事業所の認定あり</t>
    <phoneticPr fontId="3"/>
  </si>
  <si>
    <t>岐阜市消防団協力事業所の認定なし</t>
    <rPh sb="0" eb="3">
      <t>ギフシ</t>
    </rPh>
    <rPh sb="3" eb="6">
      <t>ショウボウダン</t>
    </rPh>
    <rPh sb="6" eb="8">
      <t>キョウリョク</t>
    </rPh>
    <rPh sb="8" eb="10">
      <t>ジギョウ</t>
    </rPh>
    <rPh sb="10" eb="11">
      <t>ショ</t>
    </rPh>
    <rPh sb="12" eb="14">
      <t>ニンテイ</t>
    </rPh>
    <phoneticPr fontId="2"/>
  </si>
  <si>
    <r>
      <t xml:space="preserve">１．実績のない年度は６５点とする。
</t>
    </r>
    <r>
      <rPr>
        <sz val="12"/>
        <rFont val="ＭＳ Ｐゴシック"/>
        <family val="3"/>
        <charset val="128"/>
      </rPr>
      <t xml:space="preserve">２．受注形態が特定建設工事共同企業体である場合の施工実績は、代表構成員又は構成員として受注したものを対象とする。
</t>
    </r>
    <r>
      <rPr>
        <sz val="12"/>
        <color theme="1"/>
        <rFont val="ＭＳ Ｐゴシック"/>
        <family val="3"/>
        <charset val="128"/>
      </rPr>
      <t xml:space="preserve">
３．代表構成員、構成員それぞれで点数を算出し、出資比率を乗じて出た数字の合計を得点とする。</t>
    </r>
    <rPh sb="2" eb="4">
      <t>ジッセキ</t>
    </rPh>
    <rPh sb="7" eb="9">
      <t>ネンド</t>
    </rPh>
    <rPh sb="12" eb="13">
      <t>テン</t>
    </rPh>
    <phoneticPr fontId="3"/>
  </si>
  <si>
    <t>１．公告日時点で有効期間内にあること。
２．代表構成員、構成員それぞれで点数を算出し、出資比率を乗じて出た数字の合計を得点とする。</t>
    <phoneticPr fontId="3"/>
  </si>
  <si>
    <t>１．公告日時点で有効期間内にあること。
２．代表構成員、構成員それぞれで点数を算出し、出資比率を乗じて出た数字の合計を得点とする。</t>
    <rPh sb="2" eb="4">
      <t>コウコク</t>
    </rPh>
    <rPh sb="4" eb="5">
      <t>ビ</t>
    </rPh>
    <rPh sb="5" eb="7">
      <t>ジテン</t>
    </rPh>
    <rPh sb="8" eb="10">
      <t>ユウコウ</t>
    </rPh>
    <rPh sb="10" eb="13">
      <t>キカンナイ</t>
    </rPh>
    <phoneticPr fontId="3"/>
  </si>
  <si>
    <t>６５点未満の評定点がなく、累計２点以上</t>
  </si>
  <si>
    <t>６５点未満の評定点がなく、累計２点以上</t>
    <phoneticPr fontId="3"/>
  </si>
  <si>
    <t>６５点未満の評定点がなく、累計１点</t>
    <rPh sb="16" eb="17">
      <t>テン</t>
    </rPh>
    <phoneticPr fontId="3"/>
  </si>
  <si>
    <t>６５点未満の評定点がなく、累計０点又は工事実績がない</t>
  </si>
  <si>
    <t>６５点未満の評定点がなく、累計０点又は工事実績がない</t>
    <phoneticPr fontId="3"/>
  </si>
  <si>
    <t>６５点未満の評定点があり</t>
  </si>
  <si>
    <t>６５点未満の評定点があり</t>
    <phoneticPr fontId="3"/>
  </si>
  <si>
    <t>下請負金額に占める市内業者の施工金額の割合９０％以上</t>
    <rPh sb="0" eb="1">
      <t>シタ</t>
    </rPh>
    <rPh sb="1" eb="3">
      <t>ウケオイ</t>
    </rPh>
    <rPh sb="3" eb="5">
      <t>キンガク</t>
    </rPh>
    <rPh sb="6" eb="7">
      <t>シ</t>
    </rPh>
    <rPh sb="9" eb="11">
      <t>シナイ</t>
    </rPh>
    <rPh sb="11" eb="13">
      <t>ギョウシャ</t>
    </rPh>
    <rPh sb="14" eb="16">
      <t>セコウ</t>
    </rPh>
    <rPh sb="16" eb="18">
      <t>キンガク</t>
    </rPh>
    <rPh sb="19" eb="21">
      <t>ワリアイ</t>
    </rPh>
    <rPh sb="24" eb="26">
      <t>イジョウ</t>
    </rPh>
    <phoneticPr fontId="4"/>
  </si>
  <si>
    <t>下請負金額に占める市内業者の施工金額の割合５０％以上９０％未満</t>
    <rPh sb="0" eb="1">
      <t>シタ</t>
    </rPh>
    <rPh sb="1" eb="3">
      <t>ウケオイ</t>
    </rPh>
    <rPh sb="3" eb="5">
      <t>キンガク</t>
    </rPh>
    <rPh sb="6" eb="7">
      <t>シ</t>
    </rPh>
    <rPh sb="9" eb="11">
      <t>シナイ</t>
    </rPh>
    <rPh sb="11" eb="13">
      <t>ギョウシャ</t>
    </rPh>
    <rPh sb="14" eb="16">
      <t>セコウ</t>
    </rPh>
    <rPh sb="16" eb="18">
      <t>キンガク</t>
    </rPh>
    <rPh sb="19" eb="21">
      <t>ワリアイ</t>
    </rPh>
    <rPh sb="24" eb="26">
      <t>イジョウ</t>
    </rPh>
    <rPh sb="29" eb="31">
      <t>ミマン</t>
    </rPh>
    <phoneticPr fontId="4"/>
  </si>
  <si>
    <t>下請負金額に占める市内業者の施工金額の割合５０％未満</t>
    <phoneticPr fontId="3"/>
  </si>
  <si>
    <t>岐阜市との協定を締結している団体の会員、又は直近１０か年度以内での市内における同等の活動実績あり</t>
    <rPh sb="29" eb="31">
      <t>イナイ</t>
    </rPh>
    <phoneticPr fontId="3"/>
  </si>
  <si>
    <t>２つ以上の活動実績あり</t>
  </si>
  <si>
    <t>２つ以上の活動実績あり</t>
    <phoneticPr fontId="3"/>
  </si>
  <si>
    <t>１つの活動実績あり</t>
  </si>
  <si>
    <t>１つの活動実績あり</t>
    <phoneticPr fontId="3"/>
  </si>
  <si>
    <t>常勤雇用の従業員数１９人以下の場合、消防団員又は水防団員が合計１名以上
常勤雇用の従業員数２０～４９人以下の場合、消防団員または水防団員が合計３名以上
常勤雇用の従業員数５０人以上の場合、消防団員又は水防団員が合計６名以上</t>
    <rPh sb="22" eb="23">
      <t>マタ</t>
    </rPh>
    <rPh sb="98" eb="99">
      <t>マタ</t>
    </rPh>
    <phoneticPr fontId="3"/>
  </si>
  <si>
    <t>常勤雇用の従業員数１９人以下の場合、消防団員なし、水防団員なし
常勤雇用の従業員数２０～４９人以下の場合、消防団員又は水防団員が合計１名以上
常勤雇用の従業員数５０人以上の場合、消防団員又は水防団員が合計３名以上</t>
    <rPh sb="57" eb="58">
      <t>マタ</t>
    </rPh>
    <rPh sb="93" eb="94">
      <t>マタ</t>
    </rPh>
    <phoneticPr fontId="3"/>
  </si>
  <si>
    <t>６５点未満の評定点がなく、累計2点以上</t>
    <phoneticPr fontId="3"/>
  </si>
  <si>
    <t>６５点未満の評定点がなく、累計1点</t>
    <rPh sb="16" eb="17">
      <t>テン</t>
    </rPh>
    <phoneticPr fontId="3"/>
  </si>
  <si>
    <t>６５点未満の評定点がなく、累計0点又は工事実績がない</t>
    <phoneticPr fontId="3"/>
  </si>
  <si>
    <t xml:space="preserve">直近１０か年度以内及び入札公告日の属する年度の一般競争入札参加資格確認申請書の提出期限日までに完成引き渡しの済んだ解体工事（平成２８年５月３１日以前に発注されたとび・土工・コンクリート工事のうち解体工事を含む）の施工実績の有無
※岐阜市発注工事については、工事成績65点未満のものは実績として認めない。
※民間を含み、国内における同一敷地内合算可の施工実績
同種工事の定義
建築物に係る解体工事で、解体の延べ面積８,０００㎡以上の元請施工実績
</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</si>
</sst>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0;&quot;▲ &quot;0.00"/>
    <numFmt numFmtId="177" formatCode="0.0;&quot;▲ &quot;0.0"/>
    <numFmt numFmtId="178" formatCode="0.00_);[Red]\(0.00\)"/>
    <numFmt numFmtId="179" formatCode="0.0_);[Red]\(0.0\)"/>
    <numFmt numFmtId="180" formatCode="0_);[Red]\(0\)"/>
    <numFmt numFmtId="181" formatCode="#,##0.0;[Red]\-#,##0.0"/>
  </numFmts>
  <fonts count="20">
    <font>
      <sz val="11"/>
      <color theme="1"/>
      <name val="游ゴシック"/>
      <family val="2"/>
      <charset val="128"/>
      <scheme val="minor"/>
    </font>
    <font>
      <sz val="11"/>
      <name val="ＭＳ Ｐゴシック"/>
      <family val="3"/>
      <charset val="128"/>
    </font>
    <font>
      <sz val="6"/>
      <name val="ＭＳ Ｐゴシック"/>
      <family val="3"/>
      <charset val="128"/>
    </font>
    <font>
      <sz val="6"/>
      <name val="游ゴシック"/>
      <family val="2"/>
      <charset val="128"/>
      <scheme val="minor"/>
    </font>
    <font>
      <strike/>
      <sz val="11"/>
      <name val="ＭＳ Ｐゴシック"/>
      <family val="3"/>
      <charset val="128"/>
    </font>
    <font>
      <sz val="6"/>
      <name val="ＭＳ Ｐゴシック"/>
      <family val="2"/>
      <charset val="128"/>
    </font>
    <font>
      <sz val="11"/>
      <color theme="1"/>
      <name val="游ゴシック"/>
      <family val="2"/>
      <charset val="128"/>
      <scheme val="minor"/>
    </font>
    <font>
      <b/>
      <sz val="20"/>
      <color theme="1"/>
      <name val="ＭＳ Ｐゴシック"/>
      <family val="3"/>
      <charset val="128"/>
    </font>
    <font>
      <sz val="11"/>
      <color theme="1"/>
      <name val="ＭＳ Ｐゴシック"/>
      <family val="3"/>
      <charset val="128"/>
    </font>
    <font>
      <b/>
      <sz val="11"/>
      <color theme="1"/>
      <name val="ＭＳ Ｐゴシック"/>
      <family val="3"/>
      <charset val="128"/>
    </font>
    <font>
      <strike/>
      <sz val="12"/>
      <color theme="1"/>
      <name val="ＭＳ Ｐゴシック"/>
      <family val="3"/>
      <charset val="128"/>
    </font>
    <font>
      <strike/>
      <sz val="11"/>
      <color theme="1"/>
      <name val="ＭＳ Ｐゴシック"/>
      <family val="3"/>
      <charset val="128"/>
    </font>
    <font>
      <sz val="12"/>
      <color theme="1"/>
      <name val="ＭＳ Ｐゴシック"/>
      <family val="3"/>
      <charset val="128"/>
    </font>
    <font>
      <sz val="10"/>
      <color theme="1"/>
      <name val="ＭＳ Ｐゴシック"/>
      <family val="3"/>
      <charset val="128"/>
    </font>
    <font>
      <sz val="9"/>
      <color theme="1"/>
      <name val="ＭＳ Ｐゴシック"/>
      <family val="3"/>
      <charset val="128"/>
    </font>
    <font>
      <b/>
      <sz val="9"/>
      <color theme="1"/>
      <name val="ＭＳ Ｐゴシック"/>
      <family val="3"/>
      <charset val="128"/>
    </font>
    <font>
      <b/>
      <sz val="10"/>
      <color theme="1"/>
      <name val="ＭＳ Ｐゴシック"/>
      <family val="3"/>
      <charset val="128"/>
    </font>
    <font>
      <b/>
      <sz val="12"/>
      <color theme="1"/>
      <name val="ＭＳ Ｐゴシック"/>
      <family val="3"/>
      <charset val="128"/>
    </font>
    <font>
      <sz val="8"/>
      <color theme="1"/>
      <name val="ＭＳ Ｐゴシック"/>
      <family val="3"/>
      <charset val="128"/>
    </font>
    <font>
      <sz val="12"/>
      <name val="ＭＳ Ｐゴシック"/>
      <family val="3"/>
      <charset val="128"/>
    </font>
  </fonts>
  <fills count="2">
    <fill>
      <patternFill patternType="none"/>
    </fill>
    <fill>
      <patternFill patternType="gray125"/>
    </fill>
  </fills>
  <borders count="54">
    <border>
      <left/>
      <right/>
      <top/>
      <bottom/>
      <diagonal/>
    </border>
    <border>
      <left/>
      <right/>
      <top/>
      <bottom style="thin">
        <color auto="1"/>
      </bottom>
      <diagonal/>
    </border>
    <border>
      <left/>
      <right/>
      <top style="thin">
        <color auto="1"/>
      </top>
      <bottom style="thin">
        <color auto="1"/>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style="thin">
        <color indexed="64"/>
      </left>
      <right style="thin">
        <color indexed="64"/>
      </right>
      <top style="thin">
        <color indexed="64"/>
      </top>
      <bottom/>
      <diagonal/>
    </border>
    <border>
      <left/>
      <right style="thin">
        <color auto="1"/>
      </right>
      <top style="thin">
        <color auto="1"/>
      </top>
      <bottom style="thin">
        <color auto="1"/>
      </bottom>
      <diagonal/>
    </border>
    <border>
      <left style="thin">
        <color indexed="64"/>
      </left>
      <right style="thin">
        <color indexed="64"/>
      </right>
      <top/>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auto="1"/>
      </left>
      <right/>
      <top style="thin">
        <color auto="1"/>
      </top>
      <bottom style="thin">
        <color auto="1"/>
      </bottom>
      <diagonal style="thin">
        <color auto="1"/>
      </diagonal>
    </border>
    <border diagonalUp="1">
      <left/>
      <right/>
      <top style="thin">
        <color auto="1"/>
      </top>
      <bottom style="thin">
        <color auto="1"/>
      </bottom>
      <diagonal style="thin">
        <color auto="1"/>
      </diagonal>
    </border>
    <border>
      <left style="thin">
        <color indexed="64"/>
      </left>
      <right/>
      <top style="thin">
        <color indexed="64"/>
      </top>
      <bottom/>
      <diagonal/>
    </border>
    <border>
      <left/>
      <right/>
      <top style="thin">
        <color auto="1"/>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right/>
      <top style="hair">
        <color auto="1"/>
      </top>
      <bottom style="dotted">
        <color auto="1"/>
      </bottom>
      <diagonal/>
    </border>
    <border>
      <left/>
      <right style="thin">
        <color auto="1"/>
      </right>
      <top style="hair">
        <color auto="1"/>
      </top>
      <bottom style="dotted">
        <color auto="1"/>
      </bottom>
      <diagonal/>
    </border>
    <border>
      <left/>
      <right/>
      <top style="dotted">
        <color auto="1"/>
      </top>
      <bottom style="dotted">
        <color auto="1"/>
      </bottom>
      <diagonal/>
    </border>
    <border>
      <left/>
      <right style="thin">
        <color auto="1"/>
      </right>
      <top style="dotted">
        <color auto="1"/>
      </top>
      <bottom style="dotted">
        <color auto="1"/>
      </bottom>
      <diagonal/>
    </border>
    <border>
      <left/>
      <right/>
      <top style="dotted">
        <color auto="1"/>
      </top>
      <bottom style="hair">
        <color auto="1"/>
      </bottom>
      <diagonal/>
    </border>
    <border>
      <left/>
      <right style="thin">
        <color auto="1"/>
      </right>
      <top style="dotted">
        <color auto="1"/>
      </top>
      <bottom style="hair">
        <color auto="1"/>
      </bottom>
      <diagonal/>
    </border>
    <border>
      <left/>
      <right/>
      <top style="dotted">
        <color auto="1"/>
      </top>
      <bottom style="thin">
        <color auto="1"/>
      </bottom>
      <diagonal/>
    </border>
    <border>
      <left/>
      <right style="thin">
        <color auto="1"/>
      </right>
      <top style="dotted">
        <color auto="1"/>
      </top>
      <bottom style="thin">
        <color auto="1"/>
      </bottom>
      <diagonal/>
    </border>
    <border>
      <left/>
      <right/>
      <top style="thin">
        <color auto="1"/>
      </top>
      <bottom style="dotted">
        <color auto="1"/>
      </bottom>
      <diagonal/>
    </border>
    <border>
      <left/>
      <right style="thin">
        <color auto="1"/>
      </right>
      <top style="thin">
        <color auto="1"/>
      </top>
      <bottom style="dotted">
        <color auto="1"/>
      </bottom>
      <diagonal/>
    </border>
    <border>
      <left/>
      <right/>
      <top style="dotted">
        <color auto="1"/>
      </top>
      <bottom/>
      <diagonal/>
    </border>
    <border>
      <left/>
      <right style="thin">
        <color auto="1"/>
      </right>
      <top style="dotted">
        <color auto="1"/>
      </top>
      <bottom/>
      <diagonal/>
    </border>
    <border>
      <left/>
      <right/>
      <top style="medium">
        <color indexed="64"/>
      </top>
      <bottom style="medium">
        <color indexed="64"/>
      </bottom>
      <diagonal/>
    </border>
    <border diagonalUp="1">
      <left style="medium">
        <color indexed="64"/>
      </left>
      <right/>
      <top style="medium">
        <color indexed="64"/>
      </top>
      <bottom style="thin">
        <color indexed="64"/>
      </bottom>
      <diagonal style="thin">
        <color indexed="64"/>
      </diagonal>
    </border>
    <border diagonalUp="1">
      <left style="medium">
        <color indexed="64"/>
      </left>
      <right/>
      <top style="thin">
        <color indexed="64"/>
      </top>
      <bottom/>
      <diagonal style="thin">
        <color indexed="64"/>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top style="thick">
        <color rgb="FF0033CC"/>
      </top>
      <bottom/>
      <diagonal/>
    </border>
    <border>
      <left/>
      <right/>
      <top/>
      <bottom style="thick">
        <color rgb="FF0033CC"/>
      </bottom>
      <diagonal/>
    </border>
    <border>
      <left style="medium">
        <color indexed="64"/>
      </left>
      <right/>
      <top/>
      <bottom style="medium">
        <color indexed="64"/>
      </bottom>
      <diagonal/>
    </border>
    <border>
      <left/>
      <right/>
      <top style="thick">
        <color rgb="FF008000"/>
      </top>
      <bottom/>
      <diagonal/>
    </border>
    <border>
      <left/>
      <right/>
      <top style="thin">
        <color indexed="64"/>
      </top>
      <bottom style="thick">
        <color rgb="FF008000"/>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thin">
        <color indexed="64"/>
      </bottom>
      <diagonal style="thin">
        <color indexed="64"/>
      </diagonal>
    </border>
    <border>
      <left style="thin">
        <color auto="1"/>
      </left>
      <right/>
      <top style="thin">
        <color auto="1"/>
      </top>
      <bottom style="dotted">
        <color auto="1"/>
      </bottom>
      <diagonal/>
    </border>
    <border>
      <left style="thin">
        <color auto="1"/>
      </left>
      <right/>
      <top style="dotted">
        <color auto="1"/>
      </top>
      <bottom style="dotted">
        <color auto="1"/>
      </bottom>
      <diagonal/>
    </border>
    <border>
      <left style="thin">
        <color auto="1"/>
      </left>
      <right/>
      <top style="dotted">
        <color auto="1"/>
      </top>
      <bottom style="hair">
        <color auto="1"/>
      </bottom>
      <diagonal/>
    </border>
    <border>
      <left style="thin">
        <color auto="1"/>
      </left>
      <right/>
      <top style="hair">
        <color auto="1"/>
      </top>
      <bottom style="dotted">
        <color auto="1"/>
      </bottom>
      <diagonal/>
    </border>
    <border>
      <left style="thin">
        <color auto="1"/>
      </left>
      <right/>
      <top style="dotted">
        <color auto="1"/>
      </top>
      <bottom style="thin">
        <color indexed="64"/>
      </bottom>
      <diagonal/>
    </border>
    <border>
      <left style="thin">
        <color auto="1"/>
      </left>
      <right/>
      <top style="dotted">
        <color auto="1"/>
      </top>
      <bottom/>
      <diagonal/>
    </border>
  </borders>
  <cellStyleXfs count="5">
    <xf numFmtId="0" fontId="0" fillId="0" borderId="0">
      <alignment vertical="center"/>
    </xf>
    <xf numFmtId="0" fontId="1" fillId="0" borderId="0"/>
    <xf numFmtId="0" fontId="1" fillId="0" borderId="0"/>
    <xf numFmtId="0" fontId="1" fillId="0" borderId="0"/>
    <xf numFmtId="38" fontId="6" fillId="0" borderId="0" applyFont="0" applyFill="0" applyBorder="0" applyAlignment="0" applyProtection="0">
      <alignment vertical="center"/>
    </xf>
  </cellStyleXfs>
  <cellXfs count="364">
    <xf numFmtId="0" fontId="0" fillId="0" borderId="0" xfId="0">
      <alignment vertical="center"/>
    </xf>
    <xf numFmtId="0" fontId="7" fillId="0" borderId="0" xfId="1" applyFont="1"/>
    <xf numFmtId="0" fontId="8" fillId="0" borderId="0" xfId="1" applyFont="1"/>
    <xf numFmtId="0" fontId="8" fillId="0" borderId="1" xfId="1" applyFont="1" applyBorder="1"/>
    <xf numFmtId="0" fontId="8" fillId="0" borderId="0" xfId="1" applyFont="1" applyBorder="1" applyAlignment="1">
      <alignment horizontal="right"/>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4" xfId="1" applyFont="1" applyBorder="1" applyAlignment="1">
      <alignment horizontal="center" vertical="center" wrapText="1"/>
    </xf>
    <xf numFmtId="0" fontId="9" fillId="0" borderId="14" xfId="1" applyFont="1" applyBorder="1" applyAlignment="1">
      <alignment horizontal="center"/>
    </xf>
    <xf numFmtId="0" fontId="9" fillId="0" borderId="32" xfId="1" applyFont="1" applyBorder="1" applyAlignment="1">
      <alignment horizontal="center"/>
    </xf>
    <xf numFmtId="0" fontId="8" fillId="0" borderId="0" xfId="1" applyFont="1" applyBorder="1"/>
    <xf numFmtId="0" fontId="9" fillId="0" borderId="6" xfId="1" applyFont="1" applyBorder="1"/>
    <xf numFmtId="0" fontId="8" fillId="0" borderId="12" xfId="1" applyFont="1" applyBorder="1"/>
    <xf numFmtId="0" fontId="8" fillId="0" borderId="2" xfId="1" applyFont="1" applyBorder="1"/>
    <xf numFmtId="0" fontId="9" fillId="0" borderId="2" xfId="1" applyFont="1" applyBorder="1" applyAlignment="1">
      <alignment horizontal="center"/>
    </xf>
    <xf numFmtId="0" fontId="8" fillId="0" borderId="8" xfId="1" applyFont="1" applyBorder="1"/>
    <xf numFmtId="0" fontId="10" fillId="0" borderId="10" xfId="1" applyFont="1" applyBorder="1" applyAlignment="1">
      <alignment vertical="center" wrapText="1"/>
    </xf>
    <xf numFmtId="0" fontId="10" fillId="0" borderId="5" xfId="1" applyFont="1" applyBorder="1" applyAlignment="1">
      <alignment horizontal="left" vertical="center" shrinkToFit="1"/>
    </xf>
    <xf numFmtId="176" fontId="11" fillId="0" borderId="0" xfId="1" applyNumberFormat="1" applyFont="1" applyBorder="1" applyAlignment="1">
      <alignment horizontal="right"/>
    </xf>
    <xf numFmtId="176" fontId="8" fillId="0" borderId="33" xfId="1" applyNumberFormat="1" applyFont="1" applyBorder="1" applyAlignment="1">
      <alignment horizontal="right"/>
    </xf>
    <xf numFmtId="176" fontId="11" fillId="0" borderId="0" xfId="1" applyNumberFormat="1" applyFont="1" applyBorder="1" applyAlignment="1">
      <alignment horizontal="right" vertical="center"/>
    </xf>
    <xf numFmtId="176" fontId="8" fillId="0" borderId="34" xfId="1" applyNumberFormat="1" applyFont="1" applyBorder="1" applyAlignment="1">
      <alignment horizontal="right" vertical="center"/>
    </xf>
    <xf numFmtId="0" fontId="12" fillId="0" borderId="5" xfId="1" applyFont="1" applyBorder="1" applyAlignment="1">
      <alignment vertical="center" wrapText="1"/>
    </xf>
    <xf numFmtId="0" fontId="8" fillId="0" borderId="4" xfId="1" applyFont="1" applyBorder="1" applyAlignment="1">
      <alignment horizontal="center" vertical="center" wrapText="1" shrinkToFit="1"/>
    </xf>
    <xf numFmtId="176" fontId="8" fillId="0" borderId="0" xfId="1" applyNumberFormat="1" applyFont="1" applyFill="1" applyBorder="1" applyAlignment="1">
      <alignment horizontal="right"/>
    </xf>
    <xf numFmtId="176" fontId="8" fillId="0" borderId="35" xfId="1" applyNumberFormat="1" applyFont="1" applyFill="1" applyBorder="1" applyAlignment="1">
      <alignment horizontal="right"/>
    </xf>
    <xf numFmtId="176" fontId="8" fillId="0" borderId="0" xfId="1" applyNumberFormat="1" applyFont="1" applyFill="1" applyBorder="1"/>
    <xf numFmtId="176" fontId="8" fillId="0" borderId="35" xfId="1" applyNumberFormat="1" applyFont="1" applyFill="1" applyBorder="1"/>
    <xf numFmtId="0" fontId="12" fillId="0" borderId="5" xfId="1" applyFont="1" applyBorder="1" applyAlignment="1"/>
    <xf numFmtId="176" fontId="8" fillId="0" borderId="36" xfId="1" applyNumberFormat="1" applyFont="1" applyFill="1" applyBorder="1"/>
    <xf numFmtId="0" fontId="8" fillId="0" borderId="8" xfId="1" applyFont="1" applyBorder="1" applyAlignment="1">
      <alignment horizontal="center" vertical="center" wrapText="1" shrinkToFit="1"/>
    </xf>
    <xf numFmtId="0" fontId="13" fillId="0" borderId="2" xfId="1" applyFont="1" applyBorder="1"/>
    <xf numFmtId="0" fontId="14" fillId="0" borderId="2" xfId="1" applyFont="1" applyBorder="1" applyAlignment="1">
      <alignment horizontal="left" vertical="center"/>
    </xf>
    <xf numFmtId="176" fontId="9" fillId="0" borderId="2" xfId="1" applyNumberFormat="1" applyFont="1" applyBorder="1" applyAlignment="1">
      <alignment horizontal="left"/>
    </xf>
    <xf numFmtId="176" fontId="9" fillId="0" borderId="0" xfId="1" applyNumberFormat="1" applyFont="1" applyBorder="1" applyAlignment="1">
      <alignment horizontal="center"/>
    </xf>
    <xf numFmtId="176" fontId="9" fillId="0" borderId="32" xfId="1" applyNumberFormat="1" applyFont="1" applyBorder="1" applyAlignment="1">
      <alignment horizontal="center"/>
    </xf>
    <xf numFmtId="0" fontId="12" fillId="0" borderId="5" xfId="1" applyFont="1" applyBorder="1" applyAlignment="1">
      <alignment horizontal="center" vertical="center" shrinkToFit="1"/>
    </xf>
    <xf numFmtId="176" fontId="8" fillId="0" borderId="37" xfId="1" applyNumberFormat="1" applyFont="1" applyFill="1" applyBorder="1"/>
    <xf numFmtId="176" fontId="8" fillId="0" borderId="38" xfId="1" applyNumberFormat="1" applyFont="1" applyFill="1" applyBorder="1"/>
    <xf numFmtId="0" fontId="9" fillId="0" borderId="12" xfId="1" applyFont="1" applyBorder="1"/>
    <xf numFmtId="0" fontId="8" fillId="0" borderId="13" xfId="1" applyFont="1" applyBorder="1"/>
    <xf numFmtId="0" fontId="12" fillId="0" borderId="5" xfId="1" applyFont="1" applyFill="1" applyBorder="1" applyAlignment="1">
      <alignment vertical="center" wrapText="1"/>
    </xf>
    <xf numFmtId="0" fontId="12" fillId="0" borderId="5" xfId="0" applyFont="1" applyFill="1" applyBorder="1" applyAlignment="1">
      <alignment horizontal="center" vertical="center" shrinkToFit="1"/>
    </xf>
    <xf numFmtId="176" fontId="8" fillId="0" borderId="0" xfId="1" applyNumberFormat="1" applyFont="1" applyBorder="1" applyAlignment="1">
      <alignment horizontal="right"/>
    </xf>
    <xf numFmtId="176" fontId="8" fillId="0" borderId="39" xfId="1" applyNumberFormat="1" applyFont="1" applyBorder="1" applyAlignment="1">
      <alignment horizontal="right"/>
    </xf>
    <xf numFmtId="176" fontId="8" fillId="0" borderId="37" xfId="1" applyNumberFormat="1" applyFont="1" applyBorder="1" applyAlignment="1">
      <alignment horizontal="right"/>
    </xf>
    <xf numFmtId="176" fontId="8" fillId="0" borderId="0" xfId="1" applyNumberFormat="1" applyFont="1" applyBorder="1" applyAlignment="1">
      <alignment horizontal="right" vertical="center"/>
    </xf>
    <xf numFmtId="176" fontId="8" fillId="0" borderId="35" xfId="1" applyNumberFormat="1" applyFont="1" applyBorder="1" applyAlignment="1">
      <alignment horizontal="right" vertical="center"/>
    </xf>
    <xf numFmtId="0" fontId="12" fillId="0" borderId="2" xfId="0" applyFont="1" applyFill="1" applyBorder="1" applyAlignment="1">
      <alignment horizontal="left" vertical="center" shrinkToFit="1"/>
    </xf>
    <xf numFmtId="176" fontId="8" fillId="0" borderId="35" xfId="1" applyNumberFormat="1" applyFont="1" applyBorder="1" applyAlignment="1">
      <alignment horizontal="right"/>
    </xf>
    <xf numFmtId="176" fontId="8" fillId="0" borderId="38" xfId="1" applyNumberFormat="1" applyFont="1" applyBorder="1" applyAlignment="1">
      <alignment horizontal="right" vertical="center"/>
    </xf>
    <xf numFmtId="0" fontId="8" fillId="0" borderId="13" xfId="1" applyFont="1" applyBorder="1" applyAlignment="1">
      <alignment vertical="center"/>
    </xf>
    <xf numFmtId="0" fontId="8" fillId="0" borderId="13" xfId="1" applyFont="1" applyBorder="1" applyAlignment="1">
      <alignment vertical="center" shrinkToFit="1"/>
    </xf>
    <xf numFmtId="0" fontId="13" fillId="0" borderId="13" xfId="1" applyFont="1" applyBorder="1" applyAlignment="1"/>
    <xf numFmtId="0" fontId="15" fillId="0" borderId="4" xfId="1" applyFont="1" applyBorder="1" applyAlignment="1">
      <alignment horizontal="center" vertical="center" wrapText="1"/>
    </xf>
    <xf numFmtId="0" fontId="15" fillId="0" borderId="0" xfId="1" applyFont="1" applyBorder="1" applyAlignment="1">
      <alignment horizontal="right" vertical="center" wrapText="1"/>
    </xf>
    <xf numFmtId="176" fontId="9" fillId="0" borderId="0" xfId="1" applyNumberFormat="1" applyFont="1" applyBorder="1"/>
    <xf numFmtId="176" fontId="9" fillId="0" borderId="40" xfId="1" applyNumberFormat="1" applyFont="1" applyBorder="1"/>
    <xf numFmtId="0" fontId="8" fillId="0" borderId="0" xfId="1" applyFont="1" applyBorder="1" applyAlignment="1">
      <alignment vertical="center"/>
    </xf>
    <xf numFmtId="0" fontId="8" fillId="0" borderId="0" xfId="1" applyFont="1" applyBorder="1" applyAlignment="1">
      <alignment vertical="center" shrinkToFit="1"/>
    </xf>
    <xf numFmtId="0" fontId="13" fillId="0" borderId="0" xfId="1" applyFont="1" applyBorder="1" applyAlignment="1"/>
    <xf numFmtId="0" fontId="8" fillId="0" borderId="0" xfId="1" applyFont="1" applyBorder="1" applyAlignment="1"/>
    <xf numFmtId="0" fontId="13" fillId="0" borderId="0" xfId="1" applyFont="1" applyBorder="1"/>
    <xf numFmtId="0" fontId="7" fillId="0" borderId="1" xfId="1" applyFont="1" applyBorder="1"/>
    <xf numFmtId="0" fontId="13" fillId="0" borderId="1" xfId="1" applyFont="1" applyBorder="1"/>
    <xf numFmtId="176" fontId="9" fillId="0" borderId="1" xfId="1" applyNumberFormat="1" applyFont="1" applyBorder="1"/>
    <xf numFmtId="0" fontId="16" fillId="0" borderId="4" xfId="1" applyFont="1" applyBorder="1" applyAlignment="1">
      <alignment horizontal="center" vertical="center"/>
    </xf>
    <xf numFmtId="0" fontId="16" fillId="0" borderId="5" xfId="1" applyFont="1" applyBorder="1" applyAlignment="1">
      <alignment horizontal="center" vertical="center"/>
    </xf>
    <xf numFmtId="0" fontId="9" fillId="0" borderId="7" xfId="1" applyFont="1" applyBorder="1" applyAlignment="1">
      <alignment horizontal="center" vertical="center" wrapText="1"/>
    </xf>
    <xf numFmtId="177" fontId="9" fillId="0" borderId="0" xfId="1" applyNumberFormat="1" applyFont="1" applyBorder="1" applyAlignment="1">
      <alignment horizontal="center" vertical="center"/>
    </xf>
    <xf numFmtId="177" fontId="9" fillId="0" borderId="39" xfId="1" applyNumberFormat="1" applyFont="1" applyBorder="1" applyAlignment="1">
      <alignment horizontal="center" vertical="center"/>
    </xf>
    <xf numFmtId="0" fontId="9" fillId="0" borderId="12" xfId="1" applyFont="1" applyBorder="1" applyAlignment="1">
      <alignment horizontal="left" vertical="center"/>
    </xf>
    <xf numFmtId="0" fontId="9" fillId="0" borderId="12" xfId="1" applyFont="1" applyBorder="1" applyAlignment="1">
      <alignment horizontal="center" vertical="center" shrinkToFit="1"/>
    </xf>
    <xf numFmtId="0" fontId="16" fillId="0" borderId="2" xfId="1" applyFont="1" applyBorder="1" applyAlignment="1">
      <alignment horizontal="center" vertical="center"/>
    </xf>
    <xf numFmtId="0" fontId="9" fillId="0" borderId="2" xfId="1" applyFont="1" applyBorder="1" applyAlignment="1">
      <alignment horizontal="center" vertical="center"/>
    </xf>
    <xf numFmtId="177" fontId="9" fillId="0" borderId="37" xfId="1" applyNumberFormat="1" applyFont="1" applyBorder="1" applyAlignment="1">
      <alignment horizontal="center" vertical="center"/>
    </xf>
    <xf numFmtId="0" fontId="12" fillId="0" borderId="12" xfId="1" applyFont="1" applyBorder="1" applyAlignment="1">
      <alignment horizontal="left" vertical="center" wrapText="1"/>
    </xf>
    <xf numFmtId="0" fontId="12" fillId="0" borderId="2" xfId="1" applyFont="1" applyBorder="1" applyAlignment="1">
      <alignment vertical="center" shrinkToFit="1"/>
    </xf>
    <xf numFmtId="178" fontId="8" fillId="0" borderId="0" xfId="1" applyNumberFormat="1" applyFont="1" applyFill="1" applyBorder="1"/>
    <xf numFmtId="178" fontId="8" fillId="0" borderId="37" xfId="1" applyNumberFormat="1" applyFont="1" applyFill="1" applyBorder="1"/>
    <xf numFmtId="0" fontId="12" fillId="0" borderId="5" xfId="1" applyFont="1" applyBorder="1" applyAlignment="1">
      <alignment horizontal="left" vertical="center" wrapText="1"/>
    </xf>
    <xf numFmtId="0" fontId="12" fillId="0" borderId="13" xfId="1" applyFont="1" applyBorder="1" applyAlignment="1">
      <alignment vertical="center" shrinkToFit="1"/>
    </xf>
    <xf numFmtId="0" fontId="12" fillId="0" borderId="5" xfId="1" applyFont="1" applyBorder="1" applyAlignment="1">
      <alignment horizontal="center" vertical="center" wrapText="1" shrinkToFit="1"/>
    </xf>
    <xf numFmtId="178" fontId="8" fillId="0" borderId="35" xfId="1" applyNumberFormat="1" applyFont="1" applyFill="1" applyBorder="1"/>
    <xf numFmtId="0" fontId="12" fillId="0" borderId="12" xfId="1" applyFont="1" applyBorder="1" applyAlignment="1">
      <alignment horizontal="center" vertical="center" wrapText="1" shrinkToFit="1"/>
    </xf>
    <xf numFmtId="0" fontId="17" fillId="0" borderId="12" xfId="1" applyFont="1" applyBorder="1" applyAlignment="1">
      <alignment horizontal="left" vertical="center"/>
    </xf>
    <xf numFmtId="0" fontId="12" fillId="0" borderId="13" xfId="1" applyFont="1" applyBorder="1" applyAlignment="1">
      <alignment horizontal="left" vertical="center" wrapText="1"/>
    </xf>
    <xf numFmtId="0" fontId="12" fillId="0" borderId="2" xfId="1" applyFont="1" applyBorder="1" applyAlignment="1">
      <alignment horizontal="left" vertical="center" wrapText="1"/>
    </xf>
    <xf numFmtId="0" fontId="12" fillId="0" borderId="2" xfId="1" applyFont="1" applyBorder="1" applyAlignment="1">
      <alignment horizontal="left" vertical="center" shrinkToFit="1"/>
    </xf>
    <xf numFmtId="0" fontId="12" fillId="0" borderId="2" xfId="1" applyFont="1" applyBorder="1" applyAlignment="1">
      <alignment horizontal="center" vertical="center" wrapText="1" shrinkToFit="1"/>
    </xf>
    <xf numFmtId="0" fontId="12" fillId="0" borderId="12" xfId="1" applyFont="1" applyBorder="1" applyAlignment="1">
      <alignment vertical="center" wrapText="1"/>
    </xf>
    <xf numFmtId="0" fontId="12" fillId="0" borderId="12" xfId="1" applyFont="1" applyBorder="1" applyAlignment="1">
      <alignment horizontal="center" vertical="center" shrinkToFit="1"/>
    </xf>
    <xf numFmtId="178" fontId="8" fillId="0" borderId="39" xfId="1" applyNumberFormat="1" applyFont="1" applyFill="1" applyBorder="1"/>
    <xf numFmtId="0" fontId="12" fillId="0" borderId="12" xfId="0" applyFont="1" applyBorder="1" applyAlignment="1">
      <alignment vertical="center" wrapText="1"/>
    </xf>
    <xf numFmtId="0" fontId="12" fillId="0" borderId="6" xfId="1" applyFont="1" applyBorder="1" applyAlignment="1">
      <alignment vertical="center" wrapText="1"/>
    </xf>
    <xf numFmtId="0" fontId="12" fillId="0" borderId="48" xfId="1" applyFont="1" applyBorder="1" applyAlignment="1">
      <alignment horizontal="left" vertical="center" wrapText="1" shrinkToFit="1"/>
    </xf>
    <xf numFmtId="0" fontId="12" fillId="0" borderId="28" xfId="1" applyFont="1" applyBorder="1" applyAlignment="1">
      <alignment horizontal="left" vertical="center" shrinkToFit="1"/>
    </xf>
    <xf numFmtId="0" fontId="12" fillId="0" borderId="29" xfId="1" applyFont="1" applyBorder="1" applyAlignment="1">
      <alignment horizontal="left" vertical="center" shrinkToFit="1"/>
    </xf>
    <xf numFmtId="0" fontId="12" fillId="0" borderId="6" xfId="1" applyFont="1" applyBorder="1" applyAlignment="1">
      <alignment horizontal="center" vertical="center" shrinkToFit="1"/>
    </xf>
    <xf numFmtId="0" fontId="12" fillId="0" borderId="14" xfId="1" applyFont="1" applyBorder="1" applyAlignment="1">
      <alignment vertical="center" wrapText="1"/>
    </xf>
    <xf numFmtId="0" fontId="12" fillId="0" borderId="49" xfId="1" applyFont="1" applyBorder="1" applyAlignment="1">
      <alignment horizontal="left" vertical="center" shrinkToFit="1"/>
    </xf>
    <xf numFmtId="0" fontId="12" fillId="0" borderId="22" xfId="1" applyFont="1" applyBorder="1" applyAlignment="1">
      <alignment horizontal="left" vertical="center" shrinkToFit="1"/>
    </xf>
    <xf numFmtId="0" fontId="12" fillId="0" borderId="23" xfId="1" applyFont="1" applyBorder="1" applyAlignment="1">
      <alignment horizontal="left" vertical="center" shrinkToFit="1"/>
    </xf>
    <xf numFmtId="0" fontId="12" fillId="0" borderId="8" xfId="1" applyFont="1" applyBorder="1" applyAlignment="1">
      <alignment horizontal="center" vertical="center" shrinkToFit="1"/>
    </xf>
    <xf numFmtId="0" fontId="12" fillId="0" borderId="51" xfId="1" applyFont="1" applyBorder="1" applyAlignment="1">
      <alignment horizontal="left" vertical="center" wrapText="1" shrinkToFit="1"/>
    </xf>
    <xf numFmtId="0" fontId="12" fillId="0" borderId="20" xfId="1" applyFont="1" applyBorder="1" applyAlignment="1">
      <alignment horizontal="left" vertical="center" shrinkToFit="1"/>
    </xf>
    <xf numFmtId="0" fontId="12" fillId="0" borderId="21" xfId="1" applyFont="1" applyBorder="1" applyAlignment="1">
      <alignment horizontal="left" vertical="center" shrinkToFit="1"/>
    </xf>
    <xf numFmtId="0" fontId="12" fillId="0" borderId="16" xfId="1" applyFont="1" applyBorder="1" applyAlignment="1">
      <alignment vertical="center" wrapText="1"/>
    </xf>
    <xf numFmtId="0" fontId="12" fillId="0" borderId="15" xfId="1" applyFont="1" applyBorder="1" applyAlignment="1">
      <alignment horizontal="center" vertical="center" shrinkToFit="1"/>
    </xf>
    <xf numFmtId="0" fontId="12" fillId="0" borderId="16" xfId="0" applyFont="1" applyBorder="1" applyAlignment="1">
      <alignment vertical="center" wrapText="1"/>
    </xf>
    <xf numFmtId="0" fontId="12" fillId="0" borderId="5" xfId="1" applyFont="1" applyFill="1" applyBorder="1" applyAlignment="1">
      <alignment horizontal="center" vertical="center" shrinkToFit="1"/>
    </xf>
    <xf numFmtId="178" fontId="8" fillId="0" borderId="36" xfId="1" applyNumberFormat="1" applyFont="1" applyFill="1" applyBorder="1"/>
    <xf numFmtId="0" fontId="12" fillId="0" borderId="2" xfId="0" applyFont="1" applyBorder="1" applyAlignment="1">
      <alignment vertical="center" wrapText="1"/>
    </xf>
    <xf numFmtId="0" fontId="12" fillId="0" borderId="2" xfId="1" applyFont="1" applyFill="1" applyBorder="1" applyAlignment="1">
      <alignment horizontal="left" vertical="center" shrinkToFit="1"/>
    </xf>
    <xf numFmtId="0" fontId="12" fillId="0" borderId="2" xfId="1" applyFont="1" applyFill="1" applyBorder="1" applyAlignment="1">
      <alignment horizontal="center" vertical="center" shrinkToFit="1"/>
    </xf>
    <xf numFmtId="178" fontId="8" fillId="0" borderId="3" xfId="1" applyNumberFormat="1" applyFont="1" applyFill="1" applyBorder="1"/>
    <xf numFmtId="176" fontId="8" fillId="0" borderId="39" xfId="1" applyNumberFormat="1" applyFont="1" applyBorder="1" applyAlignment="1"/>
    <xf numFmtId="0" fontId="12" fillId="0" borderId="2" xfId="1" applyFont="1" applyBorder="1" applyAlignment="1">
      <alignment vertical="center" wrapText="1"/>
    </xf>
    <xf numFmtId="0" fontId="12" fillId="0" borderId="2" xfId="1" applyFont="1" applyBorder="1" applyAlignment="1">
      <alignment horizontal="center" vertical="center" shrinkToFit="1"/>
    </xf>
    <xf numFmtId="0" fontId="8" fillId="0" borderId="13" xfId="1" applyFont="1" applyBorder="1" applyAlignment="1">
      <alignment vertical="center" wrapText="1"/>
    </xf>
    <xf numFmtId="0" fontId="13" fillId="0" borderId="13" xfId="1" applyFont="1" applyBorder="1" applyAlignment="1">
      <alignment wrapText="1"/>
    </xf>
    <xf numFmtId="178" fontId="9" fillId="0" borderId="0" xfId="1" applyNumberFormat="1" applyFont="1" applyFill="1" applyBorder="1"/>
    <xf numFmtId="178" fontId="9" fillId="0" borderId="40" xfId="1" applyNumberFormat="1" applyFont="1" applyFill="1" applyBorder="1"/>
    <xf numFmtId="0" fontId="8" fillId="0" borderId="0" xfId="1" applyFont="1" applyBorder="1" applyAlignment="1">
      <alignment vertical="center" wrapText="1"/>
    </xf>
    <xf numFmtId="0" fontId="13" fillId="0" borderId="0" xfId="1" applyFont="1" applyBorder="1" applyAlignment="1">
      <alignment wrapText="1"/>
    </xf>
    <xf numFmtId="0" fontId="15" fillId="0" borderId="13" xfId="1" applyFont="1" applyBorder="1" applyAlignment="1">
      <alignment horizontal="right" vertical="center" wrapText="1"/>
    </xf>
    <xf numFmtId="0" fontId="7" fillId="0" borderId="0" xfId="1" applyFont="1" applyBorder="1"/>
    <xf numFmtId="177" fontId="8" fillId="0" borderId="0" xfId="1" applyNumberFormat="1" applyFont="1" applyBorder="1"/>
    <xf numFmtId="177" fontId="8" fillId="0" borderId="0" xfId="1" applyNumberFormat="1" applyFont="1" applyBorder="1" applyAlignment="1">
      <alignment horizontal="right"/>
    </xf>
    <xf numFmtId="0" fontId="9" fillId="0" borderId="5" xfId="1" applyFont="1" applyBorder="1" applyAlignment="1">
      <alignment horizontal="center" wrapText="1" shrinkToFit="1"/>
    </xf>
    <xf numFmtId="177" fontId="8" fillId="0" borderId="0" xfId="1" applyNumberFormat="1" applyFont="1" applyBorder="1" applyAlignment="1">
      <alignment wrapText="1"/>
    </xf>
    <xf numFmtId="177" fontId="9" fillId="0" borderId="40" xfId="1" applyNumberFormat="1" applyFont="1" applyBorder="1" applyAlignment="1">
      <alignment horizontal="center" vertical="center"/>
    </xf>
    <xf numFmtId="0" fontId="9" fillId="0" borderId="13" xfId="1" applyFont="1" applyBorder="1" applyAlignment="1">
      <alignment horizontal="center" vertical="center" shrinkToFit="1"/>
    </xf>
    <xf numFmtId="0" fontId="16" fillId="0" borderId="13" xfId="1" applyFont="1" applyBorder="1" applyAlignment="1">
      <alignment horizontal="center" vertical="center"/>
    </xf>
    <xf numFmtId="0" fontId="9" fillId="0" borderId="7" xfId="1" applyFont="1" applyBorder="1" applyAlignment="1">
      <alignment horizontal="center" vertical="center"/>
    </xf>
    <xf numFmtId="0" fontId="12" fillId="0" borderId="4" xfId="1" applyFont="1" applyBorder="1" applyAlignment="1">
      <alignment horizontal="center" vertical="center" shrinkToFit="1"/>
    </xf>
    <xf numFmtId="176" fontId="8" fillId="0" borderId="41" xfId="1" applyNumberFormat="1" applyFont="1" applyFill="1" applyBorder="1" applyAlignment="1">
      <alignment horizontal="right" vertical="center"/>
    </xf>
    <xf numFmtId="0" fontId="12" fillId="0" borderId="4" xfId="1" applyFont="1" applyBorder="1" applyAlignment="1">
      <alignment horizontal="center" vertical="center" wrapText="1" shrinkToFit="1"/>
    </xf>
    <xf numFmtId="176" fontId="8" fillId="0" borderId="2" xfId="1" applyNumberFormat="1" applyFont="1" applyFill="1" applyBorder="1"/>
    <xf numFmtId="0" fontId="12" fillId="0" borderId="4" xfId="1" applyFont="1" applyBorder="1" applyAlignment="1">
      <alignment horizontal="center" vertical="center"/>
    </xf>
    <xf numFmtId="0" fontId="12" fillId="0" borderId="6" xfId="1" applyFont="1" applyBorder="1" applyAlignment="1">
      <alignment horizontal="center" vertical="center" wrapText="1" shrinkToFit="1"/>
    </xf>
    <xf numFmtId="176" fontId="8" fillId="0" borderId="39" xfId="1" applyNumberFormat="1" applyFont="1" applyFill="1" applyBorder="1"/>
    <xf numFmtId="0" fontId="12" fillId="0" borderId="6" xfId="1" applyFont="1" applyBorder="1" applyAlignment="1">
      <alignment vertical="center" shrinkToFit="1"/>
    </xf>
    <xf numFmtId="0" fontId="12" fillId="0" borderId="8" xfId="1" applyFont="1" applyBorder="1" applyAlignment="1">
      <alignment vertical="center" shrinkToFit="1"/>
    </xf>
    <xf numFmtId="0" fontId="12" fillId="0" borderId="15" xfId="1" applyFont="1" applyBorder="1" applyAlignment="1">
      <alignment vertical="center" shrinkToFit="1"/>
    </xf>
    <xf numFmtId="0" fontId="12" fillId="0" borderId="5" xfId="0" applyFont="1" applyBorder="1" applyAlignment="1">
      <alignment vertical="center" wrapText="1"/>
    </xf>
    <xf numFmtId="178" fontId="8" fillId="0" borderId="37" xfId="1" applyNumberFormat="1" applyFont="1" applyFill="1" applyBorder="1" applyAlignment="1">
      <alignment horizontal="right"/>
    </xf>
    <xf numFmtId="178" fontId="8" fillId="0" borderId="35" xfId="1" applyNumberFormat="1" applyFont="1" applyFill="1" applyBorder="1" applyAlignment="1">
      <alignment horizontal="right"/>
    </xf>
    <xf numFmtId="0" fontId="12" fillId="0" borderId="16" xfId="1" applyFont="1" applyBorder="1" applyAlignment="1">
      <alignment horizontal="left" vertical="center" wrapText="1"/>
    </xf>
    <xf numFmtId="0" fontId="12" fillId="0" borderId="5" xfId="1" applyFont="1" applyBorder="1" applyAlignment="1">
      <alignment horizontal="center" vertical="center" wrapText="1"/>
    </xf>
    <xf numFmtId="178" fontId="8" fillId="0" borderId="36" xfId="1" applyNumberFormat="1" applyFont="1" applyFill="1" applyBorder="1" applyAlignment="1">
      <alignment horizontal="right"/>
    </xf>
    <xf numFmtId="0" fontId="8" fillId="0" borderId="13" xfId="1" applyFont="1" applyBorder="1" applyAlignment="1">
      <alignment horizontal="left" vertical="center" wrapText="1"/>
    </xf>
    <xf numFmtId="0" fontId="12" fillId="0" borderId="13" xfId="1" applyFont="1" applyBorder="1" applyAlignment="1">
      <alignment vertical="center"/>
    </xf>
    <xf numFmtId="0" fontId="12" fillId="0" borderId="13" xfId="1" applyFont="1" applyBorder="1" applyAlignment="1">
      <alignment horizontal="center" vertical="center"/>
    </xf>
    <xf numFmtId="0" fontId="12" fillId="0" borderId="13" xfId="1" applyFont="1" applyBorder="1" applyAlignment="1">
      <alignment horizontal="left" vertical="center" wrapText="1" shrinkToFit="1"/>
    </xf>
    <xf numFmtId="176" fontId="8" fillId="0" borderId="0" xfId="1" applyNumberFormat="1" applyFont="1" applyFill="1" applyBorder="1" applyAlignment="1">
      <alignment horizontal="right" vertical="center"/>
    </xf>
    <xf numFmtId="177" fontId="8" fillId="0" borderId="1" xfId="1" applyNumberFormat="1" applyFont="1" applyBorder="1"/>
    <xf numFmtId="0" fontId="13" fillId="0" borderId="0" xfId="1" applyFont="1"/>
    <xf numFmtId="176" fontId="9" fillId="0" borderId="43" xfId="1" applyNumberFormat="1" applyFont="1" applyBorder="1"/>
    <xf numFmtId="177" fontId="9" fillId="0" borderId="1" xfId="1" applyNumberFormat="1" applyFont="1" applyBorder="1" applyAlignment="1">
      <alignment horizontal="center" vertical="center"/>
    </xf>
    <xf numFmtId="177" fontId="8" fillId="0" borderId="0" xfId="1" applyNumberFormat="1" applyFont="1" applyBorder="1" applyAlignment="1">
      <alignment horizontal="right" vertical="center"/>
    </xf>
    <xf numFmtId="0" fontId="12" fillId="0" borderId="7" xfId="1" applyFont="1" applyBorder="1" applyAlignment="1">
      <alignment horizontal="center" vertical="center" shrinkToFit="1"/>
    </xf>
    <xf numFmtId="178" fontId="8" fillId="0" borderId="0" xfId="1" applyNumberFormat="1" applyFont="1" applyBorder="1" applyAlignment="1">
      <alignment horizontal="right" vertical="center"/>
    </xf>
    <xf numFmtId="178" fontId="8" fillId="0" borderId="3" xfId="1" applyNumberFormat="1" applyFont="1" applyBorder="1"/>
    <xf numFmtId="178" fontId="8" fillId="0" borderId="0" xfId="1" applyNumberFormat="1" applyFont="1" applyFill="1" applyBorder="1" applyAlignment="1">
      <alignment horizontal="right" vertical="center"/>
    </xf>
    <xf numFmtId="178" fontId="8" fillId="0" borderId="3" xfId="1" applyNumberFormat="1" applyFont="1" applyFill="1" applyBorder="1" applyAlignment="1">
      <alignment horizontal="right" vertical="center"/>
    </xf>
    <xf numFmtId="178" fontId="8" fillId="0" borderId="0" xfId="1" applyNumberFormat="1" applyFont="1" applyFill="1" applyBorder="1" applyAlignment="1">
      <alignment horizontal="right"/>
    </xf>
    <xf numFmtId="178" fontId="8" fillId="0" borderId="38" xfId="1" applyNumberFormat="1" applyFont="1" applyFill="1" applyBorder="1" applyAlignment="1">
      <alignment horizontal="right" vertical="center"/>
    </xf>
    <xf numFmtId="0" fontId="9" fillId="0" borderId="8" xfId="1" applyFont="1" applyBorder="1" applyAlignment="1">
      <alignment horizontal="center" vertical="center" wrapText="1"/>
    </xf>
    <xf numFmtId="178" fontId="8" fillId="0" borderId="0" xfId="1" applyNumberFormat="1" applyFont="1" applyBorder="1" applyAlignment="1">
      <alignment vertical="center"/>
    </xf>
    <xf numFmtId="178" fontId="8" fillId="0" borderId="44" xfId="1" applyNumberFormat="1" applyFont="1" applyFill="1" applyBorder="1" applyAlignment="1">
      <alignment horizontal="right" vertical="center"/>
    </xf>
    <xf numFmtId="0" fontId="12" fillId="0" borderId="5" xfId="1" applyFont="1" applyBorder="1" applyAlignment="1">
      <alignment horizontal="center" vertical="center"/>
    </xf>
    <xf numFmtId="178" fontId="8" fillId="0" borderId="0" xfId="1" applyNumberFormat="1" applyFont="1" applyBorder="1"/>
    <xf numFmtId="178" fontId="8" fillId="0" borderId="2" xfId="1" applyNumberFormat="1" applyFont="1" applyFill="1" applyBorder="1"/>
    <xf numFmtId="178" fontId="8" fillId="0" borderId="45" xfId="1" applyNumberFormat="1" applyFont="1" applyFill="1" applyBorder="1"/>
    <xf numFmtId="0" fontId="12" fillId="0" borderId="2" xfId="1" applyFont="1" applyBorder="1" applyAlignment="1">
      <alignment vertical="center"/>
    </xf>
    <xf numFmtId="0" fontId="12" fillId="0" borderId="2" xfId="1" applyFont="1" applyBorder="1" applyAlignment="1">
      <alignment horizontal="center" vertical="center"/>
    </xf>
    <xf numFmtId="178" fontId="8" fillId="0" borderId="39" xfId="1" applyNumberFormat="1" applyFont="1" applyBorder="1" applyAlignment="1">
      <alignment vertical="center"/>
    </xf>
    <xf numFmtId="178" fontId="8" fillId="0" borderId="35" xfId="1" applyNumberFormat="1" applyFont="1" applyFill="1" applyBorder="1" applyAlignment="1">
      <alignment horizontal="right" vertical="center"/>
    </xf>
    <xf numFmtId="178" fontId="8" fillId="0" borderId="36" xfId="1" applyNumberFormat="1" applyFont="1" applyBorder="1"/>
    <xf numFmtId="0" fontId="12" fillId="0" borderId="18" xfId="1" applyFont="1" applyBorder="1" applyAlignment="1">
      <alignment vertical="center" wrapText="1"/>
    </xf>
    <xf numFmtId="0" fontId="12" fillId="0" borderId="14" xfId="1" applyFont="1" applyBorder="1" applyAlignment="1">
      <alignment horizontal="left" vertical="center" wrapText="1"/>
    </xf>
    <xf numFmtId="0" fontId="12" fillId="0" borderId="7" xfId="0" applyFont="1" applyFill="1" applyBorder="1" applyAlignment="1">
      <alignment vertical="center" wrapText="1"/>
    </xf>
    <xf numFmtId="179" fontId="12" fillId="0" borderId="5" xfId="1" applyNumberFormat="1" applyFont="1" applyFill="1" applyBorder="1" applyAlignment="1">
      <alignment horizontal="center" vertical="center" wrapText="1"/>
    </xf>
    <xf numFmtId="0" fontId="12" fillId="0" borderId="19" xfId="1" applyFont="1" applyBorder="1" applyAlignment="1">
      <alignment vertical="center" wrapText="1"/>
    </xf>
    <xf numFmtId="0" fontId="12" fillId="0" borderId="2" xfId="0" applyFont="1" applyFill="1" applyBorder="1" applyAlignment="1">
      <alignment vertical="center"/>
    </xf>
    <xf numFmtId="0" fontId="12" fillId="0" borderId="5" xfId="0" applyFont="1" applyFill="1" applyBorder="1" applyAlignment="1">
      <alignment horizontal="center" vertical="center"/>
    </xf>
    <xf numFmtId="178" fontId="8" fillId="0" borderId="36" xfId="1" applyNumberFormat="1" applyFont="1" applyFill="1" applyBorder="1" applyAlignment="1">
      <alignment horizontal="right" vertical="center"/>
    </xf>
    <xf numFmtId="0" fontId="17" fillId="0" borderId="14" xfId="1" applyFont="1" applyBorder="1" applyAlignment="1">
      <alignment horizontal="left" vertical="center"/>
    </xf>
    <xf numFmtId="0" fontId="12" fillId="0" borderId="17" xfId="1" applyFont="1" applyBorder="1" applyAlignment="1">
      <alignment vertical="center" wrapText="1"/>
    </xf>
    <xf numFmtId="0" fontId="14" fillId="0" borderId="0" xfId="1" applyFont="1" applyBorder="1" applyAlignment="1">
      <alignment vertical="center" wrapText="1"/>
    </xf>
    <xf numFmtId="181" fontId="15" fillId="0" borderId="4" xfId="4" applyNumberFormat="1" applyFont="1" applyBorder="1" applyAlignment="1">
      <alignment horizontal="center" vertical="center" wrapText="1"/>
    </xf>
    <xf numFmtId="178" fontId="9" fillId="0" borderId="43" xfId="1" applyNumberFormat="1" applyFont="1" applyFill="1" applyBorder="1"/>
    <xf numFmtId="0" fontId="15" fillId="0" borderId="18" xfId="1" applyFont="1" applyBorder="1" applyAlignment="1">
      <alignment horizontal="right" vertical="center"/>
    </xf>
    <xf numFmtId="178" fontId="8" fillId="0" borderId="0" xfId="1" applyNumberFormat="1" applyFont="1"/>
    <xf numFmtId="0" fontId="15" fillId="0" borderId="0" xfId="1" applyFont="1" applyBorder="1" applyAlignment="1">
      <alignment vertical="center"/>
    </xf>
    <xf numFmtId="0" fontId="15" fillId="0" borderId="0" xfId="1" applyFont="1" applyBorder="1" applyAlignment="1">
      <alignment horizontal="right" vertical="center"/>
    </xf>
    <xf numFmtId="180" fontId="15" fillId="0" borderId="0" xfId="1" applyNumberFormat="1" applyFont="1" applyBorder="1" applyAlignment="1">
      <alignment horizontal="center" vertical="center" wrapText="1"/>
    </xf>
    <xf numFmtId="178" fontId="9" fillId="0" borderId="0" xfId="1" applyNumberFormat="1" applyFont="1" applyBorder="1"/>
    <xf numFmtId="178" fontId="9" fillId="0" borderId="40" xfId="1" applyNumberFormat="1" applyFont="1" applyBorder="1"/>
    <xf numFmtId="178" fontId="8" fillId="0" borderId="5" xfId="1" applyNumberFormat="1" applyFont="1" applyBorder="1" applyAlignment="1">
      <alignment horizontal="left" vertical="center" wrapText="1"/>
    </xf>
    <xf numFmtId="0" fontId="12" fillId="0" borderId="2" xfId="1" applyFont="1" applyBorder="1" applyAlignment="1">
      <alignment horizontal="left" vertical="center" shrinkToFit="1"/>
    </xf>
    <xf numFmtId="0" fontId="12" fillId="0" borderId="12" xfId="1" applyFont="1" applyBorder="1" applyAlignment="1">
      <alignment horizontal="center" vertical="center" shrinkToFit="1"/>
    </xf>
    <xf numFmtId="0" fontId="12" fillId="0" borderId="48" xfId="1" applyFont="1" applyBorder="1" applyAlignment="1">
      <alignment horizontal="left" vertical="center" wrapText="1" shrinkToFit="1"/>
    </xf>
    <xf numFmtId="0" fontId="12" fillId="0" borderId="28" xfId="1" applyFont="1" applyBorder="1" applyAlignment="1">
      <alignment horizontal="left" vertical="center" shrinkToFit="1"/>
    </xf>
    <xf numFmtId="0" fontId="12" fillId="0" borderId="29" xfId="1" applyFont="1" applyBorder="1" applyAlignment="1">
      <alignment horizontal="left" vertical="center" shrinkToFit="1"/>
    </xf>
    <xf numFmtId="0" fontId="12" fillId="0" borderId="49" xfId="1" applyFont="1" applyBorder="1" applyAlignment="1">
      <alignment horizontal="left" vertical="center" shrinkToFit="1"/>
    </xf>
    <xf numFmtId="0" fontId="12" fillId="0" borderId="22" xfId="1" applyFont="1" applyBorder="1" applyAlignment="1">
      <alignment horizontal="left" vertical="center" shrinkToFit="1"/>
    </xf>
    <xf numFmtId="0" fontId="12" fillId="0" borderId="23" xfId="1" applyFont="1" applyBorder="1" applyAlignment="1">
      <alignment horizontal="left" vertical="center" shrinkToFit="1"/>
    </xf>
    <xf numFmtId="0" fontId="12" fillId="0" borderId="51" xfId="1" applyFont="1" applyBorder="1" applyAlignment="1">
      <alignment horizontal="left" vertical="center" wrapText="1" shrinkToFit="1"/>
    </xf>
    <xf numFmtId="0" fontId="12" fillId="0" borderId="20" xfId="1" applyFont="1" applyBorder="1" applyAlignment="1">
      <alignment horizontal="left" vertical="center" shrinkToFit="1"/>
    </xf>
    <xf numFmtId="0" fontId="12" fillId="0" borderId="21" xfId="1" applyFont="1" applyBorder="1" applyAlignment="1">
      <alignment horizontal="left" vertical="center" shrinkToFit="1"/>
    </xf>
    <xf numFmtId="0" fontId="12" fillId="0" borderId="2" xfId="1" applyFont="1" applyBorder="1" applyAlignment="1">
      <alignment horizontal="left" vertical="center" shrinkToFit="1"/>
    </xf>
    <xf numFmtId="0" fontId="9" fillId="0" borderId="2" xfId="1" applyFont="1" applyBorder="1" applyAlignment="1">
      <alignment horizontal="center" vertical="center"/>
    </xf>
    <xf numFmtId="0" fontId="12" fillId="0" borderId="49" xfId="1" applyFont="1" applyBorder="1" applyAlignment="1">
      <alignment horizontal="left" vertical="center" shrinkToFit="1"/>
    </xf>
    <xf numFmtId="0" fontId="12" fillId="0" borderId="22" xfId="1" applyFont="1" applyBorder="1" applyAlignment="1">
      <alignment horizontal="left" vertical="center" shrinkToFit="1"/>
    </xf>
    <xf numFmtId="0" fontId="12" fillId="0" borderId="23" xfId="1" applyFont="1" applyBorder="1" applyAlignment="1">
      <alignment horizontal="left" vertical="center" shrinkToFit="1"/>
    </xf>
    <xf numFmtId="0" fontId="12" fillId="0" borderId="51" xfId="1" applyFont="1" applyBorder="1" applyAlignment="1">
      <alignment horizontal="left" vertical="center" wrapText="1" shrinkToFit="1"/>
    </xf>
    <xf numFmtId="0" fontId="12" fillId="0" borderId="20" xfId="1" applyFont="1" applyBorder="1" applyAlignment="1">
      <alignment horizontal="left" vertical="center" shrinkToFit="1"/>
    </xf>
    <xf numFmtId="0" fontId="12" fillId="0" borderId="21" xfId="1" applyFont="1" applyBorder="1" applyAlignment="1">
      <alignment horizontal="left" vertical="center" shrinkToFit="1"/>
    </xf>
    <xf numFmtId="0" fontId="12" fillId="0" borderId="6" xfId="1" applyFont="1" applyBorder="1" applyAlignment="1">
      <alignment horizontal="center" vertical="center" wrapText="1" shrinkToFit="1"/>
    </xf>
    <xf numFmtId="0" fontId="12" fillId="0" borderId="8" xfId="1" applyFont="1" applyBorder="1" applyAlignment="1">
      <alignment vertical="center" wrapText="1"/>
    </xf>
    <xf numFmtId="176" fontId="8" fillId="0" borderId="13" xfId="1" applyNumberFormat="1" applyFont="1" applyFill="1" applyBorder="1" applyAlignment="1">
      <alignment horizontal="right" vertical="center"/>
    </xf>
    <xf numFmtId="176" fontId="8" fillId="0" borderId="42" xfId="1" applyNumberFormat="1" applyFont="1" applyFill="1" applyBorder="1" applyAlignment="1">
      <alignment horizontal="right" vertical="center"/>
    </xf>
    <xf numFmtId="0" fontId="12" fillId="0" borderId="2" xfId="1" applyFont="1" applyBorder="1" applyAlignment="1">
      <alignment vertical="center"/>
    </xf>
    <xf numFmtId="0" fontId="12" fillId="0" borderId="7" xfId="1" applyFont="1" applyBorder="1" applyAlignment="1">
      <alignment vertical="center"/>
    </xf>
    <xf numFmtId="0" fontId="19" fillId="0" borderId="6" xfId="1" applyFont="1" applyBorder="1" applyAlignment="1">
      <alignment horizontal="left" vertical="center" wrapText="1" shrinkToFit="1"/>
    </xf>
    <xf numFmtId="0" fontId="19" fillId="0" borderId="8" xfId="1" applyFont="1" applyBorder="1" applyAlignment="1">
      <alignment horizontal="left" vertical="center" wrapText="1" shrinkToFit="1"/>
    </xf>
    <xf numFmtId="0" fontId="19" fillId="0" borderId="15" xfId="1" applyFont="1" applyBorder="1" applyAlignment="1">
      <alignment horizontal="left" vertical="center" wrapText="1" shrinkToFit="1"/>
    </xf>
    <xf numFmtId="0" fontId="12" fillId="0" borderId="14" xfId="1" applyFont="1" applyBorder="1" applyAlignment="1">
      <alignment horizontal="left" vertical="center" wrapText="1"/>
    </xf>
    <xf numFmtId="0" fontId="12" fillId="0" borderId="18" xfId="1" applyFont="1" applyBorder="1" applyAlignment="1">
      <alignment horizontal="left" vertical="center" wrapText="1"/>
    </xf>
    <xf numFmtId="0" fontId="12" fillId="0" borderId="6" xfId="1" applyFont="1" applyBorder="1" applyAlignment="1">
      <alignment horizontal="left" vertical="center" wrapText="1"/>
    </xf>
    <xf numFmtId="0" fontId="12" fillId="0" borderId="8" xfId="1" applyFont="1" applyBorder="1" applyAlignment="1">
      <alignment horizontal="left" vertical="center" wrapText="1"/>
    </xf>
    <xf numFmtId="0" fontId="12" fillId="0" borderId="15" xfId="1" applyFont="1" applyBorder="1" applyAlignment="1">
      <alignment horizontal="left" vertical="center" wrapText="1"/>
    </xf>
    <xf numFmtId="0" fontId="12" fillId="0" borderId="13" xfId="1" applyFont="1" applyBorder="1" applyAlignment="1">
      <alignment horizontal="left" vertical="center" shrinkToFit="1"/>
    </xf>
    <xf numFmtId="0" fontId="12" fillId="0" borderId="17" xfId="1" applyFont="1" applyBorder="1" applyAlignment="1">
      <alignment horizontal="left" vertical="center" shrinkToFit="1"/>
    </xf>
    <xf numFmtId="0" fontId="12" fillId="0" borderId="48" xfId="1" applyFont="1" applyBorder="1" applyAlignment="1">
      <alignment horizontal="left" vertical="center" wrapText="1" shrinkToFit="1"/>
    </xf>
    <xf numFmtId="0" fontId="12" fillId="0" borderId="28" xfId="1" applyFont="1" applyBorder="1" applyAlignment="1">
      <alignment horizontal="left" vertical="center" shrinkToFit="1"/>
    </xf>
    <xf numFmtId="0" fontId="12" fillId="0" borderId="29" xfId="1" applyFont="1" applyBorder="1" applyAlignment="1">
      <alignment horizontal="left" vertical="center" shrinkToFit="1"/>
    </xf>
    <xf numFmtId="0" fontId="12" fillId="0" borderId="49" xfId="1" applyFont="1" applyBorder="1" applyAlignment="1">
      <alignment horizontal="left" vertical="center" shrinkToFit="1"/>
    </xf>
    <xf numFmtId="0" fontId="12" fillId="0" borderId="22" xfId="1" applyFont="1" applyBorder="1" applyAlignment="1">
      <alignment horizontal="left" vertical="center" shrinkToFit="1"/>
    </xf>
    <xf numFmtId="0" fontId="12" fillId="0" borderId="23" xfId="1" applyFont="1" applyBorder="1" applyAlignment="1">
      <alignment horizontal="left" vertical="center" shrinkToFit="1"/>
    </xf>
    <xf numFmtId="0" fontId="12" fillId="0" borderId="50" xfId="1" applyFont="1" applyBorder="1" applyAlignment="1">
      <alignment horizontal="left" vertical="center" shrinkToFit="1"/>
    </xf>
    <xf numFmtId="0" fontId="12" fillId="0" borderId="24" xfId="1" applyFont="1" applyBorder="1" applyAlignment="1">
      <alignment horizontal="left" vertical="center" shrinkToFit="1"/>
    </xf>
    <xf numFmtId="0" fontId="12" fillId="0" borderId="25" xfId="1" applyFont="1" applyBorder="1" applyAlignment="1">
      <alignment horizontal="left" vertical="center" shrinkToFit="1"/>
    </xf>
    <xf numFmtId="0" fontId="12" fillId="0" borderId="51" xfId="1" applyFont="1" applyBorder="1" applyAlignment="1">
      <alignment horizontal="left" vertical="center" wrapText="1" shrinkToFit="1"/>
    </xf>
    <xf numFmtId="0" fontId="12" fillId="0" borderId="20" xfId="1" applyFont="1" applyBorder="1" applyAlignment="1">
      <alignment horizontal="left" vertical="center" shrinkToFit="1"/>
    </xf>
    <xf numFmtId="0" fontId="12" fillId="0" borderId="21" xfId="1" applyFont="1" applyBorder="1" applyAlignment="1">
      <alignment horizontal="left" vertical="center" shrinkToFit="1"/>
    </xf>
    <xf numFmtId="0" fontId="12" fillId="0" borderId="53" xfId="1" applyFont="1" applyBorder="1" applyAlignment="1">
      <alignment horizontal="left" vertical="center" shrinkToFit="1"/>
    </xf>
    <xf numFmtId="0" fontId="12" fillId="0" borderId="30" xfId="1" applyFont="1" applyBorder="1" applyAlignment="1">
      <alignment horizontal="left" vertical="center" shrinkToFit="1"/>
    </xf>
    <xf numFmtId="0" fontId="12" fillId="0" borderId="31" xfId="1" applyFont="1" applyBorder="1" applyAlignment="1">
      <alignment horizontal="left" vertical="center" shrinkToFit="1"/>
    </xf>
    <xf numFmtId="0" fontId="8" fillId="0" borderId="6" xfId="1" applyFont="1" applyBorder="1" applyAlignment="1">
      <alignment horizontal="left" vertical="center" wrapText="1" shrinkToFit="1"/>
    </xf>
    <xf numFmtId="0" fontId="8" fillId="0" borderId="8" xfId="1" applyFont="1" applyBorder="1" applyAlignment="1">
      <alignment horizontal="left" vertical="center" wrapText="1" shrinkToFit="1"/>
    </xf>
    <xf numFmtId="0" fontId="8" fillId="0" borderId="15" xfId="1" applyFont="1" applyBorder="1" applyAlignment="1">
      <alignment horizontal="left" vertical="center" wrapText="1" shrinkToFit="1"/>
    </xf>
    <xf numFmtId="0" fontId="12" fillId="0" borderId="14" xfId="1" applyFont="1" applyBorder="1" applyAlignment="1">
      <alignment horizontal="center"/>
    </xf>
    <xf numFmtId="0" fontId="12" fillId="0" borderId="18" xfId="1" applyFont="1" applyBorder="1" applyAlignment="1">
      <alignment horizontal="center"/>
    </xf>
    <xf numFmtId="0" fontId="12" fillId="0" borderId="16" xfId="1" applyFont="1" applyBorder="1" applyAlignment="1">
      <alignment horizontal="center"/>
    </xf>
    <xf numFmtId="0" fontId="12" fillId="0" borderId="19" xfId="1" applyFont="1" applyBorder="1" applyAlignment="1">
      <alignment horizontal="center"/>
    </xf>
    <xf numFmtId="0" fontId="12" fillId="0" borderId="4" xfId="1" applyFont="1" applyBorder="1" applyAlignment="1">
      <alignment vertical="center" wrapText="1"/>
    </xf>
    <xf numFmtId="0" fontId="12" fillId="0" borderId="2" xfId="1" applyFont="1" applyBorder="1" applyAlignment="1">
      <alignment horizontal="left" vertical="center" shrinkToFit="1"/>
    </xf>
    <xf numFmtId="0" fontId="12" fillId="0" borderId="7" xfId="1" applyFont="1" applyBorder="1" applyAlignment="1">
      <alignment horizontal="left" vertical="center" shrinkToFit="1"/>
    </xf>
    <xf numFmtId="0" fontId="12" fillId="0" borderId="6" xfId="1" applyFont="1" applyBorder="1" applyAlignment="1">
      <alignment horizontal="left" vertical="center" wrapText="1" shrinkToFit="1"/>
    </xf>
    <xf numFmtId="0" fontId="12" fillId="0" borderId="8" xfId="1" applyFont="1" applyBorder="1" applyAlignment="1">
      <alignment horizontal="left" vertical="center" wrapText="1" shrinkToFit="1"/>
    </xf>
    <xf numFmtId="0" fontId="12" fillId="0" borderId="15" xfId="1" applyFont="1" applyBorder="1" applyAlignment="1">
      <alignment horizontal="left" vertical="center" wrapText="1" shrinkToFit="1"/>
    </xf>
    <xf numFmtId="0" fontId="9" fillId="0" borderId="0" xfId="1" applyFont="1" applyBorder="1" applyAlignment="1">
      <alignment horizontal="center"/>
    </xf>
    <xf numFmtId="0" fontId="12" fillId="0" borderId="14" xfId="1" applyFont="1" applyBorder="1" applyAlignment="1">
      <alignment horizontal="center" vertical="center" wrapText="1" shrinkToFit="1"/>
    </xf>
    <xf numFmtId="0" fontId="12" fillId="0" borderId="18" xfId="1" applyFont="1" applyBorder="1" applyAlignment="1">
      <alignment horizontal="center" vertical="center" wrapText="1" shrinkToFit="1"/>
    </xf>
    <xf numFmtId="0" fontId="12" fillId="0" borderId="16" xfId="1" applyFont="1" applyBorder="1" applyAlignment="1">
      <alignment horizontal="center" vertical="center" wrapText="1" shrinkToFit="1"/>
    </xf>
    <xf numFmtId="0" fontId="12" fillId="0" borderId="19" xfId="1" applyFont="1" applyBorder="1" applyAlignment="1">
      <alignment horizontal="center" vertical="center" wrapText="1" shrinkToFit="1"/>
    </xf>
    <xf numFmtId="0" fontId="8" fillId="0" borderId="2" xfId="1" applyFont="1" applyBorder="1" applyAlignment="1">
      <alignment horizontal="left" vertical="center" wrapText="1" shrinkToFit="1"/>
    </xf>
    <xf numFmtId="0" fontId="8" fillId="0" borderId="7" xfId="1" applyFont="1" applyBorder="1" applyAlignment="1">
      <alignment horizontal="left" vertical="center" wrapText="1" shrinkToFit="1"/>
    </xf>
    <xf numFmtId="0" fontId="8" fillId="0" borderId="2" xfId="2" applyFont="1" applyFill="1" applyBorder="1" applyAlignment="1">
      <alignment horizontal="left" vertical="center" wrapText="1"/>
    </xf>
    <xf numFmtId="0" fontId="8" fillId="0" borderId="7" xfId="2" applyFont="1" applyFill="1" applyBorder="1" applyAlignment="1">
      <alignment horizontal="left" vertical="center" wrapText="1"/>
    </xf>
    <xf numFmtId="0" fontId="12" fillId="0" borderId="16" xfId="1" applyFont="1" applyBorder="1" applyAlignment="1">
      <alignment horizontal="left" vertical="center" wrapText="1"/>
    </xf>
    <xf numFmtId="0" fontId="12" fillId="0" borderId="19" xfId="1" applyFont="1" applyBorder="1" applyAlignment="1">
      <alignment horizontal="left" vertical="center" wrapText="1"/>
    </xf>
    <xf numFmtId="0" fontId="19" fillId="0" borderId="6" xfId="1" applyFont="1" applyFill="1" applyBorder="1" applyAlignment="1">
      <alignment horizontal="left" vertical="center" wrapText="1" shrinkToFit="1"/>
    </xf>
    <xf numFmtId="0" fontId="19" fillId="0" borderId="8" xfId="1" applyFont="1" applyFill="1" applyBorder="1" applyAlignment="1">
      <alignment horizontal="left" vertical="center" wrapText="1" shrinkToFit="1"/>
    </xf>
    <xf numFmtId="0" fontId="19" fillId="0" borderId="15" xfId="1" applyFont="1" applyFill="1" applyBorder="1" applyAlignment="1">
      <alignment horizontal="left" vertical="center" wrapText="1" shrinkToFit="1"/>
    </xf>
    <xf numFmtId="0" fontId="12" fillId="0" borderId="52" xfId="1" applyFont="1" applyBorder="1" applyAlignment="1">
      <alignment horizontal="left" vertical="center" shrinkToFit="1"/>
    </xf>
    <xf numFmtId="0" fontId="12" fillId="0" borderId="26" xfId="1" applyFont="1" applyBorder="1" applyAlignment="1">
      <alignment horizontal="left" vertical="center" shrinkToFit="1"/>
    </xf>
    <xf numFmtId="0" fontId="12" fillId="0" borderId="27" xfId="1" applyFont="1" applyBorder="1" applyAlignment="1">
      <alignment horizontal="left" vertical="center" shrinkToFit="1"/>
    </xf>
    <xf numFmtId="0" fontId="12" fillId="0" borderId="2" xfId="1" applyFont="1" applyFill="1" applyBorder="1" applyAlignment="1">
      <alignment horizontal="left" vertical="center" shrinkToFit="1"/>
    </xf>
    <xf numFmtId="0" fontId="12" fillId="0" borderId="7" xfId="1" applyFont="1" applyFill="1" applyBorder="1" applyAlignment="1">
      <alignment horizontal="left" vertical="center" shrinkToFit="1"/>
    </xf>
    <xf numFmtId="0" fontId="8" fillId="0" borderId="6" xfId="1" applyFont="1" applyBorder="1" applyAlignment="1">
      <alignment horizontal="left" vertical="center" wrapText="1"/>
    </xf>
    <xf numFmtId="0" fontId="8" fillId="0" borderId="8" xfId="1" applyFont="1" applyBorder="1" applyAlignment="1">
      <alignment horizontal="left" vertical="center" wrapText="1"/>
    </xf>
    <xf numFmtId="0" fontId="8" fillId="0" borderId="15" xfId="1" applyFont="1" applyBorder="1" applyAlignment="1">
      <alignment horizontal="left" vertical="center" wrapText="1"/>
    </xf>
    <xf numFmtId="0" fontId="12" fillId="0" borderId="2" xfId="1" applyFont="1" applyBorder="1" applyAlignment="1">
      <alignment vertical="center" shrinkToFit="1"/>
    </xf>
    <xf numFmtId="0" fontId="12" fillId="0" borderId="7" xfId="1" applyFont="1" applyBorder="1" applyAlignment="1">
      <alignment vertical="center" shrinkToFit="1"/>
    </xf>
    <xf numFmtId="0" fontId="12" fillId="0" borderId="15" xfId="1" applyFont="1" applyBorder="1" applyAlignment="1">
      <alignment vertical="center" wrapText="1"/>
    </xf>
    <xf numFmtId="0" fontId="15" fillId="0" borderId="0" xfId="1" applyFont="1" applyBorder="1" applyAlignment="1">
      <alignment horizontal="right" vertical="center" wrapText="1"/>
    </xf>
    <xf numFmtId="0" fontId="15" fillId="0" borderId="18" xfId="1" applyFont="1" applyBorder="1" applyAlignment="1">
      <alignment horizontal="right" vertical="center" wrapText="1"/>
    </xf>
    <xf numFmtId="0" fontId="12" fillId="0" borderId="2" xfId="1" applyFont="1" applyBorder="1" applyAlignment="1">
      <alignment horizontal="left" vertical="center" wrapText="1" shrinkToFit="1"/>
    </xf>
    <xf numFmtId="0" fontId="12" fillId="0" borderId="7" xfId="1" applyFont="1" applyBorder="1" applyAlignment="1">
      <alignment horizontal="left" vertical="center" wrapText="1" shrinkToFit="1"/>
    </xf>
    <xf numFmtId="0" fontId="9" fillId="0" borderId="4" xfId="1" applyFont="1" applyBorder="1" applyAlignment="1">
      <alignment horizontal="center" wrapText="1" shrinkToFit="1"/>
    </xf>
    <xf numFmtId="0" fontId="8" fillId="0" borderId="7" xfId="1" applyFont="1" applyBorder="1" applyAlignment="1">
      <alignment horizontal="center"/>
    </xf>
    <xf numFmtId="0" fontId="8" fillId="0" borderId="4" xfId="1" applyFont="1" applyBorder="1" applyAlignment="1">
      <alignment horizontal="center"/>
    </xf>
    <xf numFmtId="0" fontId="12" fillId="0" borderId="2" xfId="0" applyFont="1" applyFill="1" applyBorder="1" applyAlignment="1">
      <alignment horizontal="center" vertical="center"/>
    </xf>
    <xf numFmtId="0" fontId="12" fillId="0" borderId="7" xfId="0" applyFont="1" applyFill="1" applyBorder="1" applyAlignment="1">
      <alignment horizontal="center" vertical="center"/>
    </xf>
    <xf numFmtId="0" fontId="9" fillId="0" borderId="5" xfId="1" applyFont="1" applyBorder="1" applyAlignment="1">
      <alignment horizontal="center" vertical="center" shrinkToFit="1"/>
    </xf>
    <xf numFmtId="0" fontId="9" fillId="0" borderId="7" xfId="1" applyFont="1" applyBorder="1" applyAlignment="1">
      <alignment horizontal="center" vertical="center" shrinkToFit="1"/>
    </xf>
    <xf numFmtId="0" fontId="12" fillId="0" borderId="7" xfId="0" applyFont="1" applyFill="1" applyBorder="1" applyAlignment="1">
      <alignment vertical="center" wrapText="1"/>
    </xf>
    <xf numFmtId="178" fontId="14" fillId="0" borderId="12" xfId="1" applyNumberFormat="1" applyFont="1" applyFill="1" applyBorder="1" applyAlignment="1">
      <alignment horizontal="left" vertical="center" wrapText="1"/>
    </xf>
    <xf numFmtId="178" fontId="14" fillId="0" borderId="17" xfId="1" applyNumberFormat="1" applyFont="1" applyFill="1" applyBorder="1" applyAlignment="1">
      <alignment horizontal="left" vertical="center" wrapText="1"/>
    </xf>
    <xf numFmtId="178" fontId="14" fillId="0" borderId="14" xfId="1" applyNumberFormat="1" applyFont="1" applyFill="1" applyBorder="1" applyAlignment="1">
      <alignment horizontal="left" vertical="center" wrapText="1"/>
    </xf>
    <xf numFmtId="178" fontId="14" fillId="0" borderId="18" xfId="1" applyNumberFormat="1" applyFont="1" applyFill="1" applyBorder="1" applyAlignment="1">
      <alignment horizontal="left" vertical="center" wrapText="1"/>
    </xf>
    <xf numFmtId="178" fontId="14" fillId="0" borderId="16" xfId="1" applyNumberFormat="1" applyFont="1" applyFill="1" applyBorder="1" applyAlignment="1">
      <alignment horizontal="left" vertical="center" wrapText="1"/>
    </xf>
    <xf numFmtId="178" fontId="14" fillId="0" borderId="19" xfId="1" applyNumberFormat="1" applyFont="1" applyFill="1" applyBorder="1" applyAlignment="1">
      <alignment horizontal="left" vertical="center" wrapText="1"/>
    </xf>
    <xf numFmtId="0" fontId="12" fillId="0" borderId="2" xfId="1" applyFont="1" applyBorder="1" applyAlignment="1">
      <alignment vertical="center" wrapText="1"/>
    </xf>
    <xf numFmtId="180" fontId="12" fillId="0" borderId="6" xfId="1" applyNumberFormat="1" applyFont="1" applyFill="1" applyBorder="1" applyAlignment="1">
      <alignment horizontal="center" vertical="center" wrapText="1"/>
    </xf>
    <xf numFmtId="180" fontId="12" fillId="0" borderId="8" xfId="1" applyNumberFormat="1" applyFont="1" applyFill="1" applyBorder="1" applyAlignment="1">
      <alignment horizontal="center" vertical="center" wrapText="1"/>
    </xf>
    <xf numFmtId="180" fontId="12" fillId="0" borderId="15" xfId="1" applyNumberFormat="1" applyFont="1" applyFill="1" applyBorder="1" applyAlignment="1">
      <alignment horizontal="center" vertical="center" wrapText="1"/>
    </xf>
    <xf numFmtId="178" fontId="8" fillId="0" borderId="3" xfId="1" applyNumberFormat="1" applyFont="1" applyFill="1" applyBorder="1" applyAlignment="1">
      <alignment horizontal="right" vertical="center"/>
    </xf>
    <xf numFmtId="178" fontId="8" fillId="0" borderId="37" xfId="1" applyNumberFormat="1" applyFont="1" applyFill="1" applyBorder="1" applyAlignment="1">
      <alignment horizontal="right" vertical="center"/>
    </xf>
    <xf numFmtId="178" fontId="14" fillId="0" borderId="5" xfId="1" applyNumberFormat="1" applyFont="1" applyFill="1" applyBorder="1" applyAlignment="1">
      <alignment horizontal="left" vertical="center" wrapText="1"/>
    </xf>
    <xf numFmtId="178" fontId="14" fillId="0" borderId="7" xfId="1" applyNumberFormat="1" applyFont="1" applyFill="1" applyBorder="1" applyAlignment="1">
      <alignment horizontal="left" vertical="center" wrapText="1"/>
    </xf>
    <xf numFmtId="0" fontId="15" fillId="0" borderId="13" xfId="1" applyFont="1" applyBorder="1" applyAlignment="1">
      <alignment horizontal="right" vertical="center" wrapText="1"/>
    </xf>
    <xf numFmtId="0" fontId="15" fillId="0" borderId="17" xfId="1" applyFont="1" applyBorder="1" applyAlignment="1">
      <alignment horizontal="right" vertical="center" wrapText="1"/>
    </xf>
    <xf numFmtId="0" fontId="13" fillId="0" borderId="6" xfId="1" applyFont="1" applyBorder="1" applyAlignment="1">
      <alignment horizontal="left" vertical="center" wrapText="1" shrinkToFit="1"/>
    </xf>
    <xf numFmtId="0" fontId="13" fillId="0" borderId="8" xfId="1" applyFont="1" applyBorder="1" applyAlignment="1">
      <alignment horizontal="left" vertical="center" wrapText="1" shrinkToFit="1"/>
    </xf>
    <xf numFmtId="0" fontId="13" fillId="0" borderId="15" xfId="1" applyFont="1" applyBorder="1" applyAlignment="1">
      <alignment horizontal="left" vertical="center" wrapText="1" shrinkToFit="1"/>
    </xf>
    <xf numFmtId="178" fontId="12" fillId="0" borderId="6" xfId="1" applyNumberFormat="1" applyFont="1" applyFill="1" applyBorder="1" applyAlignment="1">
      <alignment horizontal="left" vertical="center" wrapText="1"/>
    </xf>
    <xf numFmtId="178" fontId="12" fillId="0" borderId="8" xfId="1" applyNumberFormat="1" applyFont="1" applyFill="1" applyBorder="1" applyAlignment="1">
      <alignment horizontal="left" vertical="center" wrapText="1"/>
    </xf>
    <xf numFmtId="178" fontId="12" fillId="0" borderId="15" xfId="1" applyNumberFormat="1" applyFont="1" applyFill="1" applyBorder="1" applyAlignment="1">
      <alignment horizontal="left" vertical="center" wrapText="1"/>
    </xf>
    <xf numFmtId="0" fontId="9" fillId="0" borderId="2" xfId="1" applyFont="1" applyBorder="1" applyAlignment="1">
      <alignment horizontal="center" vertical="center"/>
    </xf>
    <xf numFmtId="0" fontId="12" fillId="0" borderId="6" xfId="0" applyFont="1" applyFill="1" applyBorder="1" applyAlignment="1">
      <alignment horizontal="left" vertical="center" wrapText="1" shrinkToFit="1"/>
    </xf>
    <xf numFmtId="0" fontId="12" fillId="0" borderId="8" xfId="0" applyFont="1" applyFill="1" applyBorder="1" applyAlignment="1">
      <alignment horizontal="left" vertical="center" wrapText="1" shrinkToFit="1"/>
    </xf>
    <xf numFmtId="0" fontId="12" fillId="0" borderId="15" xfId="0" applyFont="1" applyFill="1" applyBorder="1" applyAlignment="1">
      <alignment horizontal="left" vertical="center" wrapText="1" shrinkToFit="1"/>
    </xf>
    <xf numFmtId="0" fontId="12" fillId="0" borderId="2" xfId="0" applyFont="1" applyFill="1" applyBorder="1" applyAlignment="1">
      <alignment horizontal="left" vertical="center" shrinkToFit="1"/>
    </xf>
    <xf numFmtId="0" fontId="12" fillId="0" borderId="7" xfId="0" applyFont="1" applyFill="1" applyBorder="1" applyAlignment="1">
      <alignment horizontal="left" vertical="center" shrinkToFit="1"/>
    </xf>
    <xf numFmtId="0" fontId="12" fillId="0" borderId="12" xfId="1" applyFont="1" applyFill="1" applyBorder="1" applyAlignment="1">
      <alignment horizontal="left" vertical="center" wrapText="1"/>
    </xf>
    <xf numFmtId="0" fontId="12" fillId="0" borderId="17" xfId="1" applyFont="1" applyFill="1" applyBorder="1" applyAlignment="1">
      <alignment horizontal="left" vertical="center" wrapText="1"/>
    </xf>
    <xf numFmtId="0" fontId="12" fillId="0" borderId="14" xfId="1" applyFont="1" applyFill="1" applyBorder="1" applyAlignment="1">
      <alignment horizontal="left" vertical="center" wrapText="1"/>
    </xf>
    <xf numFmtId="0" fontId="12" fillId="0" borderId="18" xfId="1" applyFont="1" applyFill="1" applyBorder="1" applyAlignment="1">
      <alignment horizontal="left" vertical="center" wrapText="1"/>
    </xf>
    <xf numFmtId="0" fontId="12" fillId="0" borderId="16" xfId="1" applyFont="1" applyFill="1" applyBorder="1" applyAlignment="1">
      <alignment horizontal="left" vertical="center" wrapText="1"/>
    </xf>
    <xf numFmtId="0" fontId="12" fillId="0" borderId="19" xfId="1" applyFont="1" applyFill="1" applyBorder="1" applyAlignment="1">
      <alignment horizontal="left" vertical="center" wrapText="1"/>
    </xf>
    <xf numFmtId="0" fontId="13" fillId="0" borderId="6" xfId="3" applyFont="1" applyFill="1" applyBorder="1" applyAlignment="1">
      <alignment vertical="center" wrapText="1"/>
    </xf>
    <xf numFmtId="0" fontId="13" fillId="0" borderId="8" xfId="3" applyFont="1" applyFill="1" applyBorder="1" applyAlignment="1">
      <alignment vertical="center" wrapText="1"/>
    </xf>
    <xf numFmtId="0" fontId="13" fillId="0" borderId="15" xfId="3" applyFont="1" applyFill="1" applyBorder="1" applyAlignment="1">
      <alignment vertical="center" wrapText="1"/>
    </xf>
    <xf numFmtId="0" fontId="12" fillId="0" borderId="2" xfId="3" applyFont="1" applyFill="1" applyBorder="1" applyAlignment="1">
      <alignment horizontal="left" vertical="center" shrinkToFit="1"/>
    </xf>
    <xf numFmtId="0" fontId="12" fillId="0" borderId="7" xfId="3" applyFont="1" applyFill="1" applyBorder="1" applyAlignment="1">
      <alignment horizontal="left" vertical="center" shrinkToFit="1"/>
    </xf>
    <xf numFmtId="0" fontId="13" fillId="0" borderId="6" xfId="1" applyFont="1" applyFill="1" applyBorder="1" applyAlignment="1">
      <alignment vertical="center" wrapText="1"/>
    </xf>
    <xf numFmtId="0" fontId="13" fillId="0" borderId="8" xfId="1" applyFont="1" applyFill="1" applyBorder="1" applyAlignment="1">
      <alignment vertical="center" wrapText="1"/>
    </xf>
    <xf numFmtId="0" fontId="13" fillId="0" borderId="15" xfId="1" applyFont="1" applyFill="1" applyBorder="1" applyAlignment="1">
      <alignment vertical="center" wrapText="1"/>
    </xf>
    <xf numFmtId="0" fontId="9" fillId="0" borderId="4" xfId="1" applyFont="1" applyBorder="1" applyAlignment="1">
      <alignment horizontal="center" vertical="center" shrinkToFit="1"/>
    </xf>
    <xf numFmtId="0" fontId="10" fillId="0" borderId="47" xfId="1" applyFont="1" applyBorder="1" applyAlignment="1">
      <alignment vertical="center" shrinkToFit="1"/>
    </xf>
    <xf numFmtId="0" fontId="10" fillId="0" borderId="46" xfId="1" applyFont="1" applyBorder="1" applyAlignment="1">
      <alignment vertical="center" shrinkToFit="1"/>
    </xf>
    <xf numFmtId="0" fontId="10" fillId="0" borderId="9" xfId="1" applyFont="1" applyBorder="1" applyAlignment="1">
      <alignment vertical="center" wrapText="1"/>
    </xf>
    <xf numFmtId="0" fontId="10" fillId="0" borderId="11" xfId="1" applyFont="1" applyBorder="1" applyAlignment="1">
      <alignment horizontal="left" vertical="center" shrinkToFit="1"/>
    </xf>
    <xf numFmtId="0" fontId="8" fillId="0" borderId="14" xfId="1" applyFont="1" applyBorder="1" applyAlignment="1">
      <alignment horizontal="center"/>
    </xf>
    <xf numFmtId="0" fontId="8" fillId="0" borderId="18" xfId="1" applyFont="1" applyBorder="1" applyAlignment="1">
      <alignment horizontal="center"/>
    </xf>
    <xf numFmtId="0" fontId="8" fillId="0" borderId="16" xfId="1" applyFont="1" applyBorder="1" applyAlignment="1">
      <alignment horizontal="center"/>
    </xf>
    <xf numFmtId="0" fontId="8" fillId="0" borderId="19" xfId="1" applyFont="1" applyBorder="1" applyAlignment="1">
      <alignment horizontal="center"/>
    </xf>
    <xf numFmtId="0" fontId="12" fillId="0" borderId="12" xfId="1" applyFont="1" applyBorder="1" applyAlignment="1">
      <alignment horizontal="center" vertical="center" shrinkToFit="1"/>
    </xf>
    <xf numFmtId="0" fontId="12" fillId="0" borderId="17" xfId="1" applyFont="1" applyBorder="1" applyAlignment="1">
      <alignment horizontal="center" vertical="center" shrinkToFit="1"/>
    </xf>
    <xf numFmtId="0" fontId="12" fillId="0" borderId="14" xfId="1" applyFont="1" applyBorder="1" applyAlignment="1">
      <alignment horizontal="center" vertical="center" shrinkToFit="1"/>
    </xf>
    <xf numFmtId="0" fontId="12" fillId="0" borderId="18" xfId="1" applyFont="1" applyBorder="1" applyAlignment="1">
      <alignment horizontal="center" vertical="center" shrinkToFit="1"/>
    </xf>
    <xf numFmtId="0" fontId="12" fillId="0" borderId="16" xfId="1" applyFont="1" applyBorder="1" applyAlignment="1">
      <alignment horizontal="center" vertical="center" shrinkToFit="1"/>
    </xf>
    <xf numFmtId="0" fontId="12" fillId="0" borderId="19" xfId="1" applyFont="1" applyBorder="1" applyAlignment="1">
      <alignment horizontal="center" vertical="center" shrinkToFit="1"/>
    </xf>
    <xf numFmtId="0" fontId="12" fillId="0" borderId="6" xfId="1" applyFont="1" applyBorder="1" applyAlignment="1">
      <alignment horizontal="center" vertical="center" wrapText="1" shrinkToFit="1"/>
    </xf>
    <xf numFmtId="0" fontId="12" fillId="0" borderId="8" xfId="1" applyFont="1" applyBorder="1" applyAlignment="1">
      <alignment horizontal="center" vertical="center" wrapText="1" shrinkToFit="1"/>
    </xf>
    <xf numFmtId="0" fontId="12" fillId="0" borderId="15" xfId="1" applyFont="1" applyBorder="1" applyAlignment="1">
      <alignment horizontal="center" vertical="center" wrapText="1" shrinkToFit="1"/>
    </xf>
    <xf numFmtId="0" fontId="18" fillId="0" borderId="6" xfId="1" applyFont="1" applyBorder="1" applyAlignment="1">
      <alignment horizontal="left" vertical="center" wrapText="1" shrinkToFit="1"/>
    </xf>
    <xf numFmtId="0" fontId="18" fillId="0" borderId="8" xfId="1" applyFont="1" applyBorder="1" applyAlignment="1">
      <alignment horizontal="left" vertical="center" wrapText="1" shrinkToFit="1"/>
    </xf>
    <xf numFmtId="0" fontId="18" fillId="0" borderId="15" xfId="1" applyFont="1" applyBorder="1" applyAlignment="1">
      <alignment horizontal="left" vertical="center" wrapText="1" shrinkToFit="1"/>
    </xf>
  </cellXfs>
  <cellStyles count="5">
    <cellStyle name="桁区切り" xfId="4" builtinId="6"/>
    <cellStyle name="標準" xfId="0" builtinId="0"/>
    <cellStyle name="標準 2" xfId="2" xr:uid="{00000000-0005-0000-0000-000002000000}"/>
    <cellStyle name="標準_共同審査会公告前様式2-2" xfId="3" xr:uid="{00000000-0005-0000-0000-000003000000}"/>
    <cellStyle name="標準_特別簡易型例" xfId="1"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4</xdr:col>
      <xdr:colOff>2952750</xdr:colOff>
      <xdr:row>3</xdr:row>
      <xdr:rowOff>54429</xdr:rowOff>
    </xdr:from>
    <xdr:to>
      <xdr:col>6</xdr:col>
      <xdr:colOff>639535</xdr:colOff>
      <xdr:row>4</xdr:row>
      <xdr:rowOff>231322</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6086475" y="847725"/>
          <a:ext cx="2668360" cy="0"/>
        </a:xfrm>
        <a:prstGeom prst="roundRect">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a:solidFill>
                <a:sysClr val="windowText" lastClr="000000"/>
              </a:solidFill>
            </a:rPr>
            <a:t>評価項目を削除</a:t>
          </a:r>
        </a:p>
      </xdr:txBody>
    </xdr:sp>
    <xdr:clientData/>
  </xdr:twoCellAnchor>
  <mc:AlternateContent xmlns:mc="http://schemas.openxmlformats.org/markup-compatibility/2006">
    <mc:Choice xmlns:a14="http://schemas.microsoft.com/office/drawing/2010/main" Requires="a14">
      <xdr:twoCellAnchor editAs="oneCell">
        <xdr:from>
          <xdr:col>3</xdr:col>
          <xdr:colOff>22860</xdr:colOff>
          <xdr:row>5</xdr:row>
          <xdr:rowOff>198120</xdr:rowOff>
        </xdr:from>
        <xdr:to>
          <xdr:col>4</xdr:col>
          <xdr:colOff>83820</xdr:colOff>
          <xdr:row>5</xdr:row>
          <xdr:rowOff>495300</xdr:rowOff>
        </xdr:to>
        <xdr:sp macro="" textlink="">
          <xdr:nvSpPr>
            <xdr:cNvPr id="11265" name="Check Box 1" hidden="1">
              <a:extLst>
                <a:ext uri="{63B3BB69-23CF-44E3-9099-C40C66FF867C}">
                  <a14:compatExt spid="_x0000_s11265"/>
                </a:ext>
                <a:ext uri="{FF2B5EF4-FFF2-40B4-BE49-F238E27FC236}">
                  <a16:creationId xmlns:a16="http://schemas.microsoft.com/office/drawing/2014/main" id="{00000000-0008-0000-0000-00000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xdr:row>
          <xdr:rowOff>137160</xdr:rowOff>
        </xdr:from>
        <xdr:to>
          <xdr:col>4</xdr:col>
          <xdr:colOff>60960</xdr:colOff>
          <xdr:row>6</xdr:row>
          <xdr:rowOff>403860</xdr:rowOff>
        </xdr:to>
        <xdr:sp macro="" textlink="">
          <xdr:nvSpPr>
            <xdr:cNvPr id="11266" name="Check Box 2" hidden="1">
              <a:extLst>
                <a:ext uri="{63B3BB69-23CF-44E3-9099-C40C66FF867C}">
                  <a14:compatExt spid="_x0000_s11266"/>
                </a:ext>
                <a:ext uri="{FF2B5EF4-FFF2-40B4-BE49-F238E27FC236}">
                  <a16:creationId xmlns:a16="http://schemas.microsoft.com/office/drawing/2014/main" id="{00000000-0008-0000-0000-00000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xdr:row>
          <xdr:rowOff>213360</xdr:rowOff>
        </xdr:from>
        <xdr:to>
          <xdr:col>4</xdr:col>
          <xdr:colOff>60960</xdr:colOff>
          <xdr:row>7</xdr:row>
          <xdr:rowOff>464820</xdr:rowOff>
        </xdr:to>
        <xdr:sp macro="" textlink="">
          <xdr:nvSpPr>
            <xdr:cNvPr id="11267" name="Check Box 3" hidden="1">
              <a:extLst>
                <a:ext uri="{63B3BB69-23CF-44E3-9099-C40C66FF867C}">
                  <a14:compatExt spid="_x0000_s11267"/>
                </a:ext>
                <a:ext uri="{FF2B5EF4-FFF2-40B4-BE49-F238E27FC236}">
                  <a16:creationId xmlns:a16="http://schemas.microsoft.com/office/drawing/2014/main" id="{00000000-0008-0000-0000-00000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17</xdr:row>
          <xdr:rowOff>121920</xdr:rowOff>
        </xdr:from>
        <xdr:to>
          <xdr:col>4</xdr:col>
          <xdr:colOff>60960</xdr:colOff>
          <xdr:row>17</xdr:row>
          <xdr:rowOff>381000</xdr:rowOff>
        </xdr:to>
        <xdr:sp macro="" textlink="">
          <xdr:nvSpPr>
            <xdr:cNvPr id="11268" name="Check Box 4" hidden="1">
              <a:extLst>
                <a:ext uri="{63B3BB69-23CF-44E3-9099-C40C66FF867C}">
                  <a14:compatExt spid="_x0000_s11268"/>
                </a:ext>
                <a:ext uri="{FF2B5EF4-FFF2-40B4-BE49-F238E27FC236}">
                  <a16:creationId xmlns:a16="http://schemas.microsoft.com/office/drawing/2014/main" id="{00000000-0008-0000-0000-00000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19</xdr:row>
          <xdr:rowOff>106680</xdr:rowOff>
        </xdr:from>
        <xdr:to>
          <xdr:col>4</xdr:col>
          <xdr:colOff>60960</xdr:colOff>
          <xdr:row>19</xdr:row>
          <xdr:rowOff>365760</xdr:rowOff>
        </xdr:to>
        <xdr:sp macro="" textlink="">
          <xdr:nvSpPr>
            <xdr:cNvPr id="11269" name="Check Box 5" hidden="1">
              <a:extLst>
                <a:ext uri="{63B3BB69-23CF-44E3-9099-C40C66FF867C}">
                  <a14:compatExt spid="_x0000_s11269"/>
                </a:ext>
                <a:ext uri="{FF2B5EF4-FFF2-40B4-BE49-F238E27FC236}">
                  <a16:creationId xmlns:a16="http://schemas.microsoft.com/office/drawing/2014/main" id="{00000000-0008-0000-0000-00000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18</xdr:row>
          <xdr:rowOff>114300</xdr:rowOff>
        </xdr:from>
        <xdr:to>
          <xdr:col>4</xdr:col>
          <xdr:colOff>60960</xdr:colOff>
          <xdr:row>18</xdr:row>
          <xdr:rowOff>373380</xdr:rowOff>
        </xdr:to>
        <xdr:sp macro="" textlink="">
          <xdr:nvSpPr>
            <xdr:cNvPr id="11270" name="Check Box 6" hidden="1">
              <a:extLst>
                <a:ext uri="{63B3BB69-23CF-44E3-9099-C40C66FF867C}">
                  <a14:compatExt spid="_x0000_s11270"/>
                </a:ext>
                <a:ext uri="{FF2B5EF4-FFF2-40B4-BE49-F238E27FC236}">
                  <a16:creationId xmlns:a16="http://schemas.microsoft.com/office/drawing/2014/main" id="{00000000-0008-0000-0000-00000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41</xdr:row>
          <xdr:rowOff>144780</xdr:rowOff>
        </xdr:from>
        <xdr:to>
          <xdr:col>4</xdr:col>
          <xdr:colOff>60960</xdr:colOff>
          <xdr:row>41</xdr:row>
          <xdr:rowOff>388620</xdr:rowOff>
        </xdr:to>
        <xdr:sp macro="" textlink="">
          <xdr:nvSpPr>
            <xdr:cNvPr id="11271" name="Check Box 7" hidden="1">
              <a:extLst>
                <a:ext uri="{63B3BB69-23CF-44E3-9099-C40C66FF867C}">
                  <a14:compatExt spid="_x0000_s11271"/>
                </a:ext>
                <a:ext uri="{FF2B5EF4-FFF2-40B4-BE49-F238E27FC236}">
                  <a16:creationId xmlns:a16="http://schemas.microsoft.com/office/drawing/2014/main" id="{00000000-0008-0000-0000-00000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43</xdr:row>
          <xdr:rowOff>83820</xdr:rowOff>
        </xdr:from>
        <xdr:to>
          <xdr:col>4</xdr:col>
          <xdr:colOff>60960</xdr:colOff>
          <xdr:row>43</xdr:row>
          <xdr:rowOff>342900</xdr:rowOff>
        </xdr:to>
        <xdr:sp macro="" textlink="">
          <xdr:nvSpPr>
            <xdr:cNvPr id="11272" name="Check Box 8" hidden="1">
              <a:extLst>
                <a:ext uri="{63B3BB69-23CF-44E3-9099-C40C66FF867C}">
                  <a14:compatExt spid="_x0000_s11272"/>
                </a:ext>
                <a:ext uri="{FF2B5EF4-FFF2-40B4-BE49-F238E27FC236}">
                  <a16:creationId xmlns:a16="http://schemas.microsoft.com/office/drawing/2014/main" id="{00000000-0008-0000-0000-00000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44</xdr:row>
          <xdr:rowOff>99060</xdr:rowOff>
        </xdr:from>
        <xdr:to>
          <xdr:col>4</xdr:col>
          <xdr:colOff>60960</xdr:colOff>
          <xdr:row>44</xdr:row>
          <xdr:rowOff>350520</xdr:rowOff>
        </xdr:to>
        <xdr:sp macro="" textlink="">
          <xdr:nvSpPr>
            <xdr:cNvPr id="11273" name="Check Box 9" hidden="1">
              <a:extLst>
                <a:ext uri="{63B3BB69-23CF-44E3-9099-C40C66FF867C}">
                  <a14:compatExt spid="_x0000_s11273"/>
                </a:ext>
                <a:ext uri="{FF2B5EF4-FFF2-40B4-BE49-F238E27FC236}">
                  <a16:creationId xmlns:a16="http://schemas.microsoft.com/office/drawing/2014/main" id="{00000000-0008-0000-0000-00000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149</xdr:row>
          <xdr:rowOff>106680</xdr:rowOff>
        </xdr:from>
        <xdr:to>
          <xdr:col>4</xdr:col>
          <xdr:colOff>60960</xdr:colOff>
          <xdr:row>149</xdr:row>
          <xdr:rowOff>342900</xdr:rowOff>
        </xdr:to>
        <xdr:sp macro="" textlink="">
          <xdr:nvSpPr>
            <xdr:cNvPr id="11277" name="Check Box 13" hidden="1">
              <a:extLst>
                <a:ext uri="{63B3BB69-23CF-44E3-9099-C40C66FF867C}">
                  <a14:compatExt spid="_x0000_s11277"/>
                </a:ext>
                <a:ext uri="{FF2B5EF4-FFF2-40B4-BE49-F238E27FC236}">
                  <a16:creationId xmlns:a16="http://schemas.microsoft.com/office/drawing/2014/main" id="{00000000-0008-0000-0000-00000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150</xdr:row>
          <xdr:rowOff>83820</xdr:rowOff>
        </xdr:from>
        <xdr:to>
          <xdr:col>4</xdr:col>
          <xdr:colOff>60960</xdr:colOff>
          <xdr:row>150</xdr:row>
          <xdr:rowOff>327660</xdr:rowOff>
        </xdr:to>
        <xdr:sp macro="" textlink="">
          <xdr:nvSpPr>
            <xdr:cNvPr id="11279" name="Check Box 15" hidden="1">
              <a:extLst>
                <a:ext uri="{63B3BB69-23CF-44E3-9099-C40C66FF867C}">
                  <a14:compatExt spid="_x0000_s11279"/>
                </a:ext>
                <a:ext uri="{FF2B5EF4-FFF2-40B4-BE49-F238E27FC236}">
                  <a16:creationId xmlns:a16="http://schemas.microsoft.com/office/drawing/2014/main" id="{00000000-0008-0000-0000-00000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159</xdr:row>
          <xdr:rowOff>312420</xdr:rowOff>
        </xdr:from>
        <xdr:to>
          <xdr:col>4</xdr:col>
          <xdr:colOff>60960</xdr:colOff>
          <xdr:row>159</xdr:row>
          <xdr:rowOff>541020</xdr:rowOff>
        </xdr:to>
        <xdr:sp macro="" textlink="">
          <xdr:nvSpPr>
            <xdr:cNvPr id="11281" name="Check Box 17" hidden="1">
              <a:extLst>
                <a:ext uri="{63B3BB69-23CF-44E3-9099-C40C66FF867C}">
                  <a14:compatExt spid="_x0000_s11281"/>
                </a:ext>
                <a:ext uri="{FF2B5EF4-FFF2-40B4-BE49-F238E27FC236}">
                  <a16:creationId xmlns:a16="http://schemas.microsoft.com/office/drawing/2014/main" id="{00000000-0008-0000-0000-00001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160</xdr:row>
          <xdr:rowOff>312420</xdr:rowOff>
        </xdr:from>
        <xdr:to>
          <xdr:col>4</xdr:col>
          <xdr:colOff>60960</xdr:colOff>
          <xdr:row>160</xdr:row>
          <xdr:rowOff>579120</xdr:rowOff>
        </xdr:to>
        <xdr:sp macro="" textlink="">
          <xdr:nvSpPr>
            <xdr:cNvPr id="11282" name="Check Box 18" hidden="1">
              <a:extLst>
                <a:ext uri="{63B3BB69-23CF-44E3-9099-C40C66FF867C}">
                  <a14:compatExt spid="_x0000_s11282"/>
                </a:ext>
                <a:ext uri="{FF2B5EF4-FFF2-40B4-BE49-F238E27FC236}">
                  <a16:creationId xmlns:a16="http://schemas.microsoft.com/office/drawing/2014/main" id="{00000000-0008-0000-0000-00001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163</xdr:row>
          <xdr:rowOff>22860</xdr:rowOff>
        </xdr:from>
        <xdr:to>
          <xdr:col>4</xdr:col>
          <xdr:colOff>60960</xdr:colOff>
          <xdr:row>164</xdr:row>
          <xdr:rowOff>0</xdr:rowOff>
        </xdr:to>
        <xdr:sp macro="" textlink="">
          <xdr:nvSpPr>
            <xdr:cNvPr id="11283" name="Check Box 19" hidden="1">
              <a:extLst>
                <a:ext uri="{63B3BB69-23CF-44E3-9099-C40C66FF867C}">
                  <a14:compatExt spid="_x0000_s11283"/>
                </a:ext>
                <a:ext uri="{FF2B5EF4-FFF2-40B4-BE49-F238E27FC236}">
                  <a16:creationId xmlns:a16="http://schemas.microsoft.com/office/drawing/2014/main" id="{00000000-0008-0000-0000-00001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164</xdr:row>
          <xdr:rowOff>45720</xdr:rowOff>
        </xdr:from>
        <xdr:to>
          <xdr:col>4</xdr:col>
          <xdr:colOff>60960</xdr:colOff>
          <xdr:row>164</xdr:row>
          <xdr:rowOff>297180</xdr:rowOff>
        </xdr:to>
        <xdr:sp macro="" textlink="">
          <xdr:nvSpPr>
            <xdr:cNvPr id="11284" name="Check Box 20" hidden="1">
              <a:extLst>
                <a:ext uri="{63B3BB69-23CF-44E3-9099-C40C66FF867C}">
                  <a14:compatExt spid="_x0000_s11284"/>
                </a:ext>
                <a:ext uri="{FF2B5EF4-FFF2-40B4-BE49-F238E27FC236}">
                  <a16:creationId xmlns:a16="http://schemas.microsoft.com/office/drawing/2014/main" id="{00000000-0008-0000-0000-00001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177</xdr:row>
          <xdr:rowOff>45720</xdr:rowOff>
        </xdr:from>
        <xdr:to>
          <xdr:col>4</xdr:col>
          <xdr:colOff>60960</xdr:colOff>
          <xdr:row>177</xdr:row>
          <xdr:rowOff>304800</xdr:rowOff>
        </xdr:to>
        <xdr:sp macro="" textlink="">
          <xdr:nvSpPr>
            <xdr:cNvPr id="11285" name="Check Box 21" hidden="1">
              <a:extLst>
                <a:ext uri="{63B3BB69-23CF-44E3-9099-C40C66FF867C}">
                  <a14:compatExt spid="_x0000_s11285"/>
                </a:ext>
                <a:ext uri="{FF2B5EF4-FFF2-40B4-BE49-F238E27FC236}">
                  <a16:creationId xmlns:a16="http://schemas.microsoft.com/office/drawing/2014/main" id="{00000000-0008-0000-0000-00001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247</xdr:row>
          <xdr:rowOff>7620</xdr:rowOff>
        </xdr:from>
        <xdr:to>
          <xdr:col>4</xdr:col>
          <xdr:colOff>60960</xdr:colOff>
          <xdr:row>247</xdr:row>
          <xdr:rowOff>289560</xdr:rowOff>
        </xdr:to>
        <xdr:sp macro="" textlink="">
          <xdr:nvSpPr>
            <xdr:cNvPr id="11287" name="Check Box 23" hidden="1">
              <a:extLst>
                <a:ext uri="{63B3BB69-23CF-44E3-9099-C40C66FF867C}">
                  <a14:compatExt spid="_x0000_s11287"/>
                </a:ext>
                <a:ext uri="{FF2B5EF4-FFF2-40B4-BE49-F238E27FC236}">
                  <a16:creationId xmlns:a16="http://schemas.microsoft.com/office/drawing/2014/main" id="{00000000-0008-0000-0000-00001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248</xdr:row>
          <xdr:rowOff>30480</xdr:rowOff>
        </xdr:from>
        <xdr:to>
          <xdr:col>4</xdr:col>
          <xdr:colOff>60960</xdr:colOff>
          <xdr:row>248</xdr:row>
          <xdr:rowOff>289560</xdr:rowOff>
        </xdr:to>
        <xdr:sp macro="" textlink="">
          <xdr:nvSpPr>
            <xdr:cNvPr id="11288" name="Check Box 24" hidden="1">
              <a:extLst>
                <a:ext uri="{63B3BB69-23CF-44E3-9099-C40C66FF867C}">
                  <a14:compatExt spid="_x0000_s11288"/>
                </a:ext>
                <a:ext uri="{FF2B5EF4-FFF2-40B4-BE49-F238E27FC236}">
                  <a16:creationId xmlns:a16="http://schemas.microsoft.com/office/drawing/2014/main" id="{00000000-0008-0000-0000-00001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250</xdr:row>
          <xdr:rowOff>60960</xdr:rowOff>
        </xdr:from>
        <xdr:to>
          <xdr:col>4</xdr:col>
          <xdr:colOff>60960</xdr:colOff>
          <xdr:row>251</xdr:row>
          <xdr:rowOff>0</xdr:rowOff>
        </xdr:to>
        <xdr:sp macro="" textlink="">
          <xdr:nvSpPr>
            <xdr:cNvPr id="11289" name="Check Box 25" hidden="1">
              <a:extLst>
                <a:ext uri="{63B3BB69-23CF-44E3-9099-C40C66FF867C}">
                  <a14:compatExt spid="_x0000_s11289"/>
                </a:ext>
                <a:ext uri="{FF2B5EF4-FFF2-40B4-BE49-F238E27FC236}">
                  <a16:creationId xmlns:a16="http://schemas.microsoft.com/office/drawing/2014/main" id="{00000000-0008-0000-0000-00001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251</xdr:row>
          <xdr:rowOff>76200</xdr:rowOff>
        </xdr:from>
        <xdr:to>
          <xdr:col>4</xdr:col>
          <xdr:colOff>60960</xdr:colOff>
          <xdr:row>252</xdr:row>
          <xdr:rowOff>0</xdr:rowOff>
        </xdr:to>
        <xdr:sp macro="" textlink="">
          <xdr:nvSpPr>
            <xdr:cNvPr id="11290" name="Check Box 26" hidden="1">
              <a:extLst>
                <a:ext uri="{63B3BB69-23CF-44E3-9099-C40C66FF867C}">
                  <a14:compatExt spid="_x0000_s11290"/>
                </a:ext>
                <a:ext uri="{FF2B5EF4-FFF2-40B4-BE49-F238E27FC236}">
                  <a16:creationId xmlns:a16="http://schemas.microsoft.com/office/drawing/2014/main" id="{00000000-0008-0000-0000-00001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252</xdr:row>
          <xdr:rowOff>30480</xdr:rowOff>
        </xdr:from>
        <xdr:to>
          <xdr:col>4</xdr:col>
          <xdr:colOff>60960</xdr:colOff>
          <xdr:row>252</xdr:row>
          <xdr:rowOff>289560</xdr:rowOff>
        </xdr:to>
        <xdr:sp macro="" textlink="">
          <xdr:nvSpPr>
            <xdr:cNvPr id="11291" name="Check Box 27" hidden="1">
              <a:extLst>
                <a:ext uri="{63B3BB69-23CF-44E3-9099-C40C66FF867C}">
                  <a14:compatExt spid="_x0000_s11291"/>
                </a:ext>
                <a:ext uri="{FF2B5EF4-FFF2-40B4-BE49-F238E27FC236}">
                  <a16:creationId xmlns:a16="http://schemas.microsoft.com/office/drawing/2014/main" id="{00000000-0008-0000-0000-00001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2004060</xdr:colOff>
          <xdr:row>262</xdr:row>
          <xdr:rowOff>30480</xdr:rowOff>
        </xdr:from>
        <xdr:to>
          <xdr:col>4</xdr:col>
          <xdr:colOff>45720</xdr:colOff>
          <xdr:row>262</xdr:row>
          <xdr:rowOff>289560</xdr:rowOff>
        </xdr:to>
        <xdr:sp macro="" textlink="">
          <xdr:nvSpPr>
            <xdr:cNvPr id="11292" name="Check Box 28" hidden="1">
              <a:extLst>
                <a:ext uri="{63B3BB69-23CF-44E3-9099-C40C66FF867C}">
                  <a14:compatExt spid="_x0000_s11292"/>
                </a:ext>
                <a:ext uri="{FF2B5EF4-FFF2-40B4-BE49-F238E27FC236}">
                  <a16:creationId xmlns:a16="http://schemas.microsoft.com/office/drawing/2014/main" id="{00000000-0008-0000-0000-00001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2004060</xdr:colOff>
          <xdr:row>264</xdr:row>
          <xdr:rowOff>22860</xdr:rowOff>
        </xdr:from>
        <xdr:to>
          <xdr:col>4</xdr:col>
          <xdr:colOff>45720</xdr:colOff>
          <xdr:row>264</xdr:row>
          <xdr:rowOff>289560</xdr:rowOff>
        </xdr:to>
        <xdr:sp macro="" textlink="">
          <xdr:nvSpPr>
            <xdr:cNvPr id="11293" name="Check Box 29" hidden="1">
              <a:extLst>
                <a:ext uri="{63B3BB69-23CF-44E3-9099-C40C66FF867C}">
                  <a14:compatExt spid="_x0000_s11293"/>
                </a:ext>
                <a:ext uri="{FF2B5EF4-FFF2-40B4-BE49-F238E27FC236}">
                  <a16:creationId xmlns:a16="http://schemas.microsoft.com/office/drawing/2014/main" id="{00000000-0008-0000-0000-00001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42</xdr:row>
          <xdr:rowOff>83820</xdr:rowOff>
        </xdr:from>
        <xdr:to>
          <xdr:col>4</xdr:col>
          <xdr:colOff>60960</xdr:colOff>
          <xdr:row>42</xdr:row>
          <xdr:rowOff>342900</xdr:rowOff>
        </xdr:to>
        <xdr:sp macro="" textlink="">
          <xdr:nvSpPr>
            <xdr:cNvPr id="11294" name="Check Box 30" hidden="1">
              <a:extLst>
                <a:ext uri="{63B3BB69-23CF-44E3-9099-C40C66FF867C}">
                  <a14:compatExt spid="_x0000_s11294"/>
                </a:ext>
                <a:ext uri="{FF2B5EF4-FFF2-40B4-BE49-F238E27FC236}">
                  <a16:creationId xmlns:a16="http://schemas.microsoft.com/office/drawing/2014/main" id="{00000000-0008-0000-0000-00001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161</xdr:row>
          <xdr:rowOff>266700</xdr:rowOff>
        </xdr:from>
        <xdr:to>
          <xdr:col>4</xdr:col>
          <xdr:colOff>68580</xdr:colOff>
          <xdr:row>161</xdr:row>
          <xdr:rowOff>579120</xdr:rowOff>
        </xdr:to>
        <xdr:sp macro="" textlink="">
          <xdr:nvSpPr>
            <xdr:cNvPr id="11296" name="Check Box 32" hidden="1">
              <a:extLst>
                <a:ext uri="{63B3BB69-23CF-44E3-9099-C40C66FF867C}">
                  <a14:compatExt spid="_x0000_s11296"/>
                </a:ext>
                <a:ext uri="{FF2B5EF4-FFF2-40B4-BE49-F238E27FC236}">
                  <a16:creationId xmlns:a16="http://schemas.microsoft.com/office/drawing/2014/main" id="{00000000-0008-0000-0000-00002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246</xdr:row>
          <xdr:rowOff>45720</xdr:rowOff>
        </xdr:from>
        <xdr:to>
          <xdr:col>4</xdr:col>
          <xdr:colOff>60960</xdr:colOff>
          <xdr:row>247</xdr:row>
          <xdr:rowOff>0</xdr:rowOff>
        </xdr:to>
        <xdr:sp macro="" textlink="">
          <xdr:nvSpPr>
            <xdr:cNvPr id="11297" name="Check Box 33" hidden="1">
              <a:extLst>
                <a:ext uri="{63B3BB69-23CF-44E3-9099-C40C66FF867C}">
                  <a14:compatExt spid="_x0000_s11297"/>
                </a:ext>
                <a:ext uri="{FF2B5EF4-FFF2-40B4-BE49-F238E27FC236}">
                  <a16:creationId xmlns:a16="http://schemas.microsoft.com/office/drawing/2014/main" id="{00000000-0008-0000-0000-00002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229</xdr:row>
          <xdr:rowOff>0</xdr:rowOff>
        </xdr:from>
        <xdr:to>
          <xdr:col>4</xdr:col>
          <xdr:colOff>60960</xdr:colOff>
          <xdr:row>230</xdr:row>
          <xdr:rowOff>0</xdr:rowOff>
        </xdr:to>
        <xdr:sp macro="" textlink="">
          <xdr:nvSpPr>
            <xdr:cNvPr id="11298" name="Check Box 34" hidden="1">
              <a:extLst>
                <a:ext uri="{63B3BB69-23CF-44E3-9099-C40C66FF867C}">
                  <a14:compatExt spid="_x0000_s11298"/>
                </a:ext>
                <a:ext uri="{FF2B5EF4-FFF2-40B4-BE49-F238E27FC236}">
                  <a16:creationId xmlns:a16="http://schemas.microsoft.com/office/drawing/2014/main" id="{00000000-0008-0000-0000-00002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230</xdr:row>
          <xdr:rowOff>30480</xdr:rowOff>
        </xdr:from>
        <xdr:to>
          <xdr:col>4</xdr:col>
          <xdr:colOff>60960</xdr:colOff>
          <xdr:row>230</xdr:row>
          <xdr:rowOff>297180</xdr:rowOff>
        </xdr:to>
        <xdr:sp macro="" textlink="">
          <xdr:nvSpPr>
            <xdr:cNvPr id="11302" name="Check Box 38" hidden="1">
              <a:extLst>
                <a:ext uri="{63B3BB69-23CF-44E3-9099-C40C66FF867C}">
                  <a14:compatExt spid="_x0000_s11302"/>
                </a:ext>
                <a:ext uri="{FF2B5EF4-FFF2-40B4-BE49-F238E27FC236}">
                  <a16:creationId xmlns:a16="http://schemas.microsoft.com/office/drawing/2014/main" id="{00000000-0008-0000-0000-00002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230</xdr:row>
          <xdr:rowOff>312420</xdr:rowOff>
        </xdr:from>
        <xdr:to>
          <xdr:col>4</xdr:col>
          <xdr:colOff>60960</xdr:colOff>
          <xdr:row>231</xdr:row>
          <xdr:rowOff>259080</xdr:rowOff>
        </xdr:to>
        <xdr:sp macro="" textlink="">
          <xdr:nvSpPr>
            <xdr:cNvPr id="11303" name="Check Box 39" hidden="1">
              <a:extLst>
                <a:ext uri="{63B3BB69-23CF-44E3-9099-C40C66FF867C}">
                  <a14:compatExt spid="_x0000_s11303"/>
                </a:ext>
                <a:ext uri="{FF2B5EF4-FFF2-40B4-BE49-F238E27FC236}">
                  <a16:creationId xmlns:a16="http://schemas.microsoft.com/office/drawing/2014/main" id="{00000000-0008-0000-0000-00002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284</xdr:row>
          <xdr:rowOff>22860</xdr:rowOff>
        </xdr:from>
        <xdr:to>
          <xdr:col>4</xdr:col>
          <xdr:colOff>60960</xdr:colOff>
          <xdr:row>285</xdr:row>
          <xdr:rowOff>22860</xdr:rowOff>
        </xdr:to>
        <xdr:sp macro="" textlink="">
          <xdr:nvSpPr>
            <xdr:cNvPr id="11310" name="Check Box 46" hidden="1">
              <a:extLst>
                <a:ext uri="{63B3BB69-23CF-44E3-9099-C40C66FF867C}">
                  <a14:compatExt spid="_x0000_s11310"/>
                </a:ext>
                <a:ext uri="{FF2B5EF4-FFF2-40B4-BE49-F238E27FC236}">
                  <a16:creationId xmlns:a16="http://schemas.microsoft.com/office/drawing/2014/main" id="{00000000-0008-0000-0000-00002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286</xdr:row>
          <xdr:rowOff>137160</xdr:rowOff>
        </xdr:from>
        <xdr:to>
          <xdr:col>4</xdr:col>
          <xdr:colOff>60960</xdr:colOff>
          <xdr:row>286</xdr:row>
          <xdr:rowOff>655320</xdr:rowOff>
        </xdr:to>
        <xdr:sp macro="" textlink="">
          <xdr:nvSpPr>
            <xdr:cNvPr id="11311" name="Check Box 47" hidden="1">
              <a:extLst>
                <a:ext uri="{63B3BB69-23CF-44E3-9099-C40C66FF867C}">
                  <a14:compatExt spid="_x0000_s11311"/>
                </a:ext>
                <a:ext uri="{FF2B5EF4-FFF2-40B4-BE49-F238E27FC236}">
                  <a16:creationId xmlns:a16="http://schemas.microsoft.com/office/drawing/2014/main" id="{00000000-0008-0000-0000-00002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2004060</xdr:colOff>
          <xdr:row>286</xdr:row>
          <xdr:rowOff>731520</xdr:rowOff>
        </xdr:from>
        <xdr:to>
          <xdr:col>4</xdr:col>
          <xdr:colOff>60960</xdr:colOff>
          <xdr:row>288</xdr:row>
          <xdr:rowOff>7620</xdr:rowOff>
        </xdr:to>
        <xdr:sp macro="" textlink="">
          <xdr:nvSpPr>
            <xdr:cNvPr id="11312" name="Check Box 48" hidden="1">
              <a:extLst>
                <a:ext uri="{63B3BB69-23CF-44E3-9099-C40C66FF867C}">
                  <a14:compatExt spid="_x0000_s11312"/>
                </a:ext>
                <a:ext uri="{FF2B5EF4-FFF2-40B4-BE49-F238E27FC236}">
                  <a16:creationId xmlns:a16="http://schemas.microsoft.com/office/drawing/2014/main" id="{00000000-0008-0000-0000-00003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301</xdr:row>
          <xdr:rowOff>7620</xdr:rowOff>
        </xdr:from>
        <xdr:to>
          <xdr:col>4</xdr:col>
          <xdr:colOff>68580</xdr:colOff>
          <xdr:row>302</xdr:row>
          <xdr:rowOff>0</xdr:rowOff>
        </xdr:to>
        <xdr:sp macro="" textlink="">
          <xdr:nvSpPr>
            <xdr:cNvPr id="11313" name="Check Box 49" hidden="1">
              <a:extLst>
                <a:ext uri="{63B3BB69-23CF-44E3-9099-C40C66FF867C}">
                  <a14:compatExt spid="_x0000_s11313"/>
                </a:ext>
                <a:ext uri="{FF2B5EF4-FFF2-40B4-BE49-F238E27FC236}">
                  <a16:creationId xmlns:a16="http://schemas.microsoft.com/office/drawing/2014/main" id="{00000000-0008-0000-0000-00003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274</xdr:row>
          <xdr:rowOff>45720</xdr:rowOff>
        </xdr:from>
        <xdr:to>
          <xdr:col>4</xdr:col>
          <xdr:colOff>60960</xdr:colOff>
          <xdr:row>275</xdr:row>
          <xdr:rowOff>0</xdr:rowOff>
        </xdr:to>
        <xdr:sp macro="" textlink="">
          <xdr:nvSpPr>
            <xdr:cNvPr id="11315" name="Check Box 51" hidden="1">
              <a:extLst>
                <a:ext uri="{63B3BB69-23CF-44E3-9099-C40C66FF867C}">
                  <a14:compatExt spid="_x0000_s11315"/>
                </a:ext>
                <a:ext uri="{FF2B5EF4-FFF2-40B4-BE49-F238E27FC236}">
                  <a16:creationId xmlns:a16="http://schemas.microsoft.com/office/drawing/2014/main" id="{00000000-0008-0000-0000-00003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275</xdr:row>
          <xdr:rowOff>38100</xdr:rowOff>
        </xdr:from>
        <xdr:to>
          <xdr:col>4</xdr:col>
          <xdr:colOff>60960</xdr:colOff>
          <xdr:row>275</xdr:row>
          <xdr:rowOff>297180</xdr:rowOff>
        </xdr:to>
        <xdr:sp macro="" textlink="">
          <xdr:nvSpPr>
            <xdr:cNvPr id="11316" name="Check Box 52" hidden="1">
              <a:extLst>
                <a:ext uri="{63B3BB69-23CF-44E3-9099-C40C66FF867C}">
                  <a14:compatExt spid="_x0000_s11316"/>
                </a:ext>
                <a:ext uri="{FF2B5EF4-FFF2-40B4-BE49-F238E27FC236}">
                  <a16:creationId xmlns:a16="http://schemas.microsoft.com/office/drawing/2014/main" id="{00000000-0008-0000-0000-00003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9</xdr:row>
          <xdr:rowOff>198120</xdr:rowOff>
        </xdr:from>
        <xdr:to>
          <xdr:col>4</xdr:col>
          <xdr:colOff>83820</xdr:colOff>
          <xdr:row>9</xdr:row>
          <xdr:rowOff>495300</xdr:rowOff>
        </xdr:to>
        <xdr:sp macro="" textlink="">
          <xdr:nvSpPr>
            <xdr:cNvPr id="11329" name="Check Box 65" hidden="1">
              <a:extLst>
                <a:ext uri="{63B3BB69-23CF-44E3-9099-C40C66FF867C}">
                  <a14:compatExt spid="_x0000_s11329"/>
                </a:ext>
                <a:ext uri="{FF2B5EF4-FFF2-40B4-BE49-F238E27FC236}">
                  <a16:creationId xmlns:a16="http://schemas.microsoft.com/office/drawing/2014/main" id="{00000000-0008-0000-0000-00004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10</xdr:row>
          <xdr:rowOff>137160</xdr:rowOff>
        </xdr:from>
        <xdr:to>
          <xdr:col>4</xdr:col>
          <xdr:colOff>60960</xdr:colOff>
          <xdr:row>10</xdr:row>
          <xdr:rowOff>403860</xdr:rowOff>
        </xdr:to>
        <xdr:sp macro="" textlink="">
          <xdr:nvSpPr>
            <xdr:cNvPr id="11330" name="Check Box 66" hidden="1">
              <a:extLst>
                <a:ext uri="{63B3BB69-23CF-44E3-9099-C40C66FF867C}">
                  <a14:compatExt spid="_x0000_s11330"/>
                </a:ext>
                <a:ext uri="{FF2B5EF4-FFF2-40B4-BE49-F238E27FC236}">
                  <a16:creationId xmlns:a16="http://schemas.microsoft.com/office/drawing/2014/main" id="{00000000-0008-0000-0000-00004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11</xdr:row>
          <xdr:rowOff>137160</xdr:rowOff>
        </xdr:from>
        <xdr:to>
          <xdr:col>4</xdr:col>
          <xdr:colOff>60960</xdr:colOff>
          <xdr:row>11</xdr:row>
          <xdr:rowOff>464820</xdr:rowOff>
        </xdr:to>
        <xdr:sp macro="" textlink="">
          <xdr:nvSpPr>
            <xdr:cNvPr id="11331" name="Check Box 67" hidden="1">
              <a:extLst>
                <a:ext uri="{63B3BB69-23CF-44E3-9099-C40C66FF867C}">
                  <a14:compatExt spid="_x0000_s11331"/>
                </a:ext>
                <a:ext uri="{FF2B5EF4-FFF2-40B4-BE49-F238E27FC236}">
                  <a16:creationId xmlns:a16="http://schemas.microsoft.com/office/drawing/2014/main" id="{00000000-0008-0000-0000-00004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21</xdr:row>
          <xdr:rowOff>121920</xdr:rowOff>
        </xdr:from>
        <xdr:to>
          <xdr:col>4</xdr:col>
          <xdr:colOff>60960</xdr:colOff>
          <xdr:row>21</xdr:row>
          <xdr:rowOff>381000</xdr:rowOff>
        </xdr:to>
        <xdr:sp macro="" textlink="">
          <xdr:nvSpPr>
            <xdr:cNvPr id="11332" name="Check Box 68" hidden="1">
              <a:extLst>
                <a:ext uri="{63B3BB69-23CF-44E3-9099-C40C66FF867C}">
                  <a14:compatExt spid="_x0000_s11332"/>
                </a:ext>
                <a:ext uri="{FF2B5EF4-FFF2-40B4-BE49-F238E27FC236}">
                  <a16:creationId xmlns:a16="http://schemas.microsoft.com/office/drawing/2014/main" id="{00000000-0008-0000-0000-00004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23</xdr:row>
          <xdr:rowOff>121920</xdr:rowOff>
        </xdr:from>
        <xdr:to>
          <xdr:col>4</xdr:col>
          <xdr:colOff>60960</xdr:colOff>
          <xdr:row>23</xdr:row>
          <xdr:rowOff>381000</xdr:rowOff>
        </xdr:to>
        <xdr:sp macro="" textlink="">
          <xdr:nvSpPr>
            <xdr:cNvPr id="11333" name="Check Box 69" hidden="1">
              <a:extLst>
                <a:ext uri="{63B3BB69-23CF-44E3-9099-C40C66FF867C}">
                  <a14:compatExt spid="_x0000_s11333"/>
                </a:ext>
                <a:ext uri="{FF2B5EF4-FFF2-40B4-BE49-F238E27FC236}">
                  <a16:creationId xmlns:a16="http://schemas.microsoft.com/office/drawing/2014/main" id="{00000000-0008-0000-0000-00004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22</xdr:row>
          <xdr:rowOff>121920</xdr:rowOff>
        </xdr:from>
        <xdr:to>
          <xdr:col>4</xdr:col>
          <xdr:colOff>60960</xdr:colOff>
          <xdr:row>22</xdr:row>
          <xdr:rowOff>373380</xdr:rowOff>
        </xdr:to>
        <xdr:sp macro="" textlink="">
          <xdr:nvSpPr>
            <xdr:cNvPr id="11334" name="Check Box 70" hidden="1">
              <a:extLst>
                <a:ext uri="{63B3BB69-23CF-44E3-9099-C40C66FF867C}">
                  <a14:compatExt spid="_x0000_s11334"/>
                </a:ext>
                <a:ext uri="{FF2B5EF4-FFF2-40B4-BE49-F238E27FC236}">
                  <a16:creationId xmlns:a16="http://schemas.microsoft.com/office/drawing/2014/main" id="{00000000-0008-0000-0000-00004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46</xdr:row>
          <xdr:rowOff>144780</xdr:rowOff>
        </xdr:from>
        <xdr:to>
          <xdr:col>4</xdr:col>
          <xdr:colOff>60960</xdr:colOff>
          <xdr:row>46</xdr:row>
          <xdr:rowOff>388620</xdr:rowOff>
        </xdr:to>
        <xdr:sp macro="" textlink="">
          <xdr:nvSpPr>
            <xdr:cNvPr id="11335" name="Check Box 71" hidden="1">
              <a:extLst>
                <a:ext uri="{63B3BB69-23CF-44E3-9099-C40C66FF867C}">
                  <a14:compatExt spid="_x0000_s11335"/>
                </a:ext>
                <a:ext uri="{FF2B5EF4-FFF2-40B4-BE49-F238E27FC236}">
                  <a16:creationId xmlns:a16="http://schemas.microsoft.com/office/drawing/2014/main" id="{00000000-0008-0000-0000-00004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48</xdr:row>
          <xdr:rowOff>83820</xdr:rowOff>
        </xdr:from>
        <xdr:to>
          <xdr:col>4</xdr:col>
          <xdr:colOff>60960</xdr:colOff>
          <xdr:row>48</xdr:row>
          <xdr:rowOff>342900</xdr:rowOff>
        </xdr:to>
        <xdr:sp macro="" textlink="">
          <xdr:nvSpPr>
            <xdr:cNvPr id="11336" name="Check Box 72" hidden="1">
              <a:extLst>
                <a:ext uri="{63B3BB69-23CF-44E3-9099-C40C66FF867C}">
                  <a14:compatExt spid="_x0000_s11336"/>
                </a:ext>
                <a:ext uri="{FF2B5EF4-FFF2-40B4-BE49-F238E27FC236}">
                  <a16:creationId xmlns:a16="http://schemas.microsoft.com/office/drawing/2014/main" id="{00000000-0008-0000-0000-00004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49</xdr:row>
          <xdr:rowOff>99060</xdr:rowOff>
        </xdr:from>
        <xdr:to>
          <xdr:col>4</xdr:col>
          <xdr:colOff>60960</xdr:colOff>
          <xdr:row>49</xdr:row>
          <xdr:rowOff>350520</xdr:rowOff>
        </xdr:to>
        <xdr:sp macro="" textlink="">
          <xdr:nvSpPr>
            <xdr:cNvPr id="11337" name="Check Box 73" hidden="1">
              <a:extLst>
                <a:ext uri="{63B3BB69-23CF-44E3-9099-C40C66FF867C}">
                  <a14:compatExt spid="_x0000_s11337"/>
                </a:ext>
                <a:ext uri="{FF2B5EF4-FFF2-40B4-BE49-F238E27FC236}">
                  <a16:creationId xmlns:a16="http://schemas.microsoft.com/office/drawing/2014/main" id="{00000000-0008-0000-0000-00004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47</xdr:row>
          <xdr:rowOff>83820</xdr:rowOff>
        </xdr:from>
        <xdr:to>
          <xdr:col>4</xdr:col>
          <xdr:colOff>60960</xdr:colOff>
          <xdr:row>47</xdr:row>
          <xdr:rowOff>342900</xdr:rowOff>
        </xdr:to>
        <xdr:sp macro="" textlink="">
          <xdr:nvSpPr>
            <xdr:cNvPr id="11338" name="Check Box 74" hidden="1">
              <a:extLst>
                <a:ext uri="{63B3BB69-23CF-44E3-9099-C40C66FF867C}">
                  <a14:compatExt spid="_x0000_s11338"/>
                </a:ext>
                <a:ext uri="{FF2B5EF4-FFF2-40B4-BE49-F238E27FC236}">
                  <a16:creationId xmlns:a16="http://schemas.microsoft.com/office/drawing/2014/main" id="{00000000-0008-0000-0000-00004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56</xdr:row>
          <xdr:rowOff>0</xdr:rowOff>
        </xdr:from>
        <xdr:to>
          <xdr:col>4</xdr:col>
          <xdr:colOff>60960</xdr:colOff>
          <xdr:row>56</xdr:row>
          <xdr:rowOff>259080</xdr:rowOff>
        </xdr:to>
        <xdr:sp macro="" textlink="">
          <xdr:nvSpPr>
            <xdr:cNvPr id="11339" name="Check Box 75" hidden="1">
              <a:extLst>
                <a:ext uri="{63B3BB69-23CF-44E3-9099-C40C66FF867C}">
                  <a14:compatExt spid="_x0000_s11339"/>
                </a:ext>
                <a:ext uri="{FF2B5EF4-FFF2-40B4-BE49-F238E27FC236}">
                  <a16:creationId xmlns:a16="http://schemas.microsoft.com/office/drawing/2014/main" id="{00000000-0008-0000-0000-00004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57</xdr:row>
          <xdr:rowOff>7620</xdr:rowOff>
        </xdr:from>
        <xdr:to>
          <xdr:col>4</xdr:col>
          <xdr:colOff>60960</xdr:colOff>
          <xdr:row>57</xdr:row>
          <xdr:rowOff>266700</xdr:rowOff>
        </xdr:to>
        <xdr:sp macro="" textlink="">
          <xdr:nvSpPr>
            <xdr:cNvPr id="11340" name="Check Box 76" hidden="1">
              <a:extLst>
                <a:ext uri="{63B3BB69-23CF-44E3-9099-C40C66FF867C}">
                  <a14:compatExt spid="_x0000_s11340"/>
                </a:ext>
                <a:ext uri="{FF2B5EF4-FFF2-40B4-BE49-F238E27FC236}">
                  <a16:creationId xmlns:a16="http://schemas.microsoft.com/office/drawing/2014/main" id="{00000000-0008-0000-0000-00004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83</xdr:row>
          <xdr:rowOff>7620</xdr:rowOff>
        </xdr:from>
        <xdr:to>
          <xdr:col>4</xdr:col>
          <xdr:colOff>60960</xdr:colOff>
          <xdr:row>83</xdr:row>
          <xdr:rowOff>266700</xdr:rowOff>
        </xdr:to>
        <xdr:sp macro="" textlink="">
          <xdr:nvSpPr>
            <xdr:cNvPr id="11341" name="Check Box 77" hidden="1">
              <a:extLst>
                <a:ext uri="{63B3BB69-23CF-44E3-9099-C40C66FF867C}">
                  <a14:compatExt spid="_x0000_s11341"/>
                </a:ext>
                <a:ext uri="{FF2B5EF4-FFF2-40B4-BE49-F238E27FC236}">
                  <a16:creationId xmlns:a16="http://schemas.microsoft.com/office/drawing/2014/main" id="{00000000-0008-0000-0000-00004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143</xdr:row>
          <xdr:rowOff>60960</xdr:rowOff>
        </xdr:from>
        <xdr:to>
          <xdr:col>4</xdr:col>
          <xdr:colOff>60960</xdr:colOff>
          <xdr:row>143</xdr:row>
          <xdr:rowOff>274320</xdr:rowOff>
        </xdr:to>
        <xdr:sp macro="" textlink="">
          <xdr:nvSpPr>
            <xdr:cNvPr id="11348" name="Check Box 84" hidden="1">
              <a:extLst>
                <a:ext uri="{63B3BB69-23CF-44E3-9099-C40C66FF867C}">
                  <a14:compatExt spid="_x0000_s11348"/>
                </a:ext>
                <a:ext uri="{FF2B5EF4-FFF2-40B4-BE49-F238E27FC236}">
                  <a16:creationId xmlns:a16="http://schemas.microsoft.com/office/drawing/2014/main" id="{00000000-0008-0000-0000-00005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144</xdr:row>
          <xdr:rowOff>68580</xdr:rowOff>
        </xdr:from>
        <xdr:to>
          <xdr:col>4</xdr:col>
          <xdr:colOff>60960</xdr:colOff>
          <xdr:row>144</xdr:row>
          <xdr:rowOff>297180</xdr:rowOff>
        </xdr:to>
        <xdr:sp macro="" textlink="">
          <xdr:nvSpPr>
            <xdr:cNvPr id="11350" name="Check Box 86" hidden="1">
              <a:extLst>
                <a:ext uri="{63B3BB69-23CF-44E3-9099-C40C66FF867C}">
                  <a14:compatExt spid="_x0000_s11350"/>
                </a:ext>
                <a:ext uri="{FF2B5EF4-FFF2-40B4-BE49-F238E27FC236}">
                  <a16:creationId xmlns:a16="http://schemas.microsoft.com/office/drawing/2014/main" id="{00000000-0008-0000-0000-00005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254</xdr:row>
          <xdr:rowOff>45720</xdr:rowOff>
        </xdr:from>
        <xdr:to>
          <xdr:col>4</xdr:col>
          <xdr:colOff>60960</xdr:colOff>
          <xdr:row>255</xdr:row>
          <xdr:rowOff>0</xdr:rowOff>
        </xdr:to>
        <xdr:sp macro="" textlink="">
          <xdr:nvSpPr>
            <xdr:cNvPr id="11351" name="Check Box 87" hidden="1">
              <a:extLst>
                <a:ext uri="{63B3BB69-23CF-44E3-9099-C40C66FF867C}">
                  <a14:compatExt spid="_x0000_s11351"/>
                </a:ext>
                <a:ext uri="{FF2B5EF4-FFF2-40B4-BE49-F238E27FC236}">
                  <a16:creationId xmlns:a16="http://schemas.microsoft.com/office/drawing/2014/main" id="{00000000-0008-0000-0000-00005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255</xdr:row>
          <xdr:rowOff>60960</xdr:rowOff>
        </xdr:from>
        <xdr:to>
          <xdr:col>4</xdr:col>
          <xdr:colOff>60960</xdr:colOff>
          <xdr:row>255</xdr:row>
          <xdr:rowOff>304800</xdr:rowOff>
        </xdr:to>
        <xdr:sp macro="" textlink="">
          <xdr:nvSpPr>
            <xdr:cNvPr id="11352" name="Check Box 88" hidden="1">
              <a:extLst>
                <a:ext uri="{63B3BB69-23CF-44E3-9099-C40C66FF867C}">
                  <a14:compatExt spid="_x0000_s11352"/>
                </a:ext>
                <a:ext uri="{FF2B5EF4-FFF2-40B4-BE49-F238E27FC236}">
                  <a16:creationId xmlns:a16="http://schemas.microsoft.com/office/drawing/2014/main" id="{00000000-0008-0000-0000-00005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256</xdr:row>
          <xdr:rowOff>45720</xdr:rowOff>
        </xdr:from>
        <xdr:to>
          <xdr:col>4</xdr:col>
          <xdr:colOff>60960</xdr:colOff>
          <xdr:row>256</xdr:row>
          <xdr:rowOff>304800</xdr:rowOff>
        </xdr:to>
        <xdr:sp macro="" textlink="">
          <xdr:nvSpPr>
            <xdr:cNvPr id="11353" name="Check Box 89" hidden="1">
              <a:extLst>
                <a:ext uri="{63B3BB69-23CF-44E3-9099-C40C66FF867C}">
                  <a14:compatExt spid="_x0000_s11353"/>
                </a:ext>
                <a:ext uri="{FF2B5EF4-FFF2-40B4-BE49-F238E27FC236}">
                  <a16:creationId xmlns:a16="http://schemas.microsoft.com/office/drawing/2014/main" id="{00000000-0008-0000-0000-00005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277</xdr:row>
          <xdr:rowOff>22860</xdr:rowOff>
        </xdr:from>
        <xdr:to>
          <xdr:col>4</xdr:col>
          <xdr:colOff>60960</xdr:colOff>
          <xdr:row>277</xdr:row>
          <xdr:rowOff>297180</xdr:rowOff>
        </xdr:to>
        <xdr:sp macro="" textlink="">
          <xdr:nvSpPr>
            <xdr:cNvPr id="11356" name="Check Box 92" hidden="1">
              <a:extLst>
                <a:ext uri="{63B3BB69-23CF-44E3-9099-C40C66FF867C}">
                  <a14:compatExt spid="_x0000_s11356"/>
                </a:ext>
                <a:ext uri="{FF2B5EF4-FFF2-40B4-BE49-F238E27FC236}">
                  <a16:creationId xmlns:a16="http://schemas.microsoft.com/office/drawing/2014/main" id="{00000000-0008-0000-0000-00005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278</xdr:row>
          <xdr:rowOff>0</xdr:rowOff>
        </xdr:from>
        <xdr:to>
          <xdr:col>4</xdr:col>
          <xdr:colOff>68580</xdr:colOff>
          <xdr:row>278</xdr:row>
          <xdr:rowOff>266700</xdr:rowOff>
        </xdr:to>
        <xdr:sp macro="" textlink="">
          <xdr:nvSpPr>
            <xdr:cNvPr id="11357" name="Check Box 93" hidden="1">
              <a:extLst>
                <a:ext uri="{63B3BB69-23CF-44E3-9099-C40C66FF867C}">
                  <a14:compatExt spid="_x0000_s11357"/>
                </a:ext>
                <a:ext uri="{FF2B5EF4-FFF2-40B4-BE49-F238E27FC236}">
                  <a16:creationId xmlns:a16="http://schemas.microsoft.com/office/drawing/2014/main" id="{00000000-0008-0000-0000-00005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302</xdr:row>
          <xdr:rowOff>0</xdr:rowOff>
        </xdr:from>
        <xdr:to>
          <xdr:col>4</xdr:col>
          <xdr:colOff>60960</xdr:colOff>
          <xdr:row>303</xdr:row>
          <xdr:rowOff>0</xdr:rowOff>
        </xdr:to>
        <xdr:sp macro="" textlink="">
          <xdr:nvSpPr>
            <xdr:cNvPr id="11359" name="Check Box 95" hidden="1">
              <a:extLst>
                <a:ext uri="{63B3BB69-23CF-44E3-9099-C40C66FF867C}">
                  <a14:compatExt spid="_x0000_s11359"/>
                </a:ext>
                <a:ext uri="{FF2B5EF4-FFF2-40B4-BE49-F238E27FC236}">
                  <a16:creationId xmlns:a16="http://schemas.microsoft.com/office/drawing/2014/main" id="{00000000-0008-0000-0000-00005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304</xdr:row>
          <xdr:rowOff>0</xdr:rowOff>
        </xdr:from>
        <xdr:to>
          <xdr:col>4</xdr:col>
          <xdr:colOff>60960</xdr:colOff>
          <xdr:row>305</xdr:row>
          <xdr:rowOff>0</xdr:rowOff>
        </xdr:to>
        <xdr:sp macro="" textlink="">
          <xdr:nvSpPr>
            <xdr:cNvPr id="11361" name="Check Box 97" hidden="1">
              <a:extLst>
                <a:ext uri="{63B3BB69-23CF-44E3-9099-C40C66FF867C}">
                  <a14:compatExt spid="_x0000_s11361"/>
                </a:ext>
                <a:ext uri="{FF2B5EF4-FFF2-40B4-BE49-F238E27FC236}">
                  <a16:creationId xmlns:a16="http://schemas.microsoft.com/office/drawing/2014/main" id="{00000000-0008-0000-0000-00006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305</xdr:row>
          <xdr:rowOff>0</xdr:rowOff>
        </xdr:from>
        <xdr:to>
          <xdr:col>4</xdr:col>
          <xdr:colOff>60960</xdr:colOff>
          <xdr:row>306</xdr:row>
          <xdr:rowOff>0</xdr:rowOff>
        </xdr:to>
        <xdr:sp macro="" textlink="">
          <xdr:nvSpPr>
            <xdr:cNvPr id="11365" name="Check Box 101" hidden="1">
              <a:extLst>
                <a:ext uri="{63B3BB69-23CF-44E3-9099-C40C66FF867C}">
                  <a14:compatExt spid="_x0000_s11365"/>
                </a:ext>
                <a:ext uri="{FF2B5EF4-FFF2-40B4-BE49-F238E27FC236}">
                  <a16:creationId xmlns:a16="http://schemas.microsoft.com/office/drawing/2014/main" id="{00000000-0008-0000-0000-00006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290</xdr:row>
          <xdr:rowOff>30480</xdr:rowOff>
        </xdr:from>
        <xdr:to>
          <xdr:col>4</xdr:col>
          <xdr:colOff>60960</xdr:colOff>
          <xdr:row>291</xdr:row>
          <xdr:rowOff>30480</xdr:rowOff>
        </xdr:to>
        <xdr:sp macro="" textlink="">
          <xdr:nvSpPr>
            <xdr:cNvPr id="11368" name="Check Box 104" hidden="1">
              <a:extLst>
                <a:ext uri="{63B3BB69-23CF-44E3-9099-C40C66FF867C}">
                  <a14:compatExt spid="_x0000_s11368"/>
                </a:ext>
                <a:ext uri="{FF2B5EF4-FFF2-40B4-BE49-F238E27FC236}">
                  <a16:creationId xmlns:a16="http://schemas.microsoft.com/office/drawing/2014/main" id="{00000000-0008-0000-0000-00006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292</xdr:row>
          <xdr:rowOff>83820</xdr:rowOff>
        </xdr:from>
        <xdr:to>
          <xdr:col>4</xdr:col>
          <xdr:colOff>68580</xdr:colOff>
          <xdr:row>292</xdr:row>
          <xdr:rowOff>693420</xdr:rowOff>
        </xdr:to>
        <xdr:sp macro="" textlink="">
          <xdr:nvSpPr>
            <xdr:cNvPr id="11369" name="Check Box 105" hidden="1">
              <a:extLst>
                <a:ext uri="{63B3BB69-23CF-44E3-9099-C40C66FF867C}">
                  <a14:compatExt spid="_x0000_s11369"/>
                </a:ext>
                <a:ext uri="{FF2B5EF4-FFF2-40B4-BE49-F238E27FC236}">
                  <a16:creationId xmlns:a16="http://schemas.microsoft.com/office/drawing/2014/main" id="{00000000-0008-0000-0000-00006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2004060</xdr:colOff>
          <xdr:row>292</xdr:row>
          <xdr:rowOff>754380</xdr:rowOff>
        </xdr:from>
        <xdr:to>
          <xdr:col>4</xdr:col>
          <xdr:colOff>60960</xdr:colOff>
          <xdr:row>294</xdr:row>
          <xdr:rowOff>22860</xdr:rowOff>
        </xdr:to>
        <xdr:sp macro="" textlink="">
          <xdr:nvSpPr>
            <xdr:cNvPr id="11374" name="Check Box 110" hidden="1">
              <a:extLst>
                <a:ext uri="{63B3BB69-23CF-44E3-9099-C40C66FF867C}">
                  <a14:compatExt spid="_x0000_s11374"/>
                </a:ext>
                <a:ext uri="{FF2B5EF4-FFF2-40B4-BE49-F238E27FC236}">
                  <a16:creationId xmlns:a16="http://schemas.microsoft.com/office/drawing/2014/main" id="{00000000-0008-0000-0000-00006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13</xdr:row>
          <xdr:rowOff>198120</xdr:rowOff>
        </xdr:from>
        <xdr:to>
          <xdr:col>4</xdr:col>
          <xdr:colOff>83820</xdr:colOff>
          <xdr:row>13</xdr:row>
          <xdr:rowOff>495300</xdr:rowOff>
        </xdr:to>
        <xdr:sp macro="" textlink="">
          <xdr:nvSpPr>
            <xdr:cNvPr id="11378" name="Check Box 114" hidden="1">
              <a:extLst>
                <a:ext uri="{63B3BB69-23CF-44E3-9099-C40C66FF867C}">
                  <a14:compatExt spid="_x0000_s11378"/>
                </a:ext>
                <a:ext uri="{FF2B5EF4-FFF2-40B4-BE49-F238E27FC236}">
                  <a16:creationId xmlns:a16="http://schemas.microsoft.com/office/drawing/2014/main" id="{00000000-0008-0000-0000-00007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14</xdr:row>
          <xdr:rowOff>137160</xdr:rowOff>
        </xdr:from>
        <xdr:to>
          <xdr:col>4</xdr:col>
          <xdr:colOff>60960</xdr:colOff>
          <xdr:row>14</xdr:row>
          <xdr:rowOff>403860</xdr:rowOff>
        </xdr:to>
        <xdr:sp macro="" textlink="">
          <xdr:nvSpPr>
            <xdr:cNvPr id="11379" name="Check Box 115" hidden="1">
              <a:extLst>
                <a:ext uri="{63B3BB69-23CF-44E3-9099-C40C66FF867C}">
                  <a14:compatExt spid="_x0000_s11379"/>
                </a:ext>
                <a:ext uri="{FF2B5EF4-FFF2-40B4-BE49-F238E27FC236}">
                  <a16:creationId xmlns:a16="http://schemas.microsoft.com/office/drawing/2014/main" id="{00000000-0008-0000-0000-00007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15</xdr:row>
          <xdr:rowOff>213360</xdr:rowOff>
        </xdr:from>
        <xdr:to>
          <xdr:col>4</xdr:col>
          <xdr:colOff>60960</xdr:colOff>
          <xdr:row>15</xdr:row>
          <xdr:rowOff>464820</xdr:rowOff>
        </xdr:to>
        <xdr:sp macro="" textlink="">
          <xdr:nvSpPr>
            <xdr:cNvPr id="11380" name="Check Box 116" hidden="1">
              <a:extLst>
                <a:ext uri="{63B3BB69-23CF-44E3-9099-C40C66FF867C}">
                  <a14:compatExt spid="_x0000_s11380"/>
                </a:ext>
                <a:ext uri="{FF2B5EF4-FFF2-40B4-BE49-F238E27FC236}">
                  <a16:creationId xmlns:a16="http://schemas.microsoft.com/office/drawing/2014/main" id="{00000000-0008-0000-0000-00007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25</xdr:row>
          <xdr:rowOff>121920</xdr:rowOff>
        </xdr:from>
        <xdr:to>
          <xdr:col>4</xdr:col>
          <xdr:colOff>60960</xdr:colOff>
          <xdr:row>25</xdr:row>
          <xdr:rowOff>381000</xdr:rowOff>
        </xdr:to>
        <xdr:sp macro="" textlink="">
          <xdr:nvSpPr>
            <xdr:cNvPr id="11390" name="Check Box 126" hidden="1">
              <a:extLst>
                <a:ext uri="{63B3BB69-23CF-44E3-9099-C40C66FF867C}">
                  <a14:compatExt spid="_x0000_s11390"/>
                </a:ext>
                <a:ext uri="{FF2B5EF4-FFF2-40B4-BE49-F238E27FC236}">
                  <a16:creationId xmlns:a16="http://schemas.microsoft.com/office/drawing/2014/main" id="{00000000-0008-0000-0000-00007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27</xdr:row>
          <xdr:rowOff>114300</xdr:rowOff>
        </xdr:from>
        <xdr:to>
          <xdr:col>4</xdr:col>
          <xdr:colOff>60960</xdr:colOff>
          <xdr:row>27</xdr:row>
          <xdr:rowOff>373380</xdr:rowOff>
        </xdr:to>
        <xdr:sp macro="" textlink="">
          <xdr:nvSpPr>
            <xdr:cNvPr id="11391" name="Check Box 127" hidden="1">
              <a:extLst>
                <a:ext uri="{63B3BB69-23CF-44E3-9099-C40C66FF867C}">
                  <a14:compatExt spid="_x0000_s11391"/>
                </a:ext>
                <a:ext uri="{FF2B5EF4-FFF2-40B4-BE49-F238E27FC236}">
                  <a16:creationId xmlns:a16="http://schemas.microsoft.com/office/drawing/2014/main" id="{00000000-0008-0000-0000-00007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26</xdr:row>
          <xdr:rowOff>114300</xdr:rowOff>
        </xdr:from>
        <xdr:to>
          <xdr:col>4</xdr:col>
          <xdr:colOff>60960</xdr:colOff>
          <xdr:row>26</xdr:row>
          <xdr:rowOff>365760</xdr:rowOff>
        </xdr:to>
        <xdr:sp macro="" textlink="">
          <xdr:nvSpPr>
            <xdr:cNvPr id="11392" name="Check Box 128" hidden="1">
              <a:extLst>
                <a:ext uri="{63B3BB69-23CF-44E3-9099-C40C66FF867C}">
                  <a14:compatExt spid="_x0000_s11392"/>
                </a:ext>
                <a:ext uri="{FF2B5EF4-FFF2-40B4-BE49-F238E27FC236}">
                  <a16:creationId xmlns:a16="http://schemas.microsoft.com/office/drawing/2014/main" id="{00000000-0008-0000-0000-00008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46</xdr:row>
          <xdr:rowOff>144780</xdr:rowOff>
        </xdr:from>
        <xdr:to>
          <xdr:col>4</xdr:col>
          <xdr:colOff>60960</xdr:colOff>
          <xdr:row>46</xdr:row>
          <xdr:rowOff>388620</xdr:rowOff>
        </xdr:to>
        <xdr:sp macro="" textlink="">
          <xdr:nvSpPr>
            <xdr:cNvPr id="11393" name="Check Box 129" hidden="1">
              <a:extLst>
                <a:ext uri="{63B3BB69-23CF-44E3-9099-C40C66FF867C}">
                  <a14:compatExt spid="_x0000_s11393"/>
                </a:ext>
                <a:ext uri="{FF2B5EF4-FFF2-40B4-BE49-F238E27FC236}">
                  <a16:creationId xmlns:a16="http://schemas.microsoft.com/office/drawing/2014/main" id="{00000000-0008-0000-0000-00008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48</xdr:row>
          <xdr:rowOff>83820</xdr:rowOff>
        </xdr:from>
        <xdr:to>
          <xdr:col>4</xdr:col>
          <xdr:colOff>60960</xdr:colOff>
          <xdr:row>48</xdr:row>
          <xdr:rowOff>342900</xdr:rowOff>
        </xdr:to>
        <xdr:sp macro="" textlink="">
          <xdr:nvSpPr>
            <xdr:cNvPr id="11394" name="Check Box 130" hidden="1">
              <a:extLst>
                <a:ext uri="{63B3BB69-23CF-44E3-9099-C40C66FF867C}">
                  <a14:compatExt spid="_x0000_s11394"/>
                </a:ext>
                <a:ext uri="{FF2B5EF4-FFF2-40B4-BE49-F238E27FC236}">
                  <a16:creationId xmlns:a16="http://schemas.microsoft.com/office/drawing/2014/main" id="{00000000-0008-0000-0000-00008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49</xdr:row>
          <xdr:rowOff>99060</xdr:rowOff>
        </xdr:from>
        <xdr:to>
          <xdr:col>4</xdr:col>
          <xdr:colOff>60960</xdr:colOff>
          <xdr:row>49</xdr:row>
          <xdr:rowOff>350520</xdr:rowOff>
        </xdr:to>
        <xdr:sp macro="" textlink="">
          <xdr:nvSpPr>
            <xdr:cNvPr id="11395" name="Check Box 131" hidden="1">
              <a:extLst>
                <a:ext uri="{63B3BB69-23CF-44E3-9099-C40C66FF867C}">
                  <a14:compatExt spid="_x0000_s11395"/>
                </a:ext>
                <a:ext uri="{FF2B5EF4-FFF2-40B4-BE49-F238E27FC236}">
                  <a16:creationId xmlns:a16="http://schemas.microsoft.com/office/drawing/2014/main" id="{00000000-0008-0000-0000-00008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47</xdr:row>
          <xdr:rowOff>83820</xdr:rowOff>
        </xdr:from>
        <xdr:to>
          <xdr:col>4</xdr:col>
          <xdr:colOff>60960</xdr:colOff>
          <xdr:row>47</xdr:row>
          <xdr:rowOff>342900</xdr:rowOff>
        </xdr:to>
        <xdr:sp macro="" textlink="">
          <xdr:nvSpPr>
            <xdr:cNvPr id="11396" name="Check Box 132" hidden="1">
              <a:extLst>
                <a:ext uri="{63B3BB69-23CF-44E3-9099-C40C66FF867C}">
                  <a14:compatExt spid="_x0000_s11396"/>
                </a:ext>
                <a:ext uri="{FF2B5EF4-FFF2-40B4-BE49-F238E27FC236}">
                  <a16:creationId xmlns:a16="http://schemas.microsoft.com/office/drawing/2014/main" id="{00000000-0008-0000-0000-00008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51</xdr:row>
          <xdr:rowOff>144780</xdr:rowOff>
        </xdr:from>
        <xdr:to>
          <xdr:col>4</xdr:col>
          <xdr:colOff>60960</xdr:colOff>
          <xdr:row>51</xdr:row>
          <xdr:rowOff>388620</xdr:rowOff>
        </xdr:to>
        <xdr:sp macro="" textlink="">
          <xdr:nvSpPr>
            <xdr:cNvPr id="11397" name="Check Box 133" hidden="1">
              <a:extLst>
                <a:ext uri="{63B3BB69-23CF-44E3-9099-C40C66FF867C}">
                  <a14:compatExt spid="_x0000_s11397"/>
                </a:ext>
                <a:ext uri="{FF2B5EF4-FFF2-40B4-BE49-F238E27FC236}">
                  <a16:creationId xmlns:a16="http://schemas.microsoft.com/office/drawing/2014/main" id="{00000000-0008-0000-0000-00008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53</xdr:row>
          <xdr:rowOff>83820</xdr:rowOff>
        </xdr:from>
        <xdr:to>
          <xdr:col>4</xdr:col>
          <xdr:colOff>60960</xdr:colOff>
          <xdr:row>53</xdr:row>
          <xdr:rowOff>342900</xdr:rowOff>
        </xdr:to>
        <xdr:sp macro="" textlink="">
          <xdr:nvSpPr>
            <xdr:cNvPr id="11398" name="Check Box 134" hidden="1">
              <a:extLst>
                <a:ext uri="{63B3BB69-23CF-44E3-9099-C40C66FF867C}">
                  <a14:compatExt spid="_x0000_s11398"/>
                </a:ext>
                <a:ext uri="{FF2B5EF4-FFF2-40B4-BE49-F238E27FC236}">
                  <a16:creationId xmlns:a16="http://schemas.microsoft.com/office/drawing/2014/main" id="{00000000-0008-0000-0000-00008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54</xdr:row>
          <xdr:rowOff>99060</xdr:rowOff>
        </xdr:from>
        <xdr:to>
          <xdr:col>4</xdr:col>
          <xdr:colOff>60960</xdr:colOff>
          <xdr:row>54</xdr:row>
          <xdr:rowOff>350520</xdr:rowOff>
        </xdr:to>
        <xdr:sp macro="" textlink="">
          <xdr:nvSpPr>
            <xdr:cNvPr id="11399" name="Check Box 135" hidden="1">
              <a:extLst>
                <a:ext uri="{63B3BB69-23CF-44E3-9099-C40C66FF867C}">
                  <a14:compatExt spid="_x0000_s11399"/>
                </a:ext>
                <a:ext uri="{FF2B5EF4-FFF2-40B4-BE49-F238E27FC236}">
                  <a16:creationId xmlns:a16="http://schemas.microsoft.com/office/drawing/2014/main" id="{00000000-0008-0000-0000-00008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52</xdr:row>
          <xdr:rowOff>83820</xdr:rowOff>
        </xdr:from>
        <xdr:to>
          <xdr:col>4</xdr:col>
          <xdr:colOff>60960</xdr:colOff>
          <xdr:row>52</xdr:row>
          <xdr:rowOff>342900</xdr:rowOff>
        </xdr:to>
        <xdr:sp macro="" textlink="">
          <xdr:nvSpPr>
            <xdr:cNvPr id="11400" name="Check Box 136" hidden="1">
              <a:extLst>
                <a:ext uri="{63B3BB69-23CF-44E3-9099-C40C66FF867C}">
                  <a14:compatExt spid="_x0000_s11400"/>
                </a:ext>
                <a:ext uri="{FF2B5EF4-FFF2-40B4-BE49-F238E27FC236}">
                  <a16:creationId xmlns:a16="http://schemas.microsoft.com/office/drawing/2014/main" id="{00000000-0008-0000-0000-00008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51</xdr:row>
          <xdr:rowOff>144780</xdr:rowOff>
        </xdr:from>
        <xdr:to>
          <xdr:col>4</xdr:col>
          <xdr:colOff>60960</xdr:colOff>
          <xdr:row>51</xdr:row>
          <xdr:rowOff>388620</xdr:rowOff>
        </xdr:to>
        <xdr:sp macro="" textlink="">
          <xdr:nvSpPr>
            <xdr:cNvPr id="11401" name="Check Box 137" hidden="1">
              <a:extLst>
                <a:ext uri="{63B3BB69-23CF-44E3-9099-C40C66FF867C}">
                  <a14:compatExt spid="_x0000_s11401"/>
                </a:ext>
                <a:ext uri="{FF2B5EF4-FFF2-40B4-BE49-F238E27FC236}">
                  <a16:creationId xmlns:a16="http://schemas.microsoft.com/office/drawing/2014/main" id="{00000000-0008-0000-0000-00008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53</xdr:row>
          <xdr:rowOff>83820</xdr:rowOff>
        </xdr:from>
        <xdr:to>
          <xdr:col>4</xdr:col>
          <xdr:colOff>60960</xdr:colOff>
          <xdr:row>53</xdr:row>
          <xdr:rowOff>342900</xdr:rowOff>
        </xdr:to>
        <xdr:sp macro="" textlink="">
          <xdr:nvSpPr>
            <xdr:cNvPr id="11402" name="Check Box 138" hidden="1">
              <a:extLst>
                <a:ext uri="{63B3BB69-23CF-44E3-9099-C40C66FF867C}">
                  <a14:compatExt spid="_x0000_s11402"/>
                </a:ext>
                <a:ext uri="{FF2B5EF4-FFF2-40B4-BE49-F238E27FC236}">
                  <a16:creationId xmlns:a16="http://schemas.microsoft.com/office/drawing/2014/main" id="{00000000-0008-0000-0000-00008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54</xdr:row>
          <xdr:rowOff>99060</xdr:rowOff>
        </xdr:from>
        <xdr:to>
          <xdr:col>4</xdr:col>
          <xdr:colOff>60960</xdr:colOff>
          <xdr:row>54</xdr:row>
          <xdr:rowOff>350520</xdr:rowOff>
        </xdr:to>
        <xdr:sp macro="" textlink="">
          <xdr:nvSpPr>
            <xdr:cNvPr id="11403" name="Check Box 139" hidden="1">
              <a:extLst>
                <a:ext uri="{63B3BB69-23CF-44E3-9099-C40C66FF867C}">
                  <a14:compatExt spid="_x0000_s11403"/>
                </a:ext>
                <a:ext uri="{FF2B5EF4-FFF2-40B4-BE49-F238E27FC236}">
                  <a16:creationId xmlns:a16="http://schemas.microsoft.com/office/drawing/2014/main" id="{00000000-0008-0000-0000-00008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52</xdr:row>
          <xdr:rowOff>83820</xdr:rowOff>
        </xdr:from>
        <xdr:to>
          <xdr:col>4</xdr:col>
          <xdr:colOff>60960</xdr:colOff>
          <xdr:row>52</xdr:row>
          <xdr:rowOff>342900</xdr:rowOff>
        </xdr:to>
        <xdr:sp macro="" textlink="">
          <xdr:nvSpPr>
            <xdr:cNvPr id="11404" name="Check Box 140" hidden="1">
              <a:extLst>
                <a:ext uri="{63B3BB69-23CF-44E3-9099-C40C66FF867C}">
                  <a14:compatExt spid="_x0000_s11404"/>
                </a:ext>
                <a:ext uri="{FF2B5EF4-FFF2-40B4-BE49-F238E27FC236}">
                  <a16:creationId xmlns:a16="http://schemas.microsoft.com/office/drawing/2014/main" id="{00000000-0008-0000-0000-00008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46</xdr:row>
          <xdr:rowOff>144780</xdr:rowOff>
        </xdr:from>
        <xdr:to>
          <xdr:col>4</xdr:col>
          <xdr:colOff>60960</xdr:colOff>
          <xdr:row>46</xdr:row>
          <xdr:rowOff>388620</xdr:rowOff>
        </xdr:to>
        <xdr:sp macro="" textlink="">
          <xdr:nvSpPr>
            <xdr:cNvPr id="11405" name="Check Box 141" hidden="1">
              <a:extLst>
                <a:ext uri="{63B3BB69-23CF-44E3-9099-C40C66FF867C}">
                  <a14:compatExt spid="_x0000_s11405"/>
                </a:ext>
                <a:ext uri="{FF2B5EF4-FFF2-40B4-BE49-F238E27FC236}">
                  <a16:creationId xmlns:a16="http://schemas.microsoft.com/office/drawing/2014/main" id="{00000000-0008-0000-0000-00008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48</xdr:row>
          <xdr:rowOff>83820</xdr:rowOff>
        </xdr:from>
        <xdr:to>
          <xdr:col>4</xdr:col>
          <xdr:colOff>60960</xdr:colOff>
          <xdr:row>48</xdr:row>
          <xdr:rowOff>342900</xdr:rowOff>
        </xdr:to>
        <xdr:sp macro="" textlink="">
          <xdr:nvSpPr>
            <xdr:cNvPr id="11406" name="Check Box 142" hidden="1">
              <a:extLst>
                <a:ext uri="{63B3BB69-23CF-44E3-9099-C40C66FF867C}">
                  <a14:compatExt spid="_x0000_s11406"/>
                </a:ext>
                <a:ext uri="{FF2B5EF4-FFF2-40B4-BE49-F238E27FC236}">
                  <a16:creationId xmlns:a16="http://schemas.microsoft.com/office/drawing/2014/main" id="{00000000-0008-0000-0000-00008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49</xdr:row>
          <xdr:rowOff>99060</xdr:rowOff>
        </xdr:from>
        <xdr:to>
          <xdr:col>4</xdr:col>
          <xdr:colOff>60960</xdr:colOff>
          <xdr:row>49</xdr:row>
          <xdr:rowOff>350520</xdr:rowOff>
        </xdr:to>
        <xdr:sp macro="" textlink="">
          <xdr:nvSpPr>
            <xdr:cNvPr id="11407" name="Check Box 143" hidden="1">
              <a:extLst>
                <a:ext uri="{63B3BB69-23CF-44E3-9099-C40C66FF867C}">
                  <a14:compatExt spid="_x0000_s11407"/>
                </a:ext>
                <a:ext uri="{FF2B5EF4-FFF2-40B4-BE49-F238E27FC236}">
                  <a16:creationId xmlns:a16="http://schemas.microsoft.com/office/drawing/2014/main" id="{00000000-0008-0000-0000-00008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47</xdr:row>
          <xdr:rowOff>83820</xdr:rowOff>
        </xdr:from>
        <xdr:to>
          <xdr:col>4</xdr:col>
          <xdr:colOff>60960</xdr:colOff>
          <xdr:row>47</xdr:row>
          <xdr:rowOff>342900</xdr:rowOff>
        </xdr:to>
        <xdr:sp macro="" textlink="">
          <xdr:nvSpPr>
            <xdr:cNvPr id="11408" name="Check Box 144" hidden="1">
              <a:extLst>
                <a:ext uri="{63B3BB69-23CF-44E3-9099-C40C66FF867C}">
                  <a14:compatExt spid="_x0000_s11408"/>
                </a:ext>
                <a:ext uri="{FF2B5EF4-FFF2-40B4-BE49-F238E27FC236}">
                  <a16:creationId xmlns:a16="http://schemas.microsoft.com/office/drawing/2014/main" id="{00000000-0008-0000-0000-00009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51</xdr:row>
          <xdr:rowOff>144780</xdr:rowOff>
        </xdr:from>
        <xdr:to>
          <xdr:col>4</xdr:col>
          <xdr:colOff>60960</xdr:colOff>
          <xdr:row>51</xdr:row>
          <xdr:rowOff>388620</xdr:rowOff>
        </xdr:to>
        <xdr:sp macro="" textlink="">
          <xdr:nvSpPr>
            <xdr:cNvPr id="11409" name="Check Box 145" hidden="1">
              <a:extLst>
                <a:ext uri="{63B3BB69-23CF-44E3-9099-C40C66FF867C}">
                  <a14:compatExt spid="_x0000_s11409"/>
                </a:ext>
                <a:ext uri="{FF2B5EF4-FFF2-40B4-BE49-F238E27FC236}">
                  <a16:creationId xmlns:a16="http://schemas.microsoft.com/office/drawing/2014/main" id="{00000000-0008-0000-0000-00009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53</xdr:row>
          <xdr:rowOff>83820</xdr:rowOff>
        </xdr:from>
        <xdr:to>
          <xdr:col>4</xdr:col>
          <xdr:colOff>60960</xdr:colOff>
          <xdr:row>53</xdr:row>
          <xdr:rowOff>342900</xdr:rowOff>
        </xdr:to>
        <xdr:sp macro="" textlink="">
          <xdr:nvSpPr>
            <xdr:cNvPr id="11410" name="Check Box 146" hidden="1">
              <a:extLst>
                <a:ext uri="{63B3BB69-23CF-44E3-9099-C40C66FF867C}">
                  <a14:compatExt spid="_x0000_s11410"/>
                </a:ext>
                <a:ext uri="{FF2B5EF4-FFF2-40B4-BE49-F238E27FC236}">
                  <a16:creationId xmlns:a16="http://schemas.microsoft.com/office/drawing/2014/main" id="{00000000-0008-0000-0000-00009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52</xdr:row>
          <xdr:rowOff>83820</xdr:rowOff>
        </xdr:from>
        <xdr:to>
          <xdr:col>4</xdr:col>
          <xdr:colOff>60960</xdr:colOff>
          <xdr:row>52</xdr:row>
          <xdr:rowOff>342900</xdr:rowOff>
        </xdr:to>
        <xdr:sp macro="" textlink="">
          <xdr:nvSpPr>
            <xdr:cNvPr id="11412" name="Check Box 148" hidden="1">
              <a:extLst>
                <a:ext uri="{63B3BB69-23CF-44E3-9099-C40C66FF867C}">
                  <a14:compatExt spid="_x0000_s11412"/>
                </a:ext>
                <a:ext uri="{FF2B5EF4-FFF2-40B4-BE49-F238E27FC236}">
                  <a16:creationId xmlns:a16="http://schemas.microsoft.com/office/drawing/2014/main" id="{00000000-0008-0000-0000-00009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146</xdr:row>
          <xdr:rowOff>83820</xdr:rowOff>
        </xdr:from>
        <xdr:to>
          <xdr:col>4</xdr:col>
          <xdr:colOff>68580</xdr:colOff>
          <xdr:row>146</xdr:row>
          <xdr:rowOff>312420</xdr:rowOff>
        </xdr:to>
        <xdr:sp macro="" textlink="">
          <xdr:nvSpPr>
            <xdr:cNvPr id="11415" name="Check Box 151" hidden="1">
              <a:extLst>
                <a:ext uri="{63B3BB69-23CF-44E3-9099-C40C66FF867C}">
                  <a14:compatExt spid="_x0000_s11415"/>
                </a:ext>
                <a:ext uri="{FF2B5EF4-FFF2-40B4-BE49-F238E27FC236}">
                  <a16:creationId xmlns:a16="http://schemas.microsoft.com/office/drawing/2014/main" id="{00000000-0008-0000-0000-00009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147</xdr:row>
          <xdr:rowOff>83820</xdr:rowOff>
        </xdr:from>
        <xdr:to>
          <xdr:col>4</xdr:col>
          <xdr:colOff>60960</xdr:colOff>
          <xdr:row>147</xdr:row>
          <xdr:rowOff>327660</xdr:rowOff>
        </xdr:to>
        <xdr:sp macro="" textlink="">
          <xdr:nvSpPr>
            <xdr:cNvPr id="11416" name="Check Box 152" hidden="1">
              <a:extLst>
                <a:ext uri="{63B3BB69-23CF-44E3-9099-C40C66FF867C}">
                  <a14:compatExt spid="_x0000_s11416"/>
                </a:ext>
                <a:ext uri="{FF2B5EF4-FFF2-40B4-BE49-F238E27FC236}">
                  <a16:creationId xmlns:a16="http://schemas.microsoft.com/office/drawing/2014/main" id="{00000000-0008-0000-0000-00009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225</xdr:row>
          <xdr:rowOff>0</xdr:rowOff>
        </xdr:from>
        <xdr:to>
          <xdr:col>4</xdr:col>
          <xdr:colOff>60960</xdr:colOff>
          <xdr:row>226</xdr:row>
          <xdr:rowOff>0</xdr:rowOff>
        </xdr:to>
        <xdr:sp macro="" textlink="">
          <xdr:nvSpPr>
            <xdr:cNvPr id="11419" name="Check Box 155" hidden="1">
              <a:extLst>
                <a:ext uri="{63B3BB69-23CF-44E3-9099-C40C66FF867C}">
                  <a14:compatExt spid="_x0000_s11419"/>
                </a:ext>
                <a:ext uri="{FF2B5EF4-FFF2-40B4-BE49-F238E27FC236}">
                  <a16:creationId xmlns:a16="http://schemas.microsoft.com/office/drawing/2014/main" id="{00000000-0008-0000-0000-00009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226</xdr:row>
          <xdr:rowOff>30480</xdr:rowOff>
        </xdr:from>
        <xdr:to>
          <xdr:col>4</xdr:col>
          <xdr:colOff>60960</xdr:colOff>
          <xdr:row>226</xdr:row>
          <xdr:rowOff>297180</xdr:rowOff>
        </xdr:to>
        <xdr:sp macro="" textlink="">
          <xdr:nvSpPr>
            <xdr:cNvPr id="11423" name="Check Box 159" hidden="1">
              <a:extLst>
                <a:ext uri="{63B3BB69-23CF-44E3-9099-C40C66FF867C}">
                  <a14:compatExt spid="_x0000_s11423"/>
                </a:ext>
                <a:ext uri="{FF2B5EF4-FFF2-40B4-BE49-F238E27FC236}">
                  <a16:creationId xmlns:a16="http://schemas.microsoft.com/office/drawing/2014/main" id="{00000000-0008-0000-0000-00009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227</xdr:row>
          <xdr:rowOff>0</xdr:rowOff>
        </xdr:from>
        <xdr:to>
          <xdr:col>4</xdr:col>
          <xdr:colOff>60960</xdr:colOff>
          <xdr:row>227</xdr:row>
          <xdr:rowOff>259080</xdr:rowOff>
        </xdr:to>
        <xdr:sp macro="" textlink="">
          <xdr:nvSpPr>
            <xdr:cNvPr id="11424" name="Check Box 160" hidden="1">
              <a:extLst>
                <a:ext uri="{63B3BB69-23CF-44E3-9099-C40C66FF867C}">
                  <a14:compatExt spid="_x0000_s11424"/>
                </a:ext>
                <a:ext uri="{FF2B5EF4-FFF2-40B4-BE49-F238E27FC236}">
                  <a16:creationId xmlns:a16="http://schemas.microsoft.com/office/drawing/2014/main" id="{00000000-0008-0000-0000-0000A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233</xdr:row>
          <xdr:rowOff>0</xdr:rowOff>
        </xdr:from>
        <xdr:to>
          <xdr:col>4</xdr:col>
          <xdr:colOff>60960</xdr:colOff>
          <xdr:row>234</xdr:row>
          <xdr:rowOff>0</xdr:rowOff>
        </xdr:to>
        <xdr:sp macro="" textlink="">
          <xdr:nvSpPr>
            <xdr:cNvPr id="11478" name="Check Box 214" hidden="1">
              <a:extLst>
                <a:ext uri="{63B3BB69-23CF-44E3-9099-C40C66FF867C}">
                  <a14:compatExt spid="_x0000_s11478"/>
                </a:ext>
                <a:ext uri="{FF2B5EF4-FFF2-40B4-BE49-F238E27FC236}">
                  <a16:creationId xmlns:a16="http://schemas.microsoft.com/office/drawing/2014/main" id="{00000000-0008-0000-0000-0000D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234</xdr:row>
          <xdr:rowOff>30480</xdr:rowOff>
        </xdr:from>
        <xdr:to>
          <xdr:col>4</xdr:col>
          <xdr:colOff>60960</xdr:colOff>
          <xdr:row>234</xdr:row>
          <xdr:rowOff>297180</xdr:rowOff>
        </xdr:to>
        <xdr:sp macro="" textlink="">
          <xdr:nvSpPr>
            <xdr:cNvPr id="11482" name="Check Box 218" hidden="1">
              <a:extLst>
                <a:ext uri="{63B3BB69-23CF-44E3-9099-C40C66FF867C}">
                  <a14:compatExt spid="_x0000_s11482"/>
                </a:ext>
                <a:ext uri="{FF2B5EF4-FFF2-40B4-BE49-F238E27FC236}">
                  <a16:creationId xmlns:a16="http://schemas.microsoft.com/office/drawing/2014/main" id="{00000000-0008-0000-0000-0000D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234</xdr:row>
          <xdr:rowOff>312420</xdr:rowOff>
        </xdr:from>
        <xdr:to>
          <xdr:col>4</xdr:col>
          <xdr:colOff>60960</xdr:colOff>
          <xdr:row>235</xdr:row>
          <xdr:rowOff>259080</xdr:rowOff>
        </xdr:to>
        <xdr:sp macro="" textlink="">
          <xdr:nvSpPr>
            <xdr:cNvPr id="11483" name="Check Box 219" hidden="1">
              <a:extLst>
                <a:ext uri="{63B3BB69-23CF-44E3-9099-C40C66FF867C}">
                  <a14:compatExt spid="_x0000_s11483"/>
                </a:ext>
                <a:ext uri="{FF2B5EF4-FFF2-40B4-BE49-F238E27FC236}">
                  <a16:creationId xmlns:a16="http://schemas.microsoft.com/office/drawing/2014/main" id="{00000000-0008-0000-0000-0000D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237</xdr:row>
          <xdr:rowOff>0</xdr:rowOff>
        </xdr:from>
        <xdr:to>
          <xdr:col>4</xdr:col>
          <xdr:colOff>60960</xdr:colOff>
          <xdr:row>238</xdr:row>
          <xdr:rowOff>0</xdr:rowOff>
        </xdr:to>
        <xdr:sp macro="" textlink="">
          <xdr:nvSpPr>
            <xdr:cNvPr id="11484" name="Check Box 220" hidden="1">
              <a:extLst>
                <a:ext uri="{63B3BB69-23CF-44E3-9099-C40C66FF867C}">
                  <a14:compatExt spid="_x0000_s11484"/>
                </a:ext>
                <a:ext uri="{FF2B5EF4-FFF2-40B4-BE49-F238E27FC236}">
                  <a16:creationId xmlns:a16="http://schemas.microsoft.com/office/drawing/2014/main" id="{00000000-0008-0000-0000-0000D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238</xdr:row>
          <xdr:rowOff>30480</xdr:rowOff>
        </xdr:from>
        <xdr:to>
          <xdr:col>4</xdr:col>
          <xdr:colOff>60960</xdr:colOff>
          <xdr:row>238</xdr:row>
          <xdr:rowOff>297180</xdr:rowOff>
        </xdr:to>
        <xdr:sp macro="" textlink="">
          <xdr:nvSpPr>
            <xdr:cNvPr id="11488" name="Check Box 224" hidden="1">
              <a:extLst>
                <a:ext uri="{63B3BB69-23CF-44E3-9099-C40C66FF867C}">
                  <a14:compatExt spid="_x0000_s11488"/>
                </a:ext>
                <a:ext uri="{FF2B5EF4-FFF2-40B4-BE49-F238E27FC236}">
                  <a16:creationId xmlns:a16="http://schemas.microsoft.com/office/drawing/2014/main" id="{00000000-0008-0000-0000-0000E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238</xdr:row>
          <xdr:rowOff>312420</xdr:rowOff>
        </xdr:from>
        <xdr:to>
          <xdr:col>4</xdr:col>
          <xdr:colOff>60960</xdr:colOff>
          <xdr:row>239</xdr:row>
          <xdr:rowOff>259080</xdr:rowOff>
        </xdr:to>
        <xdr:sp macro="" textlink="">
          <xdr:nvSpPr>
            <xdr:cNvPr id="11489" name="Check Box 225" hidden="1">
              <a:extLst>
                <a:ext uri="{63B3BB69-23CF-44E3-9099-C40C66FF867C}">
                  <a14:compatExt spid="_x0000_s11489"/>
                </a:ext>
                <a:ext uri="{FF2B5EF4-FFF2-40B4-BE49-F238E27FC236}">
                  <a16:creationId xmlns:a16="http://schemas.microsoft.com/office/drawing/2014/main" id="{00000000-0008-0000-0000-0000E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258</xdr:row>
          <xdr:rowOff>45720</xdr:rowOff>
        </xdr:from>
        <xdr:to>
          <xdr:col>4</xdr:col>
          <xdr:colOff>60960</xdr:colOff>
          <xdr:row>259</xdr:row>
          <xdr:rowOff>0</xdr:rowOff>
        </xdr:to>
        <xdr:sp macro="" textlink="">
          <xdr:nvSpPr>
            <xdr:cNvPr id="11492" name="Check Box 228" hidden="1">
              <a:extLst>
                <a:ext uri="{63B3BB69-23CF-44E3-9099-C40C66FF867C}">
                  <a14:compatExt spid="_x0000_s11492"/>
                </a:ext>
                <a:ext uri="{FF2B5EF4-FFF2-40B4-BE49-F238E27FC236}">
                  <a16:creationId xmlns:a16="http://schemas.microsoft.com/office/drawing/2014/main" id="{00000000-0008-0000-0000-0000E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259</xdr:row>
          <xdr:rowOff>60960</xdr:rowOff>
        </xdr:from>
        <xdr:to>
          <xdr:col>4</xdr:col>
          <xdr:colOff>60960</xdr:colOff>
          <xdr:row>259</xdr:row>
          <xdr:rowOff>304800</xdr:rowOff>
        </xdr:to>
        <xdr:sp macro="" textlink="">
          <xdr:nvSpPr>
            <xdr:cNvPr id="11493" name="Check Box 229" hidden="1">
              <a:extLst>
                <a:ext uri="{63B3BB69-23CF-44E3-9099-C40C66FF867C}">
                  <a14:compatExt spid="_x0000_s11493"/>
                </a:ext>
                <a:ext uri="{FF2B5EF4-FFF2-40B4-BE49-F238E27FC236}">
                  <a16:creationId xmlns:a16="http://schemas.microsoft.com/office/drawing/2014/main" id="{00000000-0008-0000-0000-0000E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260</xdr:row>
          <xdr:rowOff>45720</xdr:rowOff>
        </xdr:from>
        <xdr:to>
          <xdr:col>4</xdr:col>
          <xdr:colOff>60960</xdr:colOff>
          <xdr:row>260</xdr:row>
          <xdr:rowOff>304800</xdr:rowOff>
        </xdr:to>
        <xdr:sp macro="" textlink="">
          <xdr:nvSpPr>
            <xdr:cNvPr id="11494" name="Check Box 230" hidden="1">
              <a:extLst>
                <a:ext uri="{63B3BB69-23CF-44E3-9099-C40C66FF867C}">
                  <a14:compatExt spid="_x0000_s11494"/>
                </a:ext>
                <a:ext uri="{FF2B5EF4-FFF2-40B4-BE49-F238E27FC236}">
                  <a16:creationId xmlns:a16="http://schemas.microsoft.com/office/drawing/2014/main" id="{00000000-0008-0000-0000-0000E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279</xdr:row>
          <xdr:rowOff>190500</xdr:rowOff>
        </xdr:from>
        <xdr:to>
          <xdr:col>4</xdr:col>
          <xdr:colOff>60960</xdr:colOff>
          <xdr:row>280</xdr:row>
          <xdr:rowOff>259080</xdr:rowOff>
        </xdr:to>
        <xdr:sp macro="" textlink="">
          <xdr:nvSpPr>
            <xdr:cNvPr id="11499" name="Check Box 235" hidden="1">
              <a:extLst>
                <a:ext uri="{63B3BB69-23CF-44E3-9099-C40C66FF867C}">
                  <a14:compatExt spid="_x0000_s11499"/>
                </a:ext>
                <a:ext uri="{FF2B5EF4-FFF2-40B4-BE49-F238E27FC236}">
                  <a16:creationId xmlns:a16="http://schemas.microsoft.com/office/drawing/2014/main" id="{00000000-0008-0000-0000-0000E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281</xdr:row>
          <xdr:rowOff>38100</xdr:rowOff>
        </xdr:from>
        <xdr:to>
          <xdr:col>4</xdr:col>
          <xdr:colOff>60960</xdr:colOff>
          <xdr:row>281</xdr:row>
          <xdr:rowOff>297180</xdr:rowOff>
        </xdr:to>
        <xdr:sp macro="" textlink="">
          <xdr:nvSpPr>
            <xdr:cNvPr id="11500" name="Check Box 236" hidden="1">
              <a:extLst>
                <a:ext uri="{63B3BB69-23CF-44E3-9099-C40C66FF867C}">
                  <a14:compatExt spid="_x0000_s11500"/>
                </a:ext>
                <a:ext uri="{FF2B5EF4-FFF2-40B4-BE49-F238E27FC236}">
                  <a16:creationId xmlns:a16="http://schemas.microsoft.com/office/drawing/2014/main" id="{00000000-0008-0000-0000-0000E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298</xdr:row>
          <xdr:rowOff>137160</xdr:rowOff>
        </xdr:from>
        <xdr:to>
          <xdr:col>4</xdr:col>
          <xdr:colOff>60960</xdr:colOff>
          <xdr:row>298</xdr:row>
          <xdr:rowOff>655320</xdr:rowOff>
        </xdr:to>
        <xdr:sp macro="" textlink="">
          <xdr:nvSpPr>
            <xdr:cNvPr id="11504" name="Check Box 240" hidden="1">
              <a:extLst>
                <a:ext uri="{63B3BB69-23CF-44E3-9099-C40C66FF867C}">
                  <a14:compatExt spid="_x0000_s11504"/>
                </a:ext>
                <a:ext uri="{FF2B5EF4-FFF2-40B4-BE49-F238E27FC236}">
                  <a16:creationId xmlns:a16="http://schemas.microsoft.com/office/drawing/2014/main" id="{00000000-0008-0000-0000-0000F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298</xdr:row>
          <xdr:rowOff>731520</xdr:rowOff>
        </xdr:from>
        <xdr:to>
          <xdr:col>4</xdr:col>
          <xdr:colOff>60960</xdr:colOff>
          <xdr:row>300</xdr:row>
          <xdr:rowOff>0</xdr:rowOff>
        </xdr:to>
        <xdr:sp macro="" textlink="">
          <xdr:nvSpPr>
            <xdr:cNvPr id="11505" name="Check Box 241" hidden="1">
              <a:extLst>
                <a:ext uri="{63B3BB69-23CF-44E3-9099-C40C66FF867C}">
                  <a14:compatExt spid="_x0000_s11505"/>
                </a:ext>
                <a:ext uri="{FF2B5EF4-FFF2-40B4-BE49-F238E27FC236}">
                  <a16:creationId xmlns:a16="http://schemas.microsoft.com/office/drawing/2014/main" id="{00000000-0008-0000-0000-0000F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307</xdr:row>
          <xdr:rowOff>0</xdr:rowOff>
        </xdr:from>
        <xdr:to>
          <xdr:col>4</xdr:col>
          <xdr:colOff>60960</xdr:colOff>
          <xdr:row>308</xdr:row>
          <xdr:rowOff>0</xdr:rowOff>
        </xdr:to>
        <xdr:sp macro="" textlink="">
          <xdr:nvSpPr>
            <xdr:cNvPr id="11509" name="Check Box 245" hidden="1">
              <a:extLst>
                <a:ext uri="{63B3BB69-23CF-44E3-9099-C40C66FF867C}">
                  <a14:compatExt spid="_x0000_s11509"/>
                </a:ext>
                <a:ext uri="{FF2B5EF4-FFF2-40B4-BE49-F238E27FC236}">
                  <a16:creationId xmlns:a16="http://schemas.microsoft.com/office/drawing/2014/main" id="{00000000-0008-0000-0000-0000F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307</xdr:row>
          <xdr:rowOff>0</xdr:rowOff>
        </xdr:from>
        <xdr:to>
          <xdr:col>4</xdr:col>
          <xdr:colOff>60960</xdr:colOff>
          <xdr:row>308</xdr:row>
          <xdr:rowOff>0</xdr:rowOff>
        </xdr:to>
        <xdr:sp macro="" textlink="">
          <xdr:nvSpPr>
            <xdr:cNvPr id="11510" name="Check Box 246" hidden="1">
              <a:extLst>
                <a:ext uri="{63B3BB69-23CF-44E3-9099-C40C66FF867C}">
                  <a14:compatExt spid="_x0000_s11510"/>
                </a:ext>
                <a:ext uri="{FF2B5EF4-FFF2-40B4-BE49-F238E27FC236}">
                  <a16:creationId xmlns:a16="http://schemas.microsoft.com/office/drawing/2014/main" id="{00000000-0008-0000-0000-0000F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308</xdr:row>
          <xdr:rowOff>38100</xdr:rowOff>
        </xdr:from>
        <xdr:to>
          <xdr:col>4</xdr:col>
          <xdr:colOff>60960</xdr:colOff>
          <xdr:row>309</xdr:row>
          <xdr:rowOff>30480</xdr:rowOff>
        </xdr:to>
        <xdr:sp macro="" textlink="">
          <xdr:nvSpPr>
            <xdr:cNvPr id="11512" name="Check Box 248" hidden="1">
              <a:extLst>
                <a:ext uri="{63B3BB69-23CF-44E3-9099-C40C66FF867C}">
                  <a14:compatExt spid="_x0000_s11512"/>
                </a:ext>
                <a:ext uri="{FF2B5EF4-FFF2-40B4-BE49-F238E27FC236}">
                  <a16:creationId xmlns:a16="http://schemas.microsoft.com/office/drawing/2014/main" id="{00000000-0008-0000-0000-0000F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2004060</xdr:colOff>
          <xdr:row>263</xdr:row>
          <xdr:rowOff>45720</xdr:rowOff>
        </xdr:from>
        <xdr:to>
          <xdr:col>4</xdr:col>
          <xdr:colOff>45720</xdr:colOff>
          <xdr:row>263</xdr:row>
          <xdr:rowOff>304800</xdr:rowOff>
        </xdr:to>
        <xdr:sp macro="" textlink="">
          <xdr:nvSpPr>
            <xdr:cNvPr id="11516" name="Check Box 252" hidden="1">
              <a:extLst>
                <a:ext uri="{63B3BB69-23CF-44E3-9099-C40C66FF867C}">
                  <a14:compatExt spid="_x0000_s11516"/>
                </a:ext>
                <a:ext uri="{FF2B5EF4-FFF2-40B4-BE49-F238E27FC236}">
                  <a16:creationId xmlns:a16="http://schemas.microsoft.com/office/drawing/2014/main" id="{00000000-0008-0000-0000-0000F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2004060</xdr:colOff>
          <xdr:row>266</xdr:row>
          <xdr:rowOff>30480</xdr:rowOff>
        </xdr:from>
        <xdr:to>
          <xdr:col>4</xdr:col>
          <xdr:colOff>60960</xdr:colOff>
          <xdr:row>266</xdr:row>
          <xdr:rowOff>289560</xdr:rowOff>
        </xdr:to>
        <xdr:sp macro="" textlink="">
          <xdr:nvSpPr>
            <xdr:cNvPr id="11518" name="Check Box 254" hidden="1">
              <a:extLst>
                <a:ext uri="{63B3BB69-23CF-44E3-9099-C40C66FF867C}">
                  <a14:compatExt spid="_x0000_s11518"/>
                </a:ext>
                <a:ext uri="{FF2B5EF4-FFF2-40B4-BE49-F238E27FC236}">
                  <a16:creationId xmlns:a16="http://schemas.microsoft.com/office/drawing/2014/main" id="{00000000-0008-0000-0000-0000F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268</xdr:row>
          <xdr:rowOff>45720</xdr:rowOff>
        </xdr:from>
        <xdr:to>
          <xdr:col>4</xdr:col>
          <xdr:colOff>68580</xdr:colOff>
          <xdr:row>268</xdr:row>
          <xdr:rowOff>304800</xdr:rowOff>
        </xdr:to>
        <xdr:sp macro="" textlink="">
          <xdr:nvSpPr>
            <xdr:cNvPr id="11519" name="Check Box 255" hidden="1">
              <a:extLst>
                <a:ext uri="{63B3BB69-23CF-44E3-9099-C40C66FF867C}">
                  <a14:compatExt spid="_x0000_s11519"/>
                </a:ext>
                <a:ext uri="{FF2B5EF4-FFF2-40B4-BE49-F238E27FC236}">
                  <a16:creationId xmlns:a16="http://schemas.microsoft.com/office/drawing/2014/main" id="{00000000-0008-0000-0000-0000F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2004060</xdr:colOff>
          <xdr:row>267</xdr:row>
          <xdr:rowOff>22860</xdr:rowOff>
        </xdr:from>
        <xdr:to>
          <xdr:col>4</xdr:col>
          <xdr:colOff>60960</xdr:colOff>
          <xdr:row>267</xdr:row>
          <xdr:rowOff>297180</xdr:rowOff>
        </xdr:to>
        <xdr:sp macro="" textlink="">
          <xdr:nvSpPr>
            <xdr:cNvPr id="11520" name="Check Box 256" hidden="1">
              <a:extLst>
                <a:ext uri="{63B3BB69-23CF-44E3-9099-C40C66FF867C}">
                  <a14:compatExt spid="_x0000_s11520"/>
                </a:ext>
                <a:ext uri="{FF2B5EF4-FFF2-40B4-BE49-F238E27FC236}">
                  <a16:creationId xmlns:a16="http://schemas.microsoft.com/office/drawing/2014/main" id="{00000000-0008-0000-0000-000000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270</xdr:row>
          <xdr:rowOff>45720</xdr:rowOff>
        </xdr:from>
        <xdr:to>
          <xdr:col>4</xdr:col>
          <xdr:colOff>68580</xdr:colOff>
          <xdr:row>270</xdr:row>
          <xdr:rowOff>304800</xdr:rowOff>
        </xdr:to>
        <xdr:sp macro="" textlink="">
          <xdr:nvSpPr>
            <xdr:cNvPr id="11522" name="Check Box 258" hidden="1">
              <a:extLst>
                <a:ext uri="{63B3BB69-23CF-44E3-9099-C40C66FF867C}">
                  <a14:compatExt spid="_x0000_s11522"/>
                </a:ext>
                <a:ext uri="{FF2B5EF4-FFF2-40B4-BE49-F238E27FC236}">
                  <a16:creationId xmlns:a16="http://schemas.microsoft.com/office/drawing/2014/main" id="{00000000-0008-0000-0000-000002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272</xdr:row>
          <xdr:rowOff>30480</xdr:rowOff>
        </xdr:from>
        <xdr:to>
          <xdr:col>4</xdr:col>
          <xdr:colOff>68580</xdr:colOff>
          <xdr:row>272</xdr:row>
          <xdr:rowOff>297180</xdr:rowOff>
        </xdr:to>
        <xdr:sp macro="" textlink="">
          <xdr:nvSpPr>
            <xdr:cNvPr id="11523" name="Check Box 259" hidden="1">
              <a:extLst>
                <a:ext uri="{63B3BB69-23CF-44E3-9099-C40C66FF867C}">
                  <a14:compatExt spid="_x0000_s11523"/>
                </a:ext>
                <a:ext uri="{FF2B5EF4-FFF2-40B4-BE49-F238E27FC236}">
                  <a16:creationId xmlns:a16="http://schemas.microsoft.com/office/drawing/2014/main" id="{00000000-0008-0000-0000-000003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2004060</xdr:colOff>
          <xdr:row>271</xdr:row>
          <xdr:rowOff>45720</xdr:rowOff>
        </xdr:from>
        <xdr:to>
          <xdr:col>4</xdr:col>
          <xdr:colOff>60960</xdr:colOff>
          <xdr:row>271</xdr:row>
          <xdr:rowOff>312420</xdr:rowOff>
        </xdr:to>
        <xdr:sp macro="" textlink="">
          <xdr:nvSpPr>
            <xdr:cNvPr id="11524" name="Check Box 260" hidden="1">
              <a:extLst>
                <a:ext uri="{63B3BB69-23CF-44E3-9099-C40C66FF867C}">
                  <a14:compatExt spid="_x0000_s11524"/>
                </a:ext>
                <a:ext uri="{FF2B5EF4-FFF2-40B4-BE49-F238E27FC236}">
                  <a16:creationId xmlns:a16="http://schemas.microsoft.com/office/drawing/2014/main" id="{00000000-0008-0000-0000-000004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296</xdr:row>
          <xdr:rowOff>30480</xdr:rowOff>
        </xdr:from>
        <xdr:to>
          <xdr:col>4</xdr:col>
          <xdr:colOff>60960</xdr:colOff>
          <xdr:row>297</xdr:row>
          <xdr:rowOff>22860</xdr:rowOff>
        </xdr:to>
        <xdr:sp macro="" textlink="">
          <xdr:nvSpPr>
            <xdr:cNvPr id="11528" name="Check Box 264" hidden="1">
              <a:extLst>
                <a:ext uri="{63B3BB69-23CF-44E3-9099-C40C66FF867C}">
                  <a14:compatExt spid="_x0000_s11528"/>
                </a:ext>
                <a:ext uri="{FF2B5EF4-FFF2-40B4-BE49-F238E27FC236}">
                  <a16:creationId xmlns:a16="http://schemas.microsoft.com/office/drawing/2014/main" id="{00000000-0008-0000-0000-000008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298</xdr:row>
          <xdr:rowOff>137160</xdr:rowOff>
        </xdr:from>
        <xdr:to>
          <xdr:col>4</xdr:col>
          <xdr:colOff>60960</xdr:colOff>
          <xdr:row>298</xdr:row>
          <xdr:rowOff>655320</xdr:rowOff>
        </xdr:to>
        <xdr:sp macro="" textlink="">
          <xdr:nvSpPr>
            <xdr:cNvPr id="11529" name="Check Box 265" hidden="1">
              <a:extLst>
                <a:ext uri="{63B3BB69-23CF-44E3-9099-C40C66FF867C}">
                  <a14:compatExt spid="_x0000_s11529"/>
                </a:ext>
                <a:ext uri="{FF2B5EF4-FFF2-40B4-BE49-F238E27FC236}">
                  <a16:creationId xmlns:a16="http://schemas.microsoft.com/office/drawing/2014/main" id="{00000000-0008-0000-0000-000009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205</xdr:row>
          <xdr:rowOff>312420</xdr:rowOff>
        </xdr:from>
        <xdr:to>
          <xdr:col>4</xdr:col>
          <xdr:colOff>68580</xdr:colOff>
          <xdr:row>205</xdr:row>
          <xdr:rowOff>533400</xdr:rowOff>
        </xdr:to>
        <xdr:sp macro="" textlink="">
          <xdr:nvSpPr>
            <xdr:cNvPr id="11535" name="Check Box 271" hidden="1">
              <a:extLst>
                <a:ext uri="{63B3BB69-23CF-44E3-9099-C40C66FF867C}">
                  <a14:compatExt spid="_x0000_s11535"/>
                </a:ext>
                <a:ext uri="{FF2B5EF4-FFF2-40B4-BE49-F238E27FC236}">
                  <a16:creationId xmlns:a16="http://schemas.microsoft.com/office/drawing/2014/main" id="{00000000-0008-0000-0000-00000F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2004060</xdr:colOff>
          <xdr:row>206</xdr:row>
          <xdr:rowOff>297180</xdr:rowOff>
        </xdr:from>
        <xdr:to>
          <xdr:col>4</xdr:col>
          <xdr:colOff>60960</xdr:colOff>
          <xdr:row>206</xdr:row>
          <xdr:rowOff>563880</xdr:rowOff>
        </xdr:to>
        <xdr:sp macro="" textlink="">
          <xdr:nvSpPr>
            <xdr:cNvPr id="11536" name="Check Box 272" hidden="1">
              <a:extLst>
                <a:ext uri="{63B3BB69-23CF-44E3-9099-C40C66FF867C}">
                  <a14:compatExt spid="_x0000_s11536"/>
                </a:ext>
                <a:ext uri="{FF2B5EF4-FFF2-40B4-BE49-F238E27FC236}">
                  <a16:creationId xmlns:a16="http://schemas.microsoft.com/office/drawing/2014/main" id="{00000000-0008-0000-0000-000010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2004060</xdr:colOff>
          <xdr:row>207</xdr:row>
          <xdr:rowOff>297180</xdr:rowOff>
        </xdr:from>
        <xdr:to>
          <xdr:col>4</xdr:col>
          <xdr:colOff>60960</xdr:colOff>
          <xdr:row>207</xdr:row>
          <xdr:rowOff>571500</xdr:rowOff>
        </xdr:to>
        <xdr:sp macro="" textlink="">
          <xdr:nvSpPr>
            <xdr:cNvPr id="11537" name="Check Box 273" hidden="1">
              <a:extLst>
                <a:ext uri="{63B3BB69-23CF-44E3-9099-C40C66FF867C}">
                  <a14:compatExt spid="_x0000_s11537"/>
                </a:ext>
                <a:ext uri="{FF2B5EF4-FFF2-40B4-BE49-F238E27FC236}">
                  <a16:creationId xmlns:a16="http://schemas.microsoft.com/office/drawing/2014/main" id="{00000000-0008-0000-0000-000011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158</xdr:row>
          <xdr:rowOff>335280</xdr:rowOff>
        </xdr:from>
        <xdr:to>
          <xdr:col>4</xdr:col>
          <xdr:colOff>60960</xdr:colOff>
          <xdr:row>158</xdr:row>
          <xdr:rowOff>563880</xdr:rowOff>
        </xdr:to>
        <xdr:sp macro="" textlink="">
          <xdr:nvSpPr>
            <xdr:cNvPr id="11540" name="Check Box 276" hidden="1">
              <a:extLst>
                <a:ext uri="{63B3BB69-23CF-44E3-9099-C40C66FF867C}">
                  <a14:compatExt spid="_x0000_s11540"/>
                </a:ext>
                <a:ext uri="{FF2B5EF4-FFF2-40B4-BE49-F238E27FC236}">
                  <a16:creationId xmlns:a16="http://schemas.microsoft.com/office/drawing/2014/main" id="{00000000-0008-0000-0000-000014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2004060</xdr:colOff>
          <xdr:row>204</xdr:row>
          <xdr:rowOff>312420</xdr:rowOff>
        </xdr:from>
        <xdr:to>
          <xdr:col>4</xdr:col>
          <xdr:colOff>60960</xdr:colOff>
          <xdr:row>204</xdr:row>
          <xdr:rowOff>533400</xdr:rowOff>
        </xdr:to>
        <xdr:sp macro="" textlink="">
          <xdr:nvSpPr>
            <xdr:cNvPr id="11541" name="Check Box 277" hidden="1">
              <a:extLst>
                <a:ext uri="{63B3BB69-23CF-44E3-9099-C40C66FF867C}">
                  <a14:compatExt spid="_x0000_s11541"/>
                </a:ext>
                <a:ext uri="{FF2B5EF4-FFF2-40B4-BE49-F238E27FC236}">
                  <a16:creationId xmlns:a16="http://schemas.microsoft.com/office/drawing/2014/main" id="{00000000-0008-0000-0000-000015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85</xdr:row>
          <xdr:rowOff>0</xdr:rowOff>
        </xdr:from>
        <xdr:to>
          <xdr:col>4</xdr:col>
          <xdr:colOff>60960</xdr:colOff>
          <xdr:row>85</xdr:row>
          <xdr:rowOff>266700</xdr:rowOff>
        </xdr:to>
        <xdr:sp macro="" textlink="">
          <xdr:nvSpPr>
            <xdr:cNvPr id="11552" name="Check Box 288" hidden="1">
              <a:extLst>
                <a:ext uri="{63B3BB69-23CF-44E3-9099-C40C66FF867C}">
                  <a14:compatExt spid="_x0000_s11552"/>
                </a:ext>
                <a:ext uri="{FF2B5EF4-FFF2-40B4-BE49-F238E27FC236}">
                  <a16:creationId xmlns:a16="http://schemas.microsoft.com/office/drawing/2014/main" id="{00000000-0008-0000-0000-000020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86</xdr:row>
          <xdr:rowOff>7620</xdr:rowOff>
        </xdr:from>
        <xdr:to>
          <xdr:col>4</xdr:col>
          <xdr:colOff>60960</xdr:colOff>
          <xdr:row>86</xdr:row>
          <xdr:rowOff>266700</xdr:rowOff>
        </xdr:to>
        <xdr:sp macro="" textlink="">
          <xdr:nvSpPr>
            <xdr:cNvPr id="11553" name="Check Box 289" hidden="1">
              <a:extLst>
                <a:ext uri="{63B3BB69-23CF-44E3-9099-C40C66FF867C}">
                  <a14:compatExt spid="_x0000_s11553"/>
                </a:ext>
                <a:ext uri="{FF2B5EF4-FFF2-40B4-BE49-F238E27FC236}">
                  <a16:creationId xmlns:a16="http://schemas.microsoft.com/office/drawing/2014/main" id="{00000000-0008-0000-0000-000021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112</xdr:row>
          <xdr:rowOff>7620</xdr:rowOff>
        </xdr:from>
        <xdr:to>
          <xdr:col>4</xdr:col>
          <xdr:colOff>60960</xdr:colOff>
          <xdr:row>112</xdr:row>
          <xdr:rowOff>266700</xdr:rowOff>
        </xdr:to>
        <xdr:sp macro="" textlink="">
          <xdr:nvSpPr>
            <xdr:cNvPr id="11554" name="Check Box 290" hidden="1">
              <a:extLst>
                <a:ext uri="{63B3BB69-23CF-44E3-9099-C40C66FF867C}">
                  <a14:compatExt spid="_x0000_s11554"/>
                </a:ext>
                <a:ext uri="{FF2B5EF4-FFF2-40B4-BE49-F238E27FC236}">
                  <a16:creationId xmlns:a16="http://schemas.microsoft.com/office/drawing/2014/main" id="{00000000-0008-0000-0000-000022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114</xdr:row>
          <xdr:rowOff>0</xdr:rowOff>
        </xdr:from>
        <xdr:to>
          <xdr:col>4</xdr:col>
          <xdr:colOff>60960</xdr:colOff>
          <xdr:row>114</xdr:row>
          <xdr:rowOff>266700</xdr:rowOff>
        </xdr:to>
        <xdr:sp macro="" textlink="">
          <xdr:nvSpPr>
            <xdr:cNvPr id="11555" name="Check Box 291" hidden="1">
              <a:extLst>
                <a:ext uri="{63B3BB69-23CF-44E3-9099-C40C66FF867C}">
                  <a14:compatExt spid="_x0000_s11555"/>
                </a:ext>
                <a:ext uri="{FF2B5EF4-FFF2-40B4-BE49-F238E27FC236}">
                  <a16:creationId xmlns:a16="http://schemas.microsoft.com/office/drawing/2014/main" id="{00000000-0008-0000-0000-000023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115</xdr:row>
          <xdr:rowOff>7620</xdr:rowOff>
        </xdr:from>
        <xdr:to>
          <xdr:col>4</xdr:col>
          <xdr:colOff>60960</xdr:colOff>
          <xdr:row>115</xdr:row>
          <xdr:rowOff>266700</xdr:rowOff>
        </xdr:to>
        <xdr:sp macro="" textlink="">
          <xdr:nvSpPr>
            <xdr:cNvPr id="11556" name="Check Box 292" hidden="1">
              <a:extLst>
                <a:ext uri="{63B3BB69-23CF-44E3-9099-C40C66FF867C}">
                  <a14:compatExt spid="_x0000_s11556"/>
                </a:ext>
                <a:ext uri="{FF2B5EF4-FFF2-40B4-BE49-F238E27FC236}">
                  <a16:creationId xmlns:a16="http://schemas.microsoft.com/office/drawing/2014/main" id="{00000000-0008-0000-0000-000024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141</xdr:row>
          <xdr:rowOff>7620</xdr:rowOff>
        </xdr:from>
        <xdr:to>
          <xdr:col>4</xdr:col>
          <xdr:colOff>60960</xdr:colOff>
          <xdr:row>141</xdr:row>
          <xdr:rowOff>266700</xdr:rowOff>
        </xdr:to>
        <xdr:sp macro="" textlink="">
          <xdr:nvSpPr>
            <xdr:cNvPr id="11557" name="Check Box 293" hidden="1">
              <a:extLst>
                <a:ext uri="{63B3BB69-23CF-44E3-9099-C40C66FF867C}">
                  <a14:compatExt spid="_x0000_s11557"/>
                </a:ext>
                <a:ext uri="{FF2B5EF4-FFF2-40B4-BE49-F238E27FC236}">
                  <a16:creationId xmlns:a16="http://schemas.microsoft.com/office/drawing/2014/main" id="{00000000-0008-0000-0000-000025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209</xdr:row>
          <xdr:rowOff>22860</xdr:rowOff>
        </xdr:from>
        <xdr:to>
          <xdr:col>4</xdr:col>
          <xdr:colOff>60960</xdr:colOff>
          <xdr:row>210</xdr:row>
          <xdr:rowOff>0</xdr:rowOff>
        </xdr:to>
        <xdr:sp macro="" textlink="">
          <xdr:nvSpPr>
            <xdr:cNvPr id="11561" name="Check Box 297" hidden="1">
              <a:extLst>
                <a:ext uri="{63B3BB69-23CF-44E3-9099-C40C66FF867C}">
                  <a14:compatExt spid="_x0000_s11561"/>
                </a:ext>
                <a:ext uri="{FF2B5EF4-FFF2-40B4-BE49-F238E27FC236}">
                  <a16:creationId xmlns:a16="http://schemas.microsoft.com/office/drawing/2014/main" id="{00000000-0008-0000-0000-000029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210</xdr:row>
          <xdr:rowOff>45720</xdr:rowOff>
        </xdr:from>
        <xdr:to>
          <xdr:col>4</xdr:col>
          <xdr:colOff>60960</xdr:colOff>
          <xdr:row>210</xdr:row>
          <xdr:rowOff>297180</xdr:rowOff>
        </xdr:to>
        <xdr:sp macro="" textlink="">
          <xdr:nvSpPr>
            <xdr:cNvPr id="11562" name="Check Box 298" hidden="1">
              <a:extLst>
                <a:ext uri="{63B3BB69-23CF-44E3-9099-C40C66FF867C}">
                  <a14:compatExt spid="_x0000_s11562"/>
                </a:ext>
                <a:ext uri="{FF2B5EF4-FFF2-40B4-BE49-F238E27FC236}">
                  <a16:creationId xmlns:a16="http://schemas.microsoft.com/office/drawing/2014/main" id="{00000000-0008-0000-0000-00002A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223</xdr:row>
          <xdr:rowOff>45720</xdr:rowOff>
        </xdr:from>
        <xdr:to>
          <xdr:col>4</xdr:col>
          <xdr:colOff>60960</xdr:colOff>
          <xdr:row>223</xdr:row>
          <xdr:rowOff>312420</xdr:rowOff>
        </xdr:to>
        <xdr:sp macro="" textlink="">
          <xdr:nvSpPr>
            <xdr:cNvPr id="11563" name="Check Box 299" hidden="1">
              <a:extLst>
                <a:ext uri="{63B3BB69-23CF-44E3-9099-C40C66FF867C}">
                  <a14:compatExt spid="_x0000_s11563"/>
                </a:ext>
                <a:ext uri="{FF2B5EF4-FFF2-40B4-BE49-F238E27FC236}">
                  <a16:creationId xmlns:a16="http://schemas.microsoft.com/office/drawing/2014/main" id="{00000000-0008-0000-0000-00002B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182</xdr:row>
          <xdr:rowOff>312420</xdr:rowOff>
        </xdr:from>
        <xdr:to>
          <xdr:col>4</xdr:col>
          <xdr:colOff>60960</xdr:colOff>
          <xdr:row>182</xdr:row>
          <xdr:rowOff>541020</xdr:rowOff>
        </xdr:to>
        <xdr:sp macro="" textlink="">
          <xdr:nvSpPr>
            <xdr:cNvPr id="11564" name="Check Box 300" hidden="1">
              <a:extLst>
                <a:ext uri="{63B3BB69-23CF-44E3-9099-C40C66FF867C}">
                  <a14:compatExt spid="_x0000_s11564"/>
                </a:ext>
                <a:ext uri="{FF2B5EF4-FFF2-40B4-BE49-F238E27FC236}">
                  <a16:creationId xmlns:a16="http://schemas.microsoft.com/office/drawing/2014/main" id="{00000000-0008-0000-0000-00002C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183</xdr:row>
          <xdr:rowOff>312420</xdr:rowOff>
        </xdr:from>
        <xdr:to>
          <xdr:col>4</xdr:col>
          <xdr:colOff>60960</xdr:colOff>
          <xdr:row>183</xdr:row>
          <xdr:rowOff>579120</xdr:rowOff>
        </xdr:to>
        <xdr:sp macro="" textlink="">
          <xdr:nvSpPr>
            <xdr:cNvPr id="11565" name="Check Box 301" hidden="1">
              <a:extLst>
                <a:ext uri="{63B3BB69-23CF-44E3-9099-C40C66FF867C}">
                  <a14:compatExt spid="_x0000_s11565"/>
                </a:ext>
                <a:ext uri="{FF2B5EF4-FFF2-40B4-BE49-F238E27FC236}">
                  <a16:creationId xmlns:a16="http://schemas.microsoft.com/office/drawing/2014/main" id="{00000000-0008-0000-0000-00002D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186</xdr:row>
          <xdr:rowOff>22860</xdr:rowOff>
        </xdr:from>
        <xdr:to>
          <xdr:col>4</xdr:col>
          <xdr:colOff>60960</xdr:colOff>
          <xdr:row>187</xdr:row>
          <xdr:rowOff>0</xdr:rowOff>
        </xdr:to>
        <xdr:sp macro="" textlink="">
          <xdr:nvSpPr>
            <xdr:cNvPr id="11566" name="Check Box 302" hidden="1">
              <a:extLst>
                <a:ext uri="{63B3BB69-23CF-44E3-9099-C40C66FF867C}">
                  <a14:compatExt spid="_x0000_s11566"/>
                </a:ext>
                <a:ext uri="{FF2B5EF4-FFF2-40B4-BE49-F238E27FC236}">
                  <a16:creationId xmlns:a16="http://schemas.microsoft.com/office/drawing/2014/main" id="{00000000-0008-0000-0000-00002E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187</xdr:row>
          <xdr:rowOff>45720</xdr:rowOff>
        </xdr:from>
        <xdr:to>
          <xdr:col>4</xdr:col>
          <xdr:colOff>60960</xdr:colOff>
          <xdr:row>187</xdr:row>
          <xdr:rowOff>297180</xdr:rowOff>
        </xdr:to>
        <xdr:sp macro="" textlink="">
          <xdr:nvSpPr>
            <xdr:cNvPr id="11567" name="Check Box 303" hidden="1">
              <a:extLst>
                <a:ext uri="{63B3BB69-23CF-44E3-9099-C40C66FF867C}">
                  <a14:compatExt spid="_x0000_s11567"/>
                </a:ext>
                <a:ext uri="{FF2B5EF4-FFF2-40B4-BE49-F238E27FC236}">
                  <a16:creationId xmlns:a16="http://schemas.microsoft.com/office/drawing/2014/main" id="{00000000-0008-0000-0000-00002F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200</xdr:row>
          <xdr:rowOff>45720</xdr:rowOff>
        </xdr:from>
        <xdr:to>
          <xdr:col>4</xdr:col>
          <xdr:colOff>60960</xdr:colOff>
          <xdr:row>200</xdr:row>
          <xdr:rowOff>297180</xdr:rowOff>
        </xdr:to>
        <xdr:sp macro="" textlink="">
          <xdr:nvSpPr>
            <xdr:cNvPr id="11568" name="Check Box 304" hidden="1">
              <a:extLst>
                <a:ext uri="{63B3BB69-23CF-44E3-9099-C40C66FF867C}">
                  <a14:compatExt spid="_x0000_s11568"/>
                </a:ext>
                <a:ext uri="{FF2B5EF4-FFF2-40B4-BE49-F238E27FC236}">
                  <a16:creationId xmlns:a16="http://schemas.microsoft.com/office/drawing/2014/main" id="{00000000-0008-0000-0000-000030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184</xdr:row>
          <xdr:rowOff>266700</xdr:rowOff>
        </xdr:from>
        <xdr:to>
          <xdr:col>4</xdr:col>
          <xdr:colOff>68580</xdr:colOff>
          <xdr:row>184</xdr:row>
          <xdr:rowOff>579120</xdr:rowOff>
        </xdr:to>
        <xdr:sp macro="" textlink="">
          <xdr:nvSpPr>
            <xdr:cNvPr id="11569" name="Check Box 305" hidden="1">
              <a:extLst>
                <a:ext uri="{63B3BB69-23CF-44E3-9099-C40C66FF867C}">
                  <a14:compatExt spid="_x0000_s11569"/>
                </a:ext>
                <a:ext uri="{FF2B5EF4-FFF2-40B4-BE49-F238E27FC236}">
                  <a16:creationId xmlns:a16="http://schemas.microsoft.com/office/drawing/2014/main" id="{00000000-0008-0000-0000-000031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181</xdr:row>
          <xdr:rowOff>335280</xdr:rowOff>
        </xdr:from>
        <xdr:to>
          <xdr:col>4</xdr:col>
          <xdr:colOff>60960</xdr:colOff>
          <xdr:row>181</xdr:row>
          <xdr:rowOff>571500</xdr:rowOff>
        </xdr:to>
        <xdr:sp macro="" textlink="">
          <xdr:nvSpPr>
            <xdr:cNvPr id="11570" name="Check Box 306" hidden="1">
              <a:extLst>
                <a:ext uri="{63B3BB69-23CF-44E3-9099-C40C66FF867C}">
                  <a14:compatExt spid="_x0000_s11570"/>
                </a:ext>
                <a:ext uri="{FF2B5EF4-FFF2-40B4-BE49-F238E27FC236}">
                  <a16:creationId xmlns:a16="http://schemas.microsoft.com/office/drawing/2014/main" id="{00000000-0008-0000-0000-000032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205</xdr:row>
          <xdr:rowOff>312420</xdr:rowOff>
        </xdr:from>
        <xdr:to>
          <xdr:col>4</xdr:col>
          <xdr:colOff>60960</xdr:colOff>
          <xdr:row>205</xdr:row>
          <xdr:rowOff>541020</xdr:rowOff>
        </xdr:to>
        <xdr:sp macro="" textlink="">
          <xdr:nvSpPr>
            <xdr:cNvPr id="11571" name="Check Box 307" hidden="1">
              <a:extLst>
                <a:ext uri="{63B3BB69-23CF-44E3-9099-C40C66FF867C}">
                  <a14:compatExt spid="_x0000_s11571"/>
                </a:ext>
                <a:ext uri="{FF2B5EF4-FFF2-40B4-BE49-F238E27FC236}">
                  <a16:creationId xmlns:a16="http://schemas.microsoft.com/office/drawing/2014/main" id="{00000000-0008-0000-0000-000033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206</xdr:row>
          <xdr:rowOff>312420</xdr:rowOff>
        </xdr:from>
        <xdr:to>
          <xdr:col>4</xdr:col>
          <xdr:colOff>60960</xdr:colOff>
          <xdr:row>206</xdr:row>
          <xdr:rowOff>579120</xdr:rowOff>
        </xdr:to>
        <xdr:sp macro="" textlink="">
          <xdr:nvSpPr>
            <xdr:cNvPr id="11572" name="Check Box 308" hidden="1">
              <a:extLst>
                <a:ext uri="{63B3BB69-23CF-44E3-9099-C40C66FF867C}">
                  <a14:compatExt spid="_x0000_s11572"/>
                </a:ext>
                <a:ext uri="{FF2B5EF4-FFF2-40B4-BE49-F238E27FC236}">
                  <a16:creationId xmlns:a16="http://schemas.microsoft.com/office/drawing/2014/main" id="{00000000-0008-0000-0000-000034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209</xdr:row>
          <xdr:rowOff>22860</xdr:rowOff>
        </xdr:from>
        <xdr:to>
          <xdr:col>4</xdr:col>
          <xdr:colOff>60960</xdr:colOff>
          <xdr:row>210</xdr:row>
          <xdr:rowOff>0</xdr:rowOff>
        </xdr:to>
        <xdr:sp macro="" textlink="">
          <xdr:nvSpPr>
            <xdr:cNvPr id="11573" name="Check Box 309" hidden="1">
              <a:extLst>
                <a:ext uri="{63B3BB69-23CF-44E3-9099-C40C66FF867C}">
                  <a14:compatExt spid="_x0000_s11573"/>
                </a:ext>
                <a:ext uri="{FF2B5EF4-FFF2-40B4-BE49-F238E27FC236}">
                  <a16:creationId xmlns:a16="http://schemas.microsoft.com/office/drawing/2014/main" id="{00000000-0008-0000-0000-000035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210</xdr:row>
          <xdr:rowOff>45720</xdr:rowOff>
        </xdr:from>
        <xdr:to>
          <xdr:col>4</xdr:col>
          <xdr:colOff>60960</xdr:colOff>
          <xdr:row>210</xdr:row>
          <xdr:rowOff>297180</xdr:rowOff>
        </xdr:to>
        <xdr:sp macro="" textlink="">
          <xdr:nvSpPr>
            <xdr:cNvPr id="11574" name="Check Box 310" hidden="1">
              <a:extLst>
                <a:ext uri="{63B3BB69-23CF-44E3-9099-C40C66FF867C}">
                  <a14:compatExt spid="_x0000_s11574"/>
                </a:ext>
                <a:ext uri="{FF2B5EF4-FFF2-40B4-BE49-F238E27FC236}">
                  <a16:creationId xmlns:a16="http://schemas.microsoft.com/office/drawing/2014/main" id="{00000000-0008-0000-0000-000036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223</xdr:row>
          <xdr:rowOff>45720</xdr:rowOff>
        </xdr:from>
        <xdr:to>
          <xdr:col>4</xdr:col>
          <xdr:colOff>60960</xdr:colOff>
          <xdr:row>223</xdr:row>
          <xdr:rowOff>297180</xdr:rowOff>
        </xdr:to>
        <xdr:sp macro="" textlink="">
          <xdr:nvSpPr>
            <xdr:cNvPr id="11575" name="Check Box 311" hidden="1">
              <a:extLst>
                <a:ext uri="{63B3BB69-23CF-44E3-9099-C40C66FF867C}">
                  <a14:compatExt spid="_x0000_s11575"/>
                </a:ext>
                <a:ext uri="{FF2B5EF4-FFF2-40B4-BE49-F238E27FC236}">
                  <a16:creationId xmlns:a16="http://schemas.microsoft.com/office/drawing/2014/main" id="{00000000-0008-0000-0000-000037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207</xdr:row>
          <xdr:rowOff>266700</xdr:rowOff>
        </xdr:from>
        <xdr:to>
          <xdr:col>4</xdr:col>
          <xdr:colOff>68580</xdr:colOff>
          <xdr:row>207</xdr:row>
          <xdr:rowOff>579120</xdr:rowOff>
        </xdr:to>
        <xdr:sp macro="" textlink="">
          <xdr:nvSpPr>
            <xdr:cNvPr id="11576" name="Check Box 312" hidden="1">
              <a:extLst>
                <a:ext uri="{63B3BB69-23CF-44E3-9099-C40C66FF867C}">
                  <a14:compatExt spid="_x0000_s11576"/>
                </a:ext>
                <a:ext uri="{FF2B5EF4-FFF2-40B4-BE49-F238E27FC236}">
                  <a16:creationId xmlns:a16="http://schemas.microsoft.com/office/drawing/2014/main" id="{00000000-0008-0000-0000-000038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204</xdr:row>
          <xdr:rowOff>335280</xdr:rowOff>
        </xdr:from>
        <xdr:to>
          <xdr:col>4</xdr:col>
          <xdr:colOff>60960</xdr:colOff>
          <xdr:row>204</xdr:row>
          <xdr:rowOff>563880</xdr:rowOff>
        </xdr:to>
        <xdr:sp macro="" textlink="">
          <xdr:nvSpPr>
            <xdr:cNvPr id="11577" name="Check Box 313" hidden="1">
              <a:extLst>
                <a:ext uri="{63B3BB69-23CF-44E3-9099-C40C66FF867C}">
                  <a14:compatExt spid="_x0000_s11577"/>
                </a:ext>
                <a:ext uri="{FF2B5EF4-FFF2-40B4-BE49-F238E27FC236}">
                  <a16:creationId xmlns:a16="http://schemas.microsoft.com/office/drawing/2014/main" id="{00000000-0008-0000-0000-000039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254</xdr:row>
          <xdr:rowOff>60960</xdr:rowOff>
        </xdr:from>
        <xdr:to>
          <xdr:col>4</xdr:col>
          <xdr:colOff>60960</xdr:colOff>
          <xdr:row>255</xdr:row>
          <xdr:rowOff>0</xdr:rowOff>
        </xdr:to>
        <xdr:sp macro="" textlink="">
          <xdr:nvSpPr>
            <xdr:cNvPr id="11578" name="Check Box 314" hidden="1">
              <a:extLst>
                <a:ext uri="{63B3BB69-23CF-44E3-9099-C40C66FF867C}">
                  <a14:compatExt spid="_x0000_s11578"/>
                </a:ext>
                <a:ext uri="{FF2B5EF4-FFF2-40B4-BE49-F238E27FC236}">
                  <a16:creationId xmlns:a16="http://schemas.microsoft.com/office/drawing/2014/main" id="{00000000-0008-0000-0000-00003A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258</xdr:row>
          <xdr:rowOff>60960</xdr:rowOff>
        </xdr:from>
        <xdr:to>
          <xdr:col>4</xdr:col>
          <xdr:colOff>60960</xdr:colOff>
          <xdr:row>259</xdr:row>
          <xdr:rowOff>0</xdr:rowOff>
        </xdr:to>
        <xdr:sp macro="" textlink="">
          <xdr:nvSpPr>
            <xdr:cNvPr id="11579" name="Check Box 315" hidden="1">
              <a:extLst>
                <a:ext uri="{63B3BB69-23CF-44E3-9099-C40C66FF867C}">
                  <a14:compatExt spid="_x0000_s11579"/>
                </a:ext>
                <a:ext uri="{FF2B5EF4-FFF2-40B4-BE49-F238E27FC236}">
                  <a16:creationId xmlns:a16="http://schemas.microsoft.com/office/drawing/2014/main" id="{00000000-0008-0000-0000-00003B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28</xdr:row>
          <xdr:rowOff>114300</xdr:rowOff>
        </xdr:from>
        <xdr:to>
          <xdr:col>4</xdr:col>
          <xdr:colOff>60960</xdr:colOff>
          <xdr:row>28</xdr:row>
          <xdr:rowOff>373380</xdr:rowOff>
        </xdr:to>
        <xdr:sp macro="" textlink="">
          <xdr:nvSpPr>
            <xdr:cNvPr id="11580" name="Check Box 316" hidden="1">
              <a:extLst>
                <a:ext uri="{63B3BB69-23CF-44E3-9099-C40C66FF867C}">
                  <a14:compatExt spid="_x0000_s11580"/>
                </a:ext>
                <a:ext uri="{FF2B5EF4-FFF2-40B4-BE49-F238E27FC236}">
                  <a16:creationId xmlns:a16="http://schemas.microsoft.com/office/drawing/2014/main" id="{00000000-0008-0000-0000-00003C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29</xdr:row>
          <xdr:rowOff>114300</xdr:rowOff>
        </xdr:from>
        <xdr:to>
          <xdr:col>4</xdr:col>
          <xdr:colOff>60960</xdr:colOff>
          <xdr:row>29</xdr:row>
          <xdr:rowOff>373380</xdr:rowOff>
        </xdr:to>
        <xdr:sp macro="" textlink="">
          <xdr:nvSpPr>
            <xdr:cNvPr id="11581" name="Check Box 317" hidden="1">
              <a:extLst>
                <a:ext uri="{63B3BB69-23CF-44E3-9099-C40C66FF867C}">
                  <a14:compatExt spid="_x0000_s11581"/>
                </a:ext>
                <a:ext uri="{FF2B5EF4-FFF2-40B4-BE49-F238E27FC236}">
                  <a16:creationId xmlns:a16="http://schemas.microsoft.com/office/drawing/2014/main" id="{00000000-0008-0000-0000-00003D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31</xdr:row>
          <xdr:rowOff>114300</xdr:rowOff>
        </xdr:from>
        <xdr:to>
          <xdr:col>4</xdr:col>
          <xdr:colOff>60960</xdr:colOff>
          <xdr:row>31</xdr:row>
          <xdr:rowOff>373380</xdr:rowOff>
        </xdr:to>
        <xdr:sp macro="" textlink="">
          <xdr:nvSpPr>
            <xdr:cNvPr id="11582" name="Check Box 318" hidden="1">
              <a:extLst>
                <a:ext uri="{63B3BB69-23CF-44E3-9099-C40C66FF867C}">
                  <a14:compatExt spid="_x0000_s11582"/>
                </a:ext>
                <a:ext uri="{FF2B5EF4-FFF2-40B4-BE49-F238E27FC236}">
                  <a16:creationId xmlns:a16="http://schemas.microsoft.com/office/drawing/2014/main" id="{00000000-0008-0000-0000-00003E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30</xdr:row>
          <xdr:rowOff>114300</xdr:rowOff>
        </xdr:from>
        <xdr:to>
          <xdr:col>4</xdr:col>
          <xdr:colOff>60960</xdr:colOff>
          <xdr:row>30</xdr:row>
          <xdr:rowOff>373380</xdr:rowOff>
        </xdr:to>
        <xdr:sp macro="" textlink="">
          <xdr:nvSpPr>
            <xdr:cNvPr id="11583" name="Check Box 319" hidden="1">
              <a:extLst>
                <a:ext uri="{63B3BB69-23CF-44E3-9099-C40C66FF867C}">
                  <a14:compatExt spid="_x0000_s11583"/>
                </a:ext>
                <a:ext uri="{FF2B5EF4-FFF2-40B4-BE49-F238E27FC236}">
                  <a16:creationId xmlns:a16="http://schemas.microsoft.com/office/drawing/2014/main" id="{00000000-0008-0000-0000-00003F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32</xdr:row>
          <xdr:rowOff>114300</xdr:rowOff>
        </xdr:from>
        <xdr:to>
          <xdr:col>4</xdr:col>
          <xdr:colOff>60960</xdr:colOff>
          <xdr:row>32</xdr:row>
          <xdr:rowOff>373380</xdr:rowOff>
        </xdr:to>
        <xdr:sp macro="" textlink="">
          <xdr:nvSpPr>
            <xdr:cNvPr id="11584" name="Check Box 320" hidden="1">
              <a:extLst>
                <a:ext uri="{63B3BB69-23CF-44E3-9099-C40C66FF867C}">
                  <a14:compatExt spid="_x0000_s11584"/>
                </a:ext>
                <a:ext uri="{FF2B5EF4-FFF2-40B4-BE49-F238E27FC236}">
                  <a16:creationId xmlns:a16="http://schemas.microsoft.com/office/drawing/2014/main" id="{00000000-0008-0000-0000-000040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33</xdr:row>
          <xdr:rowOff>114300</xdr:rowOff>
        </xdr:from>
        <xdr:to>
          <xdr:col>4</xdr:col>
          <xdr:colOff>60960</xdr:colOff>
          <xdr:row>33</xdr:row>
          <xdr:rowOff>373380</xdr:rowOff>
        </xdr:to>
        <xdr:sp macro="" textlink="">
          <xdr:nvSpPr>
            <xdr:cNvPr id="11585" name="Check Box 321" hidden="1">
              <a:extLst>
                <a:ext uri="{63B3BB69-23CF-44E3-9099-C40C66FF867C}">
                  <a14:compatExt spid="_x0000_s11585"/>
                </a:ext>
                <a:ext uri="{FF2B5EF4-FFF2-40B4-BE49-F238E27FC236}">
                  <a16:creationId xmlns:a16="http://schemas.microsoft.com/office/drawing/2014/main" id="{00000000-0008-0000-0000-000041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34</xdr:row>
          <xdr:rowOff>114300</xdr:rowOff>
        </xdr:from>
        <xdr:to>
          <xdr:col>4</xdr:col>
          <xdr:colOff>60960</xdr:colOff>
          <xdr:row>34</xdr:row>
          <xdr:rowOff>373380</xdr:rowOff>
        </xdr:to>
        <xdr:sp macro="" textlink="">
          <xdr:nvSpPr>
            <xdr:cNvPr id="11586" name="Check Box 322" hidden="1">
              <a:extLst>
                <a:ext uri="{63B3BB69-23CF-44E3-9099-C40C66FF867C}">
                  <a14:compatExt spid="_x0000_s11586"/>
                </a:ext>
                <a:ext uri="{FF2B5EF4-FFF2-40B4-BE49-F238E27FC236}">
                  <a16:creationId xmlns:a16="http://schemas.microsoft.com/office/drawing/2014/main" id="{00000000-0008-0000-0000-000042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53" Type="http://schemas.openxmlformats.org/officeDocument/2006/relationships/ctrlProp" Target="../ctrlProps/ctrlProp50.xml"/><Relationship Id="rId74" Type="http://schemas.openxmlformats.org/officeDocument/2006/relationships/ctrlProp" Target="../ctrlProps/ctrlProp71.xml"/><Relationship Id="rId128" Type="http://schemas.openxmlformats.org/officeDocument/2006/relationships/ctrlProp" Target="../ctrlProps/ctrlProp125.xml"/><Relationship Id="rId149" Type="http://schemas.openxmlformats.org/officeDocument/2006/relationships/ctrlProp" Target="../ctrlProps/ctrlProp146.xml"/><Relationship Id="rId5" Type="http://schemas.openxmlformats.org/officeDocument/2006/relationships/ctrlProp" Target="../ctrlProps/ctrlProp2.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139" Type="http://schemas.openxmlformats.org/officeDocument/2006/relationships/ctrlProp" Target="../ctrlProps/ctrlProp136.xml"/><Relationship Id="rId80" Type="http://schemas.openxmlformats.org/officeDocument/2006/relationships/ctrlProp" Target="../ctrlProps/ctrlProp77.xml"/><Relationship Id="rId85" Type="http://schemas.openxmlformats.org/officeDocument/2006/relationships/ctrlProp" Target="../ctrlProps/ctrlProp82.xml"/><Relationship Id="rId150" Type="http://schemas.openxmlformats.org/officeDocument/2006/relationships/ctrlProp" Target="../ctrlProps/ctrlProp147.xml"/><Relationship Id="rId155" Type="http://schemas.openxmlformats.org/officeDocument/2006/relationships/ctrlProp" Target="../ctrlProps/ctrlProp15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40" Type="http://schemas.openxmlformats.org/officeDocument/2006/relationships/ctrlProp" Target="../ctrlProps/ctrlProp137.xml"/><Relationship Id="rId145" Type="http://schemas.openxmlformats.org/officeDocument/2006/relationships/ctrlProp" Target="../ctrlProps/ctrlProp142.xml"/><Relationship Id="rId1" Type="http://schemas.openxmlformats.org/officeDocument/2006/relationships/printerSettings" Target="../printerSettings/printerSettings1.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51" Type="http://schemas.openxmlformats.org/officeDocument/2006/relationships/ctrlProp" Target="../ctrlProps/ctrlProp148.xml"/><Relationship Id="rId156" Type="http://schemas.openxmlformats.org/officeDocument/2006/relationships/ctrlProp" Target="../ctrlProps/ctrlProp153.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146" Type="http://schemas.openxmlformats.org/officeDocument/2006/relationships/ctrlProp" Target="../ctrlProps/ctrlProp143.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61" Type="http://schemas.openxmlformats.org/officeDocument/2006/relationships/ctrlProp" Target="../ctrlProps/ctrlProp58.xml"/><Relationship Id="rId82" Type="http://schemas.openxmlformats.org/officeDocument/2006/relationships/ctrlProp" Target="../ctrlProps/ctrlProp79.xml"/><Relationship Id="rId152" Type="http://schemas.openxmlformats.org/officeDocument/2006/relationships/ctrlProp" Target="../ctrlProps/ctrlProp14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48" Type="http://schemas.openxmlformats.org/officeDocument/2006/relationships/ctrlProp" Target="../ctrlProps/ctrlProp145.xml"/><Relationship Id="rId4" Type="http://schemas.openxmlformats.org/officeDocument/2006/relationships/ctrlProp" Target="../ctrlProps/ctrlProp1.xml"/><Relationship Id="rId9" Type="http://schemas.openxmlformats.org/officeDocument/2006/relationships/ctrlProp" Target="../ctrlProps/ctrlProp6.xml"/><Relationship Id="rId26" Type="http://schemas.openxmlformats.org/officeDocument/2006/relationships/ctrlProp" Target="../ctrlProps/ctrlProp23.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54" Type="http://schemas.openxmlformats.org/officeDocument/2006/relationships/ctrlProp" Target="../ctrlProps/ctrlProp151.xml"/><Relationship Id="rId16" Type="http://schemas.openxmlformats.org/officeDocument/2006/relationships/ctrlProp" Target="../ctrlProps/ctrlProp13.xml"/><Relationship Id="rId37" Type="http://schemas.openxmlformats.org/officeDocument/2006/relationships/ctrlProp" Target="../ctrlProps/ctrlProp34.xml"/><Relationship Id="rId58" Type="http://schemas.openxmlformats.org/officeDocument/2006/relationships/ctrlProp" Target="../ctrlProps/ctrlProp55.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44" Type="http://schemas.openxmlformats.org/officeDocument/2006/relationships/ctrlProp" Target="../ctrlProps/ctrlProp141.xml"/><Relationship Id="rId90" Type="http://schemas.openxmlformats.org/officeDocument/2006/relationships/ctrlProp" Target="../ctrlProps/ctrlProp8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L318"/>
  <sheetViews>
    <sheetView showGridLines="0" tabSelected="1" view="pageBreakPreview" topLeftCell="A172" zoomScaleNormal="100" zoomScaleSheetLayoutView="100" workbookViewId="0">
      <selection activeCell="I114" sqref="I114:I142"/>
    </sheetView>
  </sheetViews>
  <sheetFormatPr defaultColWidth="9" defaultRowHeight="13.2"/>
  <cols>
    <col min="1" max="1" width="3.5" style="2" customWidth="1"/>
    <col min="2" max="2" width="9.8984375" style="2" customWidth="1"/>
    <col min="3" max="3" width="26.3984375" style="2" customWidth="1"/>
    <col min="4" max="4" width="3.5" style="2" customWidth="1"/>
    <col min="5" max="5" width="36.59765625" style="2" customWidth="1"/>
    <col min="6" max="7" width="26.59765625" style="2" customWidth="1"/>
    <col min="8" max="8" width="8" style="2" customWidth="1"/>
    <col min="9" max="9" width="37.59765625" style="2" customWidth="1"/>
    <col min="10" max="10" width="1" style="2" customWidth="1"/>
    <col min="11" max="11" width="8.19921875" style="2" hidden="1" customWidth="1"/>
    <col min="12" max="12" width="0.69921875" style="2" customWidth="1"/>
    <col min="13" max="13" width="1.8984375" style="2" customWidth="1"/>
    <col min="14" max="16384" width="9" style="2"/>
  </cols>
  <sheetData>
    <row r="1" spans="1:12" ht="27" customHeight="1" thickBot="1">
      <c r="A1" s="1" t="s">
        <v>0</v>
      </c>
      <c r="H1" s="3"/>
      <c r="I1" s="4"/>
    </row>
    <row r="2" spans="1:12" ht="23.25" customHeight="1" thickBot="1">
      <c r="A2" s="343" t="s">
        <v>1</v>
      </c>
      <c r="B2" s="343"/>
      <c r="C2" s="5" t="s">
        <v>2</v>
      </c>
      <c r="D2" s="6"/>
      <c r="E2" s="323" t="s">
        <v>3</v>
      </c>
      <c r="F2" s="323"/>
      <c r="G2" s="323"/>
      <c r="H2" s="6" t="s">
        <v>4</v>
      </c>
      <c r="I2" s="7" t="s">
        <v>5</v>
      </c>
      <c r="J2" s="8"/>
      <c r="K2" s="9"/>
      <c r="L2" s="10"/>
    </row>
    <row r="3" spans="1:12" ht="16.5" customHeight="1" thickBot="1">
      <c r="A3" s="11" t="s">
        <v>53</v>
      </c>
      <c r="B3" s="12"/>
      <c r="C3" s="13"/>
      <c r="D3" s="10"/>
      <c r="E3" s="264"/>
      <c r="F3" s="264"/>
      <c r="G3" s="264"/>
      <c r="H3" s="14"/>
      <c r="I3" s="251" t="s">
        <v>118</v>
      </c>
      <c r="J3" s="8"/>
      <c r="K3" s="9"/>
      <c r="L3" s="10"/>
    </row>
    <row r="4" spans="1:12" ht="24.9" hidden="1" customHeight="1">
      <c r="A4" s="15"/>
      <c r="B4" s="344" t="s">
        <v>6</v>
      </c>
      <c r="C4" s="346" t="s">
        <v>7</v>
      </c>
      <c r="D4" s="16"/>
      <c r="E4" s="347" t="s">
        <v>8</v>
      </c>
      <c r="F4" s="347"/>
      <c r="G4" s="347"/>
      <c r="H4" s="17"/>
      <c r="I4" s="252"/>
      <c r="J4" s="18"/>
      <c r="K4" s="19" t="s">
        <v>9</v>
      </c>
      <c r="L4" s="10"/>
    </row>
    <row r="5" spans="1:12" ht="24.9" hidden="1" customHeight="1">
      <c r="A5" s="15"/>
      <c r="B5" s="345"/>
      <c r="C5" s="346"/>
      <c r="D5" s="16"/>
      <c r="E5" s="347" t="s">
        <v>10</v>
      </c>
      <c r="F5" s="347"/>
      <c r="G5" s="347"/>
      <c r="H5" s="17"/>
      <c r="I5" s="252"/>
      <c r="J5" s="20"/>
      <c r="K5" s="21" t="s">
        <v>9</v>
      </c>
      <c r="L5" s="10"/>
    </row>
    <row r="6" spans="1:12" ht="69" customHeight="1">
      <c r="A6" s="348"/>
      <c r="B6" s="349"/>
      <c r="C6" s="231" t="s">
        <v>55</v>
      </c>
      <c r="D6" s="22"/>
      <c r="E6" s="269" t="s">
        <v>114</v>
      </c>
      <c r="F6" s="269"/>
      <c r="G6" s="270"/>
      <c r="H6" s="23">
        <v>2</v>
      </c>
      <c r="I6" s="252"/>
      <c r="J6" s="24"/>
      <c r="K6" s="25">
        <v>1</v>
      </c>
      <c r="L6" s="10"/>
    </row>
    <row r="7" spans="1:12" ht="69" customHeight="1">
      <c r="A7" s="348"/>
      <c r="B7" s="349"/>
      <c r="C7" s="232"/>
      <c r="D7" s="22"/>
      <c r="E7" s="271" t="s">
        <v>132</v>
      </c>
      <c r="F7" s="271"/>
      <c r="G7" s="272"/>
      <c r="H7" s="23">
        <v>0</v>
      </c>
      <c r="I7" s="252"/>
      <c r="J7" s="26"/>
      <c r="K7" s="27">
        <v>0</v>
      </c>
      <c r="L7" s="10"/>
    </row>
    <row r="8" spans="1:12" ht="69" customHeight="1" thickBot="1">
      <c r="A8" s="350"/>
      <c r="B8" s="351"/>
      <c r="C8" s="233"/>
      <c r="D8" s="28"/>
      <c r="E8" s="269" t="s">
        <v>113</v>
      </c>
      <c r="F8" s="269"/>
      <c r="G8" s="269"/>
      <c r="H8" s="23">
        <v>-2</v>
      </c>
      <c r="I8" s="252"/>
      <c r="J8" s="26"/>
      <c r="K8" s="29">
        <v>-1</v>
      </c>
      <c r="L8" s="10"/>
    </row>
    <row r="9" spans="1:12" ht="16.5" customHeight="1" thickBot="1">
      <c r="A9" s="11" t="s">
        <v>56</v>
      </c>
      <c r="B9" s="12"/>
      <c r="C9" s="13"/>
      <c r="D9" s="10"/>
      <c r="E9" s="264"/>
      <c r="F9" s="264"/>
      <c r="G9" s="264"/>
      <c r="H9" s="30"/>
      <c r="I9" s="252"/>
      <c r="J9" s="8"/>
      <c r="K9" s="9"/>
      <c r="L9" s="10"/>
    </row>
    <row r="10" spans="1:12" ht="69" customHeight="1">
      <c r="A10" s="265"/>
      <c r="B10" s="266"/>
      <c r="C10" s="231" t="s">
        <v>55</v>
      </c>
      <c r="D10" s="22"/>
      <c r="E10" s="269" t="s">
        <v>114</v>
      </c>
      <c r="F10" s="269"/>
      <c r="G10" s="270"/>
      <c r="H10" s="23">
        <v>2</v>
      </c>
      <c r="I10" s="252"/>
      <c r="J10" s="24"/>
      <c r="K10" s="25">
        <v>1</v>
      </c>
      <c r="L10" s="10"/>
    </row>
    <row r="11" spans="1:12" ht="69" customHeight="1">
      <c r="A11" s="265"/>
      <c r="B11" s="266"/>
      <c r="C11" s="232"/>
      <c r="D11" s="22"/>
      <c r="E11" s="271" t="s">
        <v>132</v>
      </c>
      <c r="F11" s="271"/>
      <c r="G11" s="272"/>
      <c r="H11" s="23">
        <v>0</v>
      </c>
      <c r="I11" s="252"/>
      <c r="J11" s="26"/>
      <c r="K11" s="27">
        <v>0</v>
      </c>
      <c r="L11" s="10"/>
    </row>
    <row r="12" spans="1:12" ht="69" customHeight="1" thickBot="1">
      <c r="A12" s="267"/>
      <c r="B12" s="268"/>
      <c r="C12" s="233"/>
      <c r="D12" s="28"/>
      <c r="E12" s="269" t="s">
        <v>113</v>
      </c>
      <c r="F12" s="269"/>
      <c r="G12" s="269"/>
      <c r="H12" s="23">
        <v>-2</v>
      </c>
      <c r="I12" s="252"/>
      <c r="J12" s="26"/>
      <c r="K12" s="29">
        <v>-1</v>
      </c>
      <c r="L12" s="10"/>
    </row>
    <row r="13" spans="1:12" ht="16.5" customHeight="1" thickBot="1">
      <c r="A13" s="11" t="s">
        <v>57</v>
      </c>
      <c r="B13" s="12"/>
      <c r="C13" s="13"/>
      <c r="D13" s="10"/>
      <c r="E13" s="264"/>
      <c r="F13" s="264"/>
      <c r="G13" s="264"/>
      <c r="H13" s="30"/>
      <c r="I13" s="252"/>
      <c r="J13" s="8"/>
      <c r="K13" s="9"/>
      <c r="L13" s="10"/>
    </row>
    <row r="14" spans="1:12" ht="69" customHeight="1">
      <c r="A14" s="265"/>
      <c r="B14" s="266"/>
      <c r="C14" s="231" t="s">
        <v>55</v>
      </c>
      <c r="D14" s="22"/>
      <c r="E14" s="269" t="s">
        <v>114</v>
      </c>
      <c r="F14" s="269"/>
      <c r="G14" s="270"/>
      <c r="H14" s="23">
        <v>2</v>
      </c>
      <c r="I14" s="252"/>
      <c r="J14" s="24"/>
      <c r="K14" s="25">
        <v>1</v>
      </c>
      <c r="L14" s="10"/>
    </row>
    <row r="15" spans="1:12" ht="69" customHeight="1">
      <c r="A15" s="265"/>
      <c r="B15" s="266"/>
      <c r="C15" s="232"/>
      <c r="D15" s="22"/>
      <c r="E15" s="271" t="s">
        <v>132</v>
      </c>
      <c r="F15" s="271"/>
      <c r="G15" s="272"/>
      <c r="H15" s="23">
        <v>0</v>
      </c>
      <c r="I15" s="252"/>
      <c r="J15" s="26"/>
      <c r="K15" s="27">
        <v>0</v>
      </c>
      <c r="L15" s="10"/>
    </row>
    <row r="16" spans="1:12" ht="69" customHeight="1" thickBot="1">
      <c r="A16" s="267"/>
      <c r="B16" s="268"/>
      <c r="C16" s="233"/>
      <c r="D16" s="28"/>
      <c r="E16" s="269" t="s">
        <v>113</v>
      </c>
      <c r="F16" s="269"/>
      <c r="G16" s="269"/>
      <c r="H16" s="23">
        <v>-2</v>
      </c>
      <c r="I16" s="253"/>
      <c r="J16" s="26"/>
      <c r="K16" s="29">
        <v>-1</v>
      </c>
      <c r="L16" s="10"/>
    </row>
    <row r="17" spans="1:12" ht="20.100000000000001" customHeight="1" thickBot="1">
      <c r="A17" s="11" t="s">
        <v>54</v>
      </c>
      <c r="B17" s="12"/>
      <c r="C17" s="31"/>
      <c r="D17" s="31"/>
      <c r="E17" s="32"/>
      <c r="F17" s="32"/>
      <c r="G17" s="33"/>
      <c r="H17" s="33"/>
      <c r="I17" s="261" t="s">
        <v>46</v>
      </c>
      <c r="J17" s="34"/>
      <c r="K17" s="35"/>
      <c r="L17" s="10"/>
    </row>
    <row r="18" spans="1:12" ht="36.75" customHeight="1">
      <c r="A18" s="265"/>
      <c r="B18" s="266"/>
      <c r="C18" s="258" t="s">
        <v>12</v>
      </c>
      <c r="D18" s="22"/>
      <c r="E18" s="259" t="s">
        <v>13</v>
      </c>
      <c r="F18" s="259"/>
      <c r="G18" s="260"/>
      <c r="H18" s="36">
        <v>2</v>
      </c>
      <c r="I18" s="262"/>
      <c r="J18" s="26"/>
      <c r="K18" s="37">
        <v>2</v>
      </c>
      <c r="L18" s="10"/>
    </row>
    <row r="19" spans="1:12" ht="36.75" customHeight="1">
      <c r="A19" s="265"/>
      <c r="B19" s="266"/>
      <c r="C19" s="258"/>
      <c r="D19" s="22"/>
      <c r="E19" s="259" t="s">
        <v>14</v>
      </c>
      <c r="F19" s="259"/>
      <c r="G19" s="259"/>
      <c r="H19" s="36">
        <v>1</v>
      </c>
      <c r="I19" s="262"/>
      <c r="J19" s="26"/>
      <c r="K19" s="27">
        <v>1</v>
      </c>
      <c r="L19" s="10"/>
    </row>
    <row r="20" spans="1:12" ht="36.75" customHeight="1" thickBot="1">
      <c r="A20" s="267"/>
      <c r="B20" s="268"/>
      <c r="C20" s="258"/>
      <c r="D20" s="22"/>
      <c r="E20" s="259" t="s">
        <v>15</v>
      </c>
      <c r="F20" s="259"/>
      <c r="G20" s="259"/>
      <c r="H20" s="36">
        <v>0</v>
      </c>
      <c r="I20" s="262"/>
      <c r="J20" s="26"/>
      <c r="K20" s="38">
        <v>0</v>
      </c>
      <c r="L20" s="10"/>
    </row>
    <row r="21" spans="1:12" ht="20.100000000000001" customHeight="1" thickBot="1">
      <c r="A21" s="39" t="s">
        <v>92</v>
      </c>
      <c r="B21" s="40"/>
      <c r="C21" s="31"/>
      <c r="D21" s="31"/>
      <c r="E21" s="32"/>
      <c r="F21" s="32"/>
      <c r="G21" s="33"/>
      <c r="H21" s="33"/>
      <c r="I21" s="262"/>
      <c r="J21" s="34"/>
      <c r="K21" s="35"/>
      <c r="L21" s="10"/>
    </row>
    <row r="22" spans="1:12" ht="36.75" customHeight="1">
      <c r="A22" s="254"/>
      <c r="B22" s="255"/>
      <c r="C22" s="258" t="s">
        <v>12</v>
      </c>
      <c r="D22" s="22"/>
      <c r="E22" s="259" t="s">
        <v>13</v>
      </c>
      <c r="F22" s="259"/>
      <c r="G22" s="260"/>
      <c r="H22" s="36">
        <v>2</v>
      </c>
      <c r="I22" s="262"/>
      <c r="J22" s="26"/>
      <c r="K22" s="37">
        <v>2</v>
      </c>
      <c r="L22" s="10"/>
    </row>
    <row r="23" spans="1:12" ht="36.75" customHeight="1">
      <c r="A23" s="254"/>
      <c r="B23" s="255"/>
      <c r="C23" s="258"/>
      <c r="D23" s="22"/>
      <c r="E23" s="259" t="s">
        <v>14</v>
      </c>
      <c r="F23" s="259"/>
      <c r="G23" s="259"/>
      <c r="H23" s="36">
        <v>1</v>
      </c>
      <c r="I23" s="262"/>
      <c r="J23" s="26"/>
      <c r="K23" s="27">
        <v>1</v>
      </c>
      <c r="L23" s="10"/>
    </row>
    <row r="24" spans="1:12" ht="36.75" customHeight="1" thickBot="1">
      <c r="A24" s="256"/>
      <c r="B24" s="257"/>
      <c r="C24" s="258"/>
      <c r="D24" s="22"/>
      <c r="E24" s="259" t="s">
        <v>15</v>
      </c>
      <c r="F24" s="259"/>
      <c r="G24" s="259"/>
      <c r="H24" s="36">
        <v>0</v>
      </c>
      <c r="I24" s="262"/>
      <c r="J24" s="26"/>
      <c r="K24" s="38">
        <v>0</v>
      </c>
      <c r="L24" s="10"/>
    </row>
    <row r="25" spans="1:12" ht="20.100000000000001" customHeight="1" thickBot="1">
      <c r="A25" s="39" t="s">
        <v>93</v>
      </c>
      <c r="B25" s="40"/>
      <c r="C25" s="31"/>
      <c r="D25" s="31"/>
      <c r="E25" s="32"/>
      <c r="F25" s="32"/>
      <c r="G25" s="33"/>
      <c r="H25" s="33"/>
      <c r="I25" s="262"/>
      <c r="J25" s="34"/>
      <c r="K25" s="35"/>
      <c r="L25" s="10"/>
    </row>
    <row r="26" spans="1:12" ht="36.75" customHeight="1">
      <c r="A26" s="254"/>
      <c r="B26" s="255"/>
      <c r="C26" s="258" t="s">
        <v>12</v>
      </c>
      <c r="D26" s="22"/>
      <c r="E26" s="259" t="s">
        <v>13</v>
      </c>
      <c r="F26" s="259"/>
      <c r="G26" s="260"/>
      <c r="H26" s="36">
        <v>2</v>
      </c>
      <c r="I26" s="262"/>
      <c r="J26" s="26"/>
      <c r="K26" s="37">
        <v>2</v>
      </c>
      <c r="L26" s="10"/>
    </row>
    <row r="27" spans="1:12" ht="36.75" customHeight="1">
      <c r="A27" s="254"/>
      <c r="B27" s="255"/>
      <c r="C27" s="258"/>
      <c r="D27" s="22"/>
      <c r="E27" s="259" t="s">
        <v>14</v>
      </c>
      <c r="F27" s="259"/>
      <c r="G27" s="259"/>
      <c r="H27" s="36">
        <v>1</v>
      </c>
      <c r="I27" s="262"/>
      <c r="J27" s="26"/>
      <c r="K27" s="27">
        <v>1</v>
      </c>
      <c r="L27" s="10"/>
    </row>
    <row r="28" spans="1:12" ht="36.75" customHeight="1" thickBot="1">
      <c r="A28" s="256"/>
      <c r="B28" s="257"/>
      <c r="C28" s="258"/>
      <c r="D28" s="22"/>
      <c r="E28" s="259" t="s">
        <v>15</v>
      </c>
      <c r="F28" s="259"/>
      <c r="G28" s="259"/>
      <c r="H28" s="36">
        <v>0</v>
      </c>
      <c r="I28" s="263"/>
      <c r="J28" s="26"/>
      <c r="K28" s="38">
        <v>0</v>
      </c>
      <c r="L28" s="10"/>
    </row>
    <row r="29" spans="1:12" ht="37.5" customHeight="1">
      <c r="A29" s="329" t="s">
        <v>94</v>
      </c>
      <c r="B29" s="330"/>
      <c r="C29" s="340" t="s">
        <v>115</v>
      </c>
      <c r="D29" s="41"/>
      <c r="E29" s="327" t="s">
        <v>58</v>
      </c>
      <c r="F29" s="327"/>
      <c r="G29" s="328"/>
      <c r="H29" s="42">
        <v>5</v>
      </c>
      <c r="I29" s="324" t="s">
        <v>32</v>
      </c>
      <c r="J29" s="43"/>
      <c r="K29" s="44" t="s">
        <v>9</v>
      </c>
      <c r="L29" s="10"/>
    </row>
    <row r="30" spans="1:12" ht="37.5" customHeight="1">
      <c r="A30" s="331"/>
      <c r="B30" s="332"/>
      <c r="C30" s="341"/>
      <c r="D30" s="41"/>
      <c r="E30" s="327" t="s">
        <v>59</v>
      </c>
      <c r="F30" s="327"/>
      <c r="G30" s="328"/>
      <c r="H30" s="42">
        <v>3</v>
      </c>
      <c r="I30" s="325"/>
      <c r="J30" s="43"/>
      <c r="K30" s="45"/>
      <c r="L30" s="10"/>
    </row>
    <row r="31" spans="1:12" ht="37.5" customHeight="1">
      <c r="A31" s="331"/>
      <c r="B31" s="332"/>
      <c r="C31" s="341"/>
      <c r="D31" s="41"/>
      <c r="E31" s="327" t="s">
        <v>60</v>
      </c>
      <c r="F31" s="327"/>
      <c r="G31" s="328"/>
      <c r="H31" s="42">
        <v>1.5</v>
      </c>
      <c r="I31" s="325"/>
      <c r="J31" s="43"/>
      <c r="K31" s="45"/>
      <c r="L31" s="10"/>
    </row>
    <row r="32" spans="1:12" ht="37.5" customHeight="1">
      <c r="A32" s="333"/>
      <c r="B32" s="334"/>
      <c r="C32" s="342"/>
      <c r="D32" s="41"/>
      <c r="E32" s="327" t="s">
        <v>11</v>
      </c>
      <c r="F32" s="327"/>
      <c r="G32" s="328"/>
      <c r="H32" s="42">
        <v>0</v>
      </c>
      <c r="I32" s="325"/>
      <c r="J32" s="46"/>
      <c r="K32" s="47" t="s">
        <v>9</v>
      </c>
      <c r="L32" s="10"/>
    </row>
    <row r="33" spans="1:12" ht="30" customHeight="1">
      <c r="A33" s="329" t="s">
        <v>95</v>
      </c>
      <c r="B33" s="330"/>
      <c r="C33" s="335" t="s">
        <v>116</v>
      </c>
      <c r="D33" s="41"/>
      <c r="E33" s="327" t="s">
        <v>130</v>
      </c>
      <c r="F33" s="327"/>
      <c r="G33" s="328"/>
      <c r="H33" s="42">
        <v>3</v>
      </c>
      <c r="I33" s="325"/>
      <c r="J33" s="46"/>
      <c r="K33" s="47"/>
      <c r="L33" s="10"/>
    </row>
    <row r="34" spans="1:12" ht="30" customHeight="1">
      <c r="A34" s="331"/>
      <c r="B34" s="332"/>
      <c r="C34" s="336"/>
      <c r="D34" s="41"/>
      <c r="E34" s="48" t="s">
        <v>131</v>
      </c>
      <c r="F34" s="48"/>
      <c r="G34" s="48"/>
      <c r="H34" s="42">
        <v>1.5</v>
      </c>
      <c r="I34" s="325"/>
      <c r="J34" s="43"/>
      <c r="K34" s="49" t="s">
        <v>9</v>
      </c>
      <c r="L34" s="10"/>
    </row>
    <row r="35" spans="1:12" ht="30" customHeight="1" thickBot="1">
      <c r="A35" s="333"/>
      <c r="B35" s="334"/>
      <c r="C35" s="337"/>
      <c r="D35" s="41"/>
      <c r="E35" s="338" t="s">
        <v>11</v>
      </c>
      <c r="F35" s="338"/>
      <c r="G35" s="339"/>
      <c r="H35" s="42">
        <v>0</v>
      </c>
      <c r="I35" s="326"/>
      <c r="J35" s="46"/>
      <c r="K35" s="50" t="s">
        <v>9</v>
      </c>
      <c r="L35" s="10"/>
    </row>
    <row r="36" spans="1:12" ht="16.5" customHeight="1" thickBot="1">
      <c r="A36" s="51" t="s">
        <v>26</v>
      </c>
      <c r="B36" s="52"/>
      <c r="C36" s="53"/>
      <c r="D36" s="53"/>
      <c r="E36" s="315" t="s">
        <v>16</v>
      </c>
      <c r="F36" s="315"/>
      <c r="G36" s="316"/>
      <c r="H36" s="54">
        <f>SUM(H6,H18,H29,H33)</f>
        <v>12</v>
      </c>
      <c r="I36" s="55"/>
      <c r="J36" s="56"/>
      <c r="K36" s="57">
        <f>+K6+K18</f>
        <v>3</v>
      </c>
      <c r="L36" s="10"/>
    </row>
    <row r="37" spans="1:12" ht="16.5" customHeight="1">
      <c r="A37" s="58" t="s">
        <v>30</v>
      </c>
      <c r="B37" s="59"/>
      <c r="C37" s="60"/>
      <c r="D37" s="60"/>
      <c r="E37" s="55"/>
      <c r="F37" s="55"/>
      <c r="G37" s="55"/>
      <c r="H37" s="55"/>
      <c r="I37" s="55"/>
      <c r="J37" s="56"/>
      <c r="K37" s="56"/>
      <c r="L37" s="10"/>
    </row>
    <row r="38" spans="1:12" ht="16.5" customHeight="1">
      <c r="A38" s="61" t="s">
        <v>31</v>
      </c>
      <c r="B38" s="10"/>
      <c r="C38" s="62"/>
      <c r="D38" s="62"/>
      <c r="E38" s="10"/>
      <c r="F38" s="10"/>
      <c r="G38" s="56"/>
      <c r="H38" s="56"/>
      <c r="I38" s="56"/>
      <c r="J38" s="56"/>
      <c r="K38" s="56"/>
      <c r="L38" s="10"/>
    </row>
    <row r="39" spans="1:12" ht="27.75" customHeight="1" thickBot="1">
      <c r="A39" s="63" t="s">
        <v>17</v>
      </c>
      <c r="B39" s="3"/>
      <c r="C39" s="64"/>
      <c r="D39" s="62"/>
      <c r="E39" s="10"/>
      <c r="F39" s="10"/>
      <c r="G39" s="56"/>
      <c r="H39" s="65"/>
      <c r="I39" s="43"/>
      <c r="J39" s="56"/>
      <c r="K39" s="56"/>
      <c r="L39" s="10"/>
    </row>
    <row r="40" spans="1:12" ht="23.25" customHeight="1">
      <c r="A40" s="343" t="s">
        <v>1</v>
      </c>
      <c r="B40" s="343"/>
      <c r="C40" s="66" t="s">
        <v>2</v>
      </c>
      <c r="D40" s="67"/>
      <c r="E40" s="323" t="s">
        <v>3</v>
      </c>
      <c r="F40" s="323"/>
      <c r="G40" s="323"/>
      <c r="H40" s="5" t="s">
        <v>4</v>
      </c>
      <c r="I40" s="68" t="s">
        <v>5</v>
      </c>
      <c r="J40" s="69"/>
      <c r="K40" s="70"/>
      <c r="L40" s="10"/>
    </row>
    <row r="41" spans="1:12" ht="11.25" customHeight="1">
      <c r="A41" s="71" t="s">
        <v>44</v>
      </c>
      <c r="B41" s="72"/>
      <c r="C41" s="73"/>
      <c r="D41" s="73"/>
      <c r="E41" s="74"/>
      <c r="F41" s="74"/>
      <c r="G41" s="74"/>
      <c r="H41" s="74"/>
      <c r="I41" s="261" t="s">
        <v>142</v>
      </c>
      <c r="J41" s="69"/>
      <c r="K41" s="75"/>
      <c r="L41" s="10"/>
    </row>
    <row r="42" spans="1:12" ht="42.75" customHeight="1">
      <c r="A42" s="229"/>
      <c r="B42" s="230"/>
      <c r="C42" s="231" t="s">
        <v>133</v>
      </c>
      <c r="D42" s="76"/>
      <c r="E42" s="77" t="s">
        <v>29</v>
      </c>
      <c r="F42" s="352" t="s">
        <v>99</v>
      </c>
      <c r="G42" s="353"/>
      <c r="H42" s="36">
        <v>2</v>
      </c>
      <c r="I42" s="262"/>
      <c r="J42" s="78"/>
      <c r="K42" s="79">
        <v>2</v>
      </c>
      <c r="L42" s="10"/>
    </row>
    <row r="43" spans="1:12" ht="42.75" customHeight="1">
      <c r="A43" s="229"/>
      <c r="B43" s="230"/>
      <c r="C43" s="232"/>
      <c r="D43" s="80"/>
      <c r="E43" s="81" t="s">
        <v>61</v>
      </c>
      <c r="F43" s="354"/>
      <c r="G43" s="355"/>
      <c r="H43" s="82">
        <v>1</v>
      </c>
      <c r="I43" s="262"/>
      <c r="J43" s="78"/>
      <c r="K43" s="83">
        <v>1</v>
      </c>
      <c r="L43" s="10"/>
    </row>
    <row r="44" spans="1:12" ht="42.75" customHeight="1">
      <c r="A44" s="229"/>
      <c r="B44" s="230"/>
      <c r="C44" s="232"/>
      <c r="D44" s="80"/>
      <c r="E44" s="81" t="s">
        <v>134</v>
      </c>
      <c r="F44" s="354"/>
      <c r="G44" s="355"/>
      <c r="H44" s="82">
        <v>0</v>
      </c>
      <c r="I44" s="262"/>
      <c r="J44" s="78"/>
      <c r="K44" s="83">
        <v>1</v>
      </c>
      <c r="L44" s="10"/>
    </row>
    <row r="45" spans="1:12" ht="42.75" customHeight="1">
      <c r="A45" s="273"/>
      <c r="B45" s="274"/>
      <c r="C45" s="232"/>
      <c r="D45" s="76"/>
      <c r="E45" s="81" t="s">
        <v>33</v>
      </c>
      <c r="F45" s="356"/>
      <c r="G45" s="357"/>
      <c r="H45" s="84">
        <v>-2</v>
      </c>
      <c r="I45" s="262"/>
      <c r="J45" s="78"/>
      <c r="K45" s="83">
        <v>0</v>
      </c>
      <c r="L45" s="10"/>
    </row>
    <row r="46" spans="1:12" ht="15" customHeight="1">
      <c r="A46" s="85" t="s">
        <v>62</v>
      </c>
      <c r="B46" s="86"/>
      <c r="C46" s="87"/>
      <c r="D46" s="87"/>
      <c r="E46" s="88"/>
      <c r="F46" s="88"/>
      <c r="G46" s="88"/>
      <c r="H46" s="89"/>
      <c r="I46" s="262"/>
      <c r="J46" s="78"/>
      <c r="K46" s="79"/>
      <c r="L46" s="10"/>
    </row>
    <row r="47" spans="1:12" ht="42" customHeight="1">
      <c r="A47" s="229"/>
      <c r="B47" s="230"/>
      <c r="C47" s="231" t="s">
        <v>117</v>
      </c>
      <c r="D47" s="76"/>
      <c r="E47" s="77" t="s">
        <v>29</v>
      </c>
      <c r="F47" s="352" t="s">
        <v>99</v>
      </c>
      <c r="G47" s="353"/>
      <c r="H47" s="36">
        <v>2</v>
      </c>
      <c r="I47" s="262"/>
      <c r="J47" s="78"/>
      <c r="K47" s="79">
        <v>2</v>
      </c>
      <c r="L47" s="10"/>
    </row>
    <row r="48" spans="1:12" ht="42" customHeight="1">
      <c r="A48" s="229"/>
      <c r="B48" s="230"/>
      <c r="C48" s="232"/>
      <c r="D48" s="80"/>
      <c r="E48" s="81" t="s">
        <v>61</v>
      </c>
      <c r="F48" s="354"/>
      <c r="G48" s="355"/>
      <c r="H48" s="82">
        <v>1</v>
      </c>
      <c r="I48" s="262"/>
      <c r="J48" s="78"/>
      <c r="K48" s="83">
        <v>1</v>
      </c>
      <c r="L48" s="10"/>
    </row>
    <row r="49" spans="1:12" ht="42" customHeight="1">
      <c r="A49" s="229"/>
      <c r="B49" s="230"/>
      <c r="C49" s="232"/>
      <c r="D49" s="80"/>
      <c r="E49" s="81" t="s">
        <v>134</v>
      </c>
      <c r="F49" s="354"/>
      <c r="G49" s="355"/>
      <c r="H49" s="82">
        <v>0</v>
      </c>
      <c r="I49" s="262"/>
      <c r="J49" s="78"/>
      <c r="K49" s="83">
        <v>1</v>
      </c>
      <c r="L49" s="10"/>
    </row>
    <row r="50" spans="1:12" ht="42" customHeight="1">
      <c r="A50" s="229"/>
      <c r="B50" s="230"/>
      <c r="C50" s="232"/>
      <c r="D50" s="76"/>
      <c r="E50" s="81" t="s">
        <v>33</v>
      </c>
      <c r="F50" s="356"/>
      <c r="G50" s="357"/>
      <c r="H50" s="84">
        <v>-2</v>
      </c>
      <c r="I50" s="262"/>
      <c r="J50" s="78"/>
      <c r="K50" s="83">
        <v>0</v>
      </c>
      <c r="L50" s="10"/>
    </row>
    <row r="51" spans="1:12" ht="15" customHeight="1">
      <c r="A51" s="85" t="s">
        <v>63</v>
      </c>
      <c r="B51" s="86"/>
      <c r="C51" s="87"/>
      <c r="D51" s="87"/>
      <c r="E51" s="88"/>
      <c r="F51" s="88"/>
      <c r="G51" s="88"/>
      <c r="H51" s="89"/>
      <c r="I51" s="262"/>
      <c r="J51" s="78"/>
      <c r="K51" s="79"/>
      <c r="L51" s="10"/>
    </row>
    <row r="52" spans="1:12" ht="42" customHeight="1">
      <c r="A52" s="229"/>
      <c r="B52" s="230"/>
      <c r="C52" s="231" t="s">
        <v>117</v>
      </c>
      <c r="D52" s="76"/>
      <c r="E52" s="77" t="s">
        <v>29</v>
      </c>
      <c r="F52" s="352" t="s">
        <v>99</v>
      </c>
      <c r="G52" s="353"/>
      <c r="H52" s="36">
        <v>2</v>
      </c>
      <c r="I52" s="262"/>
      <c r="J52" s="78"/>
      <c r="K52" s="79">
        <v>2</v>
      </c>
      <c r="L52" s="10"/>
    </row>
    <row r="53" spans="1:12" ht="42" customHeight="1">
      <c r="A53" s="229"/>
      <c r="B53" s="230"/>
      <c r="C53" s="232"/>
      <c r="D53" s="80"/>
      <c r="E53" s="81" t="s">
        <v>61</v>
      </c>
      <c r="F53" s="354"/>
      <c r="G53" s="355"/>
      <c r="H53" s="82">
        <v>1</v>
      </c>
      <c r="I53" s="262"/>
      <c r="J53" s="78"/>
      <c r="K53" s="83">
        <v>1</v>
      </c>
      <c r="L53" s="10"/>
    </row>
    <row r="54" spans="1:12" ht="42" customHeight="1">
      <c r="A54" s="229"/>
      <c r="B54" s="230"/>
      <c r="C54" s="232"/>
      <c r="D54" s="80"/>
      <c r="E54" s="81" t="s">
        <v>134</v>
      </c>
      <c r="F54" s="354"/>
      <c r="G54" s="355"/>
      <c r="H54" s="82">
        <v>0</v>
      </c>
      <c r="I54" s="262"/>
      <c r="J54" s="78"/>
      <c r="K54" s="83">
        <v>1</v>
      </c>
      <c r="L54" s="10"/>
    </row>
    <row r="55" spans="1:12" ht="42" customHeight="1">
      <c r="A55" s="273"/>
      <c r="B55" s="274"/>
      <c r="C55" s="233"/>
      <c r="D55" s="80"/>
      <c r="E55" s="77" t="s">
        <v>33</v>
      </c>
      <c r="F55" s="356"/>
      <c r="G55" s="357"/>
      <c r="H55" s="82">
        <v>-2</v>
      </c>
      <c r="I55" s="263"/>
      <c r="J55" s="78"/>
      <c r="K55" s="83">
        <v>0</v>
      </c>
      <c r="L55" s="10"/>
    </row>
    <row r="56" spans="1:12" ht="20.25" customHeight="1" thickBot="1">
      <c r="A56" s="85" t="s">
        <v>45</v>
      </c>
      <c r="B56" s="86"/>
      <c r="C56" s="87"/>
      <c r="D56" s="87"/>
      <c r="E56" s="88"/>
      <c r="F56" s="88"/>
      <c r="G56" s="88"/>
      <c r="H56" s="89"/>
      <c r="I56" s="261" t="s">
        <v>111</v>
      </c>
      <c r="J56" s="78"/>
      <c r="K56" s="79"/>
      <c r="L56" s="10"/>
    </row>
    <row r="57" spans="1:12" ht="27.75" customHeight="1">
      <c r="A57" s="229"/>
      <c r="B57" s="230"/>
      <c r="C57" s="231" t="s">
        <v>165</v>
      </c>
      <c r="D57" s="90"/>
      <c r="E57" s="259" t="s">
        <v>102</v>
      </c>
      <c r="F57" s="259"/>
      <c r="G57" s="260"/>
      <c r="H57" s="91">
        <v>2</v>
      </c>
      <c r="I57" s="262"/>
      <c r="J57" s="78"/>
      <c r="K57" s="92">
        <v>2</v>
      </c>
      <c r="L57" s="10"/>
    </row>
    <row r="58" spans="1:12" ht="28.5" customHeight="1">
      <c r="A58" s="229"/>
      <c r="B58" s="230"/>
      <c r="C58" s="232"/>
      <c r="D58" s="93"/>
      <c r="E58" s="234" t="s">
        <v>103</v>
      </c>
      <c r="F58" s="234"/>
      <c r="G58" s="235"/>
      <c r="H58" s="91">
        <v>1</v>
      </c>
      <c r="I58" s="262"/>
      <c r="J58" s="78"/>
      <c r="K58" s="83">
        <v>1</v>
      </c>
      <c r="L58" s="10"/>
    </row>
    <row r="59" spans="1:12" ht="33" customHeight="1">
      <c r="A59" s="229"/>
      <c r="B59" s="230"/>
      <c r="C59" s="232"/>
      <c r="D59" s="94"/>
      <c r="E59" s="95" t="s">
        <v>21</v>
      </c>
      <c r="F59" s="96"/>
      <c r="G59" s="97"/>
      <c r="H59" s="98"/>
      <c r="I59" s="262"/>
      <c r="J59" s="78"/>
      <c r="K59" s="79"/>
      <c r="L59" s="10"/>
    </row>
    <row r="60" spans="1:12" ht="27" customHeight="1">
      <c r="A60" s="229"/>
      <c r="B60" s="230"/>
      <c r="C60" s="232"/>
      <c r="D60" s="99"/>
      <c r="E60" s="100" t="s">
        <v>22</v>
      </c>
      <c r="F60" s="101"/>
      <c r="G60" s="102"/>
      <c r="H60" s="103"/>
      <c r="I60" s="262"/>
      <c r="J60" s="78"/>
      <c r="K60" s="79"/>
      <c r="L60" s="10"/>
    </row>
    <row r="61" spans="1:12" ht="27" customHeight="1">
      <c r="A61" s="229"/>
      <c r="B61" s="230"/>
      <c r="C61" s="232"/>
      <c r="D61" s="99"/>
      <c r="E61" s="100" t="s">
        <v>23</v>
      </c>
      <c r="F61" s="101"/>
      <c r="G61" s="102"/>
      <c r="H61" s="103"/>
      <c r="I61" s="262"/>
      <c r="J61" s="78"/>
      <c r="K61" s="79"/>
      <c r="L61" s="10"/>
    </row>
    <row r="62" spans="1:12" ht="27" customHeight="1">
      <c r="A62" s="229"/>
      <c r="B62" s="230"/>
      <c r="C62" s="232"/>
      <c r="D62" s="99"/>
      <c r="E62" s="100" t="s">
        <v>91</v>
      </c>
      <c r="F62" s="101"/>
      <c r="G62" s="102"/>
      <c r="H62" s="103"/>
      <c r="I62" s="262"/>
      <c r="J62" s="78"/>
      <c r="K62" s="79"/>
      <c r="L62" s="10"/>
    </row>
    <row r="63" spans="1:12" ht="27" customHeight="1">
      <c r="A63" s="229"/>
      <c r="B63" s="230"/>
      <c r="C63" s="232"/>
      <c r="D63" s="99"/>
      <c r="E63" s="242" t="s">
        <v>24</v>
      </c>
      <c r="F63" s="243"/>
      <c r="G63" s="244"/>
      <c r="H63" s="103"/>
      <c r="I63" s="262"/>
      <c r="J63" s="78"/>
      <c r="K63" s="79"/>
      <c r="L63" s="10"/>
    </row>
    <row r="64" spans="1:12" ht="33" customHeight="1">
      <c r="A64" s="229"/>
      <c r="B64" s="230"/>
      <c r="C64" s="232"/>
      <c r="D64" s="99"/>
      <c r="E64" s="104" t="s">
        <v>25</v>
      </c>
      <c r="F64" s="105"/>
      <c r="G64" s="106"/>
      <c r="H64" s="103"/>
      <c r="I64" s="262"/>
      <c r="J64" s="78"/>
      <c r="K64" s="79"/>
      <c r="L64" s="10"/>
    </row>
    <row r="65" spans="1:12" ht="27" customHeight="1">
      <c r="A65" s="229"/>
      <c r="B65" s="230"/>
      <c r="C65" s="232"/>
      <c r="D65" s="99"/>
      <c r="E65" s="100" t="s">
        <v>22</v>
      </c>
      <c r="F65" s="101"/>
      <c r="G65" s="102"/>
      <c r="H65" s="103"/>
      <c r="I65" s="262"/>
      <c r="J65" s="78"/>
      <c r="K65" s="79"/>
      <c r="L65" s="10"/>
    </row>
    <row r="66" spans="1:12" ht="27" customHeight="1">
      <c r="A66" s="229"/>
      <c r="B66" s="230"/>
      <c r="C66" s="232"/>
      <c r="D66" s="99"/>
      <c r="E66" s="100" t="s">
        <v>23</v>
      </c>
      <c r="F66" s="101"/>
      <c r="G66" s="102"/>
      <c r="H66" s="103"/>
      <c r="I66" s="262"/>
      <c r="J66" s="78"/>
      <c r="K66" s="79"/>
      <c r="L66" s="10"/>
    </row>
    <row r="67" spans="1:12" ht="27" customHeight="1">
      <c r="A67" s="229"/>
      <c r="B67" s="230"/>
      <c r="C67" s="232"/>
      <c r="D67" s="99"/>
      <c r="E67" s="100" t="s">
        <v>91</v>
      </c>
      <c r="F67" s="101"/>
      <c r="G67" s="102"/>
      <c r="H67" s="103"/>
      <c r="I67" s="262"/>
      <c r="J67" s="78"/>
      <c r="K67" s="79"/>
      <c r="L67" s="10"/>
    </row>
    <row r="68" spans="1:12" ht="27" customHeight="1">
      <c r="A68" s="229"/>
      <c r="B68" s="230"/>
      <c r="C68" s="232"/>
      <c r="D68" s="99"/>
      <c r="E68" s="242" t="s">
        <v>24</v>
      </c>
      <c r="F68" s="243"/>
      <c r="G68" s="244"/>
      <c r="H68" s="103"/>
      <c r="I68" s="262"/>
      <c r="J68" s="78"/>
      <c r="K68" s="79"/>
      <c r="L68" s="10"/>
    </row>
    <row r="69" spans="1:12" ht="33" customHeight="1">
      <c r="A69" s="229"/>
      <c r="B69" s="230"/>
      <c r="C69" s="232"/>
      <c r="D69" s="99"/>
      <c r="E69" s="104" t="s">
        <v>34</v>
      </c>
      <c r="F69" s="105"/>
      <c r="G69" s="106"/>
      <c r="H69" s="103"/>
      <c r="I69" s="262"/>
      <c r="J69" s="78"/>
      <c r="K69" s="79"/>
      <c r="L69" s="10"/>
    </row>
    <row r="70" spans="1:12" ht="27" customHeight="1">
      <c r="A70" s="229"/>
      <c r="B70" s="230"/>
      <c r="C70" s="232"/>
      <c r="D70" s="99"/>
      <c r="E70" s="100" t="s">
        <v>22</v>
      </c>
      <c r="F70" s="101"/>
      <c r="G70" s="102"/>
      <c r="H70" s="103"/>
      <c r="I70" s="262"/>
      <c r="J70" s="78"/>
      <c r="K70" s="79"/>
      <c r="L70" s="10"/>
    </row>
    <row r="71" spans="1:12" ht="27" customHeight="1">
      <c r="A71" s="229"/>
      <c r="B71" s="230"/>
      <c r="C71" s="232"/>
      <c r="D71" s="99"/>
      <c r="E71" s="100" t="s">
        <v>23</v>
      </c>
      <c r="F71" s="101"/>
      <c r="G71" s="102"/>
      <c r="H71" s="103"/>
      <c r="I71" s="262"/>
      <c r="J71" s="78"/>
      <c r="K71" s="79"/>
      <c r="L71" s="10"/>
    </row>
    <row r="72" spans="1:12" ht="27" customHeight="1">
      <c r="A72" s="229"/>
      <c r="B72" s="230"/>
      <c r="C72" s="232"/>
      <c r="D72" s="99"/>
      <c r="E72" s="100" t="s">
        <v>91</v>
      </c>
      <c r="F72" s="101"/>
      <c r="G72" s="102"/>
      <c r="H72" s="103"/>
      <c r="I72" s="262"/>
      <c r="J72" s="78"/>
      <c r="K72" s="79"/>
      <c r="L72" s="10"/>
    </row>
    <row r="73" spans="1:12" ht="27" customHeight="1">
      <c r="A73" s="229"/>
      <c r="B73" s="230"/>
      <c r="C73" s="232"/>
      <c r="D73" s="99"/>
      <c r="E73" s="248" t="s">
        <v>24</v>
      </c>
      <c r="F73" s="249"/>
      <c r="G73" s="250"/>
      <c r="H73" s="103"/>
      <c r="I73" s="262"/>
      <c r="J73" s="78"/>
      <c r="K73" s="79"/>
      <c r="L73" s="10"/>
    </row>
    <row r="74" spans="1:12" ht="33" customHeight="1">
      <c r="A74" s="229"/>
      <c r="B74" s="230"/>
      <c r="C74" s="232"/>
      <c r="D74" s="221"/>
      <c r="E74" s="217" t="s">
        <v>109</v>
      </c>
      <c r="F74" s="218"/>
      <c r="G74" s="219"/>
      <c r="H74" s="103"/>
      <c r="I74" s="262"/>
      <c r="J74" s="78"/>
      <c r="K74" s="79"/>
      <c r="L74" s="10"/>
    </row>
    <row r="75" spans="1:12" ht="27" customHeight="1">
      <c r="A75" s="229"/>
      <c r="B75" s="230"/>
      <c r="C75" s="232"/>
      <c r="D75" s="99"/>
      <c r="E75" s="214" t="s">
        <v>22</v>
      </c>
      <c r="F75" s="215"/>
      <c r="G75" s="216"/>
      <c r="H75" s="103"/>
      <c r="I75" s="262"/>
      <c r="J75" s="78"/>
      <c r="K75" s="79"/>
      <c r="L75" s="10"/>
    </row>
    <row r="76" spans="1:12" ht="27" customHeight="1">
      <c r="A76" s="229"/>
      <c r="B76" s="230"/>
      <c r="C76" s="232"/>
      <c r="D76" s="99"/>
      <c r="E76" s="214" t="s">
        <v>23</v>
      </c>
      <c r="F76" s="215"/>
      <c r="G76" s="216"/>
      <c r="H76" s="103"/>
      <c r="I76" s="262"/>
      <c r="J76" s="78"/>
      <c r="K76" s="79"/>
      <c r="L76" s="10"/>
    </row>
    <row r="77" spans="1:12" ht="27" customHeight="1">
      <c r="A77" s="229"/>
      <c r="B77" s="230"/>
      <c r="C77" s="232"/>
      <c r="D77" s="99"/>
      <c r="E77" s="214" t="s">
        <v>91</v>
      </c>
      <c r="F77" s="215"/>
      <c r="G77" s="216"/>
      <c r="H77" s="103"/>
      <c r="I77" s="262"/>
      <c r="J77" s="78"/>
      <c r="K77" s="79"/>
      <c r="L77" s="10"/>
    </row>
    <row r="78" spans="1:12" ht="27" customHeight="1">
      <c r="A78" s="229"/>
      <c r="B78" s="230"/>
      <c r="C78" s="232"/>
      <c r="D78" s="99"/>
      <c r="E78" s="242" t="s">
        <v>24</v>
      </c>
      <c r="F78" s="243"/>
      <c r="G78" s="244"/>
      <c r="H78" s="103"/>
      <c r="I78" s="262"/>
      <c r="J78" s="78"/>
      <c r="K78" s="79"/>
      <c r="L78" s="10"/>
    </row>
    <row r="79" spans="1:12" ht="33" customHeight="1">
      <c r="A79" s="229"/>
      <c r="B79" s="230"/>
      <c r="C79" s="232"/>
      <c r="D79" s="99"/>
      <c r="E79" s="217" t="s">
        <v>110</v>
      </c>
      <c r="F79" s="218"/>
      <c r="G79" s="219"/>
      <c r="H79" s="103"/>
      <c r="I79" s="262"/>
      <c r="J79" s="78"/>
      <c r="K79" s="79"/>
      <c r="L79" s="10"/>
    </row>
    <row r="80" spans="1:12" ht="27" customHeight="1">
      <c r="A80" s="229"/>
      <c r="B80" s="230"/>
      <c r="C80" s="232"/>
      <c r="D80" s="99"/>
      <c r="E80" s="214" t="s">
        <v>22</v>
      </c>
      <c r="F80" s="215"/>
      <c r="G80" s="216"/>
      <c r="H80" s="103"/>
      <c r="I80" s="262"/>
      <c r="J80" s="78"/>
      <c r="K80" s="79"/>
      <c r="L80" s="10"/>
    </row>
    <row r="81" spans="1:12" ht="27" customHeight="1">
      <c r="A81" s="229"/>
      <c r="B81" s="230"/>
      <c r="C81" s="232"/>
      <c r="D81" s="99"/>
      <c r="E81" s="214" t="s">
        <v>23</v>
      </c>
      <c r="F81" s="215"/>
      <c r="G81" s="216"/>
      <c r="H81" s="103"/>
      <c r="I81" s="262"/>
      <c r="J81" s="78"/>
      <c r="K81" s="79"/>
      <c r="L81" s="10"/>
    </row>
    <row r="82" spans="1:12" ht="27" customHeight="1">
      <c r="A82" s="229"/>
      <c r="B82" s="230"/>
      <c r="C82" s="232"/>
      <c r="D82" s="99"/>
      <c r="E82" s="214" t="s">
        <v>91</v>
      </c>
      <c r="F82" s="215"/>
      <c r="G82" s="216"/>
      <c r="H82" s="103"/>
      <c r="I82" s="262"/>
      <c r="J82" s="78"/>
      <c r="K82" s="79"/>
      <c r="L82" s="10"/>
    </row>
    <row r="83" spans="1:12" ht="27" customHeight="1">
      <c r="A83" s="229"/>
      <c r="B83" s="230"/>
      <c r="C83" s="232"/>
      <c r="D83" s="107"/>
      <c r="E83" s="278" t="s">
        <v>24</v>
      </c>
      <c r="F83" s="279"/>
      <c r="G83" s="280"/>
      <c r="H83" s="108"/>
      <c r="I83" s="262"/>
      <c r="J83" s="78"/>
      <c r="K83" s="79"/>
      <c r="L83" s="10"/>
    </row>
    <row r="84" spans="1:12" ht="24.75" customHeight="1" thickBot="1">
      <c r="A84" s="273"/>
      <c r="B84" s="274"/>
      <c r="C84" s="233"/>
      <c r="D84" s="109"/>
      <c r="E84" s="281" t="s">
        <v>104</v>
      </c>
      <c r="F84" s="281"/>
      <c r="G84" s="282"/>
      <c r="H84" s="110">
        <v>0</v>
      </c>
      <c r="I84" s="262"/>
      <c r="J84" s="78"/>
      <c r="K84" s="111">
        <v>0</v>
      </c>
      <c r="L84" s="10"/>
    </row>
    <row r="85" spans="1:12" ht="20.25" customHeight="1" thickBot="1">
      <c r="A85" s="85" t="s">
        <v>105</v>
      </c>
      <c r="B85" s="86"/>
      <c r="C85" s="87"/>
      <c r="D85" s="87"/>
      <c r="E85" s="201"/>
      <c r="F85" s="201"/>
      <c r="G85" s="201"/>
      <c r="H85" s="89"/>
      <c r="I85" s="261" t="s">
        <v>111</v>
      </c>
      <c r="J85" s="78"/>
      <c r="K85" s="79"/>
      <c r="L85" s="10"/>
    </row>
    <row r="86" spans="1:12" ht="27.75" customHeight="1">
      <c r="A86" s="229"/>
      <c r="B86" s="230"/>
      <c r="C86" s="231" t="s">
        <v>165</v>
      </c>
      <c r="D86" s="90"/>
      <c r="E86" s="259" t="s">
        <v>102</v>
      </c>
      <c r="F86" s="259"/>
      <c r="G86" s="260"/>
      <c r="H86" s="202">
        <v>2</v>
      </c>
      <c r="I86" s="262"/>
      <c r="J86" s="78"/>
      <c r="K86" s="92">
        <v>2</v>
      </c>
      <c r="L86" s="10"/>
    </row>
    <row r="87" spans="1:12" ht="28.5" customHeight="1">
      <c r="A87" s="229"/>
      <c r="B87" s="230"/>
      <c r="C87" s="232"/>
      <c r="D87" s="93"/>
      <c r="E87" s="234" t="s">
        <v>103</v>
      </c>
      <c r="F87" s="234"/>
      <c r="G87" s="235"/>
      <c r="H87" s="202">
        <v>1</v>
      </c>
      <c r="I87" s="262"/>
      <c r="J87" s="78"/>
      <c r="K87" s="83">
        <v>1</v>
      </c>
      <c r="L87" s="10"/>
    </row>
    <row r="88" spans="1:12" ht="33" customHeight="1">
      <c r="A88" s="229"/>
      <c r="B88" s="230"/>
      <c r="C88" s="232"/>
      <c r="D88" s="94"/>
      <c r="E88" s="203" t="s">
        <v>21</v>
      </c>
      <c r="F88" s="204"/>
      <c r="G88" s="205"/>
      <c r="H88" s="98"/>
      <c r="I88" s="262"/>
      <c r="J88" s="78"/>
      <c r="K88" s="79"/>
      <c r="L88" s="10"/>
    </row>
    <row r="89" spans="1:12" ht="27" customHeight="1">
      <c r="A89" s="229"/>
      <c r="B89" s="230"/>
      <c r="C89" s="232"/>
      <c r="D89" s="99"/>
      <c r="E89" s="206" t="s">
        <v>22</v>
      </c>
      <c r="F89" s="207"/>
      <c r="G89" s="208"/>
      <c r="H89" s="103"/>
      <c r="I89" s="262"/>
      <c r="J89" s="78"/>
      <c r="K89" s="79"/>
      <c r="L89" s="10"/>
    </row>
    <row r="90" spans="1:12" ht="27" customHeight="1">
      <c r="A90" s="229"/>
      <c r="B90" s="230"/>
      <c r="C90" s="232"/>
      <c r="D90" s="99"/>
      <c r="E90" s="206" t="s">
        <v>23</v>
      </c>
      <c r="F90" s="207"/>
      <c r="G90" s="208"/>
      <c r="H90" s="103"/>
      <c r="I90" s="262"/>
      <c r="J90" s="78"/>
      <c r="K90" s="79"/>
      <c r="L90" s="10"/>
    </row>
    <row r="91" spans="1:12" ht="27" customHeight="1">
      <c r="A91" s="229"/>
      <c r="B91" s="230"/>
      <c r="C91" s="232"/>
      <c r="D91" s="99"/>
      <c r="E91" s="206" t="s">
        <v>91</v>
      </c>
      <c r="F91" s="207"/>
      <c r="G91" s="208"/>
      <c r="H91" s="103"/>
      <c r="I91" s="262"/>
      <c r="J91" s="78"/>
      <c r="K91" s="79"/>
      <c r="L91" s="10"/>
    </row>
    <row r="92" spans="1:12" ht="27" customHeight="1">
      <c r="A92" s="229"/>
      <c r="B92" s="230"/>
      <c r="C92" s="232"/>
      <c r="D92" s="99"/>
      <c r="E92" s="242" t="s">
        <v>24</v>
      </c>
      <c r="F92" s="243"/>
      <c r="G92" s="244"/>
      <c r="H92" s="103"/>
      <c r="I92" s="262"/>
      <c r="J92" s="78"/>
      <c r="K92" s="79"/>
      <c r="L92" s="10"/>
    </row>
    <row r="93" spans="1:12" ht="33" customHeight="1">
      <c r="A93" s="229"/>
      <c r="B93" s="230"/>
      <c r="C93" s="232"/>
      <c r="D93" s="99"/>
      <c r="E93" s="209" t="s">
        <v>25</v>
      </c>
      <c r="F93" s="210"/>
      <c r="G93" s="211"/>
      <c r="H93" s="103"/>
      <c r="I93" s="262"/>
      <c r="J93" s="78"/>
      <c r="K93" s="79"/>
      <c r="L93" s="10"/>
    </row>
    <row r="94" spans="1:12" ht="27" customHeight="1">
      <c r="A94" s="229"/>
      <c r="B94" s="230"/>
      <c r="C94" s="232"/>
      <c r="D94" s="99"/>
      <c r="E94" s="206" t="s">
        <v>22</v>
      </c>
      <c r="F94" s="207"/>
      <c r="G94" s="208"/>
      <c r="H94" s="103"/>
      <c r="I94" s="262"/>
      <c r="J94" s="78"/>
      <c r="K94" s="79"/>
      <c r="L94" s="10"/>
    </row>
    <row r="95" spans="1:12" ht="27" customHeight="1">
      <c r="A95" s="229"/>
      <c r="B95" s="230"/>
      <c r="C95" s="232"/>
      <c r="D95" s="99"/>
      <c r="E95" s="206" t="s">
        <v>23</v>
      </c>
      <c r="F95" s="207"/>
      <c r="G95" s="208"/>
      <c r="H95" s="103"/>
      <c r="I95" s="262"/>
      <c r="J95" s="78"/>
      <c r="K95" s="79"/>
      <c r="L95" s="10"/>
    </row>
    <row r="96" spans="1:12" ht="27" customHeight="1">
      <c r="A96" s="229"/>
      <c r="B96" s="230"/>
      <c r="C96" s="232"/>
      <c r="D96" s="99"/>
      <c r="E96" s="206" t="s">
        <v>91</v>
      </c>
      <c r="F96" s="207"/>
      <c r="G96" s="208"/>
      <c r="H96" s="103"/>
      <c r="I96" s="262"/>
      <c r="J96" s="78"/>
      <c r="K96" s="79"/>
      <c r="L96" s="10"/>
    </row>
    <row r="97" spans="1:12" ht="27" customHeight="1">
      <c r="A97" s="229"/>
      <c r="B97" s="230"/>
      <c r="C97" s="232"/>
      <c r="D97" s="99"/>
      <c r="E97" s="242" t="s">
        <v>24</v>
      </c>
      <c r="F97" s="243"/>
      <c r="G97" s="244"/>
      <c r="H97" s="103"/>
      <c r="I97" s="262"/>
      <c r="J97" s="78"/>
      <c r="K97" s="79"/>
      <c r="L97" s="10"/>
    </row>
    <row r="98" spans="1:12" ht="33" customHeight="1">
      <c r="A98" s="229"/>
      <c r="B98" s="230"/>
      <c r="C98" s="232"/>
      <c r="D98" s="99"/>
      <c r="E98" s="209" t="s">
        <v>34</v>
      </c>
      <c r="F98" s="210"/>
      <c r="G98" s="211"/>
      <c r="H98" s="103"/>
      <c r="I98" s="262"/>
      <c r="J98" s="78"/>
      <c r="K98" s="79"/>
      <c r="L98" s="10"/>
    </row>
    <row r="99" spans="1:12" ht="27" customHeight="1">
      <c r="A99" s="229"/>
      <c r="B99" s="230"/>
      <c r="C99" s="232"/>
      <c r="D99" s="99"/>
      <c r="E99" s="206" t="s">
        <v>22</v>
      </c>
      <c r="F99" s="207"/>
      <c r="G99" s="208"/>
      <c r="H99" s="103"/>
      <c r="I99" s="262"/>
      <c r="J99" s="78"/>
      <c r="K99" s="79"/>
      <c r="L99" s="10"/>
    </row>
    <row r="100" spans="1:12" ht="27" customHeight="1">
      <c r="A100" s="229"/>
      <c r="B100" s="230"/>
      <c r="C100" s="232"/>
      <c r="D100" s="99"/>
      <c r="E100" s="206" t="s">
        <v>23</v>
      </c>
      <c r="F100" s="207"/>
      <c r="G100" s="208"/>
      <c r="H100" s="103"/>
      <c r="I100" s="262"/>
      <c r="J100" s="78"/>
      <c r="K100" s="79"/>
      <c r="L100" s="10"/>
    </row>
    <row r="101" spans="1:12" ht="27" customHeight="1">
      <c r="A101" s="229"/>
      <c r="B101" s="230"/>
      <c r="C101" s="232"/>
      <c r="D101" s="99"/>
      <c r="E101" s="206" t="s">
        <v>91</v>
      </c>
      <c r="F101" s="207"/>
      <c r="G101" s="208"/>
      <c r="H101" s="103"/>
      <c r="I101" s="262"/>
      <c r="J101" s="78"/>
      <c r="K101" s="79"/>
      <c r="L101" s="10"/>
    </row>
    <row r="102" spans="1:12" ht="27" customHeight="1">
      <c r="A102" s="229"/>
      <c r="B102" s="230"/>
      <c r="C102" s="232"/>
      <c r="D102" s="99"/>
      <c r="E102" s="248" t="s">
        <v>24</v>
      </c>
      <c r="F102" s="249"/>
      <c r="G102" s="250"/>
      <c r="H102" s="103"/>
      <c r="I102" s="262"/>
      <c r="J102" s="78"/>
      <c r="K102" s="79"/>
      <c r="L102" s="10"/>
    </row>
    <row r="103" spans="1:12" ht="33" customHeight="1">
      <c r="A103" s="229"/>
      <c r="B103" s="230"/>
      <c r="C103" s="232"/>
      <c r="D103" s="221"/>
      <c r="E103" s="217" t="s">
        <v>109</v>
      </c>
      <c r="F103" s="218"/>
      <c r="G103" s="219"/>
      <c r="H103" s="103"/>
      <c r="I103" s="262"/>
      <c r="J103" s="78"/>
      <c r="K103" s="79"/>
      <c r="L103" s="10"/>
    </row>
    <row r="104" spans="1:12" ht="27" customHeight="1">
      <c r="A104" s="229"/>
      <c r="B104" s="230"/>
      <c r="C104" s="232"/>
      <c r="D104" s="99"/>
      <c r="E104" s="214" t="s">
        <v>22</v>
      </c>
      <c r="F104" s="215"/>
      <c r="G104" s="216"/>
      <c r="H104" s="103"/>
      <c r="I104" s="262"/>
      <c r="J104" s="78"/>
      <c r="K104" s="79"/>
      <c r="L104" s="10"/>
    </row>
    <row r="105" spans="1:12" ht="27" customHeight="1">
      <c r="A105" s="229"/>
      <c r="B105" s="230"/>
      <c r="C105" s="232"/>
      <c r="D105" s="99"/>
      <c r="E105" s="214" t="s">
        <v>23</v>
      </c>
      <c r="F105" s="215"/>
      <c r="G105" s="216"/>
      <c r="H105" s="103"/>
      <c r="I105" s="262"/>
      <c r="J105" s="78"/>
      <c r="K105" s="79"/>
      <c r="L105" s="10"/>
    </row>
    <row r="106" spans="1:12" ht="27" customHeight="1">
      <c r="A106" s="229"/>
      <c r="B106" s="230"/>
      <c r="C106" s="232"/>
      <c r="D106" s="99"/>
      <c r="E106" s="214" t="s">
        <v>91</v>
      </c>
      <c r="F106" s="215"/>
      <c r="G106" s="216"/>
      <c r="H106" s="103"/>
      <c r="I106" s="262"/>
      <c r="J106" s="78"/>
      <c r="K106" s="79"/>
      <c r="L106" s="10"/>
    </row>
    <row r="107" spans="1:12" ht="27" customHeight="1">
      <c r="A107" s="229"/>
      <c r="B107" s="230"/>
      <c r="C107" s="232"/>
      <c r="D107" s="99"/>
      <c r="E107" s="242" t="s">
        <v>24</v>
      </c>
      <c r="F107" s="243"/>
      <c r="G107" s="244"/>
      <c r="H107" s="103"/>
      <c r="I107" s="262"/>
      <c r="J107" s="78"/>
      <c r="K107" s="79"/>
      <c r="L107" s="10"/>
    </row>
    <row r="108" spans="1:12" ht="33" customHeight="1">
      <c r="A108" s="229"/>
      <c r="B108" s="230"/>
      <c r="C108" s="232"/>
      <c r="D108" s="99"/>
      <c r="E108" s="217" t="s">
        <v>110</v>
      </c>
      <c r="F108" s="218"/>
      <c r="G108" s="219"/>
      <c r="H108" s="103"/>
      <c r="I108" s="262"/>
      <c r="J108" s="78"/>
      <c r="K108" s="79"/>
      <c r="L108" s="10"/>
    </row>
    <row r="109" spans="1:12" ht="27" customHeight="1">
      <c r="A109" s="229"/>
      <c r="B109" s="230"/>
      <c r="C109" s="232"/>
      <c r="D109" s="99"/>
      <c r="E109" s="214" t="s">
        <v>22</v>
      </c>
      <c r="F109" s="215"/>
      <c r="G109" s="216"/>
      <c r="H109" s="103"/>
      <c r="I109" s="262"/>
      <c r="J109" s="78"/>
      <c r="K109" s="79"/>
      <c r="L109" s="10"/>
    </row>
    <row r="110" spans="1:12" ht="27" customHeight="1">
      <c r="A110" s="229"/>
      <c r="B110" s="230"/>
      <c r="C110" s="232"/>
      <c r="D110" s="99"/>
      <c r="E110" s="214" t="s">
        <v>23</v>
      </c>
      <c r="F110" s="215"/>
      <c r="G110" s="216"/>
      <c r="H110" s="103"/>
      <c r="I110" s="262"/>
      <c r="J110" s="78"/>
      <c r="K110" s="79"/>
      <c r="L110" s="10"/>
    </row>
    <row r="111" spans="1:12" ht="27" customHeight="1">
      <c r="A111" s="229"/>
      <c r="B111" s="230"/>
      <c r="C111" s="232"/>
      <c r="D111" s="99"/>
      <c r="E111" s="214" t="s">
        <v>91</v>
      </c>
      <c r="F111" s="215"/>
      <c r="G111" s="216"/>
      <c r="H111" s="103"/>
      <c r="I111" s="262"/>
      <c r="J111" s="78"/>
      <c r="K111" s="79"/>
      <c r="L111" s="10"/>
    </row>
    <row r="112" spans="1:12" ht="27" customHeight="1">
      <c r="A112" s="229"/>
      <c r="B112" s="230"/>
      <c r="C112" s="232"/>
      <c r="D112" s="107"/>
      <c r="E112" s="278" t="s">
        <v>24</v>
      </c>
      <c r="F112" s="279"/>
      <c r="G112" s="280"/>
      <c r="H112" s="108"/>
      <c r="I112" s="262"/>
      <c r="J112" s="78"/>
      <c r="K112" s="79"/>
      <c r="L112" s="10"/>
    </row>
    <row r="113" spans="1:12" ht="24.75" customHeight="1" thickBot="1">
      <c r="A113" s="273"/>
      <c r="B113" s="274"/>
      <c r="C113" s="233"/>
      <c r="D113" s="109"/>
      <c r="E113" s="281" t="s">
        <v>104</v>
      </c>
      <c r="F113" s="281"/>
      <c r="G113" s="282"/>
      <c r="H113" s="110">
        <v>0</v>
      </c>
      <c r="I113" s="262"/>
      <c r="J113" s="78"/>
      <c r="K113" s="111">
        <v>0</v>
      </c>
      <c r="L113" s="10"/>
    </row>
    <row r="114" spans="1:12" ht="20.25" customHeight="1" thickBot="1">
      <c r="A114" s="85" t="s">
        <v>106</v>
      </c>
      <c r="B114" s="86"/>
      <c r="C114" s="87"/>
      <c r="D114" s="87"/>
      <c r="E114" s="201"/>
      <c r="F114" s="201"/>
      <c r="G114" s="201"/>
      <c r="H114" s="89"/>
      <c r="I114" s="261" t="s">
        <v>111</v>
      </c>
      <c r="J114" s="78"/>
      <c r="K114" s="79"/>
      <c r="L114" s="10"/>
    </row>
    <row r="115" spans="1:12" ht="27.75" customHeight="1">
      <c r="A115" s="229"/>
      <c r="B115" s="230"/>
      <c r="C115" s="231" t="s">
        <v>165</v>
      </c>
      <c r="D115" s="90"/>
      <c r="E115" s="259" t="s">
        <v>102</v>
      </c>
      <c r="F115" s="259"/>
      <c r="G115" s="260"/>
      <c r="H115" s="202">
        <v>2</v>
      </c>
      <c r="I115" s="262"/>
      <c r="J115" s="78"/>
      <c r="K115" s="92">
        <v>2</v>
      </c>
      <c r="L115" s="10"/>
    </row>
    <row r="116" spans="1:12" ht="28.5" customHeight="1">
      <c r="A116" s="229"/>
      <c r="B116" s="230"/>
      <c r="C116" s="232"/>
      <c r="D116" s="93"/>
      <c r="E116" s="234" t="s">
        <v>103</v>
      </c>
      <c r="F116" s="234"/>
      <c r="G116" s="235"/>
      <c r="H116" s="202">
        <v>1</v>
      </c>
      <c r="I116" s="262"/>
      <c r="J116" s="78"/>
      <c r="K116" s="83">
        <v>1</v>
      </c>
      <c r="L116" s="10"/>
    </row>
    <row r="117" spans="1:12" ht="33" customHeight="1">
      <c r="A117" s="229"/>
      <c r="B117" s="230"/>
      <c r="C117" s="232"/>
      <c r="D117" s="94"/>
      <c r="E117" s="203" t="s">
        <v>21</v>
      </c>
      <c r="F117" s="204"/>
      <c r="G117" s="205"/>
      <c r="H117" s="98"/>
      <c r="I117" s="262"/>
      <c r="J117" s="78"/>
      <c r="K117" s="79"/>
      <c r="L117" s="10"/>
    </row>
    <row r="118" spans="1:12" ht="27" customHeight="1">
      <c r="A118" s="229"/>
      <c r="B118" s="230"/>
      <c r="C118" s="232"/>
      <c r="D118" s="99"/>
      <c r="E118" s="206" t="s">
        <v>22</v>
      </c>
      <c r="F118" s="207"/>
      <c r="G118" s="208"/>
      <c r="H118" s="103"/>
      <c r="I118" s="262"/>
      <c r="J118" s="78"/>
      <c r="K118" s="79"/>
      <c r="L118" s="10"/>
    </row>
    <row r="119" spans="1:12" ht="27" customHeight="1">
      <c r="A119" s="229"/>
      <c r="B119" s="230"/>
      <c r="C119" s="232"/>
      <c r="D119" s="99"/>
      <c r="E119" s="206" t="s">
        <v>23</v>
      </c>
      <c r="F119" s="207"/>
      <c r="G119" s="208"/>
      <c r="H119" s="103"/>
      <c r="I119" s="262"/>
      <c r="J119" s="78"/>
      <c r="K119" s="79"/>
      <c r="L119" s="10"/>
    </row>
    <row r="120" spans="1:12" ht="27" customHeight="1">
      <c r="A120" s="229"/>
      <c r="B120" s="230"/>
      <c r="C120" s="232"/>
      <c r="D120" s="99"/>
      <c r="E120" s="206" t="s">
        <v>91</v>
      </c>
      <c r="F120" s="207"/>
      <c r="G120" s="208"/>
      <c r="H120" s="103"/>
      <c r="I120" s="262"/>
      <c r="J120" s="78"/>
      <c r="K120" s="79"/>
      <c r="L120" s="10"/>
    </row>
    <row r="121" spans="1:12" ht="27" customHeight="1">
      <c r="A121" s="229"/>
      <c r="B121" s="230"/>
      <c r="C121" s="232"/>
      <c r="D121" s="99"/>
      <c r="E121" s="242" t="s">
        <v>24</v>
      </c>
      <c r="F121" s="243"/>
      <c r="G121" s="244"/>
      <c r="H121" s="103"/>
      <c r="I121" s="262"/>
      <c r="J121" s="78"/>
      <c r="K121" s="79"/>
      <c r="L121" s="10"/>
    </row>
    <row r="122" spans="1:12" ht="33" customHeight="1">
      <c r="A122" s="229"/>
      <c r="B122" s="230"/>
      <c r="C122" s="232"/>
      <c r="D122" s="99"/>
      <c r="E122" s="209" t="s">
        <v>25</v>
      </c>
      <c r="F122" s="210"/>
      <c r="G122" s="211"/>
      <c r="H122" s="103"/>
      <c r="I122" s="262"/>
      <c r="J122" s="78"/>
      <c r="K122" s="79"/>
      <c r="L122" s="10"/>
    </row>
    <row r="123" spans="1:12" ht="27" customHeight="1">
      <c r="A123" s="229"/>
      <c r="B123" s="230"/>
      <c r="C123" s="232"/>
      <c r="D123" s="99"/>
      <c r="E123" s="206" t="s">
        <v>22</v>
      </c>
      <c r="F123" s="207"/>
      <c r="G123" s="208"/>
      <c r="H123" s="103"/>
      <c r="I123" s="262"/>
      <c r="J123" s="78"/>
      <c r="K123" s="79"/>
      <c r="L123" s="10"/>
    </row>
    <row r="124" spans="1:12" ht="27" customHeight="1">
      <c r="A124" s="229"/>
      <c r="B124" s="230"/>
      <c r="C124" s="232"/>
      <c r="D124" s="99"/>
      <c r="E124" s="206" t="s">
        <v>23</v>
      </c>
      <c r="F124" s="207"/>
      <c r="G124" s="208"/>
      <c r="H124" s="103"/>
      <c r="I124" s="262"/>
      <c r="J124" s="78"/>
      <c r="K124" s="79"/>
      <c r="L124" s="10"/>
    </row>
    <row r="125" spans="1:12" ht="27" customHeight="1">
      <c r="A125" s="229"/>
      <c r="B125" s="230"/>
      <c r="C125" s="232"/>
      <c r="D125" s="99"/>
      <c r="E125" s="206" t="s">
        <v>91</v>
      </c>
      <c r="F125" s="207"/>
      <c r="G125" s="208"/>
      <c r="H125" s="103"/>
      <c r="I125" s="262"/>
      <c r="J125" s="78"/>
      <c r="K125" s="79"/>
      <c r="L125" s="10"/>
    </row>
    <row r="126" spans="1:12" ht="27" customHeight="1">
      <c r="A126" s="229"/>
      <c r="B126" s="230"/>
      <c r="C126" s="232"/>
      <c r="D126" s="99"/>
      <c r="E126" s="242" t="s">
        <v>24</v>
      </c>
      <c r="F126" s="243"/>
      <c r="G126" s="244"/>
      <c r="H126" s="103"/>
      <c r="I126" s="262"/>
      <c r="J126" s="78"/>
      <c r="K126" s="79"/>
      <c r="L126" s="10"/>
    </row>
    <row r="127" spans="1:12" ht="33" customHeight="1">
      <c r="A127" s="229"/>
      <c r="B127" s="230"/>
      <c r="C127" s="232"/>
      <c r="D127" s="99"/>
      <c r="E127" s="209" t="s">
        <v>34</v>
      </c>
      <c r="F127" s="210"/>
      <c r="G127" s="211"/>
      <c r="H127" s="103"/>
      <c r="I127" s="262"/>
      <c r="J127" s="78"/>
      <c r="K127" s="79"/>
      <c r="L127" s="10"/>
    </row>
    <row r="128" spans="1:12" ht="27" customHeight="1">
      <c r="A128" s="229"/>
      <c r="B128" s="230"/>
      <c r="C128" s="232"/>
      <c r="D128" s="99"/>
      <c r="E128" s="206" t="s">
        <v>22</v>
      </c>
      <c r="F128" s="207"/>
      <c r="G128" s="208"/>
      <c r="H128" s="103"/>
      <c r="I128" s="262"/>
      <c r="J128" s="78"/>
      <c r="K128" s="79"/>
      <c r="L128" s="10"/>
    </row>
    <row r="129" spans="1:12" ht="27" customHeight="1">
      <c r="A129" s="229"/>
      <c r="B129" s="230"/>
      <c r="C129" s="232"/>
      <c r="D129" s="99"/>
      <c r="E129" s="206" t="s">
        <v>23</v>
      </c>
      <c r="F129" s="207"/>
      <c r="G129" s="208"/>
      <c r="H129" s="103"/>
      <c r="I129" s="262"/>
      <c r="J129" s="78"/>
      <c r="K129" s="79"/>
      <c r="L129" s="10"/>
    </row>
    <row r="130" spans="1:12" ht="27" customHeight="1">
      <c r="A130" s="229"/>
      <c r="B130" s="230"/>
      <c r="C130" s="232"/>
      <c r="D130" s="99"/>
      <c r="E130" s="206" t="s">
        <v>91</v>
      </c>
      <c r="F130" s="207"/>
      <c r="G130" s="208"/>
      <c r="H130" s="103"/>
      <c r="I130" s="262"/>
      <c r="J130" s="78"/>
      <c r="K130" s="79"/>
      <c r="L130" s="10"/>
    </row>
    <row r="131" spans="1:12" ht="27" customHeight="1">
      <c r="A131" s="229"/>
      <c r="B131" s="230"/>
      <c r="C131" s="232"/>
      <c r="D131" s="99"/>
      <c r="E131" s="248" t="s">
        <v>24</v>
      </c>
      <c r="F131" s="249"/>
      <c r="G131" s="250"/>
      <c r="H131" s="103"/>
      <c r="I131" s="262"/>
      <c r="J131" s="78"/>
      <c r="K131" s="79"/>
      <c r="L131" s="10"/>
    </row>
    <row r="132" spans="1:12" ht="33" customHeight="1">
      <c r="A132" s="229"/>
      <c r="B132" s="230"/>
      <c r="C132" s="232"/>
      <c r="D132" s="221"/>
      <c r="E132" s="217" t="s">
        <v>109</v>
      </c>
      <c r="F132" s="218"/>
      <c r="G132" s="219"/>
      <c r="H132" s="103"/>
      <c r="I132" s="262"/>
      <c r="J132" s="78"/>
      <c r="K132" s="79"/>
      <c r="L132" s="10"/>
    </row>
    <row r="133" spans="1:12" ht="27" customHeight="1">
      <c r="A133" s="229"/>
      <c r="B133" s="230"/>
      <c r="C133" s="232"/>
      <c r="D133" s="99"/>
      <c r="E133" s="214" t="s">
        <v>22</v>
      </c>
      <c r="F133" s="215"/>
      <c r="G133" s="216"/>
      <c r="H133" s="103"/>
      <c r="I133" s="262"/>
      <c r="J133" s="78"/>
      <c r="K133" s="79"/>
      <c r="L133" s="10"/>
    </row>
    <row r="134" spans="1:12" ht="27" customHeight="1">
      <c r="A134" s="229"/>
      <c r="B134" s="230"/>
      <c r="C134" s="232"/>
      <c r="D134" s="99"/>
      <c r="E134" s="214" t="s">
        <v>23</v>
      </c>
      <c r="F134" s="215"/>
      <c r="G134" s="216"/>
      <c r="H134" s="103"/>
      <c r="I134" s="262"/>
      <c r="J134" s="78"/>
      <c r="K134" s="79"/>
      <c r="L134" s="10"/>
    </row>
    <row r="135" spans="1:12" ht="27" customHeight="1">
      <c r="A135" s="229"/>
      <c r="B135" s="230"/>
      <c r="C135" s="232"/>
      <c r="D135" s="99"/>
      <c r="E135" s="214" t="s">
        <v>91</v>
      </c>
      <c r="F135" s="215"/>
      <c r="G135" s="216"/>
      <c r="H135" s="103"/>
      <c r="I135" s="262"/>
      <c r="J135" s="78"/>
      <c r="K135" s="79"/>
      <c r="L135" s="10"/>
    </row>
    <row r="136" spans="1:12" ht="27" customHeight="1">
      <c r="A136" s="229"/>
      <c r="B136" s="230"/>
      <c r="C136" s="232"/>
      <c r="D136" s="99"/>
      <c r="E136" s="242" t="s">
        <v>24</v>
      </c>
      <c r="F136" s="243"/>
      <c r="G136" s="244"/>
      <c r="H136" s="103"/>
      <c r="I136" s="262"/>
      <c r="J136" s="78"/>
      <c r="K136" s="79"/>
      <c r="L136" s="10"/>
    </row>
    <row r="137" spans="1:12" ht="33" customHeight="1">
      <c r="A137" s="229"/>
      <c r="B137" s="230"/>
      <c r="C137" s="232"/>
      <c r="D137" s="99"/>
      <c r="E137" s="217" t="s">
        <v>110</v>
      </c>
      <c r="F137" s="218"/>
      <c r="G137" s="219"/>
      <c r="H137" s="103"/>
      <c r="I137" s="262"/>
      <c r="J137" s="78"/>
      <c r="K137" s="79"/>
      <c r="L137" s="10"/>
    </row>
    <row r="138" spans="1:12" ht="27" customHeight="1">
      <c r="A138" s="229"/>
      <c r="B138" s="230"/>
      <c r="C138" s="232"/>
      <c r="D138" s="99"/>
      <c r="E138" s="214" t="s">
        <v>22</v>
      </c>
      <c r="F138" s="215"/>
      <c r="G138" s="216"/>
      <c r="H138" s="103"/>
      <c r="I138" s="262"/>
      <c r="J138" s="78"/>
      <c r="K138" s="79"/>
      <c r="L138" s="10"/>
    </row>
    <row r="139" spans="1:12" ht="27" customHeight="1">
      <c r="A139" s="229"/>
      <c r="B139" s="230"/>
      <c r="C139" s="232"/>
      <c r="D139" s="99"/>
      <c r="E139" s="214" t="s">
        <v>23</v>
      </c>
      <c r="F139" s="215"/>
      <c r="G139" s="216"/>
      <c r="H139" s="103"/>
      <c r="I139" s="262"/>
      <c r="J139" s="78"/>
      <c r="K139" s="79"/>
      <c r="L139" s="10"/>
    </row>
    <row r="140" spans="1:12" ht="27" customHeight="1">
      <c r="A140" s="229"/>
      <c r="B140" s="230"/>
      <c r="C140" s="232"/>
      <c r="D140" s="99"/>
      <c r="E140" s="214" t="s">
        <v>91</v>
      </c>
      <c r="F140" s="215"/>
      <c r="G140" s="216"/>
      <c r="H140" s="103"/>
      <c r="I140" s="262"/>
      <c r="J140" s="78"/>
      <c r="K140" s="79"/>
      <c r="L140" s="10"/>
    </row>
    <row r="141" spans="1:12" ht="27" customHeight="1">
      <c r="A141" s="229"/>
      <c r="B141" s="230"/>
      <c r="C141" s="232"/>
      <c r="D141" s="107"/>
      <c r="E141" s="278" t="s">
        <v>24</v>
      </c>
      <c r="F141" s="279"/>
      <c r="G141" s="280"/>
      <c r="H141" s="108"/>
      <c r="I141" s="262"/>
      <c r="J141" s="78"/>
      <c r="K141" s="79"/>
      <c r="L141" s="10"/>
    </row>
    <row r="142" spans="1:12" ht="24.75" customHeight="1" thickBot="1">
      <c r="A142" s="273"/>
      <c r="B142" s="274"/>
      <c r="C142" s="233"/>
      <c r="D142" s="109"/>
      <c r="E142" s="281" t="s">
        <v>104</v>
      </c>
      <c r="F142" s="281"/>
      <c r="G142" s="282"/>
      <c r="H142" s="110">
        <v>0</v>
      </c>
      <c r="I142" s="262"/>
      <c r="J142" s="78"/>
      <c r="K142" s="111">
        <v>0</v>
      </c>
      <c r="L142" s="10"/>
    </row>
    <row r="143" spans="1:12" ht="15" customHeight="1" thickBot="1">
      <c r="A143" s="85" t="s">
        <v>64</v>
      </c>
      <c r="B143" s="86"/>
      <c r="C143" s="87"/>
      <c r="D143" s="112"/>
      <c r="E143" s="113"/>
      <c r="F143" s="113"/>
      <c r="G143" s="113"/>
      <c r="H143" s="114"/>
      <c r="I143" s="261" t="s">
        <v>47</v>
      </c>
      <c r="J143" s="78"/>
      <c r="K143" s="115"/>
      <c r="L143" s="10"/>
    </row>
    <row r="144" spans="1:12" ht="24.75" customHeight="1">
      <c r="A144" s="288"/>
      <c r="B144" s="288"/>
      <c r="C144" s="258" t="s">
        <v>65</v>
      </c>
      <c r="D144" s="22"/>
      <c r="E144" s="259" t="s">
        <v>66</v>
      </c>
      <c r="F144" s="259"/>
      <c r="G144" s="260"/>
      <c r="H144" s="36">
        <v>1</v>
      </c>
      <c r="I144" s="262"/>
      <c r="J144" s="78"/>
      <c r="K144" s="116">
        <v>1</v>
      </c>
      <c r="L144" s="10"/>
    </row>
    <row r="145" spans="1:12" ht="24.75" customHeight="1" thickBot="1">
      <c r="A145" s="258"/>
      <c r="B145" s="258"/>
      <c r="C145" s="258"/>
      <c r="D145" s="22"/>
      <c r="E145" s="259" t="s">
        <v>135</v>
      </c>
      <c r="F145" s="259"/>
      <c r="G145" s="259"/>
      <c r="H145" s="36">
        <v>0</v>
      </c>
      <c r="I145" s="262"/>
      <c r="J145" s="78"/>
      <c r="K145" s="111">
        <v>0</v>
      </c>
      <c r="L145" s="10"/>
    </row>
    <row r="146" spans="1:12" ht="15" customHeight="1" thickBot="1">
      <c r="A146" s="85" t="s">
        <v>67</v>
      </c>
      <c r="B146" s="86"/>
      <c r="C146" s="87"/>
      <c r="D146" s="117"/>
      <c r="E146" s="88"/>
      <c r="F146" s="88"/>
      <c r="G146" s="88"/>
      <c r="H146" s="118"/>
      <c r="I146" s="262"/>
      <c r="J146" s="78"/>
      <c r="K146" s="115"/>
      <c r="L146" s="10"/>
    </row>
    <row r="147" spans="1:12" ht="29.25" customHeight="1">
      <c r="A147" s="288"/>
      <c r="B147" s="288"/>
      <c r="C147" s="258" t="s">
        <v>65</v>
      </c>
      <c r="D147" s="22"/>
      <c r="E147" s="259" t="s">
        <v>66</v>
      </c>
      <c r="F147" s="259"/>
      <c r="G147" s="260"/>
      <c r="H147" s="36">
        <v>1</v>
      </c>
      <c r="I147" s="262"/>
      <c r="J147" s="78"/>
      <c r="K147" s="116">
        <v>1</v>
      </c>
      <c r="L147" s="10"/>
    </row>
    <row r="148" spans="1:12" ht="29.25" customHeight="1" thickBot="1">
      <c r="A148" s="258"/>
      <c r="B148" s="258"/>
      <c r="C148" s="258"/>
      <c r="D148" s="22"/>
      <c r="E148" s="259" t="s">
        <v>135</v>
      </c>
      <c r="F148" s="259"/>
      <c r="G148" s="259"/>
      <c r="H148" s="36">
        <v>0</v>
      </c>
      <c r="I148" s="262"/>
      <c r="J148" s="78"/>
      <c r="K148" s="111">
        <v>0</v>
      </c>
      <c r="L148" s="10"/>
    </row>
    <row r="149" spans="1:12" ht="15" customHeight="1" thickBot="1">
      <c r="A149" s="85" t="s">
        <v>68</v>
      </c>
      <c r="B149" s="86"/>
      <c r="C149" s="87"/>
      <c r="D149" s="117"/>
      <c r="E149" s="88"/>
      <c r="F149" s="88"/>
      <c r="G149" s="88"/>
      <c r="H149" s="118"/>
      <c r="I149" s="262"/>
      <c r="J149" s="78"/>
      <c r="K149" s="115"/>
      <c r="L149" s="10"/>
    </row>
    <row r="150" spans="1:12" ht="29.25" customHeight="1">
      <c r="A150" s="288"/>
      <c r="B150" s="288"/>
      <c r="C150" s="258" t="s">
        <v>65</v>
      </c>
      <c r="D150" s="22"/>
      <c r="E150" s="259" t="s">
        <v>66</v>
      </c>
      <c r="F150" s="259"/>
      <c r="G150" s="260"/>
      <c r="H150" s="36">
        <v>1</v>
      </c>
      <c r="I150" s="262"/>
      <c r="J150" s="78"/>
      <c r="K150" s="116">
        <v>1</v>
      </c>
      <c r="L150" s="10"/>
    </row>
    <row r="151" spans="1:12" ht="29.25" customHeight="1" thickBot="1">
      <c r="A151" s="258"/>
      <c r="B151" s="258"/>
      <c r="C151" s="258"/>
      <c r="D151" s="22"/>
      <c r="E151" s="259" t="s">
        <v>135</v>
      </c>
      <c r="F151" s="259"/>
      <c r="G151" s="259"/>
      <c r="H151" s="36">
        <v>0</v>
      </c>
      <c r="I151" s="263"/>
      <c r="J151" s="78"/>
      <c r="K151" s="111">
        <v>0</v>
      </c>
      <c r="L151" s="10"/>
    </row>
    <row r="152" spans="1:12" ht="20.100000000000001" customHeight="1" thickBot="1">
      <c r="A152" s="51" t="s">
        <v>26</v>
      </c>
      <c r="B152" s="119"/>
      <c r="C152" s="120"/>
      <c r="D152" s="120"/>
      <c r="E152" s="315" t="s">
        <v>16</v>
      </c>
      <c r="F152" s="315"/>
      <c r="G152" s="316"/>
      <c r="H152" s="54">
        <f>SUM(H42,H57,H144)</f>
        <v>5</v>
      </c>
      <c r="I152" s="55"/>
      <c r="J152" s="121"/>
      <c r="K152" s="122" t="e">
        <f>K42+#REF!+K150</f>
        <v>#REF!</v>
      </c>
      <c r="L152" s="10"/>
    </row>
    <row r="153" spans="1:12" ht="20.100000000000001" customHeight="1">
      <c r="A153" s="58" t="s">
        <v>30</v>
      </c>
      <c r="B153" s="123"/>
      <c r="C153" s="124"/>
      <c r="D153" s="124"/>
      <c r="E153" s="55"/>
      <c r="F153" s="55"/>
      <c r="G153" s="55"/>
      <c r="H153" s="125"/>
      <c r="I153" s="55"/>
      <c r="J153" s="121"/>
      <c r="K153" s="121"/>
      <c r="L153" s="10"/>
    </row>
    <row r="154" spans="1:12" ht="16.5" customHeight="1">
      <c r="A154" s="61" t="s">
        <v>31</v>
      </c>
      <c r="B154" s="123"/>
      <c r="C154" s="124"/>
      <c r="D154" s="124"/>
      <c r="E154" s="55"/>
      <c r="F154" s="55"/>
      <c r="G154" s="121"/>
      <c r="H154" s="121"/>
      <c r="I154" s="121"/>
      <c r="J154" s="121"/>
      <c r="K154" s="121"/>
      <c r="L154" s="10"/>
    </row>
    <row r="155" spans="1:12" ht="25.5" customHeight="1">
      <c r="A155" s="126" t="s">
        <v>69</v>
      </c>
      <c r="B155" s="10"/>
      <c r="C155" s="62"/>
      <c r="D155" s="62"/>
      <c r="E155" s="10"/>
      <c r="F155" s="10"/>
      <c r="G155" s="127"/>
      <c r="H155" s="127"/>
      <c r="I155" s="128"/>
      <c r="J155" s="127"/>
      <c r="K155" s="127"/>
      <c r="L155" s="10"/>
    </row>
    <row r="156" spans="1:12" ht="31.5" customHeight="1" thickBot="1">
      <c r="A156" s="293" t="s">
        <v>71</v>
      </c>
      <c r="B156" s="293"/>
      <c r="C156" s="293"/>
      <c r="D156" s="129"/>
      <c r="E156" s="294"/>
      <c r="F156" s="295"/>
      <c r="G156" s="130" t="s">
        <v>96</v>
      </c>
      <c r="H156" s="127"/>
      <c r="I156" s="127"/>
      <c r="J156" s="127"/>
      <c r="K156" s="127"/>
      <c r="L156" s="10"/>
    </row>
    <row r="157" spans="1:12" ht="23.25" customHeight="1" thickBot="1">
      <c r="A157" s="343" t="s">
        <v>1</v>
      </c>
      <c r="B157" s="343"/>
      <c r="C157" s="66" t="s">
        <v>2</v>
      </c>
      <c r="D157" s="67"/>
      <c r="E157" s="323" t="s">
        <v>3</v>
      </c>
      <c r="F157" s="323"/>
      <c r="G157" s="323"/>
      <c r="H157" s="6" t="s">
        <v>4</v>
      </c>
      <c r="I157" s="7" t="s">
        <v>5</v>
      </c>
      <c r="J157" s="69"/>
      <c r="K157" s="131"/>
      <c r="L157" s="10"/>
    </row>
    <row r="158" spans="1:12" ht="23.25" customHeight="1" thickBot="1">
      <c r="A158" s="85" t="s">
        <v>74</v>
      </c>
      <c r="B158" s="132"/>
      <c r="C158" s="133"/>
      <c r="D158" s="73"/>
      <c r="E158" s="74"/>
      <c r="F158" s="74"/>
      <c r="G158" s="74"/>
      <c r="H158" s="134"/>
      <c r="I158" s="275" t="s">
        <v>128</v>
      </c>
      <c r="J158" s="69"/>
      <c r="K158" s="69"/>
      <c r="L158" s="10"/>
    </row>
    <row r="159" spans="1:12" ht="58.2" customHeight="1" thickTop="1">
      <c r="A159" s="229"/>
      <c r="B159" s="230"/>
      <c r="C159" s="283" t="s">
        <v>126</v>
      </c>
      <c r="D159" s="80"/>
      <c r="E159" s="286" t="s">
        <v>162</v>
      </c>
      <c r="F159" s="286"/>
      <c r="G159" s="287"/>
      <c r="H159" s="135">
        <v>2</v>
      </c>
      <c r="I159" s="276"/>
      <c r="J159" s="43"/>
      <c r="K159" s="136">
        <v>2</v>
      </c>
      <c r="L159" s="10"/>
    </row>
    <row r="160" spans="1:12" ht="58.2" customHeight="1">
      <c r="A160" s="229"/>
      <c r="B160" s="230"/>
      <c r="C160" s="284"/>
      <c r="D160" s="80"/>
      <c r="E160" s="259" t="s">
        <v>163</v>
      </c>
      <c r="F160" s="259"/>
      <c r="G160" s="260"/>
      <c r="H160" s="137">
        <v>1</v>
      </c>
      <c r="I160" s="276"/>
      <c r="J160" s="26"/>
      <c r="K160" s="138">
        <v>1</v>
      </c>
      <c r="L160" s="10"/>
    </row>
    <row r="161" spans="1:12" ht="58.2" customHeight="1">
      <c r="A161" s="229"/>
      <c r="B161" s="230"/>
      <c r="C161" s="284"/>
      <c r="D161" s="80"/>
      <c r="E161" s="224" t="s">
        <v>164</v>
      </c>
      <c r="F161" s="224"/>
      <c r="G161" s="225"/>
      <c r="H161" s="139">
        <v>0</v>
      </c>
      <c r="I161" s="276"/>
      <c r="J161" s="26"/>
      <c r="K161" s="222">
        <v>-2</v>
      </c>
      <c r="L161" s="10"/>
    </row>
    <row r="162" spans="1:12" ht="58.2" customHeight="1" thickBot="1">
      <c r="A162" s="273"/>
      <c r="B162" s="274"/>
      <c r="C162" s="285"/>
      <c r="D162" s="80"/>
      <c r="E162" s="224" t="s">
        <v>151</v>
      </c>
      <c r="F162" s="224"/>
      <c r="G162" s="225"/>
      <c r="H162" s="139">
        <v>-2</v>
      </c>
      <c r="I162" s="277"/>
      <c r="J162" s="26"/>
      <c r="K162" s="223"/>
      <c r="L162" s="10"/>
    </row>
    <row r="163" spans="1:12" ht="20.25" customHeight="1" thickTop="1" thickBot="1">
      <c r="A163" s="85" t="s">
        <v>45</v>
      </c>
      <c r="B163" s="86"/>
      <c r="C163" s="87"/>
      <c r="D163" s="87"/>
      <c r="E163" s="88"/>
      <c r="F163" s="88"/>
      <c r="G163" s="88"/>
      <c r="H163" s="89"/>
      <c r="I163" s="226" t="s">
        <v>129</v>
      </c>
      <c r="J163" s="78"/>
      <c r="K163" s="79"/>
      <c r="L163" s="10"/>
    </row>
    <row r="164" spans="1:12" ht="28.5" customHeight="1">
      <c r="A164" s="229"/>
      <c r="B164" s="230"/>
      <c r="C164" s="231" t="s">
        <v>119</v>
      </c>
      <c r="D164" s="90"/>
      <c r="E164" s="234" t="s">
        <v>107</v>
      </c>
      <c r="F164" s="234"/>
      <c r="G164" s="235"/>
      <c r="H164" s="140">
        <v>1</v>
      </c>
      <c r="I164" s="227"/>
      <c r="J164" s="26"/>
      <c r="K164" s="141">
        <v>1</v>
      </c>
      <c r="L164" s="10"/>
    </row>
    <row r="165" spans="1:12" ht="27.75" customHeight="1">
      <c r="A165" s="229"/>
      <c r="B165" s="230"/>
      <c r="C165" s="232"/>
      <c r="D165" s="93"/>
      <c r="E165" s="234" t="s">
        <v>108</v>
      </c>
      <c r="F165" s="234"/>
      <c r="G165" s="235"/>
      <c r="H165" s="98">
        <v>0.5</v>
      </c>
      <c r="I165" s="227"/>
      <c r="J165" s="26"/>
      <c r="K165" s="27">
        <v>0.5</v>
      </c>
      <c r="L165" s="10"/>
    </row>
    <row r="166" spans="1:12" ht="41.25" customHeight="1">
      <c r="A166" s="229"/>
      <c r="B166" s="230"/>
      <c r="C166" s="232"/>
      <c r="D166" s="94"/>
      <c r="E166" s="236" t="s">
        <v>21</v>
      </c>
      <c r="F166" s="237"/>
      <c r="G166" s="238"/>
      <c r="H166" s="142"/>
      <c r="I166" s="227"/>
      <c r="J166" s="26"/>
      <c r="K166" s="37"/>
      <c r="L166" s="10"/>
    </row>
    <row r="167" spans="1:12" ht="27" customHeight="1">
      <c r="A167" s="229"/>
      <c r="B167" s="230"/>
      <c r="C167" s="232"/>
      <c r="D167" s="99"/>
      <c r="E167" s="239" t="s">
        <v>22</v>
      </c>
      <c r="F167" s="240"/>
      <c r="G167" s="241"/>
      <c r="H167" s="143"/>
      <c r="I167" s="227"/>
      <c r="J167" s="26"/>
      <c r="K167" s="37"/>
      <c r="L167" s="10"/>
    </row>
    <row r="168" spans="1:12" ht="27" customHeight="1">
      <c r="A168" s="229"/>
      <c r="B168" s="230"/>
      <c r="C168" s="232"/>
      <c r="D168" s="99"/>
      <c r="E168" s="239" t="s">
        <v>23</v>
      </c>
      <c r="F168" s="240"/>
      <c r="G168" s="241"/>
      <c r="H168" s="143"/>
      <c r="I168" s="227"/>
      <c r="J168" s="26"/>
      <c r="K168" s="37"/>
      <c r="L168" s="10"/>
    </row>
    <row r="169" spans="1:12" ht="27" customHeight="1">
      <c r="A169" s="229"/>
      <c r="B169" s="230"/>
      <c r="C169" s="232"/>
      <c r="D169" s="99"/>
      <c r="E169" s="239" t="s">
        <v>91</v>
      </c>
      <c r="F169" s="240"/>
      <c r="G169" s="241"/>
      <c r="H169" s="143"/>
      <c r="I169" s="227"/>
      <c r="J169" s="26"/>
      <c r="K169" s="37"/>
      <c r="L169" s="10"/>
    </row>
    <row r="170" spans="1:12" ht="27" customHeight="1">
      <c r="A170" s="229"/>
      <c r="B170" s="230"/>
      <c r="C170" s="232"/>
      <c r="D170" s="99"/>
      <c r="E170" s="242" t="s">
        <v>24</v>
      </c>
      <c r="F170" s="243"/>
      <c r="G170" s="244"/>
      <c r="H170" s="143"/>
      <c r="I170" s="227"/>
      <c r="J170" s="78"/>
      <c r="K170" s="79"/>
      <c r="L170" s="10"/>
    </row>
    <row r="171" spans="1:12" ht="27" customHeight="1">
      <c r="A171" s="229"/>
      <c r="B171" s="230"/>
      <c r="C171" s="232"/>
      <c r="D171" s="99"/>
      <c r="E171" s="242" t="s">
        <v>35</v>
      </c>
      <c r="F171" s="243"/>
      <c r="G171" s="244"/>
      <c r="H171" s="143"/>
      <c r="I171" s="227"/>
      <c r="J171" s="78"/>
      <c r="K171" s="79"/>
      <c r="L171" s="10"/>
    </row>
    <row r="172" spans="1:12" ht="42" customHeight="1">
      <c r="A172" s="229"/>
      <c r="B172" s="230"/>
      <c r="C172" s="232"/>
      <c r="D172" s="99"/>
      <c r="E172" s="245" t="s">
        <v>25</v>
      </c>
      <c r="F172" s="246"/>
      <c r="G172" s="247"/>
      <c r="H172" s="143"/>
      <c r="I172" s="227"/>
      <c r="J172" s="78"/>
      <c r="K172" s="79"/>
      <c r="L172" s="10"/>
    </row>
    <row r="173" spans="1:12" ht="27" customHeight="1">
      <c r="A173" s="229"/>
      <c r="B173" s="230"/>
      <c r="C173" s="232"/>
      <c r="D173" s="99"/>
      <c r="E173" s="239" t="s">
        <v>22</v>
      </c>
      <c r="F173" s="240"/>
      <c r="G173" s="241"/>
      <c r="H173" s="143"/>
      <c r="I173" s="227"/>
      <c r="J173" s="78"/>
      <c r="K173" s="79"/>
      <c r="L173" s="10"/>
    </row>
    <row r="174" spans="1:12" ht="27" customHeight="1">
      <c r="A174" s="229"/>
      <c r="B174" s="230"/>
      <c r="C174" s="232"/>
      <c r="D174" s="99"/>
      <c r="E174" s="239" t="s">
        <v>23</v>
      </c>
      <c r="F174" s="240"/>
      <c r="G174" s="241"/>
      <c r="H174" s="143"/>
      <c r="I174" s="227"/>
      <c r="J174" s="78"/>
      <c r="K174" s="79"/>
      <c r="L174" s="10"/>
    </row>
    <row r="175" spans="1:12" ht="27" customHeight="1">
      <c r="A175" s="229"/>
      <c r="B175" s="230"/>
      <c r="C175" s="232"/>
      <c r="D175" s="99"/>
      <c r="E175" s="239" t="s">
        <v>91</v>
      </c>
      <c r="F175" s="240"/>
      <c r="G175" s="241"/>
      <c r="H175" s="143"/>
      <c r="I175" s="227"/>
      <c r="J175" s="78"/>
      <c r="K175" s="79"/>
      <c r="L175" s="10"/>
    </row>
    <row r="176" spans="1:12" ht="27" customHeight="1">
      <c r="A176" s="229"/>
      <c r="B176" s="230"/>
      <c r="C176" s="232"/>
      <c r="D176" s="99"/>
      <c r="E176" s="248" t="s">
        <v>24</v>
      </c>
      <c r="F176" s="249"/>
      <c r="G176" s="250"/>
      <c r="H176" s="143"/>
      <c r="I176" s="227"/>
      <c r="J176" s="26"/>
      <c r="K176" s="37"/>
      <c r="L176" s="10"/>
    </row>
    <row r="177" spans="1:12" ht="27" customHeight="1">
      <c r="A177" s="229"/>
      <c r="B177" s="230"/>
      <c r="C177" s="232"/>
      <c r="D177" s="99"/>
      <c r="E177" s="278" t="s">
        <v>28</v>
      </c>
      <c r="F177" s="279"/>
      <c r="G177" s="280"/>
      <c r="H177" s="144"/>
      <c r="I177" s="227"/>
      <c r="J177" s="26"/>
      <c r="K177" s="37"/>
      <c r="L177" s="10"/>
    </row>
    <row r="178" spans="1:12" ht="30.75" customHeight="1">
      <c r="A178" s="229"/>
      <c r="B178" s="230"/>
      <c r="C178" s="233"/>
      <c r="D178" s="145"/>
      <c r="E178" s="281" t="s">
        <v>104</v>
      </c>
      <c r="F178" s="281"/>
      <c r="G178" s="282"/>
      <c r="H178" s="36">
        <v>0</v>
      </c>
      <c r="I178" s="228"/>
      <c r="J178" s="26"/>
      <c r="K178" s="38">
        <f t="shared" ref="K178" si="0">0*2</f>
        <v>0</v>
      </c>
      <c r="L178" s="10"/>
    </row>
    <row r="179" spans="1:12" ht="24" customHeight="1">
      <c r="A179" s="86"/>
      <c r="B179" s="86"/>
      <c r="C179" s="151"/>
      <c r="D179" s="86"/>
      <c r="E179" s="152"/>
      <c r="F179" s="152"/>
      <c r="G179" s="152"/>
      <c r="H179" s="153"/>
      <c r="I179" s="154"/>
      <c r="J179" s="26"/>
      <c r="K179" s="155"/>
      <c r="L179" s="10"/>
    </row>
    <row r="180" spans="1:12" ht="31.5" customHeight="1">
      <c r="A180" s="293" t="s">
        <v>72</v>
      </c>
      <c r="B180" s="293"/>
      <c r="C180" s="293"/>
      <c r="D180" s="129"/>
      <c r="E180" s="294"/>
      <c r="F180" s="295"/>
      <c r="G180" s="130" t="s">
        <v>96</v>
      </c>
      <c r="H180" s="127"/>
      <c r="I180" s="127"/>
      <c r="J180" s="127"/>
      <c r="K180" s="127"/>
      <c r="L180" s="10"/>
    </row>
    <row r="181" spans="1:12" ht="23.25" customHeight="1" thickBot="1">
      <c r="A181" s="85" t="s">
        <v>75</v>
      </c>
      <c r="B181" s="132"/>
      <c r="C181" s="133"/>
      <c r="D181" s="73"/>
      <c r="E181" s="213"/>
      <c r="F181" s="213"/>
      <c r="G181" s="213"/>
      <c r="H181" s="134"/>
      <c r="I181" s="226" t="s">
        <v>127</v>
      </c>
      <c r="J181" s="69"/>
      <c r="K181" s="69"/>
      <c r="L181" s="10"/>
    </row>
    <row r="182" spans="1:12" ht="61.2" customHeight="1" thickTop="1">
      <c r="A182" s="229"/>
      <c r="B182" s="230"/>
      <c r="C182" s="283" t="s">
        <v>126</v>
      </c>
      <c r="D182" s="80"/>
      <c r="E182" s="286" t="s">
        <v>146</v>
      </c>
      <c r="F182" s="286"/>
      <c r="G182" s="287"/>
      <c r="H182" s="135">
        <v>2</v>
      </c>
      <c r="I182" s="227"/>
      <c r="J182" s="43"/>
      <c r="K182" s="136">
        <v>2</v>
      </c>
      <c r="L182" s="10"/>
    </row>
    <row r="183" spans="1:12" ht="61.2" customHeight="1">
      <c r="A183" s="229"/>
      <c r="B183" s="230"/>
      <c r="C183" s="284"/>
      <c r="D183" s="80"/>
      <c r="E183" s="259" t="s">
        <v>147</v>
      </c>
      <c r="F183" s="259"/>
      <c r="G183" s="260"/>
      <c r="H183" s="137">
        <v>1</v>
      </c>
      <c r="I183" s="227"/>
      <c r="J183" s="26"/>
      <c r="K183" s="138">
        <v>1</v>
      </c>
      <c r="L183" s="10"/>
    </row>
    <row r="184" spans="1:12" ht="61.2" customHeight="1">
      <c r="A184" s="229"/>
      <c r="B184" s="230"/>
      <c r="C184" s="284"/>
      <c r="D184" s="80"/>
      <c r="E184" s="224" t="s">
        <v>149</v>
      </c>
      <c r="F184" s="224"/>
      <c r="G184" s="225"/>
      <c r="H184" s="139">
        <v>0</v>
      </c>
      <c r="I184" s="227"/>
      <c r="J184" s="26"/>
      <c r="K184" s="222">
        <v>-2</v>
      </c>
      <c r="L184" s="10"/>
    </row>
    <row r="185" spans="1:12" ht="61.2" customHeight="1" thickBot="1">
      <c r="A185" s="273"/>
      <c r="B185" s="274"/>
      <c r="C185" s="285"/>
      <c r="D185" s="80"/>
      <c r="E185" s="224" t="s">
        <v>151</v>
      </c>
      <c r="F185" s="224"/>
      <c r="G185" s="225"/>
      <c r="H185" s="139">
        <v>-2</v>
      </c>
      <c r="I185" s="228"/>
      <c r="J185" s="26"/>
      <c r="K185" s="223"/>
      <c r="L185" s="10"/>
    </row>
    <row r="186" spans="1:12" ht="20.25" customHeight="1" thickTop="1" thickBot="1">
      <c r="A186" s="85" t="s">
        <v>105</v>
      </c>
      <c r="B186" s="86"/>
      <c r="C186" s="87"/>
      <c r="D186" s="87"/>
      <c r="E186" s="212"/>
      <c r="F186" s="212"/>
      <c r="G186" s="212"/>
      <c r="H186" s="89"/>
      <c r="I186" s="226" t="s">
        <v>129</v>
      </c>
      <c r="J186" s="78"/>
      <c r="K186" s="79"/>
      <c r="L186" s="10"/>
    </row>
    <row r="187" spans="1:12" ht="28.5" customHeight="1">
      <c r="A187" s="229"/>
      <c r="B187" s="230"/>
      <c r="C187" s="231" t="s">
        <v>120</v>
      </c>
      <c r="D187" s="90"/>
      <c r="E187" s="234" t="s">
        <v>107</v>
      </c>
      <c r="F187" s="234"/>
      <c r="G187" s="235"/>
      <c r="H187" s="220">
        <v>1</v>
      </c>
      <c r="I187" s="227"/>
      <c r="J187" s="26"/>
      <c r="K187" s="141">
        <v>1</v>
      </c>
      <c r="L187" s="10"/>
    </row>
    <row r="188" spans="1:12" ht="27.75" customHeight="1">
      <c r="A188" s="229"/>
      <c r="B188" s="230"/>
      <c r="C188" s="232"/>
      <c r="D188" s="93"/>
      <c r="E188" s="234" t="s">
        <v>108</v>
      </c>
      <c r="F188" s="234"/>
      <c r="G188" s="235"/>
      <c r="H188" s="98">
        <v>0.5</v>
      </c>
      <c r="I188" s="227"/>
      <c r="J188" s="26"/>
      <c r="K188" s="27">
        <v>0.5</v>
      </c>
      <c r="L188" s="10"/>
    </row>
    <row r="189" spans="1:12" ht="41.25" customHeight="1">
      <c r="A189" s="229"/>
      <c r="B189" s="230"/>
      <c r="C189" s="232"/>
      <c r="D189" s="94"/>
      <c r="E189" s="236" t="s">
        <v>21</v>
      </c>
      <c r="F189" s="237"/>
      <c r="G189" s="238"/>
      <c r="H189" s="142"/>
      <c r="I189" s="227"/>
      <c r="J189" s="26"/>
      <c r="K189" s="37"/>
      <c r="L189" s="10"/>
    </row>
    <row r="190" spans="1:12" ht="27" customHeight="1">
      <c r="A190" s="229"/>
      <c r="B190" s="230"/>
      <c r="C190" s="232"/>
      <c r="D190" s="99"/>
      <c r="E190" s="239" t="s">
        <v>22</v>
      </c>
      <c r="F190" s="240"/>
      <c r="G190" s="241"/>
      <c r="H190" s="143"/>
      <c r="I190" s="227"/>
      <c r="J190" s="26"/>
      <c r="K190" s="37"/>
      <c r="L190" s="10"/>
    </row>
    <row r="191" spans="1:12" ht="27" customHeight="1">
      <c r="A191" s="229"/>
      <c r="B191" s="230"/>
      <c r="C191" s="232"/>
      <c r="D191" s="99"/>
      <c r="E191" s="239" t="s">
        <v>23</v>
      </c>
      <c r="F191" s="240"/>
      <c r="G191" s="241"/>
      <c r="H191" s="143"/>
      <c r="I191" s="227"/>
      <c r="J191" s="26"/>
      <c r="K191" s="37"/>
      <c r="L191" s="10"/>
    </row>
    <row r="192" spans="1:12" ht="27" customHeight="1">
      <c r="A192" s="229"/>
      <c r="B192" s="230"/>
      <c r="C192" s="232"/>
      <c r="D192" s="99"/>
      <c r="E192" s="239" t="s">
        <v>91</v>
      </c>
      <c r="F192" s="240"/>
      <c r="G192" s="241"/>
      <c r="H192" s="143"/>
      <c r="I192" s="227"/>
      <c r="J192" s="26"/>
      <c r="K192" s="37"/>
      <c r="L192" s="10"/>
    </row>
    <row r="193" spans="1:12" ht="27" customHeight="1">
      <c r="A193" s="229"/>
      <c r="B193" s="230"/>
      <c r="C193" s="232"/>
      <c r="D193" s="99"/>
      <c r="E193" s="242" t="s">
        <v>24</v>
      </c>
      <c r="F193" s="243"/>
      <c r="G193" s="244"/>
      <c r="H193" s="143"/>
      <c r="I193" s="227"/>
      <c r="J193" s="78"/>
      <c r="K193" s="79"/>
      <c r="L193" s="10"/>
    </row>
    <row r="194" spans="1:12" ht="27" customHeight="1">
      <c r="A194" s="229"/>
      <c r="B194" s="230"/>
      <c r="C194" s="232"/>
      <c r="D194" s="99"/>
      <c r="E194" s="242" t="s">
        <v>35</v>
      </c>
      <c r="F194" s="243"/>
      <c r="G194" s="244"/>
      <c r="H194" s="143"/>
      <c r="I194" s="227"/>
      <c r="J194" s="78"/>
      <c r="K194" s="79"/>
      <c r="L194" s="10"/>
    </row>
    <row r="195" spans="1:12" ht="42" customHeight="1">
      <c r="A195" s="229"/>
      <c r="B195" s="230"/>
      <c r="C195" s="232"/>
      <c r="D195" s="99"/>
      <c r="E195" s="245" t="s">
        <v>25</v>
      </c>
      <c r="F195" s="246"/>
      <c r="G195" s="247"/>
      <c r="H195" s="143"/>
      <c r="I195" s="227"/>
      <c r="J195" s="78"/>
      <c r="K195" s="79"/>
      <c r="L195" s="10"/>
    </row>
    <row r="196" spans="1:12" ht="27" customHeight="1">
      <c r="A196" s="229"/>
      <c r="B196" s="230"/>
      <c r="C196" s="232"/>
      <c r="D196" s="99"/>
      <c r="E196" s="239" t="s">
        <v>22</v>
      </c>
      <c r="F196" s="240"/>
      <c r="G196" s="241"/>
      <c r="H196" s="143"/>
      <c r="I196" s="227"/>
      <c r="J196" s="78"/>
      <c r="K196" s="79"/>
      <c r="L196" s="10"/>
    </row>
    <row r="197" spans="1:12" ht="27" customHeight="1">
      <c r="A197" s="229"/>
      <c r="B197" s="230"/>
      <c r="C197" s="232"/>
      <c r="D197" s="99"/>
      <c r="E197" s="239" t="s">
        <v>23</v>
      </c>
      <c r="F197" s="240"/>
      <c r="G197" s="241"/>
      <c r="H197" s="143"/>
      <c r="I197" s="227"/>
      <c r="J197" s="78"/>
      <c r="K197" s="79"/>
      <c r="L197" s="10"/>
    </row>
    <row r="198" spans="1:12" ht="27" customHeight="1">
      <c r="A198" s="229"/>
      <c r="B198" s="230"/>
      <c r="C198" s="232"/>
      <c r="D198" s="99"/>
      <c r="E198" s="239" t="s">
        <v>91</v>
      </c>
      <c r="F198" s="240"/>
      <c r="G198" s="241"/>
      <c r="H198" s="143"/>
      <c r="I198" s="227"/>
      <c r="J198" s="78"/>
      <c r="K198" s="79"/>
      <c r="L198" s="10"/>
    </row>
    <row r="199" spans="1:12" ht="27" customHeight="1">
      <c r="A199" s="229"/>
      <c r="B199" s="230"/>
      <c r="C199" s="232"/>
      <c r="D199" s="99"/>
      <c r="E199" s="248" t="s">
        <v>24</v>
      </c>
      <c r="F199" s="249"/>
      <c r="G199" s="250"/>
      <c r="H199" s="143"/>
      <c r="I199" s="227"/>
      <c r="J199" s="26"/>
      <c r="K199" s="37"/>
      <c r="L199" s="10"/>
    </row>
    <row r="200" spans="1:12" ht="27" customHeight="1">
      <c r="A200" s="229"/>
      <c r="B200" s="230"/>
      <c r="C200" s="232"/>
      <c r="D200" s="99"/>
      <c r="E200" s="278" t="s">
        <v>28</v>
      </c>
      <c r="F200" s="279"/>
      <c r="G200" s="280"/>
      <c r="H200" s="144"/>
      <c r="I200" s="227"/>
      <c r="J200" s="26"/>
      <c r="K200" s="37"/>
      <c r="L200" s="10"/>
    </row>
    <row r="201" spans="1:12" ht="30.75" customHeight="1">
      <c r="A201" s="229"/>
      <c r="B201" s="230"/>
      <c r="C201" s="233"/>
      <c r="D201" s="145"/>
      <c r="E201" s="281" t="s">
        <v>104</v>
      </c>
      <c r="F201" s="281"/>
      <c r="G201" s="282"/>
      <c r="H201" s="36">
        <v>0</v>
      </c>
      <c r="I201" s="228"/>
      <c r="J201" s="26"/>
      <c r="K201" s="38">
        <f t="shared" ref="K201" si="1">0*2</f>
        <v>0</v>
      </c>
      <c r="L201" s="10"/>
    </row>
    <row r="202" spans="1:12" ht="24" customHeight="1">
      <c r="A202" s="86"/>
      <c r="B202" s="86"/>
      <c r="C202" s="151"/>
      <c r="D202" s="86"/>
      <c r="E202" s="152"/>
      <c r="F202" s="152"/>
      <c r="G202" s="152"/>
      <c r="H202" s="153"/>
      <c r="I202" s="154"/>
      <c r="J202" s="26"/>
      <c r="K202" s="155"/>
      <c r="L202" s="10"/>
    </row>
    <row r="203" spans="1:12" ht="31.5" customHeight="1">
      <c r="A203" s="293" t="s">
        <v>73</v>
      </c>
      <c r="B203" s="293"/>
      <c r="C203" s="293"/>
      <c r="D203" s="129"/>
      <c r="E203" s="294"/>
      <c r="F203" s="295"/>
      <c r="G203" s="130" t="s">
        <v>96</v>
      </c>
      <c r="H203" s="156"/>
      <c r="I203" s="127"/>
      <c r="J203" s="127"/>
      <c r="K203" s="127"/>
      <c r="L203" s="10"/>
    </row>
    <row r="204" spans="1:12" ht="23.25" customHeight="1" thickBot="1">
      <c r="A204" s="85" t="s">
        <v>76</v>
      </c>
      <c r="B204" s="132"/>
      <c r="C204" s="133"/>
      <c r="D204" s="73"/>
      <c r="E204" s="213"/>
      <c r="F204" s="213"/>
      <c r="G204" s="213"/>
      <c r="H204" s="134"/>
      <c r="I204" s="226" t="s">
        <v>128</v>
      </c>
      <c r="J204" s="69"/>
      <c r="K204" s="69"/>
      <c r="L204" s="10"/>
    </row>
    <row r="205" spans="1:12" ht="67.5" customHeight="1" thickTop="1">
      <c r="A205" s="229"/>
      <c r="B205" s="230"/>
      <c r="C205" s="283" t="s">
        <v>126</v>
      </c>
      <c r="D205" s="80"/>
      <c r="E205" s="286" t="s">
        <v>145</v>
      </c>
      <c r="F205" s="286"/>
      <c r="G205" s="287"/>
      <c r="H205" s="135">
        <v>2</v>
      </c>
      <c r="I205" s="227"/>
      <c r="J205" s="43"/>
      <c r="K205" s="136">
        <v>2</v>
      </c>
      <c r="L205" s="10"/>
    </row>
    <row r="206" spans="1:12" ht="67.5" customHeight="1">
      <c r="A206" s="229"/>
      <c r="B206" s="230"/>
      <c r="C206" s="284"/>
      <c r="D206" s="80"/>
      <c r="E206" s="259" t="s">
        <v>147</v>
      </c>
      <c r="F206" s="259"/>
      <c r="G206" s="260"/>
      <c r="H206" s="137">
        <v>1</v>
      </c>
      <c r="I206" s="227"/>
      <c r="J206" s="26"/>
      <c r="K206" s="138">
        <v>1</v>
      </c>
      <c r="L206" s="10"/>
    </row>
    <row r="207" spans="1:12" ht="67.5" customHeight="1">
      <c r="A207" s="229"/>
      <c r="B207" s="230"/>
      <c r="C207" s="284"/>
      <c r="D207" s="80"/>
      <c r="E207" s="224" t="s">
        <v>148</v>
      </c>
      <c r="F207" s="224"/>
      <c r="G207" s="225"/>
      <c r="H207" s="139">
        <v>0</v>
      </c>
      <c r="I207" s="227"/>
      <c r="J207" s="26"/>
      <c r="K207" s="222">
        <v>-2</v>
      </c>
      <c r="L207" s="10"/>
    </row>
    <row r="208" spans="1:12" ht="67.5" customHeight="1" thickBot="1">
      <c r="A208" s="273"/>
      <c r="B208" s="274"/>
      <c r="C208" s="285"/>
      <c r="D208" s="80"/>
      <c r="E208" s="224" t="s">
        <v>150</v>
      </c>
      <c r="F208" s="224"/>
      <c r="G208" s="225"/>
      <c r="H208" s="139">
        <v>-2</v>
      </c>
      <c r="I208" s="228"/>
      <c r="J208" s="26"/>
      <c r="K208" s="223"/>
      <c r="L208" s="10"/>
    </row>
    <row r="209" spans="1:12" ht="20.25" customHeight="1" thickTop="1" thickBot="1">
      <c r="A209" s="85" t="s">
        <v>106</v>
      </c>
      <c r="B209" s="86"/>
      <c r="C209" s="87"/>
      <c r="D209" s="87"/>
      <c r="E209" s="212"/>
      <c r="F209" s="212"/>
      <c r="G209" s="212"/>
      <c r="H209" s="89"/>
      <c r="I209" s="226" t="s">
        <v>129</v>
      </c>
      <c r="J209" s="78"/>
      <c r="K209" s="79"/>
      <c r="L209" s="10"/>
    </row>
    <row r="210" spans="1:12" ht="28.5" customHeight="1">
      <c r="A210" s="229"/>
      <c r="B210" s="230"/>
      <c r="C210" s="231" t="s">
        <v>120</v>
      </c>
      <c r="D210" s="90"/>
      <c r="E210" s="234" t="s">
        <v>107</v>
      </c>
      <c r="F210" s="234"/>
      <c r="G210" s="235"/>
      <c r="H210" s="220">
        <v>1</v>
      </c>
      <c r="I210" s="227"/>
      <c r="J210" s="26"/>
      <c r="K210" s="141">
        <v>1</v>
      </c>
      <c r="L210" s="10"/>
    </row>
    <row r="211" spans="1:12" ht="27.75" customHeight="1">
      <c r="A211" s="229"/>
      <c r="B211" s="230"/>
      <c r="C211" s="232"/>
      <c r="D211" s="93"/>
      <c r="E211" s="234" t="s">
        <v>108</v>
      </c>
      <c r="F211" s="234"/>
      <c r="G211" s="235"/>
      <c r="H211" s="98">
        <v>0.5</v>
      </c>
      <c r="I211" s="227"/>
      <c r="J211" s="26"/>
      <c r="K211" s="27">
        <v>0.5</v>
      </c>
      <c r="L211" s="10"/>
    </row>
    <row r="212" spans="1:12" ht="41.25" customHeight="1">
      <c r="A212" s="229"/>
      <c r="B212" s="230"/>
      <c r="C212" s="232"/>
      <c r="D212" s="94"/>
      <c r="E212" s="236" t="s">
        <v>21</v>
      </c>
      <c r="F212" s="237"/>
      <c r="G212" s="238"/>
      <c r="H212" s="142"/>
      <c r="I212" s="227"/>
      <c r="J212" s="26"/>
      <c r="K212" s="37"/>
      <c r="L212" s="10"/>
    </row>
    <row r="213" spans="1:12" ht="27" customHeight="1">
      <c r="A213" s="229"/>
      <c r="B213" s="230"/>
      <c r="C213" s="232"/>
      <c r="D213" s="99"/>
      <c r="E213" s="239" t="s">
        <v>22</v>
      </c>
      <c r="F213" s="240"/>
      <c r="G213" s="241"/>
      <c r="H213" s="143"/>
      <c r="I213" s="227"/>
      <c r="J213" s="26"/>
      <c r="K213" s="37"/>
      <c r="L213" s="10"/>
    </row>
    <row r="214" spans="1:12" ht="27" customHeight="1">
      <c r="A214" s="229"/>
      <c r="B214" s="230"/>
      <c r="C214" s="232"/>
      <c r="D214" s="99"/>
      <c r="E214" s="239" t="s">
        <v>23</v>
      </c>
      <c r="F214" s="240"/>
      <c r="G214" s="241"/>
      <c r="H214" s="143"/>
      <c r="I214" s="227"/>
      <c r="J214" s="26"/>
      <c r="K214" s="37"/>
      <c r="L214" s="10"/>
    </row>
    <row r="215" spans="1:12" ht="27" customHeight="1">
      <c r="A215" s="229"/>
      <c r="B215" s="230"/>
      <c r="C215" s="232"/>
      <c r="D215" s="99"/>
      <c r="E215" s="239" t="s">
        <v>91</v>
      </c>
      <c r="F215" s="240"/>
      <c r="G215" s="241"/>
      <c r="H215" s="143"/>
      <c r="I215" s="227"/>
      <c r="J215" s="26"/>
      <c r="K215" s="37"/>
      <c r="L215" s="10"/>
    </row>
    <row r="216" spans="1:12" ht="27" customHeight="1">
      <c r="A216" s="229"/>
      <c r="B216" s="230"/>
      <c r="C216" s="232"/>
      <c r="D216" s="99"/>
      <c r="E216" s="242" t="s">
        <v>24</v>
      </c>
      <c r="F216" s="243"/>
      <c r="G216" s="244"/>
      <c r="H216" s="143"/>
      <c r="I216" s="227"/>
      <c r="J216" s="78"/>
      <c r="K216" s="79"/>
      <c r="L216" s="10"/>
    </row>
    <row r="217" spans="1:12" ht="27" customHeight="1">
      <c r="A217" s="229"/>
      <c r="B217" s="230"/>
      <c r="C217" s="232"/>
      <c r="D217" s="99"/>
      <c r="E217" s="242" t="s">
        <v>35</v>
      </c>
      <c r="F217" s="243"/>
      <c r="G217" s="244"/>
      <c r="H217" s="143"/>
      <c r="I217" s="227"/>
      <c r="J217" s="78"/>
      <c r="K217" s="79"/>
      <c r="L217" s="10"/>
    </row>
    <row r="218" spans="1:12" ht="42" customHeight="1">
      <c r="A218" s="229"/>
      <c r="B218" s="230"/>
      <c r="C218" s="232"/>
      <c r="D218" s="99"/>
      <c r="E218" s="245" t="s">
        <v>25</v>
      </c>
      <c r="F218" s="246"/>
      <c r="G218" s="247"/>
      <c r="H218" s="143"/>
      <c r="I218" s="227"/>
      <c r="J218" s="78"/>
      <c r="K218" s="79"/>
      <c r="L218" s="10"/>
    </row>
    <row r="219" spans="1:12" ht="27" customHeight="1">
      <c r="A219" s="229"/>
      <c r="B219" s="230"/>
      <c r="C219" s="232"/>
      <c r="D219" s="99"/>
      <c r="E219" s="239" t="s">
        <v>22</v>
      </c>
      <c r="F219" s="240"/>
      <c r="G219" s="241"/>
      <c r="H219" s="143"/>
      <c r="I219" s="227"/>
      <c r="J219" s="78"/>
      <c r="K219" s="79"/>
      <c r="L219" s="10"/>
    </row>
    <row r="220" spans="1:12" ht="27" customHeight="1">
      <c r="A220" s="229"/>
      <c r="B220" s="230"/>
      <c r="C220" s="232"/>
      <c r="D220" s="99"/>
      <c r="E220" s="239" t="s">
        <v>23</v>
      </c>
      <c r="F220" s="240"/>
      <c r="G220" s="241"/>
      <c r="H220" s="143"/>
      <c r="I220" s="227"/>
      <c r="J220" s="78"/>
      <c r="K220" s="79"/>
      <c r="L220" s="10"/>
    </row>
    <row r="221" spans="1:12" ht="27" customHeight="1">
      <c r="A221" s="229"/>
      <c r="B221" s="230"/>
      <c r="C221" s="232"/>
      <c r="D221" s="99"/>
      <c r="E221" s="239" t="s">
        <v>91</v>
      </c>
      <c r="F221" s="240"/>
      <c r="G221" s="241"/>
      <c r="H221" s="143"/>
      <c r="I221" s="227"/>
      <c r="J221" s="78"/>
      <c r="K221" s="79"/>
      <c r="L221" s="10"/>
    </row>
    <row r="222" spans="1:12" ht="27" customHeight="1">
      <c r="A222" s="229"/>
      <c r="B222" s="230"/>
      <c r="C222" s="232"/>
      <c r="D222" s="99"/>
      <c r="E222" s="248" t="s">
        <v>24</v>
      </c>
      <c r="F222" s="249"/>
      <c r="G222" s="250"/>
      <c r="H222" s="143"/>
      <c r="I222" s="227"/>
      <c r="J222" s="26"/>
      <c r="K222" s="37"/>
      <c r="L222" s="10"/>
    </row>
    <row r="223" spans="1:12" ht="27" customHeight="1">
      <c r="A223" s="229"/>
      <c r="B223" s="230"/>
      <c r="C223" s="232"/>
      <c r="D223" s="99"/>
      <c r="E223" s="278" t="s">
        <v>28</v>
      </c>
      <c r="F223" s="279"/>
      <c r="G223" s="280"/>
      <c r="H223" s="144"/>
      <c r="I223" s="227"/>
      <c r="J223" s="26"/>
      <c r="K223" s="37"/>
      <c r="L223" s="10"/>
    </row>
    <row r="224" spans="1:12" ht="30.75" customHeight="1">
      <c r="A224" s="229"/>
      <c r="B224" s="230"/>
      <c r="C224" s="233"/>
      <c r="D224" s="145"/>
      <c r="E224" s="281" t="s">
        <v>104</v>
      </c>
      <c r="F224" s="281"/>
      <c r="G224" s="282"/>
      <c r="H224" s="36">
        <v>0</v>
      </c>
      <c r="I224" s="228"/>
      <c r="J224" s="26"/>
      <c r="K224" s="38">
        <f t="shared" ref="K224" si="2">0*2</f>
        <v>0</v>
      </c>
      <c r="L224" s="10"/>
    </row>
    <row r="225" spans="1:12" ht="20.25" customHeight="1">
      <c r="A225" s="85" t="s">
        <v>77</v>
      </c>
      <c r="B225" s="86"/>
      <c r="C225" s="87"/>
      <c r="D225" s="87"/>
      <c r="E225" s="88"/>
      <c r="F225" s="88"/>
      <c r="G225" s="88"/>
      <c r="H225" s="89"/>
      <c r="I225" s="358"/>
      <c r="J225" s="78"/>
      <c r="K225" s="79"/>
      <c r="L225" s="10"/>
    </row>
    <row r="226" spans="1:12" ht="24.9" customHeight="1">
      <c r="A226" s="229"/>
      <c r="B226" s="230"/>
      <c r="C226" s="231" t="s">
        <v>121</v>
      </c>
      <c r="D226" s="80"/>
      <c r="E226" s="286" t="s">
        <v>122</v>
      </c>
      <c r="F226" s="286"/>
      <c r="G226" s="286"/>
      <c r="H226" s="36">
        <v>1</v>
      </c>
      <c r="I226" s="359"/>
      <c r="J226" s="4"/>
      <c r="K226" s="146" t="s">
        <v>9</v>
      </c>
      <c r="L226" s="10"/>
    </row>
    <row r="227" spans="1:12" ht="24.9" customHeight="1">
      <c r="A227" s="229"/>
      <c r="B227" s="230"/>
      <c r="C227" s="232"/>
      <c r="D227" s="80"/>
      <c r="E227" s="286" t="s">
        <v>123</v>
      </c>
      <c r="F227" s="286"/>
      <c r="G227" s="286"/>
      <c r="H227" s="36">
        <v>0.5</v>
      </c>
      <c r="I227" s="359"/>
      <c r="J227" s="4"/>
      <c r="K227" s="147" t="s">
        <v>9</v>
      </c>
      <c r="L227" s="10"/>
    </row>
    <row r="228" spans="1:12" ht="24.9" customHeight="1" thickBot="1">
      <c r="A228" s="273"/>
      <c r="B228" s="274"/>
      <c r="C228" s="233"/>
      <c r="D228" s="148"/>
      <c r="E228" s="307" t="s">
        <v>70</v>
      </c>
      <c r="F228" s="307"/>
      <c r="G228" s="307"/>
      <c r="H228" s="149">
        <v>0</v>
      </c>
      <c r="I228" s="360"/>
      <c r="J228" s="4"/>
      <c r="K228" s="150" t="s">
        <v>9</v>
      </c>
      <c r="L228" s="10"/>
    </row>
    <row r="229" spans="1:12" ht="20.25" customHeight="1">
      <c r="A229" s="85" t="s">
        <v>78</v>
      </c>
      <c r="B229" s="86"/>
      <c r="C229" s="87"/>
      <c r="D229" s="87"/>
      <c r="E229" s="88"/>
      <c r="F229" s="88"/>
      <c r="G229" s="88"/>
      <c r="H229" s="89"/>
      <c r="I229" s="261" t="s">
        <v>90</v>
      </c>
      <c r="J229" s="78"/>
      <c r="K229" s="79"/>
      <c r="L229" s="10"/>
    </row>
    <row r="230" spans="1:12" ht="24.9" customHeight="1">
      <c r="A230" s="229"/>
      <c r="B230" s="230"/>
      <c r="C230" s="231" t="s">
        <v>36</v>
      </c>
      <c r="D230" s="80"/>
      <c r="E230" s="286" t="s">
        <v>43</v>
      </c>
      <c r="F230" s="286"/>
      <c r="G230" s="286"/>
      <c r="H230" s="36">
        <v>2</v>
      </c>
      <c r="I230" s="262"/>
      <c r="J230" s="4"/>
      <c r="K230" s="146" t="s">
        <v>9</v>
      </c>
      <c r="L230" s="10"/>
    </row>
    <row r="231" spans="1:12" ht="24.9" customHeight="1">
      <c r="A231" s="229"/>
      <c r="B231" s="230"/>
      <c r="C231" s="232"/>
      <c r="D231" s="80"/>
      <c r="E231" s="286" t="s">
        <v>42</v>
      </c>
      <c r="F231" s="286"/>
      <c r="G231" s="286"/>
      <c r="H231" s="36">
        <v>1</v>
      </c>
      <c r="I231" s="262"/>
      <c r="J231" s="4"/>
      <c r="K231" s="147" t="s">
        <v>9</v>
      </c>
      <c r="L231" s="10"/>
    </row>
    <row r="232" spans="1:12" ht="24.9" customHeight="1" thickBot="1">
      <c r="A232" s="273"/>
      <c r="B232" s="274"/>
      <c r="C232" s="233"/>
      <c r="D232" s="148"/>
      <c r="E232" s="307" t="s">
        <v>37</v>
      </c>
      <c r="F232" s="307"/>
      <c r="G232" s="307"/>
      <c r="H232" s="149">
        <v>0</v>
      </c>
      <c r="I232" s="262"/>
      <c r="J232" s="4"/>
      <c r="K232" s="150" t="s">
        <v>9</v>
      </c>
      <c r="L232" s="10"/>
    </row>
    <row r="233" spans="1:12" ht="20.25" customHeight="1">
      <c r="A233" s="85" t="s">
        <v>79</v>
      </c>
      <c r="B233" s="86"/>
      <c r="C233" s="87"/>
      <c r="D233" s="87"/>
      <c r="E233" s="88"/>
      <c r="F233" s="88"/>
      <c r="G233" s="88"/>
      <c r="H233" s="89"/>
      <c r="I233" s="262"/>
      <c r="J233" s="78"/>
      <c r="K233" s="79"/>
      <c r="L233" s="10"/>
    </row>
    <row r="234" spans="1:12" ht="24.9" customHeight="1">
      <c r="A234" s="229"/>
      <c r="B234" s="230"/>
      <c r="C234" s="231" t="s">
        <v>36</v>
      </c>
      <c r="D234" s="80"/>
      <c r="E234" s="286" t="s">
        <v>97</v>
      </c>
      <c r="F234" s="286"/>
      <c r="G234" s="286"/>
      <c r="H234" s="36">
        <v>2</v>
      </c>
      <c r="I234" s="262"/>
      <c r="J234" s="4"/>
      <c r="K234" s="146" t="s">
        <v>9</v>
      </c>
      <c r="L234" s="10"/>
    </row>
    <row r="235" spans="1:12" ht="24.9" customHeight="1">
      <c r="A235" s="229"/>
      <c r="B235" s="230"/>
      <c r="C235" s="232"/>
      <c r="D235" s="80"/>
      <c r="E235" s="286" t="s">
        <v>98</v>
      </c>
      <c r="F235" s="286"/>
      <c r="G235" s="286"/>
      <c r="H235" s="36">
        <v>1</v>
      </c>
      <c r="I235" s="262"/>
      <c r="J235" s="4"/>
      <c r="K235" s="147" t="s">
        <v>9</v>
      </c>
      <c r="L235" s="10"/>
    </row>
    <row r="236" spans="1:12" ht="24.9" customHeight="1" thickBot="1">
      <c r="A236" s="273"/>
      <c r="B236" s="274"/>
      <c r="C236" s="233"/>
      <c r="D236" s="148"/>
      <c r="E236" s="307" t="s">
        <v>37</v>
      </c>
      <c r="F236" s="307"/>
      <c r="G236" s="307"/>
      <c r="H236" s="149">
        <v>0</v>
      </c>
      <c r="I236" s="262"/>
      <c r="J236" s="4"/>
      <c r="K236" s="150" t="s">
        <v>9</v>
      </c>
      <c r="L236" s="10"/>
    </row>
    <row r="237" spans="1:12" ht="20.25" customHeight="1">
      <c r="A237" s="85" t="s">
        <v>80</v>
      </c>
      <c r="B237" s="86"/>
      <c r="C237" s="87"/>
      <c r="D237" s="87"/>
      <c r="E237" s="88"/>
      <c r="F237" s="88"/>
      <c r="G237" s="88"/>
      <c r="H237" s="89"/>
      <c r="I237" s="262"/>
      <c r="J237" s="78"/>
      <c r="K237" s="79"/>
      <c r="L237" s="10"/>
    </row>
    <row r="238" spans="1:12" ht="24.9" customHeight="1">
      <c r="A238" s="229"/>
      <c r="B238" s="230"/>
      <c r="C238" s="231" t="s">
        <v>36</v>
      </c>
      <c r="D238" s="80"/>
      <c r="E238" s="286" t="s">
        <v>97</v>
      </c>
      <c r="F238" s="286"/>
      <c r="G238" s="286"/>
      <c r="H238" s="36">
        <v>2</v>
      </c>
      <c r="I238" s="262"/>
      <c r="J238" s="4"/>
      <c r="K238" s="146" t="s">
        <v>9</v>
      </c>
      <c r="L238" s="10"/>
    </row>
    <row r="239" spans="1:12" ht="24.9" customHeight="1">
      <c r="A239" s="229"/>
      <c r="B239" s="230"/>
      <c r="C239" s="232"/>
      <c r="D239" s="80"/>
      <c r="E239" s="286" t="s">
        <v>98</v>
      </c>
      <c r="F239" s="286"/>
      <c r="G239" s="286"/>
      <c r="H239" s="36">
        <v>1</v>
      </c>
      <c r="I239" s="262"/>
      <c r="J239" s="4"/>
      <c r="K239" s="147" t="s">
        <v>9</v>
      </c>
      <c r="L239" s="10"/>
    </row>
    <row r="240" spans="1:12" ht="24.9" customHeight="1" thickBot="1">
      <c r="A240" s="273"/>
      <c r="B240" s="274"/>
      <c r="C240" s="233"/>
      <c r="D240" s="148"/>
      <c r="E240" s="307" t="s">
        <v>37</v>
      </c>
      <c r="F240" s="307"/>
      <c r="G240" s="307"/>
      <c r="H240" s="149">
        <v>0</v>
      </c>
      <c r="I240" s="263"/>
      <c r="J240" s="4"/>
      <c r="K240" s="150" t="s">
        <v>9</v>
      </c>
      <c r="L240" s="10"/>
    </row>
    <row r="241" spans="1:12" ht="16.5" customHeight="1" thickBot="1">
      <c r="A241" s="51" t="s">
        <v>26</v>
      </c>
      <c r="C241" s="157"/>
      <c r="D241" s="62"/>
      <c r="E241" s="315" t="s">
        <v>16</v>
      </c>
      <c r="F241" s="315"/>
      <c r="G241" s="316"/>
      <c r="H241" s="54">
        <f>SUM(H159,H164,H226,H230)</f>
        <v>6</v>
      </c>
      <c r="I241" s="55"/>
      <c r="J241" s="56"/>
      <c r="K241" s="158" t="e">
        <f>K244+K177+#REF!</f>
        <v>#REF!</v>
      </c>
      <c r="L241" s="10"/>
    </row>
    <row r="242" spans="1:12" ht="16.5" customHeight="1">
      <c r="A242" s="58" t="s">
        <v>30</v>
      </c>
      <c r="C242" s="157"/>
      <c r="D242" s="62"/>
      <c r="E242" s="55"/>
      <c r="F242" s="55"/>
      <c r="G242" s="55"/>
      <c r="H242" s="125"/>
      <c r="I242" s="55"/>
      <c r="J242" s="56"/>
      <c r="K242" s="56"/>
      <c r="L242" s="10"/>
    </row>
    <row r="243" spans="1:12" ht="16.5" customHeight="1">
      <c r="A243" s="61" t="s">
        <v>31</v>
      </c>
      <c r="C243" s="157"/>
      <c r="D243" s="62"/>
      <c r="H243" s="10"/>
      <c r="I243" s="10"/>
      <c r="L243" s="10"/>
    </row>
    <row r="244" spans="1:12" ht="27.75" customHeight="1" thickBot="1">
      <c r="A244" s="63" t="s">
        <v>18</v>
      </c>
      <c r="B244" s="3"/>
      <c r="C244" s="64"/>
      <c r="D244" s="62"/>
      <c r="E244" s="10"/>
      <c r="F244" s="10"/>
      <c r="G244" s="69"/>
      <c r="H244" s="159"/>
      <c r="I244" s="160"/>
      <c r="J244" s="69"/>
      <c r="K244" s="69"/>
      <c r="L244" s="10"/>
    </row>
    <row r="245" spans="1:12" ht="24" customHeight="1" thickBot="1">
      <c r="A245" s="298" t="s">
        <v>1</v>
      </c>
      <c r="B245" s="299"/>
      <c r="C245" s="66" t="s">
        <v>2</v>
      </c>
      <c r="D245" s="67"/>
      <c r="E245" s="323" t="s">
        <v>3</v>
      </c>
      <c r="F245" s="323"/>
      <c r="G245" s="323"/>
      <c r="H245" s="6" t="s">
        <v>4</v>
      </c>
      <c r="I245" s="7" t="s">
        <v>5</v>
      </c>
      <c r="J245" s="69"/>
      <c r="K245" s="131"/>
      <c r="L245" s="10"/>
    </row>
    <row r="246" spans="1:12" ht="15" customHeight="1" thickBot="1">
      <c r="A246" s="85" t="s">
        <v>100</v>
      </c>
      <c r="B246" s="86"/>
      <c r="C246" s="86"/>
      <c r="D246" s="87"/>
      <c r="E246" s="88"/>
      <c r="F246" s="88"/>
      <c r="G246" s="88"/>
      <c r="H246" s="161"/>
      <c r="I246" s="168"/>
      <c r="J246" s="162"/>
      <c r="K246" s="163"/>
      <c r="L246" s="10"/>
    </row>
    <row r="247" spans="1:12" ht="26.25" customHeight="1" thickTop="1">
      <c r="A247" s="229"/>
      <c r="B247" s="230"/>
      <c r="C247" s="231" t="s">
        <v>89</v>
      </c>
      <c r="D247" s="80"/>
      <c r="E247" s="286" t="s">
        <v>152</v>
      </c>
      <c r="F247" s="286"/>
      <c r="G247" s="287"/>
      <c r="H247" s="135">
        <v>2</v>
      </c>
      <c r="I247" s="361" t="s">
        <v>112</v>
      </c>
      <c r="J247" s="169"/>
      <c r="K247" s="170">
        <v>2</v>
      </c>
      <c r="L247" s="10"/>
    </row>
    <row r="248" spans="1:12" ht="26.25" customHeight="1">
      <c r="A248" s="229"/>
      <c r="B248" s="230"/>
      <c r="C248" s="232"/>
      <c r="D248" s="80"/>
      <c r="E248" s="224" t="s">
        <v>153</v>
      </c>
      <c r="F248" s="224"/>
      <c r="G248" s="224"/>
      <c r="H248" s="171">
        <v>1</v>
      </c>
      <c r="I248" s="362"/>
      <c r="J248" s="172"/>
      <c r="K248" s="173">
        <v>1</v>
      </c>
      <c r="L248" s="10"/>
    </row>
    <row r="249" spans="1:12" ht="26.25" customHeight="1" thickBot="1">
      <c r="A249" s="273"/>
      <c r="B249" s="274"/>
      <c r="C249" s="233"/>
      <c r="D249" s="80"/>
      <c r="E249" s="224" t="s">
        <v>154</v>
      </c>
      <c r="F249" s="224"/>
      <c r="G249" s="224"/>
      <c r="H249" s="171">
        <v>0</v>
      </c>
      <c r="I249" s="363"/>
      <c r="J249" s="172"/>
      <c r="K249" s="174">
        <v>0</v>
      </c>
      <c r="L249" s="10"/>
    </row>
    <row r="250" spans="1:12" ht="15" customHeight="1" thickTop="1" thickBot="1">
      <c r="A250" s="85" t="s">
        <v>48</v>
      </c>
      <c r="B250" s="86"/>
      <c r="C250" s="87"/>
      <c r="D250" s="87"/>
      <c r="E250" s="175"/>
      <c r="F250" s="175"/>
      <c r="G250" s="175"/>
      <c r="H250" s="176"/>
      <c r="I250" s="261" t="s">
        <v>47</v>
      </c>
      <c r="J250" s="172"/>
      <c r="K250" s="78"/>
      <c r="L250" s="10"/>
    </row>
    <row r="251" spans="1:12" ht="25.5" customHeight="1">
      <c r="A251" s="229"/>
      <c r="B251" s="230"/>
      <c r="C251" s="231" t="s">
        <v>19</v>
      </c>
      <c r="D251" s="80"/>
      <c r="E251" s="259" t="s">
        <v>155</v>
      </c>
      <c r="F251" s="259"/>
      <c r="G251" s="259"/>
      <c r="H251" s="82">
        <v>2</v>
      </c>
      <c r="I251" s="262"/>
      <c r="J251" s="162"/>
      <c r="K251" s="177">
        <f t="shared" ref="K251" si="3">1*2</f>
        <v>2</v>
      </c>
      <c r="L251" s="10"/>
    </row>
    <row r="252" spans="1:12" ht="25.5" customHeight="1">
      <c r="A252" s="229"/>
      <c r="B252" s="230"/>
      <c r="C252" s="232"/>
      <c r="D252" s="80"/>
      <c r="E252" s="259" t="s">
        <v>125</v>
      </c>
      <c r="F252" s="259"/>
      <c r="G252" s="259"/>
      <c r="H252" s="36">
        <v>1</v>
      </c>
      <c r="I252" s="262"/>
      <c r="J252" s="162"/>
      <c r="K252" s="178">
        <v>1</v>
      </c>
      <c r="L252" s="10"/>
    </row>
    <row r="253" spans="1:12" ht="25.5" customHeight="1" thickBot="1">
      <c r="A253" s="273"/>
      <c r="B253" s="274"/>
      <c r="C253" s="233"/>
      <c r="D253" s="148"/>
      <c r="E253" s="259" t="s">
        <v>11</v>
      </c>
      <c r="F253" s="259"/>
      <c r="G253" s="259"/>
      <c r="H253" s="36">
        <v>0</v>
      </c>
      <c r="I253" s="262"/>
      <c r="J253" s="162"/>
      <c r="K253" s="179">
        <v>0</v>
      </c>
      <c r="L253" s="10"/>
    </row>
    <row r="254" spans="1:12" ht="15" customHeight="1" thickBot="1">
      <c r="A254" s="85" t="s">
        <v>81</v>
      </c>
      <c r="B254" s="86"/>
      <c r="C254" s="86"/>
      <c r="D254" s="87"/>
      <c r="E254" s="88"/>
      <c r="F254" s="88"/>
      <c r="G254" s="88"/>
      <c r="H254" s="161"/>
      <c r="I254" s="262"/>
      <c r="J254" s="162"/>
      <c r="K254" s="163"/>
      <c r="L254" s="10"/>
    </row>
    <row r="255" spans="1:12" ht="25.5" customHeight="1">
      <c r="A255" s="229"/>
      <c r="B255" s="230"/>
      <c r="C255" s="231" t="s">
        <v>19</v>
      </c>
      <c r="D255" s="80"/>
      <c r="E255" s="259" t="s">
        <v>155</v>
      </c>
      <c r="F255" s="259"/>
      <c r="G255" s="259"/>
      <c r="H255" s="82">
        <v>2</v>
      </c>
      <c r="I255" s="262"/>
      <c r="J255" s="162"/>
      <c r="K255" s="177">
        <f t="shared" ref="K255" si="4">1*2</f>
        <v>2</v>
      </c>
      <c r="L255" s="10"/>
    </row>
    <row r="256" spans="1:12" ht="25.5" customHeight="1">
      <c r="A256" s="229"/>
      <c r="B256" s="230"/>
      <c r="C256" s="232"/>
      <c r="D256" s="80"/>
      <c r="E256" s="259" t="s">
        <v>125</v>
      </c>
      <c r="F256" s="259"/>
      <c r="G256" s="259"/>
      <c r="H256" s="36">
        <v>1</v>
      </c>
      <c r="I256" s="262"/>
      <c r="J256" s="162"/>
      <c r="K256" s="178">
        <v>1</v>
      </c>
      <c r="L256" s="10"/>
    </row>
    <row r="257" spans="1:12" ht="25.5" customHeight="1" thickBot="1">
      <c r="A257" s="273"/>
      <c r="B257" s="274"/>
      <c r="C257" s="233"/>
      <c r="D257" s="148"/>
      <c r="E257" s="259" t="s">
        <v>11</v>
      </c>
      <c r="F257" s="259"/>
      <c r="G257" s="259"/>
      <c r="H257" s="36">
        <v>0</v>
      </c>
      <c r="I257" s="262"/>
      <c r="J257" s="162"/>
      <c r="K257" s="179">
        <v>0</v>
      </c>
      <c r="L257" s="10"/>
    </row>
    <row r="258" spans="1:12" ht="15" customHeight="1" thickBot="1">
      <c r="A258" s="85" t="s">
        <v>82</v>
      </c>
      <c r="B258" s="86"/>
      <c r="C258" s="86"/>
      <c r="D258" s="87"/>
      <c r="E258" s="88"/>
      <c r="F258" s="88"/>
      <c r="G258" s="88"/>
      <c r="H258" s="161"/>
      <c r="I258" s="262"/>
      <c r="J258" s="162"/>
      <c r="K258" s="163"/>
      <c r="L258" s="10"/>
    </row>
    <row r="259" spans="1:12" ht="25.5" customHeight="1">
      <c r="A259" s="229"/>
      <c r="B259" s="230"/>
      <c r="C259" s="231" t="s">
        <v>19</v>
      </c>
      <c r="D259" s="80"/>
      <c r="E259" s="259" t="s">
        <v>155</v>
      </c>
      <c r="F259" s="259"/>
      <c r="G259" s="259"/>
      <c r="H259" s="82">
        <v>2</v>
      </c>
      <c r="I259" s="262"/>
      <c r="J259" s="162"/>
      <c r="K259" s="177">
        <f t="shared" ref="K259" si="5">1*2</f>
        <v>2</v>
      </c>
      <c r="L259" s="10"/>
    </row>
    <row r="260" spans="1:12" ht="25.5" customHeight="1">
      <c r="A260" s="229"/>
      <c r="B260" s="230"/>
      <c r="C260" s="232"/>
      <c r="D260" s="80"/>
      <c r="E260" s="259" t="s">
        <v>125</v>
      </c>
      <c r="F260" s="259"/>
      <c r="G260" s="259"/>
      <c r="H260" s="36">
        <v>1</v>
      </c>
      <c r="I260" s="262"/>
      <c r="J260" s="162"/>
      <c r="K260" s="178">
        <v>1</v>
      </c>
      <c r="L260" s="10"/>
    </row>
    <row r="261" spans="1:12" ht="25.5" customHeight="1" thickBot="1">
      <c r="A261" s="273"/>
      <c r="B261" s="274"/>
      <c r="C261" s="233"/>
      <c r="D261" s="148"/>
      <c r="E261" s="259" t="s">
        <v>11</v>
      </c>
      <c r="F261" s="259"/>
      <c r="G261" s="259"/>
      <c r="H261" s="36">
        <v>0</v>
      </c>
      <c r="I261" s="263"/>
      <c r="J261" s="162"/>
      <c r="K261" s="179">
        <v>0</v>
      </c>
      <c r="L261" s="10"/>
    </row>
    <row r="262" spans="1:12" ht="15" customHeight="1">
      <c r="A262" s="85" t="s">
        <v>49</v>
      </c>
      <c r="B262" s="86"/>
      <c r="C262" s="86"/>
      <c r="D262" s="87"/>
      <c r="E262" s="88"/>
      <c r="F262" s="88"/>
      <c r="G262" s="88"/>
      <c r="H262" s="161"/>
      <c r="I262" s="317" t="s">
        <v>101</v>
      </c>
      <c r="J262" s="162"/>
      <c r="K262" s="163"/>
      <c r="L262" s="10"/>
    </row>
    <row r="263" spans="1:12" ht="27" customHeight="1">
      <c r="A263" s="229"/>
      <c r="B263" s="230"/>
      <c r="C263" s="231" t="s">
        <v>124</v>
      </c>
      <c r="D263" s="80"/>
      <c r="E263" s="291" t="s">
        <v>157</v>
      </c>
      <c r="F263" s="291"/>
      <c r="G263" s="291"/>
      <c r="H263" s="140">
        <v>1.5</v>
      </c>
      <c r="I263" s="318"/>
      <c r="J263" s="164"/>
      <c r="K263" s="165">
        <v>1</v>
      </c>
      <c r="L263" s="10"/>
    </row>
    <row r="264" spans="1:12" ht="27" customHeight="1">
      <c r="A264" s="229"/>
      <c r="B264" s="230"/>
      <c r="C264" s="232"/>
      <c r="D264" s="80"/>
      <c r="E264" s="291" t="s">
        <v>159</v>
      </c>
      <c r="F264" s="291"/>
      <c r="G264" s="291"/>
      <c r="H264" s="84">
        <v>1</v>
      </c>
      <c r="I264" s="318"/>
      <c r="J264" s="164"/>
      <c r="K264" s="165"/>
      <c r="L264" s="10"/>
    </row>
    <row r="265" spans="1:12" ht="27" customHeight="1">
      <c r="A265" s="273"/>
      <c r="B265" s="274"/>
      <c r="C265" s="233"/>
      <c r="D265" s="80"/>
      <c r="E265" s="259" t="s">
        <v>136</v>
      </c>
      <c r="F265" s="259"/>
      <c r="G265" s="259"/>
      <c r="H265" s="36">
        <v>0</v>
      </c>
      <c r="I265" s="318"/>
      <c r="J265" s="166"/>
      <c r="K265" s="167">
        <v>0</v>
      </c>
      <c r="L265" s="10"/>
    </row>
    <row r="266" spans="1:12" ht="15" customHeight="1">
      <c r="A266" s="85" t="s">
        <v>83</v>
      </c>
      <c r="B266" s="86"/>
      <c r="C266" s="86"/>
      <c r="D266" s="87"/>
      <c r="E266" s="88"/>
      <c r="F266" s="88"/>
      <c r="G266" s="88"/>
      <c r="H266" s="161"/>
      <c r="I266" s="318"/>
      <c r="J266" s="162"/>
      <c r="K266" s="163"/>
      <c r="L266" s="10"/>
    </row>
    <row r="267" spans="1:12" ht="27" customHeight="1">
      <c r="A267" s="229"/>
      <c r="B267" s="230"/>
      <c r="C267" s="231" t="s">
        <v>124</v>
      </c>
      <c r="D267" s="80"/>
      <c r="E267" s="291" t="s">
        <v>156</v>
      </c>
      <c r="F267" s="291"/>
      <c r="G267" s="291"/>
      <c r="H267" s="140">
        <v>1.5</v>
      </c>
      <c r="I267" s="318"/>
      <c r="J267" s="164"/>
      <c r="K267" s="165">
        <v>1</v>
      </c>
      <c r="L267" s="10"/>
    </row>
    <row r="268" spans="1:12" ht="27" customHeight="1">
      <c r="A268" s="229"/>
      <c r="B268" s="230"/>
      <c r="C268" s="232"/>
      <c r="D268" s="80"/>
      <c r="E268" s="291" t="s">
        <v>158</v>
      </c>
      <c r="F268" s="291"/>
      <c r="G268" s="291"/>
      <c r="H268" s="84">
        <v>1</v>
      </c>
      <c r="I268" s="318"/>
      <c r="J268" s="164"/>
      <c r="K268" s="165"/>
      <c r="L268" s="10"/>
    </row>
    <row r="269" spans="1:12" ht="27" customHeight="1">
      <c r="A269" s="273"/>
      <c r="B269" s="274"/>
      <c r="C269" s="233"/>
      <c r="D269" s="80"/>
      <c r="E269" s="259" t="s">
        <v>136</v>
      </c>
      <c r="F269" s="259"/>
      <c r="G269" s="259"/>
      <c r="H269" s="36">
        <v>0</v>
      </c>
      <c r="I269" s="318"/>
      <c r="J269" s="166"/>
      <c r="K269" s="167">
        <v>0</v>
      </c>
      <c r="L269" s="10"/>
    </row>
    <row r="270" spans="1:12" ht="15" customHeight="1">
      <c r="A270" s="85" t="s">
        <v>84</v>
      </c>
      <c r="B270" s="86"/>
      <c r="C270" s="86"/>
      <c r="D270" s="87"/>
      <c r="E270" s="88"/>
      <c r="F270" s="88"/>
      <c r="G270" s="88"/>
      <c r="H270" s="161"/>
      <c r="I270" s="318"/>
      <c r="J270" s="162"/>
      <c r="K270" s="163"/>
      <c r="L270" s="10"/>
    </row>
    <row r="271" spans="1:12" ht="27" customHeight="1">
      <c r="A271" s="229"/>
      <c r="B271" s="230"/>
      <c r="C271" s="231" t="s">
        <v>124</v>
      </c>
      <c r="D271" s="80"/>
      <c r="E271" s="291" t="s">
        <v>156</v>
      </c>
      <c r="F271" s="291"/>
      <c r="G271" s="291"/>
      <c r="H271" s="140">
        <v>1.5</v>
      </c>
      <c r="I271" s="318"/>
      <c r="J271" s="164"/>
      <c r="K271" s="165">
        <v>1</v>
      </c>
      <c r="L271" s="10"/>
    </row>
    <row r="272" spans="1:12" ht="27" customHeight="1">
      <c r="A272" s="229"/>
      <c r="B272" s="230"/>
      <c r="C272" s="232"/>
      <c r="D272" s="80"/>
      <c r="E272" s="291" t="s">
        <v>158</v>
      </c>
      <c r="F272" s="291"/>
      <c r="G272" s="291"/>
      <c r="H272" s="84">
        <v>1</v>
      </c>
      <c r="I272" s="318"/>
      <c r="J272" s="164"/>
      <c r="K272" s="165"/>
      <c r="L272" s="10"/>
    </row>
    <row r="273" spans="1:12" ht="27" customHeight="1">
      <c r="A273" s="273"/>
      <c r="B273" s="274"/>
      <c r="C273" s="233"/>
      <c r="D273" s="80"/>
      <c r="E273" s="259" t="s">
        <v>136</v>
      </c>
      <c r="F273" s="259"/>
      <c r="G273" s="259"/>
      <c r="H273" s="36">
        <v>0</v>
      </c>
      <c r="I273" s="319"/>
      <c r="J273" s="166"/>
      <c r="K273" s="167">
        <v>0</v>
      </c>
      <c r="L273" s="10"/>
    </row>
    <row r="274" spans="1:12" ht="15" customHeight="1">
      <c r="A274" s="85" t="s">
        <v>50</v>
      </c>
      <c r="B274" s="86"/>
      <c r="C274" s="86"/>
      <c r="D274" s="87"/>
      <c r="E274" s="88"/>
      <c r="F274" s="88"/>
      <c r="G274" s="88"/>
      <c r="H274" s="161"/>
      <c r="I274" s="261" t="s">
        <v>143</v>
      </c>
      <c r="J274" s="162"/>
      <c r="K274" s="163"/>
      <c r="L274" s="10"/>
    </row>
    <row r="275" spans="1:12" ht="24" customHeight="1">
      <c r="A275" s="229"/>
      <c r="B275" s="230"/>
      <c r="C275" s="231" t="s">
        <v>40</v>
      </c>
      <c r="D275" s="80"/>
      <c r="E275" s="291" t="s">
        <v>138</v>
      </c>
      <c r="F275" s="291"/>
      <c r="G275" s="291"/>
      <c r="H275" s="140">
        <v>1</v>
      </c>
      <c r="I275" s="262"/>
      <c r="J275" s="164"/>
      <c r="K275" s="165">
        <v>1</v>
      </c>
      <c r="L275" s="10"/>
    </row>
    <row r="276" spans="1:12" ht="24" customHeight="1">
      <c r="A276" s="273"/>
      <c r="B276" s="274"/>
      <c r="C276" s="233"/>
      <c r="D276" s="80"/>
      <c r="E276" s="259" t="s">
        <v>41</v>
      </c>
      <c r="F276" s="259"/>
      <c r="G276" s="259"/>
      <c r="H276" s="36">
        <v>0</v>
      </c>
      <c r="I276" s="262"/>
      <c r="J276" s="166"/>
      <c r="K276" s="167">
        <v>0</v>
      </c>
      <c r="L276" s="10"/>
    </row>
    <row r="277" spans="1:12" ht="15" customHeight="1">
      <c r="A277" s="85" t="s">
        <v>85</v>
      </c>
      <c r="B277" s="86"/>
      <c r="C277" s="86"/>
      <c r="D277" s="87"/>
      <c r="E277" s="88"/>
      <c r="F277" s="88"/>
      <c r="G277" s="88"/>
      <c r="H277" s="161"/>
      <c r="I277" s="262"/>
      <c r="J277" s="162"/>
      <c r="K277" s="163"/>
      <c r="L277" s="10"/>
    </row>
    <row r="278" spans="1:12" ht="24" customHeight="1">
      <c r="A278" s="229"/>
      <c r="B278" s="230"/>
      <c r="C278" s="231" t="s">
        <v>40</v>
      </c>
      <c r="D278" s="80"/>
      <c r="E278" s="291" t="s">
        <v>137</v>
      </c>
      <c r="F278" s="291"/>
      <c r="G278" s="291"/>
      <c r="H278" s="140">
        <v>1</v>
      </c>
      <c r="I278" s="262"/>
      <c r="J278" s="164"/>
      <c r="K278" s="165">
        <v>1</v>
      </c>
      <c r="L278" s="10"/>
    </row>
    <row r="279" spans="1:12" ht="24" customHeight="1">
      <c r="A279" s="273"/>
      <c r="B279" s="274"/>
      <c r="C279" s="233"/>
      <c r="D279" s="80"/>
      <c r="E279" s="259" t="s">
        <v>41</v>
      </c>
      <c r="F279" s="259"/>
      <c r="G279" s="259"/>
      <c r="H279" s="36">
        <v>0</v>
      </c>
      <c r="I279" s="262"/>
      <c r="J279" s="166"/>
      <c r="K279" s="167">
        <v>0</v>
      </c>
      <c r="L279" s="10"/>
    </row>
    <row r="280" spans="1:12" ht="15" customHeight="1">
      <c r="A280" s="85" t="s">
        <v>86</v>
      </c>
      <c r="B280" s="86"/>
      <c r="C280" s="86"/>
      <c r="D280" s="87"/>
      <c r="E280" s="88"/>
      <c r="F280" s="88"/>
      <c r="G280" s="88"/>
      <c r="H280" s="161"/>
      <c r="I280" s="262"/>
      <c r="J280" s="162"/>
      <c r="K280" s="163"/>
      <c r="L280" s="10"/>
    </row>
    <row r="281" spans="1:12" ht="24" customHeight="1">
      <c r="A281" s="229"/>
      <c r="B281" s="230"/>
      <c r="C281" s="231" t="s">
        <v>40</v>
      </c>
      <c r="D281" s="80"/>
      <c r="E281" s="291" t="s">
        <v>137</v>
      </c>
      <c r="F281" s="291"/>
      <c r="G281" s="291"/>
      <c r="H281" s="140">
        <v>1</v>
      </c>
      <c r="I281" s="262"/>
      <c r="J281" s="164"/>
      <c r="K281" s="165">
        <v>1</v>
      </c>
      <c r="L281" s="10"/>
    </row>
    <row r="282" spans="1:12" ht="24" customHeight="1">
      <c r="A282" s="273"/>
      <c r="B282" s="274"/>
      <c r="C282" s="233"/>
      <c r="D282" s="80"/>
      <c r="E282" s="259" t="s">
        <v>41</v>
      </c>
      <c r="F282" s="259"/>
      <c r="G282" s="259"/>
      <c r="H282" s="36">
        <v>0</v>
      </c>
      <c r="I282" s="263"/>
      <c r="J282" s="166"/>
      <c r="K282" s="167">
        <v>0</v>
      </c>
      <c r="L282" s="10"/>
    </row>
    <row r="283" spans="1:12" ht="15" customHeight="1">
      <c r="A283" s="85" t="s">
        <v>51</v>
      </c>
      <c r="B283" s="86"/>
      <c r="C283" s="86"/>
      <c r="D283" s="87"/>
      <c r="E283" s="88"/>
      <c r="F283" s="88"/>
      <c r="G283" s="88"/>
      <c r="H283" s="161"/>
      <c r="I283" s="320" t="s">
        <v>52</v>
      </c>
      <c r="J283" s="162"/>
      <c r="K283" s="163"/>
      <c r="L283" s="10"/>
    </row>
    <row r="284" spans="1:12" ht="20.25" customHeight="1">
      <c r="A284" s="99"/>
      <c r="B284" s="180"/>
      <c r="C284" s="231" t="s">
        <v>20</v>
      </c>
      <c r="D284" s="76"/>
      <c r="E284" s="300" t="s">
        <v>38</v>
      </c>
      <c r="F284" s="301" t="s">
        <v>160</v>
      </c>
      <c r="G284" s="302"/>
      <c r="H284" s="308">
        <v>1</v>
      </c>
      <c r="I284" s="321"/>
      <c r="J284" s="164"/>
      <c r="K284" s="311">
        <v>1</v>
      </c>
      <c r="L284" s="10"/>
    </row>
    <row r="285" spans="1:12" ht="20.25" customHeight="1">
      <c r="A285" s="99"/>
      <c r="B285" s="180"/>
      <c r="C285" s="232"/>
      <c r="D285" s="181"/>
      <c r="E285" s="300"/>
      <c r="F285" s="303"/>
      <c r="G285" s="304"/>
      <c r="H285" s="309"/>
      <c r="I285" s="321"/>
      <c r="J285" s="164"/>
      <c r="K285" s="311"/>
      <c r="L285" s="10"/>
    </row>
    <row r="286" spans="1:12" ht="20.25" customHeight="1">
      <c r="A286" s="99"/>
      <c r="B286" s="180"/>
      <c r="C286" s="232"/>
      <c r="D286" s="148"/>
      <c r="E286" s="300"/>
      <c r="F286" s="305"/>
      <c r="G286" s="306"/>
      <c r="H286" s="310"/>
      <c r="I286" s="321"/>
      <c r="J286" s="164"/>
      <c r="K286" s="312"/>
      <c r="L286" s="10"/>
    </row>
    <row r="287" spans="1:12" ht="60.75" customHeight="1">
      <c r="A287" s="99"/>
      <c r="B287" s="180"/>
      <c r="C287" s="232"/>
      <c r="D287" s="80"/>
      <c r="E287" s="182" t="s">
        <v>38</v>
      </c>
      <c r="F287" s="313" t="s">
        <v>161</v>
      </c>
      <c r="G287" s="314"/>
      <c r="H287" s="183">
        <v>0.5</v>
      </c>
      <c r="I287" s="321"/>
      <c r="J287" s="164"/>
      <c r="K287" s="178">
        <v>0.5</v>
      </c>
      <c r="L287" s="10"/>
    </row>
    <row r="288" spans="1:12" ht="17.25" customHeight="1" thickBot="1">
      <c r="A288" s="107"/>
      <c r="B288" s="184"/>
      <c r="C288" s="233"/>
      <c r="D288" s="148"/>
      <c r="E288" s="185" t="s">
        <v>11</v>
      </c>
      <c r="F288" s="296"/>
      <c r="G288" s="297"/>
      <c r="H288" s="186">
        <v>0</v>
      </c>
      <c r="I288" s="321"/>
      <c r="J288" s="164"/>
      <c r="K288" s="187">
        <v>0</v>
      </c>
      <c r="L288" s="10"/>
    </row>
    <row r="289" spans="1:12" ht="15" customHeight="1">
      <c r="A289" s="188" t="s">
        <v>87</v>
      </c>
      <c r="B289" s="180"/>
      <c r="C289" s="86"/>
      <c r="D289" s="87"/>
      <c r="E289" s="88"/>
      <c r="F289" s="88"/>
      <c r="G289" s="88"/>
      <c r="H289" s="161"/>
      <c r="I289" s="321"/>
      <c r="J289" s="162"/>
      <c r="K289" s="163"/>
      <c r="L289" s="10"/>
    </row>
    <row r="290" spans="1:12" ht="21" customHeight="1">
      <c r="A290" s="99"/>
      <c r="B290" s="180"/>
      <c r="C290" s="231" t="s">
        <v>20</v>
      </c>
      <c r="D290" s="76"/>
      <c r="E290" s="300" t="s">
        <v>38</v>
      </c>
      <c r="F290" s="301" t="s">
        <v>160</v>
      </c>
      <c r="G290" s="302"/>
      <c r="H290" s="308">
        <v>1</v>
      </c>
      <c r="I290" s="321"/>
      <c r="J290" s="164"/>
      <c r="K290" s="311">
        <v>1</v>
      </c>
      <c r="L290" s="10"/>
    </row>
    <row r="291" spans="1:12" ht="21" customHeight="1">
      <c r="A291" s="99"/>
      <c r="B291" s="180"/>
      <c r="C291" s="232"/>
      <c r="D291" s="181"/>
      <c r="E291" s="300"/>
      <c r="F291" s="303"/>
      <c r="G291" s="304"/>
      <c r="H291" s="309"/>
      <c r="I291" s="321"/>
      <c r="J291" s="164"/>
      <c r="K291" s="311"/>
      <c r="L291" s="10"/>
    </row>
    <row r="292" spans="1:12" ht="21" customHeight="1">
      <c r="A292" s="99"/>
      <c r="B292" s="180"/>
      <c r="C292" s="232"/>
      <c r="D292" s="148"/>
      <c r="E292" s="300"/>
      <c r="F292" s="305"/>
      <c r="G292" s="306"/>
      <c r="H292" s="310"/>
      <c r="I292" s="321"/>
      <c r="J292" s="164"/>
      <c r="K292" s="312"/>
      <c r="L292" s="10"/>
    </row>
    <row r="293" spans="1:12" ht="60.75" customHeight="1">
      <c r="A293" s="99"/>
      <c r="B293" s="180"/>
      <c r="C293" s="232"/>
      <c r="D293" s="80"/>
      <c r="E293" s="182" t="s">
        <v>38</v>
      </c>
      <c r="F293" s="313" t="s">
        <v>161</v>
      </c>
      <c r="G293" s="314"/>
      <c r="H293" s="183">
        <v>0.5</v>
      </c>
      <c r="I293" s="321"/>
      <c r="J293" s="164"/>
      <c r="K293" s="178">
        <v>0.5</v>
      </c>
      <c r="L293" s="10"/>
    </row>
    <row r="294" spans="1:12" ht="17.25" customHeight="1" thickBot="1">
      <c r="A294" s="99"/>
      <c r="B294" s="180"/>
      <c r="C294" s="232"/>
      <c r="D294" s="148"/>
      <c r="E294" s="185" t="s">
        <v>11</v>
      </c>
      <c r="F294" s="296"/>
      <c r="G294" s="297"/>
      <c r="H294" s="186">
        <v>0</v>
      </c>
      <c r="I294" s="321"/>
      <c r="J294" s="164"/>
      <c r="K294" s="187">
        <v>0</v>
      </c>
      <c r="L294" s="10"/>
    </row>
    <row r="295" spans="1:12" ht="15" customHeight="1">
      <c r="A295" s="85" t="s">
        <v>88</v>
      </c>
      <c r="B295" s="189"/>
      <c r="C295" s="86"/>
      <c r="D295" s="87"/>
      <c r="E295" s="88"/>
      <c r="F295" s="88"/>
      <c r="G295" s="88"/>
      <c r="H295" s="161"/>
      <c r="I295" s="321"/>
      <c r="J295" s="162"/>
      <c r="K295" s="163"/>
      <c r="L295" s="10"/>
    </row>
    <row r="296" spans="1:12" ht="21" customHeight="1">
      <c r="A296" s="99"/>
      <c r="B296" s="180"/>
      <c r="C296" s="231" t="s">
        <v>20</v>
      </c>
      <c r="D296" s="76"/>
      <c r="E296" s="300" t="s">
        <v>38</v>
      </c>
      <c r="F296" s="301" t="s">
        <v>160</v>
      </c>
      <c r="G296" s="302"/>
      <c r="H296" s="308">
        <v>1</v>
      </c>
      <c r="I296" s="321"/>
      <c r="J296" s="164"/>
      <c r="K296" s="311">
        <v>1</v>
      </c>
      <c r="L296" s="10"/>
    </row>
    <row r="297" spans="1:12" ht="21" customHeight="1">
      <c r="A297" s="99"/>
      <c r="B297" s="180"/>
      <c r="C297" s="232"/>
      <c r="D297" s="181"/>
      <c r="E297" s="300"/>
      <c r="F297" s="303"/>
      <c r="G297" s="304"/>
      <c r="H297" s="309"/>
      <c r="I297" s="321"/>
      <c r="J297" s="164"/>
      <c r="K297" s="311"/>
      <c r="L297" s="10"/>
    </row>
    <row r="298" spans="1:12" ht="21" customHeight="1">
      <c r="A298" s="99"/>
      <c r="B298" s="180"/>
      <c r="C298" s="232"/>
      <c r="D298" s="148"/>
      <c r="E298" s="300"/>
      <c r="F298" s="305"/>
      <c r="G298" s="306"/>
      <c r="H298" s="310"/>
      <c r="I298" s="321"/>
      <c r="J298" s="164"/>
      <c r="K298" s="312"/>
      <c r="L298" s="10"/>
    </row>
    <row r="299" spans="1:12" ht="60.75" customHeight="1">
      <c r="A299" s="99"/>
      <c r="B299" s="180"/>
      <c r="C299" s="232"/>
      <c r="D299" s="80"/>
      <c r="E299" s="182" t="s">
        <v>38</v>
      </c>
      <c r="F299" s="313" t="s">
        <v>161</v>
      </c>
      <c r="G299" s="314"/>
      <c r="H299" s="183">
        <v>0.5</v>
      </c>
      <c r="I299" s="321"/>
      <c r="J299" s="164"/>
      <c r="K299" s="178">
        <v>0.5</v>
      </c>
      <c r="L299" s="10"/>
    </row>
    <row r="300" spans="1:12" ht="17.25" customHeight="1" thickBot="1">
      <c r="A300" s="107"/>
      <c r="B300" s="184"/>
      <c r="C300" s="233"/>
      <c r="D300" s="148"/>
      <c r="E300" s="185" t="s">
        <v>11</v>
      </c>
      <c r="F300" s="296"/>
      <c r="G300" s="297"/>
      <c r="H300" s="186">
        <v>0</v>
      </c>
      <c r="I300" s="322"/>
      <c r="J300" s="164"/>
      <c r="K300" s="187">
        <v>0</v>
      </c>
      <c r="L300" s="10"/>
    </row>
    <row r="301" spans="1:12" ht="15" customHeight="1">
      <c r="A301" s="85" t="s">
        <v>51</v>
      </c>
      <c r="B301" s="86"/>
      <c r="C301" s="86"/>
      <c r="D301" s="87"/>
      <c r="E301" s="88"/>
      <c r="F301" s="88"/>
      <c r="G301" s="88"/>
      <c r="H301" s="118"/>
      <c r="I301" s="261" t="s">
        <v>144</v>
      </c>
      <c r="J301" s="162"/>
      <c r="K301" s="163"/>
      <c r="L301" s="10"/>
    </row>
    <row r="302" spans="1:12" ht="21" customHeight="1">
      <c r="A302" s="99"/>
      <c r="B302" s="180"/>
      <c r="C302" s="231" t="s">
        <v>39</v>
      </c>
      <c r="D302" s="80"/>
      <c r="E302" s="291" t="s">
        <v>140</v>
      </c>
      <c r="F302" s="291"/>
      <c r="G302" s="292"/>
      <c r="H302" s="84">
        <v>0.5</v>
      </c>
      <c r="I302" s="262"/>
      <c r="J302" s="164"/>
      <c r="K302" s="165">
        <v>1</v>
      </c>
      <c r="L302" s="10"/>
    </row>
    <row r="303" spans="1:12" ht="21" customHeight="1">
      <c r="A303" s="107"/>
      <c r="B303" s="184"/>
      <c r="C303" s="233"/>
      <c r="D303" s="80"/>
      <c r="E303" s="259" t="s">
        <v>141</v>
      </c>
      <c r="F303" s="259"/>
      <c r="G303" s="260"/>
      <c r="H303" s="36">
        <v>0</v>
      </c>
      <c r="I303" s="262"/>
      <c r="J303" s="166"/>
      <c r="K303" s="167">
        <v>0</v>
      </c>
      <c r="L303" s="10"/>
    </row>
    <row r="304" spans="1:12" ht="15" customHeight="1">
      <c r="A304" s="85" t="s">
        <v>87</v>
      </c>
      <c r="B304" s="86"/>
      <c r="C304" s="86"/>
      <c r="D304" s="87"/>
      <c r="E304" s="88"/>
      <c r="F304" s="88"/>
      <c r="G304" s="88"/>
      <c r="H304" s="118"/>
      <c r="I304" s="262"/>
      <c r="J304" s="162"/>
      <c r="K304" s="163"/>
      <c r="L304" s="10"/>
    </row>
    <row r="305" spans="1:12" ht="21" customHeight="1">
      <c r="A305" s="229"/>
      <c r="B305" s="230"/>
      <c r="C305" s="231" t="s">
        <v>39</v>
      </c>
      <c r="D305" s="80"/>
      <c r="E305" s="291" t="s">
        <v>139</v>
      </c>
      <c r="F305" s="291"/>
      <c r="G305" s="292"/>
      <c r="H305" s="84">
        <v>0.5</v>
      </c>
      <c r="I305" s="262"/>
      <c r="J305" s="164"/>
      <c r="K305" s="165">
        <v>1</v>
      </c>
      <c r="L305" s="10"/>
    </row>
    <row r="306" spans="1:12" ht="21" customHeight="1">
      <c r="A306" s="273"/>
      <c r="B306" s="274"/>
      <c r="C306" s="233"/>
      <c r="D306" s="80"/>
      <c r="E306" s="259" t="s">
        <v>141</v>
      </c>
      <c r="F306" s="259"/>
      <c r="G306" s="260"/>
      <c r="H306" s="36">
        <v>0</v>
      </c>
      <c r="I306" s="262"/>
      <c r="J306" s="166"/>
      <c r="K306" s="167">
        <v>0</v>
      </c>
      <c r="L306" s="10"/>
    </row>
    <row r="307" spans="1:12" ht="15" customHeight="1">
      <c r="A307" s="85" t="s">
        <v>88</v>
      </c>
      <c r="B307" s="86"/>
      <c r="C307" s="86"/>
      <c r="D307" s="87"/>
      <c r="E307" s="88"/>
      <c r="F307" s="88"/>
      <c r="G307" s="88"/>
      <c r="H307" s="118"/>
      <c r="I307" s="262"/>
      <c r="J307" s="162"/>
      <c r="K307" s="163"/>
      <c r="L307" s="10"/>
    </row>
    <row r="308" spans="1:12" ht="21" customHeight="1">
      <c r="A308" s="229"/>
      <c r="B308" s="230"/>
      <c r="C308" s="231" t="s">
        <v>39</v>
      </c>
      <c r="D308" s="80"/>
      <c r="E308" s="291" t="s">
        <v>139</v>
      </c>
      <c r="F308" s="291"/>
      <c r="G308" s="292"/>
      <c r="H308" s="84">
        <v>0.5</v>
      </c>
      <c r="I308" s="262"/>
      <c r="J308" s="164"/>
      <c r="K308" s="165">
        <v>1</v>
      </c>
      <c r="L308" s="10"/>
    </row>
    <row r="309" spans="1:12" ht="21" customHeight="1">
      <c r="A309" s="273"/>
      <c r="B309" s="274"/>
      <c r="C309" s="233"/>
      <c r="D309" s="80"/>
      <c r="E309" s="259" t="s">
        <v>141</v>
      </c>
      <c r="F309" s="259"/>
      <c r="G309" s="260"/>
      <c r="H309" s="36">
        <v>0</v>
      </c>
      <c r="I309" s="263"/>
      <c r="J309" s="166"/>
      <c r="K309" s="167">
        <v>0</v>
      </c>
      <c r="L309" s="10"/>
    </row>
    <row r="310" spans="1:12" ht="18" customHeight="1" thickBot="1">
      <c r="A310" s="58" t="s">
        <v>26</v>
      </c>
      <c r="B310" s="123"/>
      <c r="C310" s="190"/>
      <c r="D310" s="190"/>
      <c r="E310" s="289" t="s">
        <v>16</v>
      </c>
      <c r="F310" s="289"/>
      <c r="G310" s="290"/>
      <c r="H310" s="191">
        <f>SUM(H247,H251,H263,H275,H284,H302)</f>
        <v>8</v>
      </c>
      <c r="I310" s="55"/>
      <c r="J310" s="121"/>
      <c r="K310" s="192" t="e">
        <f>K251+#REF!+K263+K247+#REF!</f>
        <v>#REF!</v>
      </c>
      <c r="L310" s="10"/>
    </row>
    <row r="311" spans="1:12" ht="18" customHeight="1" thickBot="1">
      <c r="A311" s="58" t="s">
        <v>30</v>
      </c>
      <c r="G311" s="193" t="s">
        <v>27</v>
      </c>
      <c r="H311" s="191">
        <f>SUM(H36,H152,H241,H310)</f>
        <v>31</v>
      </c>
      <c r="I311" s="172"/>
      <c r="J311" s="194"/>
      <c r="L311" s="10"/>
    </row>
    <row r="312" spans="1:12" ht="18" customHeight="1" thickBot="1">
      <c r="A312" s="61" t="s">
        <v>31</v>
      </c>
      <c r="E312" s="195"/>
      <c r="F312" s="195"/>
      <c r="G312" s="196"/>
      <c r="H312" s="197"/>
      <c r="I312" s="55"/>
      <c r="J312" s="198"/>
      <c r="K312" s="199" t="e">
        <f>K36+K152+#REF!+K310</f>
        <v>#REF!</v>
      </c>
      <c r="L312" s="10"/>
    </row>
    <row r="313" spans="1:12" ht="13.5" customHeight="1">
      <c r="K313" s="200"/>
      <c r="L313" s="10"/>
    </row>
    <row r="317" spans="1:12" ht="14.25" customHeight="1"/>
    <row r="318" spans="1:12" ht="13.5" customHeight="1"/>
  </sheetData>
  <mergeCells count="309">
    <mergeCell ref="I209:I224"/>
    <mergeCell ref="A210:B224"/>
    <mergeCell ref="C210:C224"/>
    <mergeCell ref="E223:G223"/>
    <mergeCell ref="E224:G224"/>
    <mergeCell ref="I114:I142"/>
    <mergeCell ref="A115:B142"/>
    <mergeCell ref="C115:C142"/>
    <mergeCell ref="E115:G115"/>
    <mergeCell ref="E116:G116"/>
    <mergeCell ref="E121:G121"/>
    <mergeCell ref="E126:G126"/>
    <mergeCell ref="E131:G131"/>
    <mergeCell ref="E142:G142"/>
    <mergeCell ref="I143:I151"/>
    <mergeCell ref="C150:C151"/>
    <mergeCell ref="E150:G150"/>
    <mergeCell ref="A157:B157"/>
    <mergeCell ref="E157:G157"/>
    <mergeCell ref="E151:G151"/>
    <mergeCell ref="E148:G148"/>
    <mergeCell ref="E152:G152"/>
    <mergeCell ref="A156:C156"/>
    <mergeCell ref="E156:F156"/>
    <mergeCell ref="I85:I113"/>
    <mergeCell ref="A86:B113"/>
    <mergeCell ref="C86:C113"/>
    <mergeCell ref="E86:G86"/>
    <mergeCell ref="E87:G87"/>
    <mergeCell ref="E92:G92"/>
    <mergeCell ref="E97:G97"/>
    <mergeCell ref="E102:G102"/>
    <mergeCell ref="E113:G113"/>
    <mergeCell ref="K207:K208"/>
    <mergeCell ref="I225:I228"/>
    <mergeCell ref="I163:I178"/>
    <mergeCell ref="K296:K298"/>
    <mergeCell ref="E281:G281"/>
    <mergeCell ref="E282:G282"/>
    <mergeCell ref="C296:C300"/>
    <mergeCell ref="E296:E298"/>
    <mergeCell ref="F296:G298"/>
    <mergeCell ref="C259:C261"/>
    <mergeCell ref="E259:G259"/>
    <mergeCell ref="E260:G260"/>
    <mergeCell ref="E261:G261"/>
    <mergeCell ref="I229:I240"/>
    <mergeCell ref="C226:C228"/>
    <mergeCell ref="C234:C236"/>
    <mergeCell ref="E234:G234"/>
    <mergeCell ref="E235:G235"/>
    <mergeCell ref="E236:G236"/>
    <mergeCell ref="E226:G226"/>
    <mergeCell ref="E227:G227"/>
    <mergeCell ref="E228:G228"/>
    <mergeCell ref="I247:I249"/>
    <mergeCell ref="E210:G210"/>
    <mergeCell ref="A308:B309"/>
    <mergeCell ref="C308:C309"/>
    <mergeCell ref="E308:G308"/>
    <mergeCell ref="E309:G309"/>
    <mergeCell ref="E264:G264"/>
    <mergeCell ref="A267:B269"/>
    <mergeCell ref="C267:C269"/>
    <mergeCell ref="E267:G267"/>
    <mergeCell ref="E268:G268"/>
    <mergeCell ref="E269:G269"/>
    <mergeCell ref="A271:B273"/>
    <mergeCell ref="C271:C273"/>
    <mergeCell ref="E271:G271"/>
    <mergeCell ref="E272:G272"/>
    <mergeCell ref="E273:G273"/>
    <mergeCell ref="A281:B282"/>
    <mergeCell ref="C281:C282"/>
    <mergeCell ref="F299:G299"/>
    <mergeCell ref="F300:G300"/>
    <mergeCell ref="C302:C303"/>
    <mergeCell ref="A2:B2"/>
    <mergeCell ref="E2:G2"/>
    <mergeCell ref="E3:G3"/>
    <mergeCell ref="B4:B5"/>
    <mergeCell ref="C4:C5"/>
    <mergeCell ref="E4:G4"/>
    <mergeCell ref="E5:G5"/>
    <mergeCell ref="A6:B8"/>
    <mergeCell ref="A52:B55"/>
    <mergeCell ref="C52:C55"/>
    <mergeCell ref="F42:G45"/>
    <mergeCell ref="F47:G50"/>
    <mergeCell ref="F52:G55"/>
    <mergeCell ref="E36:G36"/>
    <mergeCell ref="A40:B40"/>
    <mergeCell ref="E40:G40"/>
    <mergeCell ref="A42:B45"/>
    <mergeCell ref="C42:C45"/>
    <mergeCell ref="A47:B50"/>
    <mergeCell ref="C47:C50"/>
    <mergeCell ref="E24:G24"/>
    <mergeCell ref="C6:C8"/>
    <mergeCell ref="E19:G19"/>
    <mergeCell ref="E20:G20"/>
    <mergeCell ref="I41:I55"/>
    <mergeCell ref="E144:G144"/>
    <mergeCell ref="E145:G145"/>
    <mergeCell ref="A230:B232"/>
    <mergeCell ref="C230:C232"/>
    <mergeCell ref="E230:G230"/>
    <mergeCell ref="E231:G231"/>
    <mergeCell ref="E232:G232"/>
    <mergeCell ref="C205:C208"/>
    <mergeCell ref="E205:G205"/>
    <mergeCell ref="A205:B208"/>
    <mergeCell ref="E211:G211"/>
    <mergeCell ref="E212:G212"/>
    <mergeCell ref="E213:G213"/>
    <mergeCell ref="E214:G214"/>
    <mergeCell ref="E215:G215"/>
    <mergeCell ref="E216:G216"/>
    <mergeCell ref="E217:G217"/>
    <mergeCell ref="E218:G218"/>
    <mergeCell ref="E219:G219"/>
    <mergeCell ref="E220:G220"/>
    <mergeCell ref="E221:G221"/>
    <mergeCell ref="E222:G222"/>
    <mergeCell ref="C159:C162"/>
    <mergeCell ref="I29:I35"/>
    <mergeCell ref="E32:G32"/>
    <mergeCell ref="A33:B35"/>
    <mergeCell ref="C33:C35"/>
    <mergeCell ref="E33:G33"/>
    <mergeCell ref="E35:G35"/>
    <mergeCell ref="E30:G30"/>
    <mergeCell ref="E31:G31"/>
    <mergeCell ref="A29:B32"/>
    <mergeCell ref="C29:C32"/>
    <mergeCell ref="E29:G29"/>
    <mergeCell ref="K161:K162"/>
    <mergeCell ref="E162:G162"/>
    <mergeCell ref="A164:B178"/>
    <mergeCell ref="C164:C178"/>
    <mergeCell ref="E164:G164"/>
    <mergeCell ref="E165:G165"/>
    <mergeCell ref="E166:G166"/>
    <mergeCell ref="E173:G173"/>
    <mergeCell ref="E174:G174"/>
    <mergeCell ref="E175:G175"/>
    <mergeCell ref="E176:G176"/>
    <mergeCell ref="E177:G177"/>
    <mergeCell ref="E178:G178"/>
    <mergeCell ref="E167:G167"/>
    <mergeCell ref="E168:G168"/>
    <mergeCell ref="E169:G169"/>
    <mergeCell ref="K284:K286"/>
    <mergeCell ref="F287:G287"/>
    <mergeCell ref="F288:G288"/>
    <mergeCell ref="E241:G241"/>
    <mergeCell ref="I250:I261"/>
    <mergeCell ref="I262:I273"/>
    <mergeCell ref="I274:I282"/>
    <mergeCell ref="I283:I300"/>
    <mergeCell ref="K290:K292"/>
    <mergeCell ref="E279:G279"/>
    <mergeCell ref="E248:G248"/>
    <mergeCell ref="E249:G249"/>
    <mergeCell ref="E275:G275"/>
    <mergeCell ref="E276:G276"/>
    <mergeCell ref="E253:G253"/>
    <mergeCell ref="E263:G263"/>
    <mergeCell ref="E251:G251"/>
    <mergeCell ref="E252:G252"/>
    <mergeCell ref="E265:G265"/>
    <mergeCell ref="E245:G245"/>
    <mergeCell ref="H284:H286"/>
    <mergeCell ref="F290:G292"/>
    <mergeCell ref="H290:H292"/>
    <mergeCell ref="F293:G293"/>
    <mergeCell ref="H296:H298"/>
    <mergeCell ref="C247:C249"/>
    <mergeCell ref="E247:G247"/>
    <mergeCell ref="E256:G256"/>
    <mergeCell ref="E257:G257"/>
    <mergeCell ref="C275:C276"/>
    <mergeCell ref="C263:C265"/>
    <mergeCell ref="C251:C253"/>
    <mergeCell ref="E278:G278"/>
    <mergeCell ref="A251:B253"/>
    <mergeCell ref="A255:B257"/>
    <mergeCell ref="A259:B261"/>
    <mergeCell ref="A245:B245"/>
    <mergeCell ref="A247:B249"/>
    <mergeCell ref="C147:C148"/>
    <mergeCell ref="E147:G147"/>
    <mergeCell ref="E302:G302"/>
    <mergeCell ref="E303:G303"/>
    <mergeCell ref="C290:C294"/>
    <mergeCell ref="E290:E292"/>
    <mergeCell ref="C284:C288"/>
    <mergeCell ref="E284:E286"/>
    <mergeCell ref="F284:G286"/>
    <mergeCell ref="E238:G238"/>
    <mergeCell ref="E239:G239"/>
    <mergeCell ref="C238:C240"/>
    <mergeCell ref="E159:G159"/>
    <mergeCell ref="A150:B151"/>
    <mergeCell ref="E240:G240"/>
    <mergeCell ref="A238:B240"/>
    <mergeCell ref="E310:G310"/>
    <mergeCell ref="I301:I309"/>
    <mergeCell ref="C305:C306"/>
    <mergeCell ref="E305:G305"/>
    <mergeCell ref="E306:G306"/>
    <mergeCell ref="C255:C257"/>
    <mergeCell ref="E255:G255"/>
    <mergeCell ref="E161:G161"/>
    <mergeCell ref="E160:G160"/>
    <mergeCell ref="A203:C203"/>
    <mergeCell ref="E203:F203"/>
    <mergeCell ref="A180:C180"/>
    <mergeCell ref="E180:F180"/>
    <mergeCell ref="A234:B236"/>
    <mergeCell ref="A226:B228"/>
    <mergeCell ref="E206:G206"/>
    <mergeCell ref="E207:G207"/>
    <mergeCell ref="E208:G208"/>
    <mergeCell ref="A305:B306"/>
    <mergeCell ref="A278:B279"/>
    <mergeCell ref="C278:C279"/>
    <mergeCell ref="F294:G294"/>
    <mergeCell ref="A275:B276"/>
    <mergeCell ref="A263:B265"/>
    <mergeCell ref="E13:G13"/>
    <mergeCell ref="A14:B16"/>
    <mergeCell ref="C14:C16"/>
    <mergeCell ref="E14:G14"/>
    <mergeCell ref="E15:G15"/>
    <mergeCell ref="A57:B84"/>
    <mergeCell ref="C57:C84"/>
    <mergeCell ref="E57:G57"/>
    <mergeCell ref="E58:G58"/>
    <mergeCell ref="E63:G63"/>
    <mergeCell ref="E68:G68"/>
    <mergeCell ref="E73:G73"/>
    <mergeCell ref="I56:I84"/>
    <mergeCell ref="A159:B162"/>
    <mergeCell ref="I158:I162"/>
    <mergeCell ref="I204:I208"/>
    <mergeCell ref="E200:G200"/>
    <mergeCell ref="E78:G78"/>
    <mergeCell ref="E83:G83"/>
    <mergeCell ref="E107:G107"/>
    <mergeCell ref="E112:G112"/>
    <mergeCell ref="E136:G136"/>
    <mergeCell ref="E141:G141"/>
    <mergeCell ref="E170:G170"/>
    <mergeCell ref="E171:G171"/>
    <mergeCell ref="E172:G172"/>
    <mergeCell ref="E201:G201"/>
    <mergeCell ref="A182:B185"/>
    <mergeCell ref="C182:C185"/>
    <mergeCell ref="E182:G182"/>
    <mergeCell ref="E184:G184"/>
    <mergeCell ref="E183:G183"/>
    <mergeCell ref="E84:G84"/>
    <mergeCell ref="A144:B145"/>
    <mergeCell ref="A147:B148"/>
    <mergeCell ref="C144:C145"/>
    <mergeCell ref="I3:I16"/>
    <mergeCell ref="A26:B28"/>
    <mergeCell ref="C26:C28"/>
    <mergeCell ref="E26:G26"/>
    <mergeCell ref="E27:G27"/>
    <mergeCell ref="E28:G28"/>
    <mergeCell ref="I17:I28"/>
    <mergeCell ref="E9:G9"/>
    <mergeCell ref="A10:B12"/>
    <mergeCell ref="A18:B20"/>
    <mergeCell ref="A22:B24"/>
    <mergeCell ref="C22:C24"/>
    <mergeCell ref="E23:G23"/>
    <mergeCell ref="C10:C12"/>
    <mergeCell ref="E10:G10"/>
    <mergeCell ref="E11:G11"/>
    <mergeCell ref="E12:G12"/>
    <mergeCell ref="E22:G22"/>
    <mergeCell ref="E16:G16"/>
    <mergeCell ref="E18:G18"/>
    <mergeCell ref="E6:G6"/>
    <mergeCell ref="E7:G7"/>
    <mergeCell ref="E8:G8"/>
    <mergeCell ref="C18:C20"/>
    <mergeCell ref="K184:K185"/>
    <mergeCell ref="E185:G185"/>
    <mergeCell ref="I186:I201"/>
    <mergeCell ref="A187:B201"/>
    <mergeCell ref="C187:C201"/>
    <mergeCell ref="E187:G187"/>
    <mergeCell ref="E188:G188"/>
    <mergeCell ref="E189:G189"/>
    <mergeCell ref="E190:G190"/>
    <mergeCell ref="E191:G191"/>
    <mergeCell ref="E192:G192"/>
    <mergeCell ref="E193:G193"/>
    <mergeCell ref="E194:G194"/>
    <mergeCell ref="E195:G195"/>
    <mergeCell ref="E196:G196"/>
    <mergeCell ref="E197:G197"/>
    <mergeCell ref="E198:G198"/>
    <mergeCell ref="E199:G199"/>
    <mergeCell ref="I181:I185"/>
  </mergeCells>
  <phoneticPr fontId="3"/>
  <pageMargins left="0.78740157480314965" right="0.39370078740157483" top="0.39370078740157483" bottom="0.39370078740157483" header="0.11811023622047245" footer="0.11811023622047245"/>
  <pageSetup paperSize="9" scale="55" fitToWidth="0" fitToHeight="0" orientation="landscape" r:id="rId1"/>
  <headerFooter>
    <oddFooter xml:space="preserve">&amp;C&amp;26 </oddFooter>
  </headerFooter>
  <rowBreaks count="13" manualBreakCount="13">
    <brk id="16" max="8" man="1"/>
    <brk id="38" max="8" man="1"/>
    <brk id="55" max="8" man="1"/>
    <brk id="84" max="8" man="1"/>
    <brk id="113" max="8" man="1"/>
    <brk id="142" max="8" man="1"/>
    <brk id="154" max="8" man="1"/>
    <brk id="179" max="8" man="1"/>
    <brk id="202" max="8" man="1"/>
    <brk id="228" max="8" man="1"/>
    <brk id="243" max="8" man="1"/>
    <brk id="261" max="8" man="1"/>
    <brk id="300" max="8" man="1"/>
  </rowBreaks>
  <drawing r:id="rId2"/>
  <legacyDrawing r:id="rId3"/>
  <mc:AlternateContent xmlns:mc="http://schemas.openxmlformats.org/markup-compatibility/2006">
    <mc:Choice Requires="x14">
      <controls>
        <mc:AlternateContent xmlns:mc="http://schemas.openxmlformats.org/markup-compatibility/2006">
          <mc:Choice Requires="x14">
            <control shapeId="11265" r:id="rId4" name="Check Box 1">
              <controlPr defaultSize="0" autoFill="0" autoLine="0" autoPict="0">
                <anchor moveWithCells="1">
                  <from>
                    <xdr:col>3</xdr:col>
                    <xdr:colOff>22860</xdr:colOff>
                    <xdr:row>5</xdr:row>
                    <xdr:rowOff>198120</xdr:rowOff>
                  </from>
                  <to>
                    <xdr:col>4</xdr:col>
                    <xdr:colOff>83820</xdr:colOff>
                    <xdr:row>5</xdr:row>
                    <xdr:rowOff>495300</xdr:rowOff>
                  </to>
                </anchor>
              </controlPr>
            </control>
          </mc:Choice>
        </mc:AlternateContent>
        <mc:AlternateContent xmlns:mc="http://schemas.openxmlformats.org/markup-compatibility/2006">
          <mc:Choice Requires="x14">
            <control shapeId="11266" r:id="rId5" name="Check Box 2">
              <controlPr defaultSize="0" autoFill="0" autoLine="0" autoPict="0">
                <anchor moveWithCells="1">
                  <from>
                    <xdr:col>3</xdr:col>
                    <xdr:colOff>0</xdr:colOff>
                    <xdr:row>6</xdr:row>
                    <xdr:rowOff>137160</xdr:rowOff>
                  </from>
                  <to>
                    <xdr:col>4</xdr:col>
                    <xdr:colOff>60960</xdr:colOff>
                    <xdr:row>6</xdr:row>
                    <xdr:rowOff>403860</xdr:rowOff>
                  </to>
                </anchor>
              </controlPr>
            </control>
          </mc:Choice>
        </mc:AlternateContent>
        <mc:AlternateContent xmlns:mc="http://schemas.openxmlformats.org/markup-compatibility/2006">
          <mc:Choice Requires="x14">
            <control shapeId="11267" r:id="rId6" name="Check Box 3">
              <controlPr defaultSize="0" autoFill="0" autoLine="0" autoPict="0">
                <anchor moveWithCells="1">
                  <from>
                    <xdr:col>3</xdr:col>
                    <xdr:colOff>0</xdr:colOff>
                    <xdr:row>7</xdr:row>
                    <xdr:rowOff>213360</xdr:rowOff>
                  </from>
                  <to>
                    <xdr:col>4</xdr:col>
                    <xdr:colOff>60960</xdr:colOff>
                    <xdr:row>7</xdr:row>
                    <xdr:rowOff>464820</xdr:rowOff>
                  </to>
                </anchor>
              </controlPr>
            </control>
          </mc:Choice>
        </mc:AlternateContent>
        <mc:AlternateContent xmlns:mc="http://schemas.openxmlformats.org/markup-compatibility/2006">
          <mc:Choice Requires="x14">
            <control shapeId="11268" r:id="rId7" name="Check Box 4">
              <controlPr defaultSize="0" autoFill="0" autoLine="0" autoPict="0">
                <anchor moveWithCells="1">
                  <from>
                    <xdr:col>3</xdr:col>
                    <xdr:colOff>0</xdr:colOff>
                    <xdr:row>17</xdr:row>
                    <xdr:rowOff>121920</xdr:rowOff>
                  </from>
                  <to>
                    <xdr:col>4</xdr:col>
                    <xdr:colOff>60960</xdr:colOff>
                    <xdr:row>17</xdr:row>
                    <xdr:rowOff>381000</xdr:rowOff>
                  </to>
                </anchor>
              </controlPr>
            </control>
          </mc:Choice>
        </mc:AlternateContent>
        <mc:AlternateContent xmlns:mc="http://schemas.openxmlformats.org/markup-compatibility/2006">
          <mc:Choice Requires="x14">
            <control shapeId="11269" r:id="rId8" name="Check Box 5">
              <controlPr defaultSize="0" autoFill="0" autoLine="0" autoPict="0">
                <anchor moveWithCells="1">
                  <from>
                    <xdr:col>3</xdr:col>
                    <xdr:colOff>0</xdr:colOff>
                    <xdr:row>19</xdr:row>
                    <xdr:rowOff>106680</xdr:rowOff>
                  </from>
                  <to>
                    <xdr:col>4</xdr:col>
                    <xdr:colOff>60960</xdr:colOff>
                    <xdr:row>19</xdr:row>
                    <xdr:rowOff>365760</xdr:rowOff>
                  </to>
                </anchor>
              </controlPr>
            </control>
          </mc:Choice>
        </mc:AlternateContent>
        <mc:AlternateContent xmlns:mc="http://schemas.openxmlformats.org/markup-compatibility/2006">
          <mc:Choice Requires="x14">
            <control shapeId="11270" r:id="rId9" name="Check Box 6">
              <controlPr defaultSize="0" autoFill="0" autoLine="0" autoPict="0">
                <anchor moveWithCells="1">
                  <from>
                    <xdr:col>3</xdr:col>
                    <xdr:colOff>0</xdr:colOff>
                    <xdr:row>18</xdr:row>
                    <xdr:rowOff>114300</xdr:rowOff>
                  </from>
                  <to>
                    <xdr:col>4</xdr:col>
                    <xdr:colOff>60960</xdr:colOff>
                    <xdr:row>18</xdr:row>
                    <xdr:rowOff>373380</xdr:rowOff>
                  </to>
                </anchor>
              </controlPr>
            </control>
          </mc:Choice>
        </mc:AlternateContent>
        <mc:AlternateContent xmlns:mc="http://schemas.openxmlformats.org/markup-compatibility/2006">
          <mc:Choice Requires="x14">
            <control shapeId="11271" r:id="rId10" name="Check Box 7">
              <controlPr defaultSize="0" autoFill="0" autoLine="0" autoPict="0">
                <anchor moveWithCells="1">
                  <from>
                    <xdr:col>3</xdr:col>
                    <xdr:colOff>0</xdr:colOff>
                    <xdr:row>41</xdr:row>
                    <xdr:rowOff>144780</xdr:rowOff>
                  </from>
                  <to>
                    <xdr:col>4</xdr:col>
                    <xdr:colOff>60960</xdr:colOff>
                    <xdr:row>41</xdr:row>
                    <xdr:rowOff>388620</xdr:rowOff>
                  </to>
                </anchor>
              </controlPr>
            </control>
          </mc:Choice>
        </mc:AlternateContent>
        <mc:AlternateContent xmlns:mc="http://schemas.openxmlformats.org/markup-compatibility/2006">
          <mc:Choice Requires="x14">
            <control shapeId="11272" r:id="rId11" name="Check Box 8">
              <controlPr defaultSize="0" autoFill="0" autoLine="0" autoPict="0">
                <anchor moveWithCells="1">
                  <from>
                    <xdr:col>3</xdr:col>
                    <xdr:colOff>0</xdr:colOff>
                    <xdr:row>43</xdr:row>
                    <xdr:rowOff>83820</xdr:rowOff>
                  </from>
                  <to>
                    <xdr:col>4</xdr:col>
                    <xdr:colOff>60960</xdr:colOff>
                    <xdr:row>43</xdr:row>
                    <xdr:rowOff>342900</xdr:rowOff>
                  </to>
                </anchor>
              </controlPr>
            </control>
          </mc:Choice>
        </mc:AlternateContent>
        <mc:AlternateContent xmlns:mc="http://schemas.openxmlformats.org/markup-compatibility/2006">
          <mc:Choice Requires="x14">
            <control shapeId="11273" r:id="rId12" name="Check Box 9">
              <controlPr defaultSize="0" autoFill="0" autoLine="0" autoPict="0">
                <anchor moveWithCells="1">
                  <from>
                    <xdr:col>3</xdr:col>
                    <xdr:colOff>0</xdr:colOff>
                    <xdr:row>44</xdr:row>
                    <xdr:rowOff>99060</xdr:rowOff>
                  </from>
                  <to>
                    <xdr:col>4</xdr:col>
                    <xdr:colOff>60960</xdr:colOff>
                    <xdr:row>44</xdr:row>
                    <xdr:rowOff>350520</xdr:rowOff>
                  </to>
                </anchor>
              </controlPr>
            </control>
          </mc:Choice>
        </mc:AlternateContent>
        <mc:AlternateContent xmlns:mc="http://schemas.openxmlformats.org/markup-compatibility/2006">
          <mc:Choice Requires="x14">
            <control shapeId="11277" r:id="rId13" name="Check Box 13">
              <controlPr defaultSize="0" autoFill="0" autoLine="0" autoPict="0">
                <anchor moveWithCells="1">
                  <from>
                    <xdr:col>3</xdr:col>
                    <xdr:colOff>0</xdr:colOff>
                    <xdr:row>149</xdr:row>
                    <xdr:rowOff>106680</xdr:rowOff>
                  </from>
                  <to>
                    <xdr:col>4</xdr:col>
                    <xdr:colOff>60960</xdr:colOff>
                    <xdr:row>149</xdr:row>
                    <xdr:rowOff>342900</xdr:rowOff>
                  </to>
                </anchor>
              </controlPr>
            </control>
          </mc:Choice>
        </mc:AlternateContent>
        <mc:AlternateContent xmlns:mc="http://schemas.openxmlformats.org/markup-compatibility/2006">
          <mc:Choice Requires="x14">
            <control shapeId="11279" r:id="rId14" name="Check Box 15">
              <controlPr defaultSize="0" autoFill="0" autoLine="0" autoPict="0">
                <anchor moveWithCells="1">
                  <from>
                    <xdr:col>3</xdr:col>
                    <xdr:colOff>0</xdr:colOff>
                    <xdr:row>150</xdr:row>
                    <xdr:rowOff>83820</xdr:rowOff>
                  </from>
                  <to>
                    <xdr:col>4</xdr:col>
                    <xdr:colOff>60960</xdr:colOff>
                    <xdr:row>150</xdr:row>
                    <xdr:rowOff>327660</xdr:rowOff>
                  </to>
                </anchor>
              </controlPr>
            </control>
          </mc:Choice>
        </mc:AlternateContent>
        <mc:AlternateContent xmlns:mc="http://schemas.openxmlformats.org/markup-compatibility/2006">
          <mc:Choice Requires="x14">
            <control shapeId="11281" r:id="rId15" name="Check Box 17">
              <controlPr defaultSize="0" autoFill="0" autoLine="0" autoPict="0">
                <anchor moveWithCells="1">
                  <from>
                    <xdr:col>3</xdr:col>
                    <xdr:colOff>0</xdr:colOff>
                    <xdr:row>159</xdr:row>
                    <xdr:rowOff>312420</xdr:rowOff>
                  </from>
                  <to>
                    <xdr:col>4</xdr:col>
                    <xdr:colOff>60960</xdr:colOff>
                    <xdr:row>159</xdr:row>
                    <xdr:rowOff>541020</xdr:rowOff>
                  </to>
                </anchor>
              </controlPr>
            </control>
          </mc:Choice>
        </mc:AlternateContent>
        <mc:AlternateContent xmlns:mc="http://schemas.openxmlformats.org/markup-compatibility/2006">
          <mc:Choice Requires="x14">
            <control shapeId="11282" r:id="rId16" name="Check Box 18">
              <controlPr defaultSize="0" autoFill="0" autoLine="0" autoPict="0">
                <anchor moveWithCells="1">
                  <from>
                    <xdr:col>3</xdr:col>
                    <xdr:colOff>0</xdr:colOff>
                    <xdr:row>160</xdr:row>
                    <xdr:rowOff>312420</xdr:rowOff>
                  </from>
                  <to>
                    <xdr:col>4</xdr:col>
                    <xdr:colOff>60960</xdr:colOff>
                    <xdr:row>160</xdr:row>
                    <xdr:rowOff>579120</xdr:rowOff>
                  </to>
                </anchor>
              </controlPr>
            </control>
          </mc:Choice>
        </mc:AlternateContent>
        <mc:AlternateContent xmlns:mc="http://schemas.openxmlformats.org/markup-compatibility/2006">
          <mc:Choice Requires="x14">
            <control shapeId="11283" r:id="rId17" name="Check Box 19">
              <controlPr defaultSize="0" autoFill="0" autoLine="0" autoPict="0">
                <anchor moveWithCells="1">
                  <from>
                    <xdr:col>3</xdr:col>
                    <xdr:colOff>0</xdr:colOff>
                    <xdr:row>163</xdr:row>
                    <xdr:rowOff>22860</xdr:rowOff>
                  </from>
                  <to>
                    <xdr:col>4</xdr:col>
                    <xdr:colOff>60960</xdr:colOff>
                    <xdr:row>164</xdr:row>
                    <xdr:rowOff>0</xdr:rowOff>
                  </to>
                </anchor>
              </controlPr>
            </control>
          </mc:Choice>
        </mc:AlternateContent>
        <mc:AlternateContent xmlns:mc="http://schemas.openxmlformats.org/markup-compatibility/2006">
          <mc:Choice Requires="x14">
            <control shapeId="11284" r:id="rId18" name="Check Box 20">
              <controlPr defaultSize="0" autoFill="0" autoLine="0" autoPict="0">
                <anchor moveWithCells="1">
                  <from>
                    <xdr:col>3</xdr:col>
                    <xdr:colOff>0</xdr:colOff>
                    <xdr:row>164</xdr:row>
                    <xdr:rowOff>45720</xdr:rowOff>
                  </from>
                  <to>
                    <xdr:col>4</xdr:col>
                    <xdr:colOff>60960</xdr:colOff>
                    <xdr:row>164</xdr:row>
                    <xdr:rowOff>297180</xdr:rowOff>
                  </to>
                </anchor>
              </controlPr>
            </control>
          </mc:Choice>
        </mc:AlternateContent>
        <mc:AlternateContent xmlns:mc="http://schemas.openxmlformats.org/markup-compatibility/2006">
          <mc:Choice Requires="x14">
            <control shapeId="11285" r:id="rId19" name="Check Box 21">
              <controlPr defaultSize="0" autoFill="0" autoLine="0" autoPict="0">
                <anchor moveWithCells="1">
                  <from>
                    <xdr:col>3</xdr:col>
                    <xdr:colOff>0</xdr:colOff>
                    <xdr:row>177</xdr:row>
                    <xdr:rowOff>45720</xdr:rowOff>
                  </from>
                  <to>
                    <xdr:col>4</xdr:col>
                    <xdr:colOff>60960</xdr:colOff>
                    <xdr:row>177</xdr:row>
                    <xdr:rowOff>304800</xdr:rowOff>
                  </to>
                </anchor>
              </controlPr>
            </control>
          </mc:Choice>
        </mc:AlternateContent>
        <mc:AlternateContent xmlns:mc="http://schemas.openxmlformats.org/markup-compatibility/2006">
          <mc:Choice Requires="x14">
            <control shapeId="11287" r:id="rId20" name="Check Box 23">
              <controlPr defaultSize="0" autoFill="0" autoLine="0" autoPict="0">
                <anchor moveWithCells="1">
                  <from>
                    <xdr:col>3</xdr:col>
                    <xdr:colOff>0</xdr:colOff>
                    <xdr:row>247</xdr:row>
                    <xdr:rowOff>7620</xdr:rowOff>
                  </from>
                  <to>
                    <xdr:col>4</xdr:col>
                    <xdr:colOff>60960</xdr:colOff>
                    <xdr:row>247</xdr:row>
                    <xdr:rowOff>289560</xdr:rowOff>
                  </to>
                </anchor>
              </controlPr>
            </control>
          </mc:Choice>
        </mc:AlternateContent>
        <mc:AlternateContent xmlns:mc="http://schemas.openxmlformats.org/markup-compatibility/2006">
          <mc:Choice Requires="x14">
            <control shapeId="11288" r:id="rId21" name="Check Box 24">
              <controlPr defaultSize="0" autoFill="0" autoLine="0" autoPict="0">
                <anchor moveWithCells="1">
                  <from>
                    <xdr:col>3</xdr:col>
                    <xdr:colOff>0</xdr:colOff>
                    <xdr:row>248</xdr:row>
                    <xdr:rowOff>30480</xdr:rowOff>
                  </from>
                  <to>
                    <xdr:col>4</xdr:col>
                    <xdr:colOff>60960</xdr:colOff>
                    <xdr:row>248</xdr:row>
                    <xdr:rowOff>289560</xdr:rowOff>
                  </to>
                </anchor>
              </controlPr>
            </control>
          </mc:Choice>
        </mc:AlternateContent>
        <mc:AlternateContent xmlns:mc="http://schemas.openxmlformats.org/markup-compatibility/2006">
          <mc:Choice Requires="x14">
            <control shapeId="11289" r:id="rId22" name="Check Box 25">
              <controlPr defaultSize="0" autoFill="0" autoLine="0" autoPict="0">
                <anchor moveWithCells="1">
                  <from>
                    <xdr:col>3</xdr:col>
                    <xdr:colOff>0</xdr:colOff>
                    <xdr:row>250</xdr:row>
                    <xdr:rowOff>60960</xdr:rowOff>
                  </from>
                  <to>
                    <xdr:col>4</xdr:col>
                    <xdr:colOff>60960</xdr:colOff>
                    <xdr:row>251</xdr:row>
                    <xdr:rowOff>0</xdr:rowOff>
                  </to>
                </anchor>
              </controlPr>
            </control>
          </mc:Choice>
        </mc:AlternateContent>
        <mc:AlternateContent xmlns:mc="http://schemas.openxmlformats.org/markup-compatibility/2006">
          <mc:Choice Requires="x14">
            <control shapeId="11290" r:id="rId23" name="Check Box 26">
              <controlPr defaultSize="0" autoFill="0" autoLine="0" autoPict="0">
                <anchor moveWithCells="1">
                  <from>
                    <xdr:col>3</xdr:col>
                    <xdr:colOff>0</xdr:colOff>
                    <xdr:row>251</xdr:row>
                    <xdr:rowOff>76200</xdr:rowOff>
                  </from>
                  <to>
                    <xdr:col>4</xdr:col>
                    <xdr:colOff>60960</xdr:colOff>
                    <xdr:row>252</xdr:row>
                    <xdr:rowOff>0</xdr:rowOff>
                  </to>
                </anchor>
              </controlPr>
            </control>
          </mc:Choice>
        </mc:AlternateContent>
        <mc:AlternateContent xmlns:mc="http://schemas.openxmlformats.org/markup-compatibility/2006">
          <mc:Choice Requires="x14">
            <control shapeId="11291" r:id="rId24" name="Check Box 27">
              <controlPr defaultSize="0" autoFill="0" autoLine="0" autoPict="0">
                <anchor moveWithCells="1">
                  <from>
                    <xdr:col>3</xdr:col>
                    <xdr:colOff>0</xdr:colOff>
                    <xdr:row>252</xdr:row>
                    <xdr:rowOff>30480</xdr:rowOff>
                  </from>
                  <to>
                    <xdr:col>4</xdr:col>
                    <xdr:colOff>60960</xdr:colOff>
                    <xdr:row>252</xdr:row>
                    <xdr:rowOff>289560</xdr:rowOff>
                  </to>
                </anchor>
              </controlPr>
            </control>
          </mc:Choice>
        </mc:AlternateContent>
        <mc:AlternateContent xmlns:mc="http://schemas.openxmlformats.org/markup-compatibility/2006">
          <mc:Choice Requires="x14">
            <control shapeId="11292" r:id="rId25" name="Check Box 28">
              <controlPr defaultSize="0" autoFill="0" autoLine="0" autoPict="0">
                <anchor moveWithCells="1">
                  <from>
                    <xdr:col>2</xdr:col>
                    <xdr:colOff>2004060</xdr:colOff>
                    <xdr:row>262</xdr:row>
                    <xdr:rowOff>30480</xdr:rowOff>
                  </from>
                  <to>
                    <xdr:col>4</xdr:col>
                    <xdr:colOff>45720</xdr:colOff>
                    <xdr:row>262</xdr:row>
                    <xdr:rowOff>289560</xdr:rowOff>
                  </to>
                </anchor>
              </controlPr>
            </control>
          </mc:Choice>
        </mc:AlternateContent>
        <mc:AlternateContent xmlns:mc="http://schemas.openxmlformats.org/markup-compatibility/2006">
          <mc:Choice Requires="x14">
            <control shapeId="11293" r:id="rId26" name="Check Box 29">
              <controlPr defaultSize="0" autoFill="0" autoLine="0" autoPict="0">
                <anchor moveWithCells="1">
                  <from>
                    <xdr:col>2</xdr:col>
                    <xdr:colOff>2004060</xdr:colOff>
                    <xdr:row>264</xdr:row>
                    <xdr:rowOff>22860</xdr:rowOff>
                  </from>
                  <to>
                    <xdr:col>4</xdr:col>
                    <xdr:colOff>45720</xdr:colOff>
                    <xdr:row>264</xdr:row>
                    <xdr:rowOff>289560</xdr:rowOff>
                  </to>
                </anchor>
              </controlPr>
            </control>
          </mc:Choice>
        </mc:AlternateContent>
        <mc:AlternateContent xmlns:mc="http://schemas.openxmlformats.org/markup-compatibility/2006">
          <mc:Choice Requires="x14">
            <control shapeId="11294" r:id="rId27" name="Check Box 30">
              <controlPr defaultSize="0" autoFill="0" autoLine="0" autoPict="0">
                <anchor moveWithCells="1">
                  <from>
                    <xdr:col>3</xdr:col>
                    <xdr:colOff>0</xdr:colOff>
                    <xdr:row>42</xdr:row>
                    <xdr:rowOff>83820</xdr:rowOff>
                  </from>
                  <to>
                    <xdr:col>4</xdr:col>
                    <xdr:colOff>60960</xdr:colOff>
                    <xdr:row>42</xdr:row>
                    <xdr:rowOff>342900</xdr:rowOff>
                  </to>
                </anchor>
              </controlPr>
            </control>
          </mc:Choice>
        </mc:AlternateContent>
        <mc:AlternateContent xmlns:mc="http://schemas.openxmlformats.org/markup-compatibility/2006">
          <mc:Choice Requires="x14">
            <control shapeId="11296" r:id="rId28" name="Check Box 32">
              <controlPr defaultSize="0" autoFill="0" autoLine="0" autoPict="0">
                <anchor moveWithCells="1">
                  <from>
                    <xdr:col>3</xdr:col>
                    <xdr:colOff>7620</xdr:colOff>
                    <xdr:row>161</xdr:row>
                    <xdr:rowOff>266700</xdr:rowOff>
                  </from>
                  <to>
                    <xdr:col>4</xdr:col>
                    <xdr:colOff>68580</xdr:colOff>
                    <xdr:row>161</xdr:row>
                    <xdr:rowOff>579120</xdr:rowOff>
                  </to>
                </anchor>
              </controlPr>
            </control>
          </mc:Choice>
        </mc:AlternateContent>
        <mc:AlternateContent xmlns:mc="http://schemas.openxmlformats.org/markup-compatibility/2006">
          <mc:Choice Requires="x14">
            <control shapeId="11297" r:id="rId29" name="Check Box 33">
              <controlPr defaultSize="0" autoFill="0" autoLine="0" autoPict="0">
                <anchor moveWithCells="1">
                  <from>
                    <xdr:col>3</xdr:col>
                    <xdr:colOff>0</xdr:colOff>
                    <xdr:row>246</xdr:row>
                    <xdr:rowOff>45720</xdr:rowOff>
                  </from>
                  <to>
                    <xdr:col>4</xdr:col>
                    <xdr:colOff>60960</xdr:colOff>
                    <xdr:row>247</xdr:row>
                    <xdr:rowOff>0</xdr:rowOff>
                  </to>
                </anchor>
              </controlPr>
            </control>
          </mc:Choice>
        </mc:AlternateContent>
        <mc:AlternateContent xmlns:mc="http://schemas.openxmlformats.org/markup-compatibility/2006">
          <mc:Choice Requires="x14">
            <control shapeId="11298" r:id="rId30" name="Check Box 34">
              <controlPr defaultSize="0" autoFill="0" autoLine="0" autoPict="0">
                <anchor moveWithCells="1">
                  <from>
                    <xdr:col>3</xdr:col>
                    <xdr:colOff>0</xdr:colOff>
                    <xdr:row>229</xdr:row>
                    <xdr:rowOff>0</xdr:rowOff>
                  </from>
                  <to>
                    <xdr:col>4</xdr:col>
                    <xdr:colOff>60960</xdr:colOff>
                    <xdr:row>230</xdr:row>
                    <xdr:rowOff>0</xdr:rowOff>
                  </to>
                </anchor>
              </controlPr>
            </control>
          </mc:Choice>
        </mc:AlternateContent>
        <mc:AlternateContent xmlns:mc="http://schemas.openxmlformats.org/markup-compatibility/2006">
          <mc:Choice Requires="x14">
            <control shapeId="11302" r:id="rId31" name="Check Box 38">
              <controlPr defaultSize="0" autoFill="0" autoLine="0" autoPict="0">
                <anchor moveWithCells="1">
                  <from>
                    <xdr:col>3</xdr:col>
                    <xdr:colOff>0</xdr:colOff>
                    <xdr:row>230</xdr:row>
                    <xdr:rowOff>30480</xdr:rowOff>
                  </from>
                  <to>
                    <xdr:col>4</xdr:col>
                    <xdr:colOff>60960</xdr:colOff>
                    <xdr:row>230</xdr:row>
                    <xdr:rowOff>297180</xdr:rowOff>
                  </to>
                </anchor>
              </controlPr>
            </control>
          </mc:Choice>
        </mc:AlternateContent>
        <mc:AlternateContent xmlns:mc="http://schemas.openxmlformats.org/markup-compatibility/2006">
          <mc:Choice Requires="x14">
            <control shapeId="11303" r:id="rId32" name="Check Box 39">
              <controlPr defaultSize="0" autoFill="0" autoLine="0" autoPict="0">
                <anchor moveWithCells="1">
                  <from>
                    <xdr:col>3</xdr:col>
                    <xdr:colOff>0</xdr:colOff>
                    <xdr:row>230</xdr:row>
                    <xdr:rowOff>312420</xdr:rowOff>
                  </from>
                  <to>
                    <xdr:col>4</xdr:col>
                    <xdr:colOff>60960</xdr:colOff>
                    <xdr:row>231</xdr:row>
                    <xdr:rowOff>259080</xdr:rowOff>
                  </to>
                </anchor>
              </controlPr>
            </control>
          </mc:Choice>
        </mc:AlternateContent>
        <mc:AlternateContent xmlns:mc="http://schemas.openxmlformats.org/markup-compatibility/2006">
          <mc:Choice Requires="x14">
            <control shapeId="11310" r:id="rId33" name="Check Box 46">
              <controlPr defaultSize="0" autoFill="0" autoLine="0" autoPict="0">
                <anchor moveWithCells="1">
                  <from>
                    <xdr:col>3</xdr:col>
                    <xdr:colOff>0</xdr:colOff>
                    <xdr:row>284</xdr:row>
                    <xdr:rowOff>22860</xdr:rowOff>
                  </from>
                  <to>
                    <xdr:col>4</xdr:col>
                    <xdr:colOff>60960</xdr:colOff>
                    <xdr:row>285</xdr:row>
                    <xdr:rowOff>22860</xdr:rowOff>
                  </to>
                </anchor>
              </controlPr>
            </control>
          </mc:Choice>
        </mc:AlternateContent>
        <mc:AlternateContent xmlns:mc="http://schemas.openxmlformats.org/markup-compatibility/2006">
          <mc:Choice Requires="x14">
            <control shapeId="11311" r:id="rId34" name="Check Box 47">
              <controlPr defaultSize="0" autoFill="0" autoLine="0" autoPict="0">
                <anchor moveWithCells="1">
                  <from>
                    <xdr:col>3</xdr:col>
                    <xdr:colOff>0</xdr:colOff>
                    <xdr:row>286</xdr:row>
                    <xdr:rowOff>137160</xdr:rowOff>
                  </from>
                  <to>
                    <xdr:col>4</xdr:col>
                    <xdr:colOff>60960</xdr:colOff>
                    <xdr:row>286</xdr:row>
                    <xdr:rowOff>655320</xdr:rowOff>
                  </to>
                </anchor>
              </controlPr>
            </control>
          </mc:Choice>
        </mc:AlternateContent>
        <mc:AlternateContent xmlns:mc="http://schemas.openxmlformats.org/markup-compatibility/2006">
          <mc:Choice Requires="x14">
            <control shapeId="11312" r:id="rId35" name="Check Box 48">
              <controlPr defaultSize="0" autoFill="0" autoLine="0" autoPict="0">
                <anchor moveWithCells="1">
                  <from>
                    <xdr:col>2</xdr:col>
                    <xdr:colOff>2004060</xdr:colOff>
                    <xdr:row>286</xdr:row>
                    <xdr:rowOff>731520</xdr:rowOff>
                  </from>
                  <to>
                    <xdr:col>4</xdr:col>
                    <xdr:colOff>60960</xdr:colOff>
                    <xdr:row>288</xdr:row>
                    <xdr:rowOff>7620</xdr:rowOff>
                  </to>
                </anchor>
              </controlPr>
            </control>
          </mc:Choice>
        </mc:AlternateContent>
        <mc:AlternateContent xmlns:mc="http://schemas.openxmlformats.org/markup-compatibility/2006">
          <mc:Choice Requires="x14">
            <control shapeId="11313" r:id="rId36" name="Check Box 49">
              <controlPr defaultSize="0" autoFill="0" autoLine="0" autoPict="0">
                <anchor moveWithCells="1">
                  <from>
                    <xdr:col>3</xdr:col>
                    <xdr:colOff>7620</xdr:colOff>
                    <xdr:row>301</xdr:row>
                    <xdr:rowOff>7620</xdr:rowOff>
                  </from>
                  <to>
                    <xdr:col>4</xdr:col>
                    <xdr:colOff>68580</xdr:colOff>
                    <xdr:row>302</xdr:row>
                    <xdr:rowOff>0</xdr:rowOff>
                  </to>
                </anchor>
              </controlPr>
            </control>
          </mc:Choice>
        </mc:AlternateContent>
        <mc:AlternateContent xmlns:mc="http://schemas.openxmlformats.org/markup-compatibility/2006">
          <mc:Choice Requires="x14">
            <control shapeId="11315" r:id="rId37" name="Check Box 51">
              <controlPr defaultSize="0" autoFill="0" autoLine="0" autoPict="0">
                <anchor moveWithCells="1">
                  <from>
                    <xdr:col>3</xdr:col>
                    <xdr:colOff>0</xdr:colOff>
                    <xdr:row>274</xdr:row>
                    <xdr:rowOff>45720</xdr:rowOff>
                  </from>
                  <to>
                    <xdr:col>4</xdr:col>
                    <xdr:colOff>60960</xdr:colOff>
                    <xdr:row>275</xdr:row>
                    <xdr:rowOff>0</xdr:rowOff>
                  </to>
                </anchor>
              </controlPr>
            </control>
          </mc:Choice>
        </mc:AlternateContent>
        <mc:AlternateContent xmlns:mc="http://schemas.openxmlformats.org/markup-compatibility/2006">
          <mc:Choice Requires="x14">
            <control shapeId="11316" r:id="rId38" name="Check Box 52">
              <controlPr defaultSize="0" autoFill="0" autoLine="0" autoPict="0">
                <anchor moveWithCells="1">
                  <from>
                    <xdr:col>3</xdr:col>
                    <xdr:colOff>0</xdr:colOff>
                    <xdr:row>275</xdr:row>
                    <xdr:rowOff>38100</xdr:rowOff>
                  </from>
                  <to>
                    <xdr:col>4</xdr:col>
                    <xdr:colOff>60960</xdr:colOff>
                    <xdr:row>275</xdr:row>
                    <xdr:rowOff>297180</xdr:rowOff>
                  </to>
                </anchor>
              </controlPr>
            </control>
          </mc:Choice>
        </mc:AlternateContent>
        <mc:AlternateContent xmlns:mc="http://schemas.openxmlformats.org/markup-compatibility/2006">
          <mc:Choice Requires="x14">
            <control shapeId="11329" r:id="rId39" name="Check Box 65">
              <controlPr defaultSize="0" autoFill="0" autoLine="0" autoPict="0">
                <anchor moveWithCells="1">
                  <from>
                    <xdr:col>3</xdr:col>
                    <xdr:colOff>22860</xdr:colOff>
                    <xdr:row>9</xdr:row>
                    <xdr:rowOff>198120</xdr:rowOff>
                  </from>
                  <to>
                    <xdr:col>4</xdr:col>
                    <xdr:colOff>83820</xdr:colOff>
                    <xdr:row>9</xdr:row>
                    <xdr:rowOff>495300</xdr:rowOff>
                  </to>
                </anchor>
              </controlPr>
            </control>
          </mc:Choice>
        </mc:AlternateContent>
        <mc:AlternateContent xmlns:mc="http://schemas.openxmlformats.org/markup-compatibility/2006">
          <mc:Choice Requires="x14">
            <control shapeId="11330" r:id="rId40" name="Check Box 66">
              <controlPr defaultSize="0" autoFill="0" autoLine="0" autoPict="0">
                <anchor moveWithCells="1">
                  <from>
                    <xdr:col>3</xdr:col>
                    <xdr:colOff>0</xdr:colOff>
                    <xdr:row>10</xdr:row>
                    <xdr:rowOff>137160</xdr:rowOff>
                  </from>
                  <to>
                    <xdr:col>4</xdr:col>
                    <xdr:colOff>60960</xdr:colOff>
                    <xdr:row>10</xdr:row>
                    <xdr:rowOff>403860</xdr:rowOff>
                  </to>
                </anchor>
              </controlPr>
            </control>
          </mc:Choice>
        </mc:AlternateContent>
        <mc:AlternateContent xmlns:mc="http://schemas.openxmlformats.org/markup-compatibility/2006">
          <mc:Choice Requires="x14">
            <control shapeId="11331" r:id="rId41" name="Check Box 67">
              <controlPr defaultSize="0" autoFill="0" autoLine="0" autoPict="0">
                <anchor moveWithCells="1">
                  <from>
                    <xdr:col>3</xdr:col>
                    <xdr:colOff>0</xdr:colOff>
                    <xdr:row>11</xdr:row>
                    <xdr:rowOff>137160</xdr:rowOff>
                  </from>
                  <to>
                    <xdr:col>4</xdr:col>
                    <xdr:colOff>60960</xdr:colOff>
                    <xdr:row>11</xdr:row>
                    <xdr:rowOff>464820</xdr:rowOff>
                  </to>
                </anchor>
              </controlPr>
            </control>
          </mc:Choice>
        </mc:AlternateContent>
        <mc:AlternateContent xmlns:mc="http://schemas.openxmlformats.org/markup-compatibility/2006">
          <mc:Choice Requires="x14">
            <control shapeId="11332" r:id="rId42" name="Check Box 68">
              <controlPr defaultSize="0" autoFill="0" autoLine="0" autoPict="0">
                <anchor moveWithCells="1">
                  <from>
                    <xdr:col>3</xdr:col>
                    <xdr:colOff>0</xdr:colOff>
                    <xdr:row>21</xdr:row>
                    <xdr:rowOff>121920</xdr:rowOff>
                  </from>
                  <to>
                    <xdr:col>4</xdr:col>
                    <xdr:colOff>60960</xdr:colOff>
                    <xdr:row>21</xdr:row>
                    <xdr:rowOff>381000</xdr:rowOff>
                  </to>
                </anchor>
              </controlPr>
            </control>
          </mc:Choice>
        </mc:AlternateContent>
        <mc:AlternateContent xmlns:mc="http://schemas.openxmlformats.org/markup-compatibility/2006">
          <mc:Choice Requires="x14">
            <control shapeId="11333" r:id="rId43" name="Check Box 69">
              <controlPr defaultSize="0" autoFill="0" autoLine="0" autoPict="0">
                <anchor moveWithCells="1">
                  <from>
                    <xdr:col>3</xdr:col>
                    <xdr:colOff>0</xdr:colOff>
                    <xdr:row>23</xdr:row>
                    <xdr:rowOff>121920</xdr:rowOff>
                  </from>
                  <to>
                    <xdr:col>4</xdr:col>
                    <xdr:colOff>60960</xdr:colOff>
                    <xdr:row>23</xdr:row>
                    <xdr:rowOff>381000</xdr:rowOff>
                  </to>
                </anchor>
              </controlPr>
            </control>
          </mc:Choice>
        </mc:AlternateContent>
        <mc:AlternateContent xmlns:mc="http://schemas.openxmlformats.org/markup-compatibility/2006">
          <mc:Choice Requires="x14">
            <control shapeId="11334" r:id="rId44" name="Check Box 70">
              <controlPr defaultSize="0" autoFill="0" autoLine="0" autoPict="0">
                <anchor moveWithCells="1">
                  <from>
                    <xdr:col>3</xdr:col>
                    <xdr:colOff>0</xdr:colOff>
                    <xdr:row>22</xdr:row>
                    <xdr:rowOff>121920</xdr:rowOff>
                  </from>
                  <to>
                    <xdr:col>4</xdr:col>
                    <xdr:colOff>60960</xdr:colOff>
                    <xdr:row>22</xdr:row>
                    <xdr:rowOff>373380</xdr:rowOff>
                  </to>
                </anchor>
              </controlPr>
            </control>
          </mc:Choice>
        </mc:AlternateContent>
        <mc:AlternateContent xmlns:mc="http://schemas.openxmlformats.org/markup-compatibility/2006">
          <mc:Choice Requires="x14">
            <control shapeId="11335" r:id="rId45" name="Check Box 71">
              <controlPr defaultSize="0" autoFill="0" autoLine="0" autoPict="0">
                <anchor moveWithCells="1">
                  <from>
                    <xdr:col>3</xdr:col>
                    <xdr:colOff>0</xdr:colOff>
                    <xdr:row>46</xdr:row>
                    <xdr:rowOff>144780</xdr:rowOff>
                  </from>
                  <to>
                    <xdr:col>4</xdr:col>
                    <xdr:colOff>60960</xdr:colOff>
                    <xdr:row>46</xdr:row>
                    <xdr:rowOff>388620</xdr:rowOff>
                  </to>
                </anchor>
              </controlPr>
            </control>
          </mc:Choice>
        </mc:AlternateContent>
        <mc:AlternateContent xmlns:mc="http://schemas.openxmlformats.org/markup-compatibility/2006">
          <mc:Choice Requires="x14">
            <control shapeId="11336" r:id="rId46" name="Check Box 72">
              <controlPr defaultSize="0" autoFill="0" autoLine="0" autoPict="0">
                <anchor moveWithCells="1">
                  <from>
                    <xdr:col>3</xdr:col>
                    <xdr:colOff>0</xdr:colOff>
                    <xdr:row>48</xdr:row>
                    <xdr:rowOff>83820</xdr:rowOff>
                  </from>
                  <to>
                    <xdr:col>4</xdr:col>
                    <xdr:colOff>60960</xdr:colOff>
                    <xdr:row>48</xdr:row>
                    <xdr:rowOff>342900</xdr:rowOff>
                  </to>
                </anchor>
              </controlPr>
            </control>
          </mc:Choice>
        </mc:AlternateContent>
        <mc:AlternateContent xmlns:mc="http://schemas.openxmlformats.org/markup-compatibility/2006">
          <mc:Choice Requires="x14">
            <control shapeId="11337" r:id="rId47" name="Check Box 73">
              <controlPr defaultSize="0" autoFill="0" autoLine="0" autoPict="0">
                <anchor moveWithCells="1">
                  <from>
                    <xdr:col>3</xdr:col>
                    <xdr:colOff>0</xdr:colOff>
                    <xdr:row>49</xdr:row>
                    <xdr:rowOff>99060</xdr:rowOff>
                  </from>
                  <to>
                    <xdr:col>4</xdr:col>
                    <xdr:colOff>60960</xdr:colOff>
                    <xdr:row>49</xdr:row>
                    <xdr:rowOff>350520</xdr:rowOff>
                  </to>
                </anchor>
              </controlPr>
            </control>
          </mc:Choice>
        </mc:AlternateContent>
        <mc:AlternateContent xmlns:mc="http://schemas.openxmlformats.org/markup-compatibility/2006">
          <mc:Choice Requires="x14">
            <control shapeId="11338" r:id="rId48" name="Check Box 74">
              <controlPr defaultSize="0" autoFill="0" autoLine="0" autoPict="0">
                <anchor moveWithCells="1">
                  <from>
                    <xdr:col>3</xdr:col>
                    <xdr:colOff>0</xdr:colOff>
                    <xdr:row>47</xdr:row>
                    <xdr:rowOff>83820</xdr:rowOff>
                  </from>
                  <to>
                    <xdr:col>4</xdr:col>
                    <xdr:colOff>60960</xdr:colOff>
                    <xdr:row>47</xdr:row>
                    <xdr:rowOff>342900</xdr:rowOff>
                  </to>
                </anchor>
              </controlPr>
            </control>
          </mc:Choice>
        </mc:AlternateContent>
        <mc:AlternateContent xmlns:mc="http://schemas.openxmlformats.org/markup-compatibility/2006">
          <mc:Choice Requires="x14">
            <control shapeId="11339" r:id="rId49" name="Check Box 75">
              <controlPr defaultSize="0" autoFill="0" autoLine="0" autoPict="0">
                <anchor moveWithCells="1">
                  <from>
                    <xdr:col>3</xdr:col>
                    <xdr:colOff>0</xdr:colOff>
                    <xdr:row>56</xdr:row>
                    <xdr:rowOff>0</xdr:rowOff>
                  </from>
                  <to>
                    <xdr:col>4</xdr:col>
                    <xdr:colOff>60960</xdr:colOff>
                    <xdr:row>56</xdr:row>
                    <xdr:rowOff>259080</xdr:rowOff>
                  </to>
                </anchor>
              </controlPr>
            </control>
          </mc:Choice>
        </mc:AlternateContent>
        <mc:AlternateContent xmlns:mc="http://schemas.openxmlformats.org/markup-compatibility/2006">
          <mc:Choice Requires="x14">
            <control shapeId="11340" r:id="rId50" name="Check Box 76">
              <controlPr defaultSize="0" autoFill="0" autoLine="0" autoPict="0">
                <anchor moveWithCells="1">
                  <from>
                    <xdr:col>3</xdr:col>
                    <xdr:colOff>0</xdr:colOff>
                    <xdr:row>57</xdr:row>
                    <xdr:rowOff>7620</xdr:rowOff>
                  </from>
                  <to>
                    <xdr:col>4</xdr:col>
                    <xdr:colOff>60960</xdr:colOff>
                    <xdr:row>57</xdr:row>
                    <xdr:rowOff>266700</xdr:rowOff>
                  </to>
                </anchor>
              </controlPr>
            </control>
          </mc:Choice>
        </mc:AlternateContent>
        <mc:AlternateContent xmlns:mc="http://schemas.openxmlformats.org/markup-compatibility/2006">
          <mc:Choice Requires="x14">
            <control shapeId="11341" r:id="rId51" name="Check Box 77">
              <controlPr defaultSize="0" autoFill="0" autoLine="0" autoPict="0">
                <anchor moveWithCells="1">
                  <from>
                    <xdr:col>3</xdr:col>
                    <xdr:colOff>0</xdr:colOff>
                    <xdr:row>83</xdr:row>
                    <xdr:rowOff>7620</xdr:rowOff>
                  </from>
                  <to>
                    <xdr:col>4</xdr:col>
                    <xdr:colOff>60960</xdr:colOff>
                    <xdr:row>83</xdr:row>
                    <xdr:rowOff>266700</xdr:rowOff>
                  </to>
                </anchor>
              </controlPr>
            </control>
          </mc:Choice>
        </mc:AlternateContent>
        <mc:AlternateContent xmlns:mc="http://schemas.openxmlformats.org/markup-compatibility/2006">
          <mc:Choice Requires="x14">
            <control shapeId="11348" r:id="rId52" name="Check Box 84">
              <controlPr defaultSize="0" autoFill="0" autoLine="0" autoPict="0">
                <anchor moveWithCells="1">
                  <from>
                    <xdr:col>3</xdr:col>
                    <xdr:colOff>0</xdr:colOff>
                    <xdr:row>143</xdr:row>
                    <xdr:rowOff>60960</xdr:rowOff>
                  </from>
                  <to>
                    <xdr:col>4</xdr:col>
                    <xdr:colOff>60960</xdr:colOff>
                    <xdr:row>143</xdr:row>
                    <xdr:rowOff>274320</xdr:rowOff>
                  </to>
                </anchor>
              </controlPr>
            </control>
          </mc:Choice>
        </mc:AlternateContent>
        <mc:AlternateContent xmlns:mc="http://schemas.openxmlformats.org/markup-compatibility/2006">
          <mc:Choice Requires="x14">
            <control shapeId="11350" r:id="rId53" name="Check Box 86">
              <controlPr defaultSize="0" autoFill="0" autoLine="0" autoPict="0">
                <anchor moveWithCells="1">
                  <from>
                    <xdr:col>3</xdr:col>
                    <xdr:colOff>0</xdr:colOff>
                    <xdr:row>144</xdr:row>
                    <xdr:rowOff>68580</xdr:rowOff>
                  </from>
                  <to>
                    <xdr:col>4</xdr:col>
                    <xdr:colOff>60960</xdr:colOff>
                    <xdr:row>144</xdr:row>
                    <xdr:rowOff>297180</xdr:rowOff>
                  </to>
                </anchor>
              </controlPr>
            </control>
          </mc:Choice>
        </mc:AlternateContent>
        <mc:AlternateContent xmlns:mc="http://schemas.openxmlformats.org/markup-compatibility/2006">
          <mc:Choice Requires="x14">
            <control shapeId="11351" r:id="rId54" name="Check Box 87">
              <controlPr defaultSize="0" autoFill="0" autoLine="0" autoPict="0">
                <anchor moveWithCells="1">
                  <from>
                    <xdr:col>3</xdr:col>
                    <xdr:colOff>0</xdr:colOff>
                    <xdr:row>254</xdr:row>
                    <xdr:rowOff>45720</xdr:rowOff>
                  </from>
                  <to>
                    <xdr:col>4</xdr:col>
                    <xdr:colOff>60960</xdr:colOff>
                    <xdr:row>255</xdr:row>
                    <xdr:rowOff>0</xdr:rowOff>
                  </to>
                </anchor>
              </controlPr>
            </control>
          </mc:Choice>
        </mc:AlternateContent>
        <mc:AlternateContent xmlns:mc="http://schemas.openxmlformats.org/markup-compatibility/2006">
          <mc:Choice Requires="x14">
            <control shapeId="11352" r:id="rId55" name="Check Box 88">
              <controlPr defaultSize="0" autoFill="0" autoLine="0" autoPict="0">
                <anchor moveWithCells="1">
                  <from>
                    <xdr:col>3</xdr:col>
                    <xdr:colOff>0</xdr:colOff>
                    <xdr:row>255</xdr:row>
                    <xdr:rowOff>60960</xdr:rowOff>
                  </from>
                  <to>
                    <xdr:col>4</xdr:col>
                    <xdr:colOff>60960</xdr:colOff>
                    <xdr:row>255</xdr:row>
                    <xdr:rowOff>304800</xdr:rowOff>
                  </to>
                </anchor>
              </controlPr>
            </control>
          </mc:Choice>
        </mc:AlternateContent>
        <mc:AlternateContent xmlns:mc="http://schemas.openxmlformats.org/markup-compatibility/2006">
          <mc:Choice Requires="x14">
            <control shapeId="11353" r:id="rId56" name="Check Box 89">
              <controlPr defaultSize="0" autoFill="0" autoLine="0" autoPict="0">
                <anchor moveWithCells="1">
                  <from>
                    <xdr:col>3</xdr:col>
                    <xdr:colOff>0</xdr:colOff>
                    <xdr:row>256</xdr:row>
                    <xdr:rowOff>45720</xdr:rowOff>
                  </from>
                  <to>
                    <xdr:col>4</xdr:col>
                    <xdr:colOff>60960</xdr:colOff>
                    <xdr:row>256</xdr:row>
                    <xdr:rowOff>304800</xdr:rowOff>
                  </to>
                </anchor>
              </controlPr>
            </control>
          </mc:Choice>
        </mc:AlternateContent>
        <mc:AlternateContent xmlns:mc="http://schemas.openxmlformats.org/markup-compatibility/2006">
          <mc:Choice Requires="x14">
            <control shapeId="11356" r:id="rId57" name="Check Box 92">
              <controlPr defaultSize="0" autoFill="0" autoLine="0" autoPict="0">
                <anchor moveWithCells="1">
                  <from>
                    <xdr:col>3</xdr:col>
                    <xdr:colOff>0</xdr:colOff>
                    <xdr:row>277</xdr:row>
                    <xdr:rowOff>22860</xdr:rowOff>
                  </from>
                  <to>
                    <xdr:col>4</xdr:col>
                    <xdr:colOff>60960</xdr:colOff>
                    <xdr:row>277</xdr:row>
                    <xdr:rowOff>297180</xdr:rowOff>
                  </to>
                </anchor>
              </controlPr>
            </control>
          </mc:Choice>
        </mc:AlternateContent>
        <mc:AlternateContent xmlns:mc="http://schemas.openxmlformats.org/markup-compatibility/2006">
          <mc:Choice Requires="x14">
            <control shapeId="11357" r:id="rId58" name="Check Box 93">
              <controlPr defaultSize="0" autoFill="0" autoLine="0" autoPict="0">
                <anchor moveWithCells="1">
                  <from>
                    <xdr:col>3</xdr:col>
                    <xdr:colOff>7620</xdr:colOff>
                    <xdr:row>278</xdr:row>
                    <xdr:rowOff>0</xdr:rowOff>
                  </from>
                  <to>
                    <xdr:col>4</xdr:col>
                    <xdr:colOff>68580</xdr:colOff>
                    <xdr:row>278</xdr:row>
                    <xdr:rowOff>266700</xdr:rowOff>
                  </to>
                </anchor>
              </controlPr>
            </control>
          </mc:Choice>
        </mc:AlternateContent>
        <mc:AlternateContent xmlns:mc="http://schemas.openxmlformats.org/markup-compatibility/2006">
          <mc:Choice Requires="x14">
            <control shapeId="11359" r:id="rId59" name="Check Box 95">
              <controlPr defaultSize="0" autoFill="0" autoLine="0" autoPict="0">
                <anchor moveWithCells="1">
                  <from>
                    <xdr:col>3</xdr:col>
                    <xdr:colOff>0</xdr:colOff>
                    <xdr:row>302</xdr:row>
                    <xdr:rowOff>0</xdr:rowOff>
                  </from>
                  <to>
                    <xdr:col>4</xdr:col>
                    <xdr:colOff>60960</xdr:colOff>
                    <xdr:row>303</xdr:row>
                    <xdr:rowOff>0</xdr:rowOff>
                  </to>
                </anchor>
              </controlPr>
            </control>
          </mc:Choice>
        </mc:AlternateContent>
        <mc:AlternateContent xmlns:mc="http://schemas.openxmlformats.org/markup-compatibility/2006">
          <mc:Choice Requires="x14">
            <control shapeId="11361" r:id="rId60" name="Check Box 97">
              <controlPr defaultSize="0" autoFill="0" autoLine="0" autoPict="0">
                <anchor moveWithCells="1">
                  <from>
                    <xdr:col>3</xdr:col>
                    <xdr:colOff>0</xdr:colOff>
                    <xdr:row>304</xdr:row>
                    <xdr:rowOff>0</xdr:rowOff>
                  </from>
                  <to>
                    <xdr:col>4</xdr:col>
                    <xdr:colOff>60960</xdr:colOff>
                    <xdr:row>305</xdr:row>
                    <xdr:rowOff>0</xdr:rowOff>
                  </to>
                </anchor>
              </controlPr>
            </control>
          </mc:Choice>
        </mc:AlternateContent>
        <mc:AlternateContent xmlns:mc="http://schemas.openxmlformats.org/markup-compatibility/2006">
          <mc:Choice Requires="x14">
            <control shapeId="11365" r:id="rId61" name="Check Box 101">
              <controlPr defaultSize="0" autoFill="0" autoLine="0" autoPict="0">
                <anchor moveWithCells="1">
                  <from>
                    <xdr:col>3</xdr:col>
                    <xdr:colOff>0</xdr:colOff>
                    <xdr:row>305</xdr:row>
                    <xdr:rowOff>0</xdr:rowOff>
                  </from>
                  <to>
                    <xdr:col>4</xdr:col>
                    <xdr:colOff>60960</xdr:colOff>
                    <xdr:row>306</xdr:row>
                    <xdr:rowOff>0</xdr:rowOff>
                  </to>
                </anchor>
              </controlPr>
            </control>
          </mc:Choice>
        </mc:AlternateContent>
        <mc:AlternateContent xmlns:mc="http://schemas.openxmlformats.org/markup-compatibility/2006">
          <mc:Choice Requires="x14">
            <control shapeId="11368" r:id="rId62" name="Check Box 104">
              <controlPr defaultSize="0" autoFill="0" autoLine="0" autoPict="0">
                <anchor moveWithCells="1">
                  <from>
                    <xdr:col>3</xdr:col>
                    <xdr:colOff>0</xdr:colOff>
                    <xdr:row>290</xdr:row>
                    <xdr:rowOff>30480</xdr:rowOff>
                  </from>
                  <to>
                    <xdr:col>4</xdr:col>
                    <xdr:colOff>60960</xdr:colOff>
                    <xdr:row>291</xdr:row>
                    <xdr:rowOff>30480</xdr:rowOff>
                  </to>
                </anchor>
              </controlPr>
            </control>
          </mc:Choice>
        </mc:AlternateContent>
        <mc:AlternateContent xmlns:mc="http://schemas.openxmlformats.org/markup-compatibility/2006">
          <mc:Choice Requires="x14">
            <control shapeId="11369" r:id="rId63" name="Check Box 105">
              <controlPr defaultSize="0" autoFill="0" autoLine="0" autoPict="0">
                <anchor moveWithCells="1">
                  <from>
                    <xdr:col>3</xdr:col>
                    <xdr:colOff>7620</xdr:colOff>
                    <xdr:row>292</xdr:row>
                    <xdr:rowOff>83820</xdr:rowOff>
                  </from>
                  <to>
                    <xdr:col>4</xdr:col>
                    <xdr:colOff>68580</xdr:colOff>
                    <xdr:row>292</xdr:row>
                    <xdr:rowOff>693420</xdr:rowOff>
                  </to>
                </anchor>
              </controlPr>
            </control>
          </mc:Choice>
        </mc:AlternateContent>
        <mc:AlternateContent xmlns:mc="http://schemas.openxmlformats.org/markup-compatibility/2006">
          <mc:Choice Requires="x14">
            <control shapeId="11374" r:id="rId64" name="Check Box 110">
              <controlPr defaultSize="0" autoFill="0" autoLine="0" autoPict="0">
                <anchor moveWithCells="1">
                  <from>
                    <xdr:col>2</xdr:col>
                    <xdr:colOff>2004060</xdr:colOff>
                    <xdr:row>292</xdr:row>
                    <xdr:rowOff>754380</xdr:rowOff>
                  </from>
                  <to>
                    <xdr:col>4</xdr:col>
                    <xdr:colOff>60960</xdr:colOff>
                    <xdr:row>294</xdr:row>
                    <xdr:rowOff>22860</xdr:rowOff>
                  </to>
                </anchor>
              </controlPr>
            </control>
          </mc:Choice>
        </mc:AlternateContent>
        <mc:AlternateContent xmlns:mc="http://schemas.openxmlformats.org/markup-compatibility/2006">
          <mc:Choice Requires="x14">
            <control shapeId="11378" r:id="rId65" name="Check Box 114">
              <controlPr defaultSize="0" autoFill="0" autoLine="0" autoPict="0">
                <anchor moveWithCells="1">
                  <from>
                    <xdr:col>3</xdr:col>
                    <xdr:colOff>22860</xdr:colOff>
                    <xdr:row>13</xdr:row>
                    <xdr:rowOff>198120</xdr:rowOff>
                  </from>
                  <to>
                    <xdr:col>4</xdr:col>
                    <xdr:colOff>83820</xdr:colOff>
                    <xdr:row>13</xdr:row>
                    <xdr:rowOff>495300</xdr:rowOff>
                  </to>
                </anchor>
              </controlPr>
            </control>
          </mc:Choice>
        </mc:AlternateContent>
        <mc:AlternateContent xmlns:mc="http://schemas.openxmlformats.org/markup-compatibility/2006">
          <mc:Choice Requires="x14">
            <control shapeId="11379" r:id="rId66" name="Check Box 115">
              <controlPr defaultSize="0" autoFill="0" autoLine="0" autoPict="0">
                <anchor moveWithCells="1">
                  <from>
                    <xdr:col>3</xdr:col>
                    <xdr:colOff>0</xdr:colOff>
                    <xdr:row>14</xdr:row>
                    <xdr:rowOff>137160</xdr:rowOff>
                  </from>
                  <to>
                    <xdr:col>4</xdr:col>
                    <xdr:colOff>60960</xdr:colOff>
                    <xdr:row>14</xdr:row>
                    <xdr:rowOff>403860</xdr:rowOff>
                  </to>
                </anchor>
              </controlPr>
            </control>
          </mc:Choice>
        </mc:AlternateContent>
        <mc:AlternateContent xmlns:mc="http://schemas.openxmlformats.org/markup-compatibility/2006">
          <mc:Choice Requires="x14">
            <control shapeId="11380" r:id="rId67" name="Check Box 116">
              <controlPr defaultSize="0" autoFill="0" autoLine="0" autoPict="0">
                <anchor moveWithCells="1">
                  <from>
                    <xdr:col>3</xdr:col>
                    <xdr:colOff>0</xdr:colOff>
                    <xdr:row>15</xdr:row>
                    <xdr:rowOff>213360</xdr:rowOff>
                  </from>
                  <to>
                    <xdr:col>4</xdr:col>
                    <xdr:colOff>60960</xdr:colOff>
                    <xdr:row>15</xdr:row>
                    <xdr:rowOff>464820</xdr:rowOff>
                  </to>
                </anchor>
              </controlPr>
            </control>
          </mc:Choice>
        </mc:AlternateContent>
        <mc:AlternateContent xmlns:mc="http://schemas.openxmlformats.org/markup-compatibility/2006">
          <mc:Choice Requires="x14">
            <control shapeId="11390" r:id="rId68" name="Check Box 126">
              <controlPr defaultSize="0" autoFill="0" autoLine="0" autoPict="0">
                <anchor moveWithCells="1">
                  <from>
                    <xdr:col>3</xdr:col>
                    <xdr:colOff>0</xdr:colOff>
                    <xdr:row>25</xdr:row>
                    <xdr:rowOff>121920</xdr:rowOff>
                  </from>
                  <to>
                    <xdr:col>4</xdr:col>
                    <xdr:colOff>60960</xdr:colOff>
                    <xdr:row>25</xdr:row>
                    <xdr:rowOff>381000</xdr:rowOff>
                  </to>
                </anchor>
              </controlPr>
            </control>
          </mc:Choice>
        </mc:AlternateContent>
        <mc:AlternateContent xmlns:mc="http://schemas.openxmlformats.org/markup-compatibility/2006">
          <mc:Choice Requires="x14">
            <control shapeId="11391" r:id="rId69" name="Check Box 127">
              <controlPr defaultSize="0" autoFill="0" autoLine="0" autoPict="0">
                <anchor moveWithCells="1">
                  <from>
                    <xdr:col>3</xdr:col>
                    <xdr:colOff>0</xdr:colOff>
                    <xdr:row>27</xdr:row>
                    <xdr:rowOff>114300</xdr:rowOff>
                  </from>
                  <to>
                    <xdr:col>4</xdr:col>
                    <xdr:colOff>60960</xdr:colOff>
                    <xdr:row>27</xdr:row>
                    <xdr:rowOff>373380</xdr:rowOff>
                  </to>
                </anchor>
              </controlPr>
            </control>
          </mc:Choice>
        </mc:AlternateContent>
        <mc:AlternateContent xmlns:mc="http://schemas.openxmlformats.org/markup-compatibility/2006">
          <mc:Choice Requires="x14">
            <control shapeId="11392" r:id="rId70" name="Check Box 128">
              <controlPr defaultSize="0" autoFill="0" autoLine="0" autoPict="0">
                <anchor moveWithCells="1">
                  <from>
                    <xdr:col>3</xdr:col>
                    <xdr:colOff>0</xdr:colOff>
                    <xdr:row>26</xdr:row>
                    <xdr:rowOff>114300</xdr:rowOff>
                  </from>
                  <to>
                    <xdr:col>4</xdr:col>
                    <xdr:colOff>60960</xdr:colOff>
                    <xdr:row>26</xdr:row>
                    <xdr:rowOff>365760</xdr:rowOff>
                  </to>
                </anchor>
              </controlPr>
            </control>
          </mc:Choice>
        </mc:AlternateContent>
        <mc:AlternateContent xmlns:mc="http://schemas.openxmlformats.org/markup-compatibility/2006">
          <mc:Choice Requires="x14">
            <control shapeId="11393" r:id="rId71" name="Check Box 129">
              <controlPr defaultSize="0" autoFill="0" autoLine="0" autoPict="0">
                <anchor moveWithCells="1">
                  <from>
                    <xdr:col>3</xdr:col>
                    <xdr:colOff>0</xdr:colOff>
                    <xdr:row>46</xdr:row>
                    <xdr:rowOff>144780</xdr:rowOff>
                  </from>
                  <to>
                    <xdr:col>4</xdr:col>
                    <xdr:colOff>60960</xdr:colOff>
                    <xdr:row>46</xdr:row>
                    <xdr:rowOff>388620</xdr:rowOff>
                  </to>
                </anchor>
              </controlPr>
            </control>
          </mc:Choice>
        </mc:AlternateContent>
        <mc:AlternateContent xmlns:mc="http://schemas.openxmlformats.org/markup-compatibility/2006">
          <mc:Choice Requires="x14">
            <control shapeId="11394" r:id="rId72" name="Check Box 130">
              <controlPr defaultSize="0" autoFill="0" autoLine="0" autoPict="0">
                <anchor moveWithCells="1">
                  <from>
                    <xdr:col>3</xdr:col>
                    <xdr:colOff>0</xdr:colOff>
                    <xdr:row>48</xdr:row>
                    <xdr:rowOff>83820</xdr:rowOff>
                  </from>
                  <to>
                    <xdr:col>4</xdr:col>
                    <xdr:colOff>60960</xdr:colOff>
                    <xdr:row>48</xdr:row>
                    <xdr:rowOff>342900</xdr:rowOff>
                  </to>
                </anchor>
              </controlPr>
            </control>
          </mc:Choice>
        </mc:AlternateContent>
        <mc:AlternateContent xmlns:mc="http://schemas.openxmlformats.org/markup-compatibility/2006">
          <mc:Choice Requires="x14">
            <control shapeId="11395" r:id="rId73" name="Check Box 131">
              <controlPr defaultSize="0" autoFill="0" autoLine="0" autoPict="0">
                <anchor moveWithCells="1">
                  <from>
                    <xdr:col>3</xdr:col>
                    <xdr:colOff>0</xdr:colOff>
                    <xdr:row>49</xdr:row>
                    <xdr:rowOff>99060</xdr:rowOff>
                  </from>
                  <to>
                    <xdr:col>4</xdr:col>
                    <xdr:colOff>60960</xdr:colOff>
                    <xdr:row>49</xdr:row>
                    <xdr:rowOff>350520</xdr:rowOff>
                  </to>
                </anchor>
              </controlPr>
            </control>
          </mc:Choice>
        </mc:AlternateContent>
        <mc:AlternateContent xmlns:mc="http://schemas.openxmlformats.org/markup-compatibility/2006">
          <mc:Choice Requires="x14">
            <control shapeId="11396" r:id="rId74" name="Check Box 132">
              <controlPr defaultSize="0" autoFill="0" autoLine="0" autoPict="0">
                <anchor moveWithCells="1">
                  <from>
                    <xdr:col>3</xdr:col>
                    <xdr:colOff>0</xdr:colOff>
                    <xdr:row>47</xdr:row>
                    <xdr:rowOff>83820</xdr:rowOff>
                  </from>
                  <to>
                    <xdr:col>4</xdr:col>
                    <xdr:colOff>60960</xdr:colOff>
                    <xdr:row>47</xdr:row>
                    <xdr:rowOff>342900</xdr:rowOff>
                  </to>
                </anchor>
              </controlPr>
            </control>
          </mc:Choice>
        </mc:AlternateContent>
        <mc:AlternateContent xmlns:mc="http://schemas.openxmlformats.org/markup-compatibility/2006">
          <mc:Choice Requires="x14">
            <control shapeId="11397" r:id="rId75" name="Check Box 133">
              <controlPr defaultSize="0" autoFill="0" autoLine="0" autoPict="0">
                <anchor moveWithCells="1">
                  <from>
                    <xdr:col>3</xdr:col>
                    <xdr:colOff>0</xdr:colOff>
                    <xdr:row>51</xdr:row>
                    <xdr:rowOff>144780</xdr:rowOff>
                  </from>
                  <to>
                    <xdr:col>4</xdr:col>
                    <xdr:colOff>60960</xdr:colOff>
                    <xdr:row>51</xdr:row>
                    <xdr:rowOff>388620</xdr:rowOff>
                  </to>
                </anchor>
              </controlPr>
            </control>
          </mc:Choice>
        </mc:AlternateContent>
        <mc:AlternateContent xmlns:mc="http://schemas.openxmlformats.org/markup-compatibility/2006">
          <mc:Choice Requires="x14">
            <control shapeId="11398" r:id="rId76" name="Check Box 134">
              <controlPr defaultSize="0" autoFill="0" autoLine="0" autoPict="0">
                <anchor moveWithCells="1">
                  <from>
                    <xdr:col>3</xdr:col>
                    <xdr:colOff>0</xdr:colOff>
                    <xdr:row>53</xdr:row>
                    <xdr:rowOff>83820</xdr:rowOff>
                  </from>
                  <to>
                    <xdr:col>4</xdr:col>
                    <xdr:colOff>60960</xdr:colOff>
                    <xdr:row>53</xdr:row>
                    <xdr:rowOff>342900</xdr:rowOff>
                  </to>
                </anchor>
              </controlPr>
            </control>
          </mc:Choice>
        </mc:AlternateContent>
        <mc:AlternateContent xmlns:mc="http://schemas.openxmlformats.org/markup-compatibility/2006">
          <mc:Choice Requires="x14">
            <control shapeId="11399" r:id="rId77" name="Check Box 135">
              <controlPr defaultSize="0" autoFill="0" autoLine="0" autoPict="0">
                <anchor moveWithCells="1">
                  <from>
                    <xdr:col>3</xdr:col>
                    <xdr:colOff>0</xdr:colOff>
                    <xdr:row>54</xdr:row>
                    <xdr:rowOff>99060</xdr:rowOff>
                  </from>
                  <to>
                    <xdr:col>4</xdr:col>
                    <xdr:colOff>60960</xdr:colOff>
                    <xdr:row>54</xdr:row>
                    <xdr:rowOff>350520</xdr:rowOff>
                  </to>
                </anchor>
              </controlPr>
            </control>
          </mc:Choice>
        </mc:AlternateContent>
        <mc:AlternateContent xmlns:mc="http://schemas.openxmlformats.org/markup-compatibility/2006">
          <mc:Choice Requires="x14">
            <control shapeId="11400" r:id="rId78" name="Check Box 136">
              <controlPr defaultSize="0" autoFill="0" autoLine="0" autoPict="0">
                <anchor moveWithCells="1">
                  <from>
                    <xdr:col>3</xdr:col>
                    <xdr:colOff>0</xdr:colOff>
                    <xdr:row>52</xdr:row>
                    <xdr:rowOff>83820</xdr:rowOff>
                  </from>
                  <to>
                    <xdr:col>4</xdr:col>
                    <xdr:colOff>60960</xdr:colOff>
                    <xdr:row>52</xdr:row>
                    <xdr:rowOff>342900</xdr:rowOff>
                  </to>
                </anchor>
              </controlPr>
            </control>
          </mc:Choice>
        </mc:AlternateContent>
        <mc:AlternateContent xmlns:mc="http://schemas.openxmlformats.org/markup-compatibility/2006">
          <mc:Choice Requires="x14">
            <control shapeId="11401" r:id="rId79" name="Check Box 137">
              <controlPr defaultSize="0" autoFill="0" autoLine="0" autoPict="0">
                <anchor moveWithCells="1">
                  <from>
                    <xdr:col>3</xdr:col>
                    <xdr:colOff>0</xdr:colOff>
                    <xdr:row>51</xdr:row>
                    <xdr:rowOff>144780</xdr:rowOff>
                  </from>
                  <to>
                    <xdr:col>4</xdr:col>
                    <xdr:colOff>60960</xdr:colOff>
                    <xdr:row>51</xdr:row>
                    <xdr:rowOff>388620</xdr:rowOff>
                  </to>
                </anchor>
              </controlPr>
            </control>
          </mc:Choice>
        </mc:AlternateContent>
        <mc:AlternateContent xmlns:mc="http://schemas.openxmlformats.org/markup-compatibility/2006">
          <mc:Choice Requires="x14">
            <control shapeId="11402" r:id="rId80" name="Check Box 138">
              <controlPr defaultSize="0" autoFill="0" autoLine="0" autoPict="0">
                <anchor moveWithCells="1">
                  <from>
                    <xdr:col>3</xdr:col>
                    <xdr:colOff>0</xdr:colOff>
                    <xdr:row>53</xdr:row>
                    <xdr:rowOff>83820</xdr:rowOff>
                  </from>
                  <to>
                    <xdr:col>4</xdr:col>
                    <xdr:colOff>60960</xdr:colOff>
                    <xdr:row>53</xdr:row>
                    <xdr:rowOff>342900</xdr:rowOff>
                  </to>
                </anchor>
              </controlPr>
            </control>
          </mc:Choice>
        </mc:AlternateContent>
        <mc:AlternateContent xmlns:mc="http://schemas.openxmlformats.org/markup-compatibility/2006">
          <mc:Choice Requires="x14">
            <control shapeId="11403" r:id="rId81" name="Check Box 139">
              <controlPr defaultSize="0" autoFill="0" autoLine="0" autoPict="0">
                <anchor moveWithCells="1">
                  <from>
                    <xdr:col>3</xdr:col>
                    <xdr:colOff>0</xdr:colOff>
                    <xdr:row>54</xdr:row>
                    <xdr:rowOff>99060</xdr:rowOff>
                  </from>
                  <to>
                    <xdr:col>4</xdr:col>
                    <xdr:colOff>60960</xdr:colOff>
                    <xdr:row>54</xdr:row>
                    <xdr:rowOff>350520</xdr:rowOff>
                  </to>
                </anchor>
              </controlPr>
            </control>
          </mc:Choice>
        </mc:AlternateContent>
        <mc:AlternateContent xmlns:mc="http://schemas.openxmlformats.org/markup-compatibility/2006">
          <mc:Choice Requires="x14">
            <control shapeId="11404" r:id="rId82" name="Check Box 140">
              <controlPr defaultSize="0" autoFill="0" autoLine="0" autoPict="0">
                <anchor moveWithCells="1">
                  <from>
                    <xdr:col>3</xdr:col>
                    <xdr:colOff>0</xdr:colOff>
                    <xdr:row>52</xdr:row>
                    <xdr:rowOff>83820</xdr:rowOff>
                  </from>
                  <to>
                    <xdr:col>4</xdr:col>
                    <xdr:colOff>60960</xdr:colOff>
                    <xdr:row>52</xdr:row>
                    <xdr:rowOff>342900</xdr:rowOff>
                  </to>
                </anchor>
              </controlPr>
            </control>
          </mc:Choice>
        </mc:AlternateContent>
        <mc:AlternateContent xmlns:mc="http://schemas.openxmlformats.org/markup-compatibility/2006">
          <mc:Choice Requires="x14">
            <control shapeId="11405" r:id="rId83" name="Check Box 141">
              <controlPr defaultSize="0" autoFill="0" autoLine="0" autoPict="0">
                <anchor moveWithCells="1">
                  <from>
                    <xdr:col>3</xdr:col>
                    <xdr:colOff>0</xdr:colOff>
                    <xdr:row>46</xdr:row>
                    <xdr:rowOff>144780</xdr:rowOff>
                  </from>
                  <to>
                    <xdr:col>4</xdr:col>
                    <xdr:colOff>60960</xdr:colOff>
                    <xdr:row>46</xdr:row>
                    <xdr:rowOff>388620</xdr:rowOff>
                  </to>
                </anchor>
              </controlPr>
            </control>
          </mc:Choice>
        </mc:AlternateContent>
        <mc:AlternateContent xmlns:mc="http://schemas.openxmlformats.org/markup-compatibility/2006">
          <mc:Choice Requires="x14">
            <control shapeId="11406" r:id="rId84" name="Check Box 142">
              <controlPr defaultSize="0" autoFill="0" autoLine="0" autoPict="0">
                <anchor moveWithCells="1">
                  <from>
                    <xdr:col>3</xdr:col>
                    <xdr:colOff>0</xdr:colOff>
                    <xdr:row>48</xdr:row>
                    <xdr:rowOff>83820</xdr:rowOff>
                  </from>
                  <to>
                    <xdr:col>4</xdr:col>
                    <xdr:colOff>60960</xdr:colOff>
                    <xdr:row>48</xdr:row>
                    <xdr:rowOff>342900</xdr:rowOff>
                  </to>
                </anchor>
              </controlPr>
            </control>
          </mc:Choice>
        </mc:AlternateContent>
        <mc:AlternateContent xmlns:mc="http://schemas.openxmlformats.org/markup-compatibility/2006">
          <mc:Choice Requires="x14">
            <control shapeId="11407" r:id="rId85" name="Check Box 143">
              <controlPr defaultSize="0" autoFill="0" autoLine="0" autoPict="0">
                <anchor moveWithCells="1">
                  <from>
                    <xdr:col>3</xdr:col>
                    <xdr:colOff>0</xdr:colOff>
                    <xdr:row>49</xdr:row>
                    <xdr:rowOff>99060</xdr:rowOff>
                  </from>
                  <to>
                    <xdr:col>4</xdr:col>
                    <xdr:colOff>60960</xdr:colOff>
                    <xdr:row>49</xdr:row>
                    <xdr:rowOff>350520</xdr:rowOff>
                  </to>
                </anchor>
              </controlPr>
            </control>
          </mc:Choice>
        </mc:AlternateContent>
        <mc:AlternateContent xmlns:mc="http://schemas.openxmlformats.org/markup-compatibility/2006">
          <mc:Choice Requires="x14">
            <control shapeId="11408" r:id="rId86" name="Check Box 144">
              <controlPr defaultSize="0" autoFill="0" autoLine="0" autoPict="0">
                <anchor moveWithCells="1">
                  <from>
                    <xdr:col>3</xdr:col>
                    <xdr:colOff>0</xdr:colOff>
                    <xdr:row>47</xdr:row>
                    <xdr:rowOff>83820</xdr:rowOff>
                  </from>
                  <to>
                    <xdr:col>4</xdr:col>
                    <xdr:colOff>60960</xdr:colOff>
                    <xdr:row>47</xdr:row>
                    <xdr:rowOff>342900</xdr:rowOff>
                  </to>
                </anchor>
              </controlPr>
            </control>
          </mc:Choice>
        </mc:AlternateContent>
        <mc:AlternateContent xmlns:mc="http://schemas.openxmlformats.org/markup-compatibility/2006">
          <mc:Choice Requires="x14">
            <control shapeId="11409" r:id="rId87" name="Check Box 145">
              <controlPr defaultSize="0" autoFill="0" autoLine="0" autoPict="0">
                <anchor moveWithCells="1">
                  <from>
                    <xdr:col>3</xdr:col>
                    <xdr:colOff>0</xdr:colOff>
                    <xdr:row>51</xdr:row>
                    <xdr:rowOff>144780</xdr:rowOff>
                  </from>
                  <to>
                    <xdr:col>4</xdr:col>
                    <xdr:colOff>60960</xdr:colOff>
                    <xdr:row>51</xdr:row>
                    <xdr:rowOff>388620</xdr:rowOff>
                  </to>
                </anchor>
              </controlPr>
            </control>
          </mc:Choice>
        </mc:AlternateContent>
        <mc:AlternateContent xmlns:mc="http://schemas.openxmlformats.org/markup-compatibility/2006">
          <mc:Choice Requires="x14">
            <control shapeId="11410" r:id="rId88" name="Check Box 146">
              <controlPr defaultSize="0" autoFill="0" autoLine="0" autoPict="0">
                <anchor moveWithCells="1">
                  <from>
                    <xdr:col>3</xdr:col>
                    <xdr:colOff>0</xdr:colOff>
                    <xdr:row>53</xdr:row>
                    <xdr:rowOff>83820</xdr:rowOff>
                  </from>
                  <to>
                    <xdr:col>4</xdr:col>
                    <xdr:colOff>60960</xdr:colOff>
                    <xdr:row>53</xdr:row>
                    <xdr:rowOff>342900</xdr:rowOff>
                  </to>
                </anchor>
              </controlPr>
            </control>
          </mc:Choice>
        </mc:AlternateContent>
        <mc:AlternateContent xmlns:mc="http://schemas.openxmlformats.org/markup-compatibility/2006">
          <mc:Choice Requires="x14">
            <control shapeId="11412" r:id="rId89" name="Check Box 148">
              <controlPr defaultSize="0" autoFill="0" autoLine="0" autoPict="0">
                <anchor moveWithCells="1">
                  <from>
                    <xdr:col>3</xdr:col>
                    <xdr:colOff>0</xdr:colOff>
                    <xdr:row>52</xdr:row>
                    <xdr:rowOff>83820</xdr:rowOff>
                  </from>
                  <to>
                    <xdr:col>4</xdr:col>
                    <xdr:colOff>60960</xdr:colOff>
                    <xdr:row>52</xdr:row>
                    <xdr:rowOff>342900</xdr:rowOff>
                  </to>
                </anchor>
              </controlPr>
            </control>
          </mc:Choice>
        </mc:AlternateContent>
        <mc:AlternateContent xmlns:mc="http://schemas.openxmlformats.org/markup-compatibility/2006">
          <mc:Choice Requires="x14">
            <control shapeId="11415" r:id="rId90" name="Check Box 151">
              <controlPr defaultSize="0" autoFill="0" autoLine="0" autoPict="0">
                <anchor moveWithCells="1">
                  <from>
                    <xdr:col>3</xdr:col>
                    <xdr:colOff>7620</xdr:colOff>
                    <xdr:row>146</xdr:row>
                    <xdr:rowOff>83820</xdr:rowOff>
                  </from>
                  <to>
                    <xdr:col>4</xdr:col>
                    <xdr:colOff>68580</xdr:colOff>
                    <xdr:row>146</xdr:row>
                    <xdr:rowOff>312420</xdr:rowOff>
                  </to>
                </anchor>
              </controlPr>
            </control>
          </mc:Choice>
        </mc:AlternateContent>
        <mc:AlternateContent xmlns:mc="http://schemas.openxmlformats.org/markup-compatibility/2006">
          <mc:Choice Requires="x14">
            <control shapeId="11416" r:id="rId91" name="Check Box 152">
              <controlPr defaultSize="0" autoFill="0" autoLine="0" autoPict="0">
                <anchor moveWithCells="1">
                  <from>
                    <xdr:col>3</xdr:col>
                    <xdr:colOff>0</xdr:colOff>
                    <xdr:row>147</xdr:row>
                    <xdr:rowOff>83820</xdr:rowOff>
                  </from>
                  <to>
                    <xdr:col>4</xdr:col>
                    <xdr:colOff>60960</xdr:colOff>
                    <xdr:row>147</xdr:row>
                    <xdr:rowOff>327660</xdr:rowOff>
                  </to>
                </anchor>
              </controlPr>
            </control>
          </mc:Choice>
        </mc:AlternateContent>
        <mc:AlternateContent xmlns:mc="http://schemas.openxmlformats.org/markup-compatibility/2006">
          <mc:Choice Requires="x14">
            <control shapeId="11419" r:id="rId92" name="Check Box 155">
              <controlPr defaultSize="0" autoFill="0" autoLine="0" autoPict="0">
                <anchor moveWithCells="1">
                  <from>
                    <xdr:col>3</xdr:col>
                    <xdr:colOff>0</xdr:colOff>
                    <xdr:row>225</xdr:row>
                    <xdr:rowOff>0</xdr:rowOff>
                  </from>
                  <to>
                    <xdr:col>4</xdr:col>
                    <xdr:colOff>60960</xdr:colOff>
                    <xdr:row>226</xdr:row>
                    <xdr:rowOff>0</xdr:rowOff>
                  </to>
                </anchor>
              </controlPr>
            </control>
          </mc:Choice>
        </mc:AlternateContent>
        <mc:AlternateContent xmlns:mc="http://schemas.openxmlformats.org/markup-compatibility/2006">
          <mc:Choice Requires="x14">
            <control shapeId="11423" r:id="rId93" name="Check Box 159">
              <controlPr defaultSize="0" autoFill="0" autoLine="0" autoPict="0">
                <anchor moveWithCells="1">
                  <from>
                    <xdr:col>3</xdr:col>
                    <xdr:colOff>0</xdr:colOff>
                    <xdr:row>226</xdr:row>
                    <xdr:rowOff>30480</xdr:rowOff>
                  </from>
                  <to>
                    <xdr:col>4</xdr:col>
                    <xdr:colOff>60960</xdr:colOff>
                    <xdr:row>226</xdr:row>
                    <xdr:rowOff>297180</xdr:rowOff>
                  </to>
                </anchor>
              </controlPr>
            </control>
          </mc:Choice>
        </mc:AlternateContent>
        <mc:AlternateContent xmlns:mc="http://schemas.openxmlformats.org/markup-compatibility/2006">
          <mc:Choice Requires="x14">
            <control shapeId="11424" r:id="rId94" name="Check Box 160">
              <controlPr defaultSize="0" autoFill="0" autoLine="0" autoPict="0">
                <anchor moveWithCells="1">
                  <from>
                    <xdr:col>3</xdr:col>
                    <xdr:colOff>0</xdr:colOff>
                    <xdr:row>227</xdr:row>
                    <xdr:rowOff>0</xdr:rowOff>
                  </from>
                  <to>
                    <xdr:col>4</xdr:col>
                    <xdr:colOff>60960</xdr:colOff>
                    <xdr:row>227</xdr:row>
                    <xdr:rowOff>259080</xdr:rowOff>
                  </to>
                </anchor>
              </controlPr>
            </control>
          </mc:Choice>
        </mc:AlternateContent>
        <mc:AlternateContent xmlns:mc="http://schemas.openxmlformats.org/markup-compatibility/2006">
          <mc:Choice Requires="x14">
            <control shapeId="11478" r:id="rId95" name="Check Box 214">
              <controlPr defaultSize="0" autoFill="0" autoLine="0" autoPict="0">
                <anchor moveWithCells="1">
                  <from>
                    <xdr:col>3</xdr:col>
                    <xdr:colOff>0</xdr:colOff>
                    <xdr:row>233</xdr:row>
                    <xdr:rowOff>0</xdr:rowOff>
                  </from>
                  <to>
                    <xdr:col>4</xdr:col>
                    <xdr:colOff>60960</xdr:colOff>
                    <xdr:row>234</xdr:row>
                    <xdr:rowOff>0</xdr:rowOff>
                  </to>
                </anchor>
              </controlPr>
            </control>
          </mc:Choice>
        </mc:AlternateContent>
        <mc:AlternateContent xmlns:mc="http://schemas.openxmlformats.org/markup-compatibility/2006">
          <mc:Choice Requires="x14">
            <control shapeId="11482" r:id="rId96" name="Check Box 218">
              <controlPr defaultSize="0" autoFill="0" autoLine="0" autoPict="0">
                <anchor moveWithCells="1">
                  <from>
                    <xdr:col>3</xdr:col>
                    <xdr:colOff>0</xdr:colOff>
                    <xdr:row>234</xdr:row>
                    <xdr:rowOff>30480</xdr:rowOff>
                  </from>
                  <to>
                    <xdr:col>4</xdr:col>
                    <xdr:colOff>60960</xdr:colOff>
                    <xdr:row>234</xdr:row>
                    <xdr:rowOff>297180</xdr:rowOff>
                  </to>
                </anchor>
              </controlPr>
            </control>
          </mc:Choice>
        </mc:AlternateContent>
        <mc:AlternateContent xmlns:mc="http://schemas.openxmlformats.org/markup-compatibility/2006">
          <mc:Choice Requires="x14">
            <control shapeId="11483" r:id="rId97" name="Check Box 219">
              <controlPr defaultSize="0" autoFill="0" autoLine="0" autoPict="0">
                <anchor moveWithCells="1">
                  <from>
                    <xdr:col>3</xdr:col>
                    <xdr:colOff>0</xdr:colOff>
                    <xdr:row>234</xdr:row>
                    <xdr:rowOff>312420</xdr:rowOff>
                  </from>
                  <to>
                    <xdr:col>4</xdr:col>
                    <xdr:colOff>60960</xdr:colOff>
                    <xdr:row>235</xdr:row>
                    <xdr:rowOff>259080</xdr:rowOff>
                  </to>
                </anchor>
              </controlPr>
            </control>
          </mc:Choice>
        </mc:AlternateContent>
        <mc:AlternateContent xmlns:mc="http://schemas.openxmlformats.org/markup-compatibility/2006">
          <mc:Choice Requires="x14">
            <control shapeId="11484" r:id="rId98" name="Check Box 220">
              <controlPr defaultSize="0" autoFill="0" autoLine="0" autoPict="0">
                <anchor moveWithCells="1">
                  <from>
                    <xdr:col>3</xdr:col>
                    <xdr:colOff>0</xdr:colOff>
                    <xdr:row>237</xdr:row>
                    <xdr:rowOff>0</xdr:rowOff>
                  </from>
                  <to>
                    <xdr:col>4</xdr:col>
                    <xdr:colOff>60960</xdr:colOff>
                    <xdr:row>238</xdr:row>
                    <xdr:rowOff>0</xdr:rowOff>
                  </to>
                </anchor>
              </controlPr>
            </control>
          </mc:Choice>
        </mc:AlternateContent>
        <mc:AlternateContent xmlns:mc="http://schemas.openxmlformats.org/markup-compatibility/2006">
          <mc:Choice Requires="x14">
            <control shapeId="11488" r:id="rId99" name="Check Box 224">
              <controlPr defaultSize="0" autoFill="0" autoLine="0" autoPict="0">
                <anchor moveWithCells="1">
                  <from>
                    <xdr:col>3</xdr:col>
                    <xdr:colOff>0</xdr:colOff>
                    <xdr:row>238</xdr:row>
                    <xdr:rowOff>30480</xdr:rowOff>
                  </from>
                  <to>
                    <xdr:col>4</xdr:col>
                    <xdr:colOff>60960</xdr:colOff>
                    <xdr:row>238</xdr:row>
                    <xdr:rowOff>297180</xdr:rowOff>
                  </to>
                </anchor>
              </controlPr>
            </control>
          </mc:Choice>
        </mc:AlternateContent>
        <mc:AlternateContent xmlns:mc="http://schemas.openxmlformats.org/markup-compatibility/2006">
          <mc:Choice Requires="x14">
            <control shapeId="11489" r:id="rId100" name="Check Box 225">
              <controlPr defaultSize="0" autoFill="0" autoLine="0" autoPict="0">
                <anchor moveWithCells="1">
                  <from>
                    <xdr:col>3</xdr:col>
                    <xdr:colOff>0</xdr:colOff>
                    <xdr:row>238</xdr:row>
                    <xdr:rowOff>312420</xdr:rowOff>
                  </from>
                  <to>
                    <xdr:col>4</xdr:col>
                    <xdr:colOff>60960</xdr:colOff>
                    <xdr:row>239</xdr:row>
                    <xdr:rowOff>259080</xdr:rowOff>
                  </to>
                </anchor>
              </controlPr>
            </control>
          </mc:Choice>
        </mc:AlternateContent>
        <mc:AlternateContent xmlns:mc="http://schemas.openxmlformats.org/markup-compatibility/2006">
          <mc:Choice Requires="x14">
            <control shapeId="11492" r:id="rId101" name="Check Box 228">
              <controlPr defaultSize="0" autoFill="0" autoLine="0" autoPict="0">
                <anchor moveWithCells="1">
                  <from>
                    <xdr:col>3</xdr:col>
                    <xdr:colOff>0</xdr:colOff>
                    <xdr:row>258</xdr:row>
                    <xdr:rowOff>45720</xdr:rowOff>
                  </from>
                  <to>
                    <xdr:col>4</xdr:col>
                    <xdr:colOff>60960</xdr:colOff>
                    <xdr:row>259</xdr:row>
                    <xdr:rowOff>0</xdr:rowOff>
                  </to>
                </anchor>
              </controlPr>
            </control>
          </mc:Choice>
        </mc:AlternateContent>
        <mc:AlternateContent xmlns:mc="http://schemas.openxmlformats.org/markup-compatibility/2006">
          <mc:Choice Requires="x14">
            <control shapeId="11493" r:id="rId102" name="Check Box 229">
              <controlPr defaultSize="0" autoFill="0" autoLine="0" autoPict="0">
                <anchor moveWithCells="1">
                  <from>
                    <xdr:col>3</xdr:col>
                    <xdr:colOff>0</xdr:colOff>
                    <xdr:row>259</xdr:row>
                    <xdr:rowOff>60960</xdr:rowOff>
                  </from>
                  <to>
                    <xdr:col>4</xdr:col>
                    <xdr:colOff>60960</xdr:colOff>
                    <xdr:row>259</xdr:row>
                    <xdr:rowOff>304800</xdr:rowOff>
                  </to>
                </anchor>
              </controlPr>
            </control>
          </mc:Choice>
        </mc:AlternateContent>
        <mc:AlternateContent xmlns:mc="http://schemas.openxmlformats.org/markup-compatibility/2006">
          <mc:Choice Requires="x14">
            <control shapeId="11494" r:id="rId103" name="Check Box 230">
              <controlPr defaultSize="0" autoFill="0" autoLine="0" autoPict="0">
                <anchor moveWithCells="1">
                  <from>
                    <xdr:col>3</xdr:col>
                    <xdr:colOff>0</xdr:colOff>
                    <xdr:row>260</xdr:row>
                    <xdr:rowOff>45720</xdr:rowOff>
                  </from>
                  <to>
                    <xdr:col>4</xdr:col>
                    <xdr:colOff>60960</xdr:colOff>
                    <xdr:row>260</xdr:row>
                    <xdr:rowOff>304800</xdr:rowOff>
                  </to>
                </anchor>
              </controlPr>
            </control>
          </mc:Choice>
        </mc:AlternateContent>
        <mc:AlternateContent xmlns:mc="http://schemas.openxmlformats.org/markup-compatibility/2006">
          <mc:Choice Requires="x14">
            <control shapeId="11499" r:id="rId104" name="Check Box 235">
              <controlPr defaultSize="0" autoFill="0" autoLine="0" autoPict="0">
                <anchor moveWithCells="1">
                  <from>
                    <xdr:col>3</xdr:col>
                    <xdr:colOff>7620</xdr:colOff>
                    <xdr:row>279</xdr:row>
                    <xdr:rowOff>190500</xdr:rowOff>
                  </from>
                  <to>
                    <xdr:col>4</xdr:col>
                    <xdr:colOff>60960</xdr:colOff>
                    <xdr:row>280</xdr:row>
                    <xdr:rowOff>259080</xdr:rowOff>
                  </to>
                </anchor>
              </controlPr>
            </control>
          </mc:Choice>
        </mc:AlternateContent>
        <mc:AlternateContent xmlns:mc="http://schemas.openxmlformats.org/markup-compatibility/2006">
          <mc:Choice Requires="x14">
            <control shapeId="11500" r:id="rId105" name="Check Box 236">
              <controlPr defaultSize="0" autoFill="0" autoLine="0" autoPict="0">
                <anchor moveWithCells="1">
                  <from>
                    <xdr:col>3</xdr:col>
                    <xdr:colOff>0</xdr:colOff>
                    <xdr:row>281</xdr:row>
                    <xdr:rowOff>38100</xdr:rowOff>
                  </from>
                  <to>
                    <xdr:col>4</xdr:col>
                    <xdr:colOff>60960</xdr:colOff>
                    <xdr:row>281</xdr:row>
                    <xdr:rowOff>297180</xdr:rowOff>
                  </to>
                </anchor>
              </controlPr>
            </control>
          </mc:Choice>
        </mc:AlternateContent>
        <mc:AlternateContent xmlns:mc="http://schemas.openxmlformats.org/markup-compatibility/2006">
          <mc:Choice Requires="x14">
            <control shapeId="11504" r:id="rId106" name="Check Box 240">
              <controlPr defaultSize="0" autoFill="0" autoLine="0" autoPict="0">
                <anchor moveWithCells="1">
                  <from>
                    <xdr:col>3</xdr:col>
                    <xdr:colOff>0</xdr:colOff>
                    <xdr:row>298</xdr:row>
                    <xdr:rowOff>137160</xdr:rowOff>
                  </from>
                  <to>
                    <xdr:col>4</xdr:col>
                    <xdr:colOff>60960</xdr:colOff>
                    <xdr:row>298</xdr:row>
                    <xdr:rowOff>655320</xdr:rowOff>
                  </to>
                </anchor>
              </controlPr>
            </control>
          </mc:Choice>
        </mc:AlternateContent>
        <mc:AlternateContent xmlns:mc="http://schemas.openxmlformats.org/markup-compatibility/2006">
          <mc:Choice Requires="x14">
            <control shapeId="11505" r:id="rId107" name="Check Box 241">
              <controlPr defaultSize="0" autoFill="0" autoLine="0" autoPict="0">
                <anchor moveWithCells="1">
                  <from>
                    <xdr:col>3</xdr:col>
                    <xdr:colOff>0</xdr:colOff>
                    <xdr:row>298</xdr:row>
                    <xdr:rowOff>731520</xdr:rowOff>
                  </from>
                  <to>
                    <xdr:col>4</xdr:col>
                    <xdr:colOff>60960</xdr:colOff>
                    <xdr:row>300</xdr:row>
                    <xdr:rowOff>0</xdr:rowOff>
                  </to>
                </anchor>
              </controlPr>
            </control>
          </mc:Choice>
        </mc:AlternateContent>
        <mc:AlternateContent xmlns:mc="http://schemas.openxmlformats.org/markup-compatibility/2006">
          <mc:Choice Requires="x14">
            <control shapeId="11509" r:id="rId108" name="Check Box 245">
              <controlPr defaultSize="0" autoFill="0" autoLine="0" autoPict="0">
                <anchor moveWithCells="1">
                  <from>
                    <xdr:col>3</xdr:col>
                    <xdr:colOff>0</xdr:colOff>
                    <xdr:row>307</xdr:row>
                    <xdr:rowOff>0</xdr:rowOff>
                  </from>
                  <to>
                    <xdr:col>4</xdr:col>
                    <xdr:colOff>60960</xdr:colOff>
                    <xdr:row>308</xdr:row>
                    <xdr:rowOff>0</xdr:rowOff>
                  </to>
                </anchor>
              </controlPr>
            </control>
          </mc:Choice>
        </mc:AlternateContent>
        <mc:AlternateContent xmlns:mc="http://schemas.openxmlformats.org/markup-compatibility/2006">
          <mc:Choice Requires="x14">
            <control shapeId="11510" r:id="rId109" name="Check Box 246">
              <controlPr defaultSize="0" autoFill="0" autoLine="0" autoPict="0">
                <anchor moveWithCells="1">
                  <from>
                    <xdr:col>3</xdr:col>
                    <xdr:colOff>0</xdr:colOff>
                    <xdr:row>307</xdr:row>
                    <xdr:rowOff>0</xdr:rowOff>
                  </from>
                  <to>
                    <xdr:col>4</xdr:col>
                    <xdr:colOff>60960</xdr:colOff>
                    <xdr:row>308</xdr:row>
                    <xdr:rowOff>0</xdr:rowOff>
                  </to>
                </anchor>
              </controlPr>
            </control>
          </mc:Choice>
        </mc:AlternateContent>
        <mc:AlternateContent xmlns:mc="http://schemas.openxmlformats.org/markup-compatibility/2006">
          <mc:Choice Requires="x14">
            <control shapeId="11512" r:id="rId110" name="Check Box 248">
              <controlPr defaultSize="0" autoFill="0" autoLine="0" autoPict="0">
                <anchor moveWithCells="1">
                  <from>
                    <xdr:col>3</xdr:col>
                    <xdr:colOff>0</xdr:colOff>
                    <xdr:row>308</xdr:row>
                    <xdr:rowOff>38100</xdr:rowOff>
                  </from>
                  <to>
                    <xdr:col>4</xdr:col>
                    <xdr:colOff>60960</xdr:colOff>
                    <xdr:row>309</xdr:row>
                    <xdr:rowOff>30480</xdr:rowOff>
                  </to>
                </anchor>
              </controlPr>
            </control>
          </mc:Choice>
        </mc:AlternateContent>
        <mc:AlternateContent xmlns:mc="http://schemas.openxmlformats.org/markup-compatibility/2006">
          <mc:Choice Requires="x14">
            <control shapeId="11516" r:id="rId111" name="Check Box 252">
              <controlPr defaultSize="0" autoFill="0" autoLine="0" autoPict="0">
                <anchor moveWithCells="1">
                  <from>
                    <xdr:col>2</xdr:col>
                    <xdr:colOff>2004060</xdr:colOff>
                    <xdr:row>263</xdr:row>
                    <xdr:rowOff>45720</xdr:rowOff>
                  </from>
                  <to>
                    <xdr:col>4</xdr:col>
                    <xdr:colOff>45720</xdr:colOff>
                    <xdr:row>263</xdr:row>
                    <xdr:rowOff>304800</xdr:rowOff>
                  </to>
                </anchor>
              </controlPr>
            </control>
          </mc:Choice>
        </mc:AlternateContent>
        <mc:AlternateContent xmlns:mc="http://schemas.openxmlformats.org/markup-compatibility/2006">
          <mc:Choice Requires="x14">
            <control shapeId="11518" r:id="rId112" name="Check Box 254">
              <controlPr defaultSize="0" autoFill="0" autoLine="0" autoPict="0">
                <anchor moveWithCells="1">
                  <from>
                    <xdr:col>2</xdr:col>
                    <xdr:colOff>2004060</xdr:colOff>
                    <xdr:row>266</xdr:row>
                    <xdr:rowOff>30480</xdr:rowOff>
                  </from>
                  <to>
                    <xdr:col>4</xdr:col>
                    <xdr:colOff>60960</xdr:colOff>
                    <xdr:row>266</xdr:row>
                    <xdr:rowOff>289560</xdr:rowOff>
                  </to>
                </anchor>
              </controlPr>
            </control>
          </mc:Choice>
        </mc:AlternateContent>
        <mc:AlternateContent xmlns:mc="http://schemas.openxmlformats.org/markup-compatibility/2006">
          <mc:Choice Requires="x14">
            <control shapeId="11519" r:id="rId113" name="Check Box 255">
              <controlPr defaultSize="0" autoFill="0" autoLine="0" autoPict="0">
                <anchor moveWithCells="1">
                  <from>
                    <xdr:col>3</xdr:col>
                    <xdr:colOff>7620</xdr:colOff>
                    <xdr:row>268</xdr:row>
                    <xdr:rowOff>45720</xdr:rowOff>
                  </from>
                  <to>
                    <xdr:col>4</xdr:col>
                    <xdr:colOff>68580</xdr:colOff>
                    <xdr:row>268</xdr:row>
                    <xdr:rowOff>304800</xdr:rowOff>
                  </to>
                </anchor>
              </controlPr>
            </control>
          </mc:Choice>
        </mc:AlternateContent>
        <mc:AlternateContent xmlns:mc="http://schemas.openxmlformats.org/markup-compatibility/2006">
          <mc:Choice Requires="x14">
            <control shapeId="11520" r:id="rId114" name="Check Box 256">
              <controlPr defaultSize="0" autoFill="0" autoLine="0" autoPict="0">
                <anchor moveWithCells="1">
                  <from>
                    <xdr:col>2</xdr:col>
                    <xdr:colOff>2004060</xdr:colOff>
                    <xdr:row>267</xdr:row>
                    <xdr:rowOff>22860</xdr:rowOff>
                  </from>
                  <to>
                    <xdr:col>4</xdr:col>
                    <xdr:colOff>60960</xdr:colOff>
                    <xdr:row>267</xdr:row>
                    <xdr:rowOff>297180</xdr:rowOff>
                  </to>
                </anchor>
              </controlPr>
            </control>
          </mc:Choice>
        </mc:AlternateContent>
        <mc:AlternateContent xmlns:mc="http://schemas.openxmlformats.org/markup-compatibility/2006">
          <mc:Choice Requires="x14">
            <control shapeId="11522" r:id="rId115" name="Check Box 258">
              <controlPr defaultSize="0" autoFill="0" autoLine="0" autoPict="0">
                <anchor moveWithCells="1">
                  <from>
                    <xdr:col>3</xdr:col>
                    <xdr:colOff>7620</xdr:colOff>
                    <xdr:row>270</xdr:row>
                    <xdr:rowOff>45720</xdr:rowOff>
                  </from>
                  <to>
                    <xdr:col>4</xdr:col>
                    <xdr:colOff>68580</xdr:colOff>
                    <xdr:row>270</xdr:row>
                    <xdr:rowOff>304800</xdr:rowOff>
                  </to>
                </anchor>
              </controlPr>
            </control>
          </mc:Choice>
        </mc:AlternateContent>
        <mc:AlternateContent xmlns:mc="http://schemas.openxmlformats.org/markup-compatibility/2006">
          <mc:Choice Requires="x14">
            <control shapeId="11523" r:id="rId116" name="Check Box 259">
              <controlPr defaultSize="0" autoFill="0" autoLine="0" autoPict="0">
                <anchor moveWithCells="1">
                  <from>
                    <xdr:col>3</xdr:col>
                    <xdr:colOff>7620</xdr:colOff>
                    <xdr:row>272</xdr:row>
                    <xdr:rowOff>30480</xdr:rowOff>
                  </from>
                  <to>
                    <xdr:col>4</xdr:col>
                    <xdr:colOff>68580</xdr:colOff>
                    <xdr:row>272</xdr:row>
                    <xdr:rowOff>297180</xdr:rowOff>
                  </to>
                </anchor>
              </controlPr>
            </control>
          </mc:Choice>
        </mc:AlternateContent>
        <mc:AlternateContent xmlns:mc="http://schemas.openxmlformats.org/markup-compatibility/2006">
          <mc:Choice Requires="x14">
            <control shapeId="11524" r:id="rId117" name="Check Box 260">
              <controlPr defaultSize="0" autoFill="0" autoLine="0" autoPict="0">
                <anchor moveWithCells="1">
                  <from>
                    <xdr:col>2</xdr:col>
                    <xdr:colOff>2004060</xdr:colOff>
                    <xdr:row>271</xdr:row>
                    <xdr:rowOff>45720</xdr:rowOff>
                  </from>
                  <to>
                    <xdr:col>4</xdr:col>
                    <xdr:colOff>60960</xdr:colOff>
                    <xdr:row>271</xdr:row>
                    <xdr:rowOff>312420</xdr:rowOff>
                  </to>
                </anchor>
              </controlPr>
            </control>
          </mc:Choice>
        </mc:AlternateContent>
        <mc:AlternateContent xmlns:mc="http://schemas.openxmlformats.org/markup-compatibility/2006">
          <mc:Choice Requires="x14">
            <control shapeId="11528" r:id="rId118" name="Check Box 264">
              <controlPr defaultSize="0" autoFill="0" autoLine="0" autoPict="0">
                <anchor moveWithCells="1">
                  <from>
                    <xdr:col>3</xdr:col>
                    <xdr:colOff>0</xdr:colOff>
                    <xdr:row>296</xdr:row>
                    <xdr:rowOff>30480</xdr:rowOff>
                  </from>
                  <to>
                    <xdr:col>4</xdr:col>
                    <xdr:colOff>60960</xdr:colOff>
                    <xdr:row>297</xdr:row>
                    <xdr:rowOff>22860</xdr:rowOff>
                  </to>
                </anchor>
              </controlPr>
            </control>
          </mc:Choice>
        </mc:AlternateContent>
        <mc:AlternateContent xmlns:mc="http://schemas.openxmlformats.org/markup-compatibility/2006">
          <mc:Choice Requires="x14">
            <control shapeId="11529" r:id="rId119" name="Check Box 265">
              <controlPr defaultSize="0" autoFill="0" autoLine="0" autoPict="0">
                <anchor moveWithCells="1">
                  <from>
                    <xdr:col>3</xdr:col>
                    <xdr:colOff>0</xdr:colOff>
                    <xdr:row>298</xdr:row>
                    <xdr:rowOff>137160</xdr:rowOff>
                  </from>
                  <to>
                    <xdr:col>4</xdr:col>
                    <xdr:colOff>60960</xdr:colOff>
                    <xdr:row>298</xdr:row>
                    <xdr:rowOff>655320</xdr:rowOff>
                  </to>
                </anchor>
              </controlPr>
            </control>
          </mc:Choice>
        </mc:AlternateContent>
        <mc:AlternateContent xmlns:mc="http://schemas.openxmlformats.org/markup-compatibility/2006">
          <mc:Choice Requires="x14">
            <control shapeId="11535" r:id="rId120" name="Check Box 271">
              <controlPr defaultSize="0" autoFill="0" autoLine="0" autoPict="0">
                <anchor moveWithCells="1">
                  <from>
                    <xdr:col>3</xdr:col>
                    <xdr:colOff>7620</xdr:colOff>
                    <xdr:row>205</xdr:row>
                    <xdr:rowOff>312420</xdr:rowOff>
                  </from>
                  <to>
                    <xdr:col>4</xdr:col>
                    <xdr:colOff>68580</xdr:colOff>
                    <xdr:row>205</xdr:row>
                    <xdr:rowOff>533400</xdr:rowOff>
                  </to>
                </anchor>
              </controlPr>
            </control>
          </mc:Choice>
        </mc:AlternateContent>
        <mc:AlternateContent xmlns:mc="http://schemas.openxmlformats.org/markup-compatibility/2006">
          <mc:Choice Requires="x14">
            <control shapeId="11536" r:id="rId121" name="Check Box 272">
              <controlPr defaultSize="0" autoFill="0" autoLine="0" autoPict="0">
                <anchor moveWithCells="1">
                  <from>
                    <xdr:col>2</xdr:col>
                    <xdr:colOff>2004060</xdr:colOff>
                    <xdr:row>206</xdr:row>
                    <xdr:rowOff>297180</xdr:rowOff>
                  </from>
                  <to>
                    <xdr:col>4</xdr:col>
                    <xdr:colOff>60960</xdr:colOff>
                    <xdr:row>206</xdr:row>
                    <xdr:rowOff>563880</xdr:rowOff>
                  </to>
                </anchor>
              </controlPr>
            </control>
          </mc:Choice>
        </mc:AlternateContent>
        <mc:AlternateContent xmlns:mc="http://schemas.openxmlformats.org/markup-compatibility/2006">
          <mc:Choice Requires="x14">
            <control shapeId="11537" r:id="rId122" name="Check Box 273">
              <controlPr defaultSize="0" autoFill="0" autoLine="0" autoPict="0">
                <anchor moveWithCells="1">
                  <from>
                    <xdr:col>2</xdr:col>
                    <xdr:colOff>2004060</xdr:colOff>
                    <xdr:row>207</xdr:row>
                    <xdr:rowOff>297180</xdr:rowOff>
                  </from>
                  <to>
                    <xdr:col>4</xdr:col>
                    <xdr:colOff>60960</xdr:colOff>
                    <xdr:row>207</xdr:row>
                    <xdr:rowOff>571500</xdr:rowOff>
                  </to>
                </anchor>
              </controlPr>
            </control>
          </mc:Choice>
        </mc:AlternateContent>
        <mc:AlternateContent xmlns:mc="http://schemas.openxmlformats.org/markup-compatibility/2006">
          <mc:Choice Requires="x14">
            <control shapeId="11540" r:id="rId123" name="Check Box 276">
              <controlPr defaultSize="0" autoFill="0" autoLine="0" autoPict="0">
                <anchor moveWithCells="1">
                  <from>
                    <xdr:col>3</xdr:col>
                    <xdr:colOff>0</xdr:colOff>
                    <xdr:row>158</xdr:row>
                    <xdr:rowOff>335280</xdr:rowOff>
                  </from>
                  <to>
                    <xdr:col>4</xdr:col>
                    <xdr:colOff>60960</xdr:colOff>
                    <xdr:row>158</xdr:row>
                    <xdr:rowOff>563880</xdr:rowOff>
                  </to>
                </anchor>
              </controlPr>
            </control>
          </mc:Choice>
        </mc:AlternateContent>
        <mc:AlternateContent xmlns:mc="http://schemas.openxmlformats.org/markup-compatibility/2006">
          <mc:Choice Requires="x14">
            <control shapeId="11541" r:id="rId124" name="Check Box 277">
              <controlPr defaultSize="0" autoFill="0" autoLine="0" autoPict="0">
                <anchor moveWithCells="1">
                  <from>
                    <xdr:col>2</xdr:col>
                    <xdr:colOff>2004060</xdr:colOff>
                    <xdr:row>204</xdr:row>
                    <xdr:rowOff>312420</xdr:rowOff>
                  </from>
                  <to>
                    <xdr:col>4</xdr:col>
                    <xdr:colOff>60960</xdr:colOff>
                    <xdr:row>204</xdr:row>
                    <xdr:rowOff>533400</xdr:rowOff>
                  </to>
                </anchor>
              </controlPr>
            </control>
          </mc:Choice>
        </mc:AlternateContent>
        <mc:AlternateContent xmlns:mc="http://schemas.openxmlformats.org/markup-compatibility/2006">
          <mc:Choice Requires="x14">
            <control shapeId="11552" r:id="rId125" name="Check Box 288">
              <controlPr defaultSize="0" autoFill="0" autoLine="0" autoPict="0">
                <anchor moveWithCells="1">
                  <from>
                    <xdr:col>3</xdr:col>
                    <xdr:colOff>0</xdr:colOff>
                    <xdr:row>85</xdr:row>
                    <xdr:rowOff>0</xdr:rowOff>
                  </from>
                  <to>
                    <xdr:col>4</xdr:col>
                    <xdr:colOff>60960</xdr:colOff>
                    <xdr:row>85</xdr:row>
                    <xdr:rowOff>266700</xdr:rowOff>
                  </to>
                </anchor>
              </controlPr>
            </control>
          </mc:Choice>
        </mc:AlternateContent>
        <mc:AlternateContent xmlns:mc="http://schemas.openxmlformats.org/markup-compatibility/2006">
          <mc:Choice Requires="x14">
            <control shapeId="11553" r:id="rId126" name="Check Box 289">
              <controlPr defaultSize="0" autoFill="0" autoLine="0" autoPict="0">
                <anchor moveWithCells="1">
                  <from>
                    <xdr:col>3</xdr:col>
                    <xdr:colOff>0</xdr:colOff>
                    <xdr:row>86</xdr:row>
                    <xdr:rowOff>7620</xdr:rowOff>
                  </from>
                  <to>
                    <xdr:col>4</xdr:col>
                    <xdr:colOff>60960</xdr:colOff>
                    <xdr:row>86</xdr:row>
                    <xdr:rowOff>266700</xdr:rowOff>
                  </to>
                </anchor>
              </controlPr>
            </control>
          </mc:Choice>
        </mc:AlternateContent>
        <mc:AlternateContent xmlns:mc="http://schemas.openxmlformats.org/markup-compatibility/2006">
          <mc:Choice Requires="x14">
            <control shapeId="11554" r:id="rId127" name="Check Box 290">
              <controlPr defaultSize="0" autoFill="0" autoLine="0" autoPict="0">
                <anchor moveWithCells="1">
                  <from>
                    <xdr:col>3</xdr:col>
                    <xdr:colOff>0</xdr:colOff>
                    <xdr:row>112</xdr:row>
                    <xdr:rowOff>7620</xdr:rowOff>
                  </from>
                  <to>
                    <xdr:col>4</xdr:col>
                    <xdr:colOff>60960</xdr:colOff>
                    <xdr:row>112</xdr:row>
                    <xdr:rowOff>266700</xdr:rowOff>
                  </to>
                </anchor>
              </controlPr>
            </control>
          </mc:Choice>
        </mc:AlternateContent>
        <mc:AlternateContent xmlns:mc="http://schemas.openxmlformats.org/markup-compatibility/2006">
          <mc:Choice Requires="x14">
            <control shapeId="11555" r:id="rId128" name="Check Box 291">
              <controlPr defaultSize="0" autoFill="0" autoLine="0" autoPict="0">
                <anchor moveWithCells="1">
                  <from>
                    <xdr:col>3</xdr:col>
                    <xdr:colOff>0</xdr:colOff>
                    <xdr:row>114</xdr:row>
                    <xdr:rowOff>0</xdr:rowOff>
                  </from>
                  <to>
                    <xdr:col>4</xdr:col>
                    <xdr:colOff>60960</xdr:colOff>
                    <xdr:row>114</xdr:row>
                    <xdr:rowOff>266700</xdr:rowOff>
                  </to>
                </anchor>
              </controlPr>
            </control>
          </mc:Choice>
        </mc:AlternateContent>
        <mc:AlternateContent xmlns:mc="http://schemas.openxmlformats.org/markup-compatibility/2006">
          <mc:Choice Requires="x14">
            <control shapeId="11556" r:id="rId129" name="Check Box 292">
              <controlPr defaultSize="0" autoFill="0" autoLine="0" autoPict="0">
                <anchor moveWithCells="1">
                  <from>
                    <xdr:col>3</xdr:col>
                    <xdr:colOff>0</xdr:colOff>
                    <xdr:row>115</xdr:row>
                    <xdr:rowOff>7620</xdr:rowOff>
                  </from>
                  <to>
                    <xdr:col>4</xdr:col>
                    <xdr:colOff>60960</xdr:colOff>
                    <xdr:row>115</xdr:row>
                    <xdr:rowOff>266700</xdr:rowOff>
                  </to>
                </anchor>
              </controlPr>
            </control>
          </mc:Choice>
        </mc:AlternateContent>
        <mc:AlternateContent xmlns:mc="http://schemas.openxmlformats.org/markup-compatibility/2006">
          <mc:Choice Requires="x14">
            <control shapeId="11557" r:id="rId130" name="Check Box 293">
              <controlPr defaultSize="0" autoFill="0" autoLine="0" autoPict="0">
                <anchor moveWithCells="1">
                  <from>
                    <xdr:col>3</xdr:col>
                    <xdr:colOff>0</xdr:colOff>
                    <xdr:row>141</xdr:row>
                    <xdr:rowOff>7620</xdr:rowOff>
                  </from>
                  <to>
                    <xdr:col>4</xdr:col>
                    <xdr:colOff>60960</xdr:colOff>
                    <xdr:row>141</xdr:row>
                    <xdr:rowOff>266700</xdr:rowOff>
                  </to>
                </anchor>
              </controlPr>
            </control>
          </mc:Choice>
        </mc:AlternateContent>
        <mc:AlternateContent xmlns:mc="http://schemas.openxmlformats.org/markup-compatibility/2006">
          <mc:Choice Requires="x14">
            <control shapeId="11561" r:id="rId131" name="Check Box 297">
              <controlPr defaultSize="0" autoFill="0" autoLine="0" autoPict="0">
                <anchor moveWithCells="1">
                  <from>
                    <xdr:col>3</xdr:col>
                    <xdr:colOff>0</xdr:colOff>
                    <xdr:row>209</xdr:row>
                    <xdr:rowOff>22860</xdr:rowOff>
                  </from>
                  <to>
                    <xdr:col>4</xdr:col>
                    <xdr:colOff>60960</xdr:colOff>
                    <xdr:row>210</xdr:row>
                    <xdr:rowOff>0</xdr:rowOff>
                  </to>
                </anchor>
              </controlPr>
            </control>
          </mc:Choice>
        </mc:AlternateContent>
        <mc:AlternateContent xmlns:mc="http://schemas.openxmlformats.org/markup-compatibility/2006">
          <mc:Choice Requires="x14">
            <control shapeId="11562" r:id="rId132" name="Check Box 298">
              <controlPr defaultSize="0" autoFill="0" autoLine="0" autoPict="0">
                <anchor moveWithCells="1">
                  <from>
                    <xdr:col>3</xdr:col>
                    <xdr:colOff>0</xdr:colOff>
                    <xdr:row>210</xdr:row>
                    <xdr:rowOff>45720</xdr:rowOff>
                  </from>
                  <to>
                    <xdr:col>4</xdr:col>
                    <xdr:colOff>60960</xdr:colOff>
                    <xdr:row>210</xdr:row>
                    <xdr:rowOff>297180</xdr:rowOff>
                  </to>
                </anchor>
              </controlPr>
            </control>
          </mc:Choice>
        </mc:AlternateContent>
        <mc:AlternateContent xmlns:mc="http://schemas.openxmlformats.org/markup-compatibility/2006">
          <mc:Choice Requires="x14">
            <control shapeId="11563" r:id="rId133" name="Check Box 299">
              <controlPr defaultSize="0" autoFill="0" autoLine="0" autoPict="0">
                <anchor moveWithCells="1">
                  <from>
                    <xdr:col>3</xdr:col>
                    <xdr:colOff>0</xdr:colOff>
                    <xdr:row>223</xdr:row>
                    <xdr:rowOff>45720</xdr:rowOff>
                  </from>
                  <to>
                    <xdr:col>4</xdr:col>
                    <xdr:colOff>60960</xdr:colOff>
                    <xdr:row>223</xdr:row>
                    <xdr:rowOff>312420</xdr:rowOff>
                  </to>
                </anchor>
              </controlPr>
            </control>
          </mc:Choice>
        </mc:AlternateContent>
        <mc:AlternateContent xmlns:mc="http://schemas.openxmlformats.org/markup-compatibility/2006">
          <mc:Choice Requires="x14">
            <control shapeId="11564" r:id="rId134" name="Check Box 300">
              <controlPr defaultSize="0" autoFill="0" autoLine="0" autoPict="0">
                <anchor moveWithCells="1">
                  <from>
                    <xdr:col>3</xdr:col>
                    <xdr:colOff>0</xdr:colOff>
                    <xdr:row>182</xdr:row>
                    <xdr:rowOff>312420</xdr:rowOff>
                  </from>
                  <to>
                    <xdr:col>4</xdr:col>
                    <xdr:colOff>60960</xdr:colOff>
                    <xdr:row>182</xdr:row>
                    <xdr:rowOff>541020</xdr:rowOff>
                  </to>
                </anchor>
              </controlPr>
            </control>
          </mc:Choice>
        </mc:AlternateContent>
        <mc:AlternateContent xmlns:mc="http://schemas.openxmlformats.org/markup-compatibility/2006">
          <mc:Choice Requires="x14">
            <control shapeId="11565" r:id="rId135" name="Check Box 301">
              <controlPr defaultSize="0" autoFill="0" autoLine="0" autoPict="0">
                <anchor moveWithCells="1">
                  <from>
                    <xdr:col>3</xdr:col>
                    <xdr:colOff>0</xdr:colOff>
                    <xdr:row>183</xdr:row>
                    <xdr:rowOff>312420</xdr:rowOff>
                  </from>
                  <to>
                    <xdr:col>4</xdr:col>
                    <xdr:colOff>60960</xdr:colOff>
                    <xdr:row>183</xdr:row>
                    <xdr:rowOff>579120</xdr:rowOff>
                  </to>
                </anchor>
              </controlPr>
            </control>
          </mc:Choice>
        </mc:AlternateContent>
        <mc:AlternateContent xmlns:mc="http://schemas.openxmlformats.org/markup-compatibility/2006">
          <mc:Choice Requires="x14">
            <control shapeId="11566" r:id="rId136" name="Check Box 302">
              <controlPr defaultSize="0" autoFill="0" autoLine="0" autoPict="0">
                <anchor moveWithCells="1">
                  <from>
                    <xdr:col>3</xdr:col>
                    <xdr:colOff>0</xdr:colOff>
                    <xdr:row>186</xdr:row>
                    <xdr:rowOff>22860</xdr:rowOff>
                  </from>
                  <to>
                    <xdr:col>4</xdr:col>
                    <xdr:colOff>60960</xdr:colOff>
                    <xdr:row>187</xdr:row>
                    <xdr:rowOff>0</xdr:rowOff>
                  </to>
                </anchor>
              </controlPr>
            </control>
          </mc:Choice>
        </mc:AlternateContent>
        <mc:AlternateContent xmlns:mc="http://schemas.openxmlformats.org/markup-compatibility/2006">
          <mc:Choice Requires="x14">
            <control shapeId="11567" r:id="rId137" name="Check Box 303">
              <controlPr defaultSize="0" autoFill="0" autoLine="0" autoPict="0">
                <anchor moveWithCells="1">
                  <from>
                    <xdr:col>3</xdr:col>
                    <xdr:colOff>0</xdr:colOff>
                    <xdr:row>187</xdr:row>
                    <xdr:rowOff>45720</xdr:rowOff>
                  </from>
                  <to>
                    <xdr:col>4</xdr:col>
                    <xdr:colOff>60960</xdr:colOff>
                    <xdr:row>187</xdr:row>
                    <xdr:rowOff>297180</xdr:rowOff>
                  </to>
                </anchor>
              </controlPr>
            </control>
          </mc:Choice>
        </mc:AlternateContent>
        <mc:AlternateContent xmlns:mc="http://schemas.openxmlformats.org/markup-compatibility/2006">
          <mc:Choice Requires="x14">
            <control shapeId="11568" r:id="rId138" name="Check Box 304">
              <controlPr defaultSize="0" autoFill="0" autoLine="0" autoPict="0">
                <anchor moveWithCells="1">
                  <from>
                    <xdr:col>3</xdr:col>
                    <xdr:colOff>0</xdr:colOff>
                    <xdr:row>200</xdr:row>
                    <xdr:rowOff>45720</xdr:rowOff>
                  </from>
                  <to>
                    <xdr:col>4</xdr:col>
                    <xdr:colOff>60960</xdr:colOff>
                    <xdr:row>200</xdr:row>
                    <xdr:rowOff>297180</xdr:rowOff>
                  </to>
                </anchor>
              </controlPr>
            </control>
          </mc:Choice>
        </mc:AlternateContent>
        <mc:AlternateContent xmlns:mc="http://schemas.openxmlformats.org/markup-compatibility/2006">
          <mc:Choice Requires="x14">
            <control shapeId="11569" r:id="rId139" name="Check Box 305">
              <controlPr defaultSize="0" autoFill="0" autoLine="0" autoPict="0">
                <anchor moveWithCells="1">
                  <from>
                    <xdr:col>3</xdr:col>
                    <xdr:colOff>7620</xdr:colOff>
                    <xdr:row>184</xdr:row>
                    <xdr:rowOff>266700</xdr:rowOff>
                  </from>
                  <to>
                    <xdr:col>4</xdr:col>
                    <xdr:colOff>68580</xdr:colOff>
                    <xdr:row>184</xdr:row>
                    <xdr:rowOff>579120</xdr:rowOff>
                  </to>
                </anchor>
              </controlPr>
            </control>
          </mc:Choice>
        </mc:AlternateContent>
        <mc:AlternateContent xmlns:mc="http://schemas.openxmlformats.org/markup-compatibility/2006">
          <mc:Choice Requires="x14">
            <control shapeId="11570" r:id="rId140" name="Check Box 306">
              <controlPr defaultSize="0" autoFill="0" autoLine="0" autoPict="0">
                <anchor moveWithCells="1">
                  <from>
                    <xdr:col>3</xdr:col>
                    <xdr:colOff>0</xdr:colOff>
                    <xdr:row>181</xdr:row>
                    <xdr:rowOff>335280</xdr:rowOff>
                  </from>
                  <to>
                    <xdr:col>4</xdr:col>
                    <xdr:colOff>60960</xdr:colOff>
                    <xdr:row>181</xdr:row>
                    <xdr:rowOff>571500</xdr:rowOff>
                  </to>
                </anchor>
              </controlPr>
            </control>
          </mc:Choice>
        </mc:AlternateContent>
        <mc:AlternateContent xmlns:mc="http://schemas.openxmlformats.org/markup-compatibility/2006">
          <mc:Choice Requires="x14">
            <control shapeId="11571" r:id="rId141" name="Check Box 307">
              <controlPr defaultSize="0" autoFill="0" autoLine="0" autoPict="0">
                <anchor moveWithCells="1">
                  <from>
                    <xdr:col>3</xdr:col>
                    <xdr:colOff>0</xdr:colOff>
                    <xdr:row>205</xdr:row>
                    <xdr:rowOff>312420</xdr:rowOff>
                  </from>
                  <to>
                    <xdr:col>4</xdr:col>
                    <xdr:colOff>60960</xdr:colOff>
                    <xdr:row>205</xdr:row>
                    <xdr:rowOff>541020</xdr:rowOff>
                  </to>
                </anchor>
              </controlPr>
            </control>
          </mc:Choice>
        </mc:AlternateContent>
        <mc:AlternateContent xmlns:mc="http://schemas.openxmlformats.org/markup-compatibility/2006">
          <mc:Choice Requires="x14">
            <control shapeId="11572" r:id="rId142" name="Check Box 308">
              <controlPr defaultSize="0" autoFill="0" autoLine="0" autoPict="0">
                <anchor moveWithCells="1">
                  <from>
                    <xdr:col>3</xdr:col>
                    <xdr:colOff>0</xdr:colOff>
                    <xdr:row>206</xdr:row>
                    <xdr:rowOff>312420</xdr:rowOff>
                  </from>
                  <to>
                    <xdr:col>4</xdr:col>
                    <xdr:colOff>60960</xdr:colOff>
                    <xdr:row>206</xdr:row>
                    <xdr:rowOff>579120</xdr:rowOff>
                  </to>
                </anchor>
              </controlPr>
            </control>
          </mc:Choice>
        </mc:AlternateContent>
        <mc:AlternateContent xmlns:mc="http://schemas.openxmlformats.org/markup-compatibility/2006">
          <mc:Choice Requires="x14">
            <control shapeId="11573" r:id="rId143" name="Check Box 309">
              <controlPr defaultSize="0" autoFill="0" autoLine="0" autoPict="0">
                <anchor moveWithCells="1">
                  <from>
                    <xdr:col>3</xdr:col>
                    <xdr:colOff>0</xdr:colOff>
                    <xdr:row>209</xdr:row>
                    <xdr:rowOff>22860</xdr:rowOff>
                  </from>
                  <to>
                    <xdr:col>4</xdr:col>
                    <xdr:colOff>60960</xdr:colOff>
                    <xdr:row>210</xdr:row>
                    <xdr:rowOff>0</xdr:rowOff>
                  </to>
                </anchor>
              </controlPr>
            </control>
          </mc:Choice>
        </mc:AlternateContent>
        <mc:AlternateContent xmlns:mc="http://schemas.openxmlformats.org/markup-compatibility/2006">
          <mc:Choice Requires="x14">
            <control shapeId="11574" r:id="rId144" name="Check Box 310">
              <controlPr defaultSize="0" autoFill="0" autoLine="0" autoPict="0">
                <anchor moveWithCells="1">
                  <from>
                    <xdr:col>3</xdr:col>
                    <xdr:colOff>0</xdr:colOff>
                    <xdr:row>210</xdr:row>
                    <xdr:rowOff>45720</xdr:rowOff>
                  </from>
                  <to>
                    <xdr:col>4</xdr:col>
                    <xdr:colOff>60960</xdr:colOff>
                    <xdr:row>210</xdr:row>
                    <xdr:rowOff>297180</xdr:rowOff>
                  </to>
                </anchor>
              </controlPr>
            </control>
          </mc:Choice>
        </mc:AlternateContent>
        <mc:AlternateContent xmlns:mc="http://schemas.openxmlformats.org/markup-compatibility/2006">
          <mc:Choice Requires="x14">
            <control shapeId="11575" r:id="rId145" name="Check Box 311">
              <controlPr defaultSize="0" autoFill="0" autoLine="0" autoPict="0">
                <anchor moveWithCells="1">
                  <from>
                    <xdr:col>3</xdr:col>
                    <xdr:colOff>0</xdr:colOff>
                    <xdr:row>223</xdr:row>
                    <xdr:rowOff>45720</xdr:rowOff>
                  </from>
                  <to>
                    <xdr:col>4</xdr:col>
                    <xdr:colOff>60960</xdr:colOff>
                    <xdr:row>223</xdr:row>
                    <xdr:rowOff>297180</xdr:rowOff>
                  </to>
                </anchor>
              </controlPr>
            </control>
          </mc:Choice>
        </mc:AlternateContent>
        <mc:AlternateContent xmlns:mc="http://schemas.openxmlformats.org/markup-compatibility/2006">
          <mc:Choice Requires="x14">
            <control shapeId="11576" r:id="rId146" name="Check Box 312">
              <controlPr defaultSize="0" autoFill="0" autoLine="0" autoPict="0">
                <anchor moveWithCells="1">
                  <from>
                    <xdr:col>3</xdr:col>
                    <xdr:colOff>7620</xdr:colOff>
                    <xdr:row>207</xdr:row>
                    <xdr:rowOff>266700</xdr:rowOff>
                  </from>
                  <to>
                    <xdr:col>4</xdr:col>
                    <xdr:colOff>68580</xdr:colOff>
                    <xdr:row>207</xdr:row>
                    <xdr:rowOff>579120</xdr:rowOff>
                  </to>
                </anchor>
              </controlPr>
            </control>
          </mc:Choice>
        </mc:AlternateContent>
        <mc:AlternateContent xmlns:mc="http://schemas.openxmlformats.org/markup-compatibility/2006">
          <mc:Choice Requires="x14">
            <control shapeId="11577" r:id="rId147" name="Check Box 313">
              <controlPr defaultSize="0" autoFill="0" autoLine="0" autoPict="0">
                <anchor moveWithCells="1">
                  <from>
                    <xdr:col>3</xdr:col>
                    <xdr:colOff>0</xdr:colOff>
                    <xdr:row>204</xdr:row>
                    <xdr:rowOff>335280</xdr:rowOff>
                  </from>
                  <to>
                    <xdr:col>4</xdr:col>
                    <xdr:colOff>60960</xdr:colOff>
                    <xdr:row>204</xdr:row>
                    <xdr:rowOff>563880</xdr:rowOff>
                  </to>
                </anchor>
              </controlPr>
            </control>
          </mc:Choice>
        </mc:AlternateContent>
        <mc:AlternateContent xmlns:mc="http://schemas.openxmlformats.org/markup-compatibility/2006">
          <mc:Choice Requires="x14">
            <control shapeId="11578" r:id="rId148" name="Check Box 314">
              <controlPr defaultSize="0" autoFill="0" autoLine="0" autoPict="0">
                <anchor moveWithCells="1">
                  <from>
                    <xdr:col>3</xdr:col>
                    <xdr:colOff>0</xdr:colOff>
                    <xdr:row>254</xdr:row>
                    <xdr:rowOff>60960</xdr:rowOff>
                  </from>
                  <to>
                    <xdr:col>4</xdr:col>
                    <xdr:colOff>60960</xdr:colOff>
                    <xdr:row>255</xdr:row>
                    <xdr:rowOff>0</xdr:rowOff>
                  </to>
                </anchor>
              </controlPr>
            </control>
          </mc:Choice>
        </mc:AlternateContent>
        <mc:AlternateContent xmlns:mc="http://schemas.openxmlformats.org/markup-compatibility/2006">
          <mc:Choice Requires="x14">
            <control shapeId="11579" r:id="rId149" name="Check Box 315">
              <controlPr defaultSize="0" autoFill="0" autoLine="0" autoPict="0">
                <anchor moveWithCells="1">
                  <from>
                    <xdr:col>3</xdr:col>
                    <xdr:colOff>0</xdr:colOff>
                    <xdr:row>258</xdr:row>
                    <xdr:rowOff>60960</xdr:rowOff>
                  </from>
                  <to>
                    <xdr:col>4</xdr:col>
                    <xdr:colOff>60960</xdr:colOff>
                    <xdr:row>259</xdr:row>
                    <xdr:rowOff>0</xdr:rowOff>
                  </to>
                </anchor>
              </controlPr>
            </control>
          </mc:Choice>
        </mc:AlternateContent>
        <mc:AlternateContent xmlns:mc="http://schemas.openxmlformats.org/markup-compatibility/2006">
          <mc:Choice Requires="x14">
            <control shapeId="11580" r:id="rId150" name="Check Box 316">
              <controlPr defaultSize="0" autoFill="0" autoLine="0" autoPict="0">
                <anchor moveWithCells="1">
                  <from>
                    <xdr:col>3</xdr:col>
                    <xdr:colOff>0</xdr:colOff>
                    <xdr:row>28</xdr:row>
                    <xdr:rowOff>114300</xdr:rowOff>
                  </from>
                  <to>
                    <xdr:col>4</xdr:col>
                    <xdr:colOff>60960</xdr:colOff>
                    <xdr:row>28</xdr:row>
                    <xdr:rowOff>373380</xdr:rowOff>
                  </to>
                </anchor>
              </controlPr>
            </control>
          </mc:Choice>
        </mc:AlternateContent>
        <mc:AlternateContent xmlns:mc="http://schemas.openxmlformats.org/markup-compatibility/2006">
          <mc:Choice Requires="x14">
            <control shapeId="11581" r:id="rId151" name="Check Box 317">
              <controlPr defaultSize="0" autoFill="0" autoLine="0" autoPict="0">
                <anchor moveWithCells="1">
                  <from>
                    <xdr:col>3</xdr:col>
                    <xdr:colOff>0</xdr:colOff>
                    <xdr:row>29</xdr:row>
                    <xdr:rowOff>114300</xdr:rowOff>
                  </from>
                  <to>
                    <xdr:col>4</xdr:col>
                    <xdr:colOff>60960</xdr:colOff>
                    <xdr:row>29</xdr:row>
                    <xdr:rowOff>373380</xdr:rowOff>
                  </to>
                </anchor>
              </controlPr>
            </control>
          </mc:Choice>
        </mc:AlternateContent>
        <mc:AlternateContent xmlns:mc="http://schemas.openxmlformats.org/markup-compatibility/2006">
          <mc:Choice Requires="x14">
            <control shapeId="11582" r:id="rId152" name="Check Box 318">
              <controlPr defaultSize="0" autoFill="0" autoLine="0" autoPict="0">
                <anchor moveWithCells="1">
                  <from>
                    <xdr:col>3</xdr:col>
                    <xdr:colOff>0</xdr:colOff>
                    <xdr:row>31</xdr:row>
                    <xdr:rowOff>114300</xdr:rowOff>
                  </from>
                  <to>
                    <xdr:col>4</xdr:col>
                    <xdr:colOff>60960</xdr:colOff>
                    <xdr:row>31</xdr:row>
                    <xdr:rowOff>373380</xdr:rowOff>
                  </to>
                </anchor>
              </controlPr>
            </control>
          </mc:Choice>
        </mc:AlternateContent>
        <mc:AlternateContent xmlns:mc="http://schemas.openxmlformats.org/markup-compatibility/2006">
          <mc:Choice Requires="x14">
            <control shapeId="11583" r:id="rId153" name="Check Box 319">
              <controlPr defaultSize="0" autoFill="0" autoLine="0" autoPict="0">
                <anchor moveWithCells="1">
                  <from>
                    <xdr:col>3</xdr:col>
                    <xdr:colOff>0</xdr:colOff>
                    <xdr:row>30</xdr:row>
                    <xdr:rowOff>114300</xdr:rowOff>
                  </from>
                  <to>
                    <xdr:col>4</xdr:col>
                    <xdr:colOff>60960</xdr:colOff>
                    <xdr:row>30</xdr:row>
                    <xdr:rowOff>373380</xdr:rowOff>
                  </to>
                </anchor>
              </controlPr>
            </control>
          </mc:Choice>
        </mc:AlternateContent>
        <mc:AlternateContent xmlns:mc="http://schemas.openxmlformats.org/markup-compatibility/2006">
          <mc:Choice Requires="x14">
            <control shapeId="11584" r:id="rId154" name="Check Box 320">
              <controlPr defaultSize="0" autoFill="0" autoLine="0" autoPict="0">
                <anchor moveWithCells="1">
                  <from>
                    <xdr:col>3</xdr:col>
                    <xdr:colOff>0</xdr:colOff>
                    <xdr:row>32</xdr:row>
                    <xdr:rowOff>114300</xdr:rowOff>
                  </from>
                  <to>
                    <xdr:col>4</xdr:col>
                    <xdr:colOff>60960</xdr:colOff>
                    <xdr:row>32</xdr:row>
                    <xdr:rowOff>373380</xdr:rowOff>
                  </to>
                </anchor>
              </controlPr>
            </control>
          </mc:Choice>
        </mc:AlternateContent>
        <mc:AlternateContent xmlns:mc="http://schemas.openxmlformats.org/markup-compatibility/2006">
          <mc:Choice Requires="x14">
            <control shapeId="11585" r:id="rId155" name="Check Box 321">
              <controlPr defaultSize="0" autoFill="0" autoLine="0" autoPict="0">
                <anchor moveWithCells="1">
                  <from>
                    <xdr:col>3</xdr:col>
                    <xdr:colOff>0</xdr:colOff>
                    <xdr:row>33</xdr:row>
                    <xdr:rowOff>114300</xdr:rowOff>
                  </from>
                  <to>
                    <xdr:col>4</xdr:col>
                    <xdr:colOff>60960</xdr:colOff>
                    <xdr:row>33</xdr:row>
                    <xdr:rowOff>373380</xdr:rowOff>
                  </to>
                </anchor>
              </controlPr>
            </control>
          </mc:Choice>
        </mc:AlternateContent>
        <mc:AlternateContent xmlns:mc="http://schemas.openxmlformats.org/markup-compatibility/2006">
          <mc:Choice Requires="x14">
            <control shapeId="11586" r:id="rId156" name="Check Box 322">
              <controlPr defaultSize="0" autoFill="0" autoLine="0" autoPict="0">
                <anchor moveWithCells="1">
                  <from>
                    <xdr:col>3</xdr:col>
                    <xdr:colOff>0</xdr:colOff>
                    <xdr:row>34</xdr:row>
                    <xdr:rowOff>114300</xdr:rowOff>
                  </from>
                  <to>
                    <xdr:col>4</xdr:col>
                    <xdr:colOff>60960</xdr:colOff>
                    <xdr:row>34</xdr:row>
                    <xdr:rowOff>373380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チェックシート（代表） </vt:lpstr>
      <vt:lpstr>'チェックシート（代表）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岩田　直也</cp:lastModifiedBy>
  <cp:lastPrinted>2024-11-28T11:15:15Z</cp:lastPrinted>
  <dcterms:created xsi:type="dcterms:W3CDTF">2018-12-06T06:10:46Z</dcterms:created>
  <dcterms:modified xsi:type="dcterms:W3CDTF">2024-12-04T01:18:23Z</dcterms:modified>
</cp:coreProperties>
</file>