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2.4斎苑\HP\"/>
    </mc:Choice>
  </mc:AlternateContent>
  <xr:revisionPtr revIDLastSave="0" documentId="13_ncr:1_{0B265F99-BF84-4AE1-9617-89BCC1344ED5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斎苑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斎苑!$A$1:$J$32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H18" i="4" l="1"/>
  <c r="H19" i="4"/>
  <c r="H20" i="4"/>
  <c r="H10" i="4"/>
  <c r="H11" i="4"/>
  <c r="H12" i="4"/>
  <c r="H13" i="4"/>
  <c r="H14" i="4"/>
  <c r="H15" i="4"/>
  <c r="H16" i="4"/>
  <c r="H17" i="4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<sst xmlns="http://schemas.openxmlformats.org/spreadsheetml/2006/main" count="105" uniqueCount="78">
  <si>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</si>
  <si>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</si>
  <si>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</si>
  <si>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</si>
  <si>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</si>
  <si>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</si>
  <si>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</si>
  <si>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</si>
  <si>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</si>
  <si>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</si>
  <si>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</si>
  <si>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</si>
  <si>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</si>
  <si>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</si>
  <si>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</si>
  <si>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</si>
  <si>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</si>
  <si>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</si>
  <si>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</si>
  <si>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</si>
  <si>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</si>
  <si>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</si>
  <si>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</si>
  <si>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</si>
  <si>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</si>
  <si>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</si>
  <si>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</si>
  <si>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</si>
  <si>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</si>
  <si>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</si>
  <si>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</si>
  <si>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</si>
  <si>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</si>
  <si>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</si>
  <si>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</si>
  <si>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</si>
  <si>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</si>
  <si>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</si>
  <si>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</si>
  <si>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</si>
  <si>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</si>
  <si>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</si>
  <si>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</si>
  <si>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</si>
  <si>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</si>
  <si>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</si>
  <si>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</si>
  <si>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</si>
  <si>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</si>
  <si>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</si>
  <si>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</si>
  <si>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</si>
  <si>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</si>
  <si>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</si>
  <si>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</si>
  <si>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</si>
  <si>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</si>
  <si>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</si>
  <si>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</si>
  <si>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</si>
  <si>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</si>
  <si>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</si>
  <si>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</si>
  <si>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</si>
  <si>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</si>
  <si>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</si>
  <si>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</si>
  <si>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</si>
  <si>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</si>
  <si>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</si>
  <si>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</si>
  <si>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</si>
  <si>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</si>
  <si>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</si>
  <si>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</si>
  <si>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R7</t>
    <phoneticPr fontId="1"/>
  </si>
  <si>
    <t>様式第5</t>
    <rPh sb="0" eb="2">
      <t>ヨウシキ</t>
    </rPh>
    <rPh sb="2" eb="3">
      <t>ダイ</t>
    </rPh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</si>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</sst>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6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177" fontId="4" fillId="2" borderId="23" xfId="1" applyNumberFormat="1" applyFont="1" applyFill="1" applyBorder="1" applyProtection="1"/>
    <xf numFmtId="0" fontId="7" fillId="2" borderId="66" xfId="0" applyFont="1" applyFill="1" applyBorder="1" applyAlignment="1" applyProtection="1">
      <alignment horizontal="center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  <xf numFmtId="0" fontId="4" fillId="2" borderId="4" xfId="6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topLeftCell="A6" zoomScaleNormal="100" zoomScaleSheetLayoutView="100" workbookViewId="0">
      <selection activeCell="E12" sqref="E12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76</v>
      </c>
    </row>
    <row r="2" spans="2:11" ht="16.2">
      <c r="B2" s="4"/>
      <c r="C2" s="4"/>
      <c r="D2" s="55"/>
      <c r="E2" s="88" t="s">
        <v>0</v>
      </c>
      <c r="F2" s="88"/>
    </row>
    <row r="3" spans="2:11" ht="15" customHeight="1"/>
    <row r="4" spans="2:11" ht="20.100000000000001" customHeight="1">
      <c r="B4" s="92" t="s">
        <v>1</v>
      </c>
      <c r="C4" s="93"/>
      <c r="D4" s="96" t="s">
        <v>60</v>
      </c>
      <c r="E4" s="66" t="s">
        <v>24</v>
      </c>
      <c r="F4" s="109" t="s">
        <v>62</v>
      </c>
      <c r="G4" s="109"/>
      <c r="H4" s="89" t="s">
        <v>68</v>
      </c>
    </row>
    <row r="5" spans="2:11" ht="15" customHeight="1">
      <c r="B5" s="94"/>
      <c r="C5" s="95"/>
      <c r="D5" s="97"/>
      <c r="E5" s="109" t="s">
        <v>64</v>
      </c>
      <c r="F5" s="112" t="s">
        <v>65</v>
      </c>
      <c r="G5" s="112" t="s">
        <v>67</v>
      </c>
      <c r="H5" s="89"/>
    </row>
    <row r="6" spans="2:11" ht="15" customHeight="1">
      <c r="B6" s="94"/>
      <c r="C6" s="95"/>
      <c r="D6" s="97"/>
      <c r="E6" s="110"/>
      <c r="F6" s="113"/>
      <c r="G6" s="113"/>
      <c r="H6" s="89"/>
      <c r="I6" s="54"/>
    </row>
    <row r="7" spans="2:11" ht="24.9" customHeight="1">
      <c r="B7" s="94"/>
      <c r="C7" s="95"/>
      <c r="D7" s="98"/>
      <c r="E7" s="111"/>
      <c r="F7" s="114"/>
      <c r="G7" s="113"/>
      <c r="H7" s="90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63</v>
      </c>
      <c r="F8" s="14" t="s">
        <v>66</v>
      </c>
      <c r="G8" s="67" t="s">
        <v>63</v>
      </c>
      <c r="H8" s="61" t="s">
        <v>4</v>
      </c>
      <c r="I8" s="14"/>
    </row>
    <row r="9" spans="2:11" ht="24.9" customHeight="1">
      <c r="B9" s="85" t="s">
        <v>75</v>
      </c>
      <c r="C9" s="75">
        <v>4</v>
      </c>
      <c r="D9" s="60">
        <v>28800</v>
      </c>
      <c r="E9" s="79"/>
      <c r="F9" s="80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4.9" customHeight="1">
      <c r="B10" s="86"/>
      <c r="C10" s="76">
        <v>5</v>
      </c>
      <c r="D10" s="77">
        <v>41200</v>
      </c>
      <c r="E10" s="81"/>
      <c r="F10" s="82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86"/>
      <c r="C11" s="75">
        <v>6</v>
      </c>
      <c r="D11" s="60">
        <v>40700</v>
      </c>
      <c r="E11" s="81"/>
      <c r="F11" s="82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86"/>
      <c r="C12" s="76">
        <v>7</v>
      </c>
      <c r="D12" s="60">
        <v>51200</v>
      </c>
      <c r="E12" s="81"/>
      <c r="F12" s="82"/>
      <c r="G12" s="70">
        <f t="shared" si="0"/>
        <v>0</v>
      </c>
      <c r="H12" s="62">
        <f t="shared" si="1"/>
        <v>0</v>
      </c>
      <c r="I12" s="23"/>
      <c r="K12" s="56"/>
    </row>
    <row r="13" spans="2:11" ht="24.9" customHeight="1">
      <c r="B13" s="86"/>
      <c r="C13" s="75">
        <v>8</v>
      </c>
      <c r="D13" s="60">
        <v>58300</v>
      </c>
      <c r="E13" s="81"/>
      <c r="F13" s="82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86"/>
      <c r="C14" s="76">
        <v>9</v>
      </c>
      <c r="D14" s="60">
        <v>50300</v>
      </c>
      <c r="E14" s="81"/>
      <c r="F14" s="82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86"/>
      <c r="C15" s="75">
        <v>10</v>
      </c>
      <c r="D15" s="60">
        <v>46600</v>
      </c>
      <c r="E15" s="81"/>
      <c r="F15" s="82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86"/>
      <c r="C16" s="76">
        <v>11</v>
      </c>
      <c r="D16" s="60">
        <v>34000</v>
      </c>
      <c r="E16" s="81"/>
      <c r="F16" s="82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86"/>
      <c r="C17" s="75">
        <v>12</v>
      </c>
      <c r="D17" s="60">
        <v>41400</v>
      </c>
      <c r="E17" s="81"/>
      <c r="F17" s="82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85" t="s">
        <v>77</v>
      </c>
      <c r="C18" s="76">
        <v>1</v>
      </c>
      <c r="D18" s="60">
        <v>49900</v>
      </c>
      <c r="E18" s="81"/>
      <c r="F18" s="82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86"/>
      <c r="C19" s="75">
        <v>2</v>
      </c>
      <c r="D19" s="60">
        <v>39800</v>
      </c>
      <c r="E19" s="81"/>
      <c r="F19" s="82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87"/>
      <c r="C20" s="78">
        <v>3</v>
      </c>
      <c r="D20" s="68">
        <v>40400</v>
      </c>
      <c r="E20" s="83"/>
      <c r="F20" s="84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4" t="s">
        <v>6</v>
      </c>
      <c r="C21" s="95"/>
      <c r="D21" s="101">
        <f>SUM(D9:D20)</f>
        <v>522600</v>
      </c>
      <c r="E21" s="103"/>
      <c r="F21" s="105"/>
      <c r="G21" s="107"/>
      <c r="H21" s="91">
        <f>SUM(H9:H20)</f>
        <v>0</v>
      </c>
      <c r="I21" s="72"/>
      <c r="K21" s="56"/>
    </row>
    <row r="22" spans="2:11" ht="5.25" customHeight="1">
      <c r="B22" s="99"/>
      <c r="C22" s="100"/>
      <c r="D22" s="102"/>
      <c r="E22" s="104"/>
      <c r="F22" s="106"/>
      <c r="G22" s="108"/>
      <c r="H22" s="91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74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71</v>
      </c>
    </row>
    <row r="28" spans="2:11" ht="18" customHeight="1">
      <c r="C28" s="2" t="s">
        <v>72</v>
      </c>
    </row>
    <row r="29" spans="2:11" ht="18" customHeight="1">
      <c r="C29" s="2" t="s">
        <v>69</v>
      </c>
    </row>
    <row r="30" spans="2:11" ht="18" customHeight="1">
      <c r="C30" s="2" t="s">
        <v>73</v>
      </c>
    </row>
    <row r="31" spans="2:11" ht="18" customHeight="1">
      <c r="C31" s="2" t="s">
        <v>70</v>
      </c>
    </row>
    <row r="32" spans="2:11" ht="18" customHeight="1">
      <c r="C32" s="2" t="s">
        <v>61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srEi4g3HOtyUsS8GmjZ6kKlYxvBZuF1TqhrIiCN6M2ojYwy3ff88y+BQQk5t2TkmcOhTfauYjpoliUFAYYm1lg==" saltValue="XTArKnhSakDFpnZKp6Ry6g==" spinCount="100000" sheet="1" selectLockedCells="1"/>
  <mergeCells count="16">
    <mergeCell ref="B9:B17"/>
    <mergeCell ref="B18:B20"/>
    <mergeCell ref="E2:F2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92" t="s">
        <v>1</v>
      </c>
      <c r="C4" s="93"/>
      <c r="D4" s="125" t="s">
        <v>22</v>
      </c>
      <c r="E4" s="126"/>
      <c r="F4" s="126"/>
      <c r="G4" s="127"/>
      <c r="H4" s="147" t="s">
        <v>23</v>
      </c>
      <c r="I4" s="148"/>
      <c r="J4" s="148"/>
      <c r="K4" s="148"/>
      <c r="L4" s="53">
        <v>130</v>
      </c>
      <c r="M4" s="160" t="s">
        <v>28</v>
      </c>
      <c r="N4" s="162" t="s">
        <v>52</v>
      </c>
      <c r="O4" s="109" t="s">
        <v>53</v>
      </c>
      <c r="Q4" s="1" t="s">
        <v>22</v>
      </c>
    </row>
    <row r="5" spans="2:20" ht="15" customHeight="1">
      <c r="B5" s="94"/>
      <c r="C5" s="95"/>
      <c r="D5" s="112" t="s">
        <v>9</v>
      </c>
      <c r="E5" s="112" t="s">
        <v>13</v>
      </c>
      <c r="F5" s="112" t="s">
        <v>14</v>
      </c>
      <c r="G5" s="164" t="s">
        <v>41</v>
      </c>
      <c r="H5" s="140" t="s">
        <v>9</v>
      </c>
      <c r="I5" s="145" t="s">
        <v>24</v>
      </c>
      <c r="J5" s="146"/>
      <c r="K5" s="112" t="s">
        <v>27</v>
      </c>
      <c r="L5" s="96" t="s">
        <v>42</v>
      </c>
      <c r="M5" s="160"/>
      <c r="N5" s="162"/>
      <c r="O5" s="109"/>
      <c r="Q5" s="151" t="s">
        <v>10</v>
      </c>
      <c r="R5" s="151"/>
      <c r="S5" s="151" t="s">
        <v>11</v>
      </c>
      <c r="T5" s="151" t="s">
        <v>33</v>
      </c>
    </row>
    <row r="6" spans="2:20" ht="15" customHeight="1">
      <c r="B6" s="94"/>
      <c r="C6" s="95"/>
      <c r="D6" s="113"/>
      <c r="E6" s="113"/>
      <c r="F6" s="113"/>
      <c r="G6" s="165"/>
      <c r="H6" s="141"/>
      <c r="I6" s="109" t="s">
        <v>25</v>
      </c>
      <c r="J6" s="142" t="s">
        <v>26</v>
      </c>
      <c r="K6" s="113"/>
      <c r="L6" s="159"/>
      <c r="M6" s="160"/>
      <c r="N6" s="162"/>
      <c r="O6" s="109"/>
      <c r="P6" s="5"/>
      <c r="Q6" s="151"/>
      <c r="R6" s="151"/>
      <c r="S6" s="151"/>
      <c r="T6" s="151"/>
    </row>
    <row r="7" spans="2:20" ht="15" customHeight="1">
      <c r="B7" s="94"/>
      <c r="C7" s="95"/>
      <c r="D7" s="113"/>
      <c r="E7" s="113"/>
      <c r="F7" s="113"/>
      <c r="G7" s="165"/>
      <c r="H7" s="141"/>
      <c r="I7" s="110"/>
      <c r="J7" s="143"/>
      <c r="K7" s="113"/>
      <c r="L7" s="159"/>
      <c r="M7" s="160"/>
      <c r="N7" s="162"/>
      <c r="O7" s="109"/>
      <c r="P7" s="6"/>
      <c r="Q7" s="152"/>
      <c r="R7" s="152"/>
      <c r="S7" s="152"/>
      <c r="T7" s="152"/>
    </row>
    <row r="8" spans="2:20" ht="15" customHeight="1" thickBot="1">
      <c r="B8" s="99"/>
      <c r="C8" s="100"/>
      <c r="D8" s="113"/>
      <c r="E8" s="113"/>
      <c r="F8" s="113"/>
      <c r="G8" s="165"/>
      <c r="H8" s="141"/>
      <c r="I8" s="111"/>
      <c r="J8" s="144"/>
      <c r="K8" s="113"/>
      <c r="L8" s="159"/>
      <c r="M8" s="161"/>
      <c r="N8" s="163"/>
      <c r="O8" s="112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53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2">
        <f>R19</f>
        <v>19400</v>
      </c>
      <c r="J10" s="135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54"/>
      <c r="O10" s="157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53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3"/>
      <c r="J11" s="136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55"/>
      <c r="O11" s="158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53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3"/>
      <c r="J12" s="136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55"/>
      <c r="O12" s="158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53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3"/>
      <c r="J13" s="136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55"/>
      <c r="O13" s="158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53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3"/>
      <c r="J14" s="136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55"/>
      <c r="O14" s="158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53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3"/>
      <c r="J15" s="136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55"/>
      <c r="O15" s="158"/>
      <c r="P15" s="23"/>
      <c r="Q15" s="1" t="s">
        <v>23</v>
      </c>
    </row>
    <row r="16" spans="2:20" ht="24.9" customHeight="1">
      <c r="B16" s="153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3"/>
      <c r="J16" s="136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55"/>
      <c r="O16" s="158"/>
      <c r="P16" s="23"/>
      <c r="Q16" s="123" t="s">
        <v>10</v>
      </c>
      <c r="R16" s="123" t="s">
        <v>35</v>
      </c>
      <c r="S16" s="123"/>
      <c r="T16" s="123" t="s">
        <v>34</v>
      </c>
    </row>
    <row r="17" spans="2:20" ht="24.9" customHeight="1">
      <c r="B17" s="153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4"/>
      <c r="J17" s="137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55"/>
      <c r="O17" s="158"/>
      <c r="P17" s="23"/>
      <c r="Q17" s="123"/>
      <c r="R17" s="39" t="s">
        <v>29</v>
      </c>
      <c r="S17" s="39" t="s">
        <v>30</v>
      </c>
      <c r="T17" s="124"/>
    </row>
    <row r="18" spans="2:20" ht="24.9" customHeight="1" thickBot="1">
      <c r="B18" s="153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2">
        <f>R21</f>
        <v>466800</v>
      </c>
      <c r="J18" s="135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55"/>
      <c r="O18" s="158"/>
      <c r="P18" s="23"/>
      <c r="Q18" s="123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110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3"/>
      <c r="J19" s="136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55"/>
      <c r="O19" s="158"/>
      <c r="P19" s="23"/>
      <c r="Q19" s="44" t="s">
        <v>31</v>
      </c>
      <c r="R19" s="128">
        <v>19400</v>
      </c>
      <c r="S19" s="130">
        <v>1580.72</v>
      </c>
      <c r="T19" s="115">
        <v>82.99</v>
      </c>
    </row>
    <row r="20" spans="2:20" ht="24.9" customHeight="1">
      <c r="B20" s="110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3"/>
      <c r="J20" s="136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55"/>
      <c r="O20" s="158"/>
      <c r="P20" s="23"/>
      <c r="Q20" s="45" t="s">
        <v>37</v>
      </c>
      <c r="R20" s="129"/>
      <c r="S20" s="131"/>
      <c r="T20" s="116"/>
    </row>
    <row r="21" spans="2:20" ht="24.9" customHeight="1" thickBot="1">
      <c r="B21" s="111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38"/>
      <c r="J21" s="139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56"/>
      <c r="O21" s="158"/>
      <c r="P21" s="23"/>
      <c r="Q21" s="44" t="s">
        <v>32</v>
      </c>
      <c r="R21" s="117">
        <v>466800</v>
      </c>
      <c r="S21" s="119">
        <v>3036.26</v>
      </c>
      <c r="T21" s="121">
        <v>82.99</v>
      </c>
    </row>
    <row r="22" spans="2:20" ht="24.9" customHeight="1" thickTop="1" thickBot="1">
      <c r="B22" s="149" t="s">
        <v>6</v>
      </c>
      <c r="C22" s="150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18"/>
      <c r="S22" s="120"/>
      <c r="T22" s="122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斎苑</vt:lpstr>
      <vt:lpstr>（不採用）入札金額算定書</vt:lpstr>
      <vt:lpstr>'（不採用）入札金額算定書'!Print_Area</vt:lpstr>
      <vt:lpstr>斎苑!Print_Area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2024-11-21T08:02:33Z</cp:lastPrinted>
  <dcterms:created xsi:type="dcterms:W3CDTF">2017-06-08T05:05:27Z</dcterms:created>
  <dcterms:modified xsi:type="dcterms:W3CDTF">2024-11-28T03:52:43Z</dcterms:modified>
</cp:coreProperties>
</file>