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1101　【特別簡易】ポンプ場等遠隔監視装置整備工事　宮\"/>
    </mc:Choice>
  </mc:AlternateContent>
  <xr:revisionPtr revIDLastSave="0" documentId="13_ncr:1_{04424F5B-9A93-4AAF-B1A7-F0AE43524893}" xr6:coauthVersionLast="47" xr6:coauthVersionMax="47" xr10:uidLastSave="{00000000-0000-0000-0000-000000000000}"/>
  <bookViews>
    <workbookView xWindow="-120" yWindow="-120" windowWidth="20730" windowHeight="11160" xr2:uid="{00000000-000D-0000-FFFF-FFFF00000000}"/>
  </bookViews>
  <sheets>
    <sheet name="チェックシート 電気通信  " sheetId="10" r:id="rId1"/>
  </sheets>
  <definedNames>
    <definedName name="_xlnm.Print_Area" localSheetId="0">'チェックシート 電気通信  '!$A$1:$I$107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0" l="1"/>
  <c r="H105" i="10" l="1"/>
  <c r="H46" i="10"/>
  <c r="H81" i="10" l="1"/>
  <c r="H106" i="10" l="1"/>
</calcChain>
</file>

<file path=xl/sharedStrings.xml><?xml version="1.0" encoding="utf-8"?>
<sst xmlns="http://schemas.openxmlformats.org/spreadsheetml/2006/main" count="174" uniqueCount="118">
  <si>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</si>
  <si>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</si>
  <si>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</si>
  <si>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</si>
  <si>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</si>
  <si>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</si>
  <si>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</si>
  <si>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</si>
  <si>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</si>
  <si>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</si>
  <si>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</si>
  <si>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</si>
  <si>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</si>
  <si>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</si>
  <si>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ＩＳＯ９００１並びにISO１４００１取得済</t>
    <rPh sb="7" eb="8">
      <t>ナラ</t>
    </rPh>
    <rPh sb="18" eb="20">
      <t>シュトク</t>
    </rPh>
    <rPh sb="20" eb="21">
      <t>ズ</t>
    </rPh>
    <phoneticPr fontId="2"/>
  </si>
  <si>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</si>
  <si>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ＩＳＯ９００１又はISO１４００１取得済</t>
    <rPh sb="7" eb="8">
      <t>マタ</t>
    </rPh>
    <rPh sb="17" eb="19">
      <t>シュトク</t>
    </rPh>
    <rPh sb="19" eb="20">
      <t>ズ</t>
    </rPh>
    <phoneticPr fontId="2"/>
  </si>
  <si>
    <t>取得なし</t>
    <rPh sb="0" eb="2">
      <t>シュトク</t>
    </rPh>
    <phoneticPr fontId="2"/>
  </si>
  <si>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</si>
  <si>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2"/>
  </si>
  <si>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</si>
  <si>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</si>
  <si>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</si>
  <si>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</si>
  <si>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直近5か年度以内に完成引き渡しの済んだ工事の工事成績評定点の平均点
対象となる工事
＝岐阜市(上下水道事業部及び市民病院含む）発注の電気通信工事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デンキ</t>
    </rPh>
    <rPh sb="69" eb="71">
      <t>ツウシン</t>
    </rPh>
    <rPh sb="71" eb="73">
      <t>コウジ</t>
    </rPh>
    <phoneticPr fontId="2"/>
  </si>
  <si>
    <t>平均点が７５点以上</t>
    <rPh sb="0" eb="3">
      <t>ヘイキンテン</t>
    </rPh>
    <rPh sb="6" eb="7">
      <t>テン</t>
    </rPh>
    <rPh sb="7" eb="9">
      <t>イジョウ</t>
    </rPh>
    <phoneticPr fontId="2"/>
  </si>
  <si>
    <t>※平均点は岐阜市発注の電気通信工事の工事成績評定点の平均点</t>
    <rPh sb="1" eb="3">
      <t>ヘイキン</t>
    </rPh>
    <rPh sb="3" eb="4">
      <t>テン</t>
    </rPh>
    <rPh sb="5" eb="8">
      <t>ギフシ</t>
    </rPh>
    <rPh sb="8" eb="10">
      <t>ハッチュウ</t>
    </rPh>
    <rPh sb="11" eb="13">
      <t>デンキ</t>
    </rPh>
    <rPh sb="13" eb="15">
      <t>ツウシン</t>
    </rPh>
    <rPh sb="15" eb="17">
      <t>コウジ</t>
    </rPh>
    <rPh sb="18" eb="20">
      <t>コウジ</t>
    </rPh>
    <rPh sb="20" eb="22">
      <t>セイセキ</t>
    </rPh>
    <phoneticPr fontId="3"/>
  </si>
  <si>
    <t>※実績のない年度は６５点とする。</t>
    <rPh sb="1" eb="3">
      <t>ジッセキ</t>
    </rPh>
    <rPh sb="6" eb="8">
      <t>ネンド</t>
    </rPh>
    <rPh sb="11" eb="12">
      <t>テン</t>
    </rPh>
    <phoneticPr fontId="3"/>
  </si>
  <si>
    <t>平均点が７２点以上７５点未満</t>
    <rPh sb="0" eb="3">
      <t>ヘイキンテン</t>
    </rPh>
    <rPh sb="6" eb="7">
      <t>テン</t>
    </rPh>
    <rPh sb="7" eb="9">
      <t>イジョウ</t>
    </rPh>
    <rPh sb="11" eb="12">
      <t>テン</t>
    </rPh>
    <rPh sb="12" eb="14">
      <t>ミマン</t>
    </rPh>
    <phoneticPr fontId="2"/>
  </si>
  <si>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2"/>
  </si>
  <si>
    <t>平均点が６５点未満</t>
    <rPh sb="0" eb="2">
      <t>ヘイキン</t>
    </rPh>
    <rPh sb="2" eb="3">
      <t>テン</t>
    </rPh>
    <rPh sb="6" eb="7">
      <t>テン</t>
    </rPh>
    <rPh sb="7" eb="9">
      <t>ミマン</t>
    </rPh>
    <phoneticPr fontId="2"/>
  </si>
  <si>
    <t>同種工事施工実績</t>
    <rPh sb="0" eb="2">
      <t>ドウシュ</t>
    </rPh>
    <rPh sb="2" eb="4">
      <t>コウジ</t>
    </rPh>
    <rPh sb="4" eb="6">
      <t>セコウ</t>
    </rPh>
    <rPh sb="6" eb="8">
      <t>ジッセキ</t>
    </rPh>
    <phoneticPr fontId="2"/>
  </si>
  <si>
    <t xml:space="preserve">
直近１０か年度以内及び入札公告日の属する年度の一般競争入札参加資格確認申請書の提出期限日までに完成引渡しが済んだ県内公共工事で、請負金額４,０００万円以上の電気通信工事の元請施工実績の有無。
※岐阜市発注工事については、工事成績６５点未満のものは、実績として認めない。
</t>
    <rPh sb="8" eb="10">
      <t>イナイ</t>
    </rPh>
    <rPh sb="81" eb="83">
      <t>ツウシン</t>
    </rPh>
    <phoneticPr fontId="2"/>
  </si>
  <si>
    <t>同種工事（請負金額４,０００万円以上）の実績４件以上</t>
    <rPh sb="0" eb="2">
      <t>ドウシュ</t>
    </rPh>
    <rPh sb="2" eb="4">
      <t>コウジ</t>
    </rPh>
    <rPh sb="14" eb="15">
      <t>マン</t>
    </rPh>
    <rPh sb="15" eb="16">
      <t>エン</t>
    </rPh>
    <rPh sb="16" eb="18">
      <t>イジョウ</t>
    </rPh>
    <rPh sb="20" eb="22">
      <t>ジッセキ</t>
    </rPh>
    <rPh sb="23" eb="24">
      <t>ケン</t>
    </rPh>
    <rPh sb="24" eb="26">
      <t>イジョウ</t>
    </rPh>
    <phoneticPr fontId="2"/>
  </si>
  <si>
    <t xml:space="preserve">
※受注形態が特定建設工事共同企業体である場合の施工実績は、代表構成員又は構成員として受注したものを対象とし、その出資比率を乗じた値とする。
※施工実績に他工種の工事が含まれる場合は、電気通信工事にかかる部分の請負金額が該当金額以上であること。この場合、必要に応じて、別途資料の提出を求めることがある。</t>
    <rPh sb="94" eb="96">
      <t>デンキ</t>
    </rPh>
    <rPh sb="96" eb="98">
      <t>ツウシン</t>
    </rPh>
    <rPh sb="98" eb="100">
      <t>コウジ</t>
    </rPh>
    <rPh sb="107" eb="109">
      <t>ウケオイ</t>
    </rPh>
    <rPh sb="109" eb="111">
      <t>キンガク</t>
    </rPh>
    <rPh sb="114" eb="116">
      <t>キンガク</t>
    </rPh>
    <phoneticPr fontId="3"/>
  </si>
  <si>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</si>
  <si>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</si>
  <si>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</si>
  <si>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請負金額：</t>
    <rPh sb="0" eb="2">
      <t>ウケオイ</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</si>
  <si>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</si>
  <si>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</si>
  <si>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３件目
工事名：</t>
    <rPh sb="1" eb="2">
      <t>ケン</t>
    </rPh>
    <rPh sb="2" eb="3">
      <t>メ</t>
    </rPh>
    <rPh sb="4" eb="6">
      <t>コウジ</t>
    </rPh>
    <rPh sb="6" eb="7">
      <t>メイ</t>
    </rPh>
    <phoneticPr fontId="3"/>
  </si>
  <si>
    <t>４件目
工事名：</t>
    <rPh sb="1" eb="2">
      <t>ケン</t>
    </rPh>
    <rPh sb="2" eb="3">
      <t>メ</t>
    </rPh>
    <rPh sb="4" eb="6">
      <t>コウジ</t>
    </rPh>
    <rPh sb="6" eb="7">
      <t>メイ</t>
    </rPh>
    <phoneticPr fontId="3"/>
  </si>
  <si>
    <t>上記実績なし</t>
    <rPh sb="0" eb="2">
      <t>ジョウキ</t>
    </rPh>
    <rPh sb="2" eb="4">
      <t>ジッセキ</t>
    </rPh>
    <phoneticPr fontId="2"/>
  </si>
  <si>
    <t>岐阜市優良建設工事業者表彰歴</t>
    <rPh sb="0" eb="3">
      <t>ギフシ</t>
    </rPh>
    <rPh sb="5" eb="7">
      <t>ケンセツ</t>
    </rPh>
    <rPh sb="9" eb="11">
      <t>ギョウシャ</t>
    </rPh>
    <phoneticPr fontId="2"/>
  </si>
  <si>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2"/>
  </si>
  <si>
    <t>表彰歴２回以上</t>
    <rPh sb="4" eb="5">
      <t>カイ</t>
    </rPh>
    <rPh sb="5" eb="7">
      <t>イジョウ</t>
    </rPh>
    <phoneticPr fontId="2"/>
  </si>
  <si>
    <t>表彰歴１回</t>
    <rPh sb="2" eb="3">
      <t>レキ</t>
    </rPh>
    <rPh sb="4" eb="5">
      <t>カイ</t>
    </rPh>
    <phoneticPr fontId="2"/>
  </si>
  <si>
    <t>表彰歴なし</t>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</si>
  <si>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</si>
  <si>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</si>
  <si>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</si>
  <si>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上記以外</t>
    <rPh sb="0" eb="4">
      <t>ジョウキイガイ</t>
    </rPh>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</si>
  <si>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</si>
  <si>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</si>
  <si>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</si>
  <si>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直近5か年度以内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＝岐阜市（上下水道事業部及び市民病院含む）発注の電気通信工事</t>
    <rPh sb="6" eb="8">
      <t>イナイ</t>
    </rPh>
    <rPh sb="47" eb="48">
      <t>マタ</t>
    </rPh>
    <rPh sb="49" eb="51">
      <t>ゲンバ</t>
    </rPh>
    <rPh sb="51" eb="54">
      <t>ダイリニン</t>
    </rPh>
    <rPh sb="165" eb="167">
      <t>デンキ</t>
    </rPh>
    <rPh sb="167" eb="169">
      <t>ツウシン</t>
    </rPh>
    <phoneticPr fontId="2"/>
  </si>
  <si>
    <t>６５点未満の評定点がなく、累計７点以上</t>
    <phoneticPr fontId="3"/>
  </si>
  <si>
    <t>※工期の途中で技術者を交代していた場合、工事の主たる工種を担当した技術者について評価する。</t>
    <phoneticPr fontId="3"/>
  </si>
  <si>
    <t>６５点未満の評定点がなく、累計４点以上７点未満</t>
    <phoneticPr fontId="3"/>
  </si>
  <si>
    <t>６５点未満の評定点がなく、累計１点以上４点未満</t>
    <phoneticPr fontId="3"/>
  </si>
  <si>
    <t>６５点未満の評定点がなく、累計０点又は工事実績がない</t>
    <phoneticPr fontId="3"/>
  </si>
  <si>
    <t>６５点未満の評定点がある</t>
    <phoneticPr fontId="3"/>
  </si>
  <si>
    <t xml:space="preserve">配置予定技術者の直近１０か年度以内及び入札公告日の属する年度の一般競争入札参加資格確認申請書の提出期限日までに完成引渡しが済んだ県内公共工事の監理技術者、特例監理技術者、監理技術者補佐、主任技術者又は現場代理人として配置された請負金額４,０００万円以上の電気通信工事の元請施工実績の有無。
※岐阜市発注工事については、工事成績６５点未満のものは、実績として認めない。
</t>
    <rPh sb="15" eb="17">
      <t>イナイ</t>
    </rPh>
    <rPh sb="122" eb="123">
      <t>マン</t>
    </rPh>
    <rPh sb="129" eb="131">
      <t>ツウシン</t>
    </rPh>
    <phoneticPr fontId="2"/>
  </si>
  <si>
    <t>同種工事（契約金額４,０００万円以上）の実績が２件以上</t>
    <rPh sb="0" eb="2">
      <t>ドウシュ</t>
    </rPh>
    <rPh sb="2" eb="4">
      <t>コウジ</t>
    </rPh>
    <rPh sb="5" eb="7">
      <t>ケイヤク</t>
    </rPh>
    <rPh sb="7" eb="9">
      <t>キンガク</t>
    </rPh>
    <rPh sb="14" eb="15">
      <t>ヨロズ</t>
    </rPh>
    <rPh sb="15" eb="16">
      <t>エン</t>
    </rPh>
    <rPh sb="16" eb="18">
      <t>イジョウ</t>
    </rPh>
    <rPh sb="20" eb="22">
      <t>ジッセキ</t>
    </rPh>
    <rPh sb="24" eb="27">
      <t>ケンイジョウ</t>
    </rPh>
    <phoneticPr fontId="2"/>
  </si>
  <si>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※施工実績に他工種の工事が含まれる場合は、電気通信工事にかかる部分の請負金額が該当金額以上であること。この場合、必要に応じて、別途資料の提出を求めることがある。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7">
      <t>デンキ</t>
    </rPh>
    <rPh sb="157" eb="159">
      <t>ツウシン</t>
    </rPh>
    <rPh sb="159" eb="161">
      <t>コウジ</t>
    </rPh>
    <rPh sb="168" eb="170">
      <t>ウケオイ</t>
    </rPh>
    <rPh sb="170" eb="172">
      <t>キンガク</t>
    </rPh>
    <rPh sb="175" eb="177">
      <t>キンガク</t>
    </rPh>
    <phoneticPr fontId="3"/>
  </si>
  <si>
    <t>同種工事（契約金額４,０００万円以上）の実績が１件</t>
    <rPh sb="0" eb="2">
      <t>ドウシュ</t>
    </rPh>
    <rPh sb="2" eb="4">
      <t>コウジ</t>
    </rPh>
    <rPh sb="5" eb="7">
      <t>ケイヤク</t>
    </rPh>
    <rPh sb="7" eb="9">
      <t>キンガク</t>
    </rPh>
    <rPh sb="14" eb="15">
      <t>ヨロズ</t>
    </rPh>
    <rPh sb="15" eb="16">
      <t>エン</t>
    </rPh>
    <rPh sb="16" eb="18">
      <t>イジョウ</t>
    </rPh>
    <rPh sb="20" eb="22">
      <t>ジッセキ</t>
    </rPh>
    <rPh sb="24" eb="25">
      <t>ケン</t>
    </rPh>
    <phoneticPr fontId="2"/>
  </si>
  <si>
    <t>従事期間：　　　　　年　　　　月　　　　日　　～　　　　　　　　　年　　　　　　月　　　　　　日</t>
    <phoneticPr fontId="3"/>
  </si>
  <si>
    <t>上記以外</t>
    <rPh sb="0" eb="2">
      <t>ジョウキ</t>
    </rPh>
    <rPh sb="2" eb="4">
      <t>イガイ</t>
    </rPh>
    <phoneticPr fontId="2"/>
  </si>
  <si>
    <t>保有資格</t>
    <rPh sb="0" eb="2">
      <t>ホユウ</t>
    </rPh>
    <rPh sb="2" eb="4">
      <t>シカク</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</si>
  <si>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</si>
  <si>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</si>
  <si>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</si>
  <si>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継続教育（CPD）の取組状況</t>
    <phoneticPr fontId="2"/>
  </si>
  <si>
    <t>直近２か年度以内の各団体が発行するＣＰＤの単位取得（単位＝ユニット）</t>
    <rPh sb="6" eb="8">
      <t>イナイ</t>
    </rPh>
    <phoneticPr fontId="2"/>
  </si>
  <si>
    <t>２０単位以上の取得あり</t>
    <phoneticPr fontId="2"/>
  </si>
  <si>
    <t>１０単位以上２０単位未満の取得あり</t>
    <rPh sb="4" eb="6">
      <t>イジョウ</t>
    </rPh>
    <rPh sb="8" eb="10">
      <t>タンイ</t>
    </rPh>
    <rPh sb="10" eb="12">
      <t>ミマン</t>
    </rPh>
    <rPh sb="13" eb="15">
      <t>シュトク</t>
    </rPh>
    <phoneticPr fontId="2"/>
  </si>
  <si>
    <t>上記以外</t>
  </si>
  <si>
    <t>若手・女性技術者の育成・確保</t>
    <phoneticPr fontId="2"/>
  </si>
  <si>
    <t>若手・女性技術者の配置の有無および継続的な雇用の有無</t>
    <phoneticPr fontId="2"/>
  </si>
  <si>
    <t>※公告日時点で40歳未満であること。</t>
    <phoneticPr fontId="5"/>
  </si>
  <si>
    <t>上記以外</t>
    <phoneticPr fontId="3"/>
  </si>
  <si>
    <t>○地域要件</t>
    <rPh sb="1" eb="3">
      <t>チイキ</t>
    </rPh>
    <rPh sb="3" eb="5">
      <t>ヨウケン</t>
    </rPh>
    <phoneticPr fontId="2"/>
  </si>
  <si>
    <t>市内業者への下請率</t>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</si>
  <si>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</si>
  <si>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</si>
  <si>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</si>
  <si>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</si>
  <si>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</si>
  <si>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</si>
  <si>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</si>
  <si>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岐阜市との協定を締結している団体の会員、又は直近10か年度以内での市内における同等の活動実績あり</t>
    <rPh sb="29" eb="31">
      <t>イナイ</t>
    </rPh>
    <phoneticPr fontId="3"/>
  </si>
  <si>
    <t>岐阜市内の自治会等との協定を締結している</t>
  </si>
  <si>
    <t>上記以外</t>
    <rPh sb="0" eb="2">
      <t>ジョウキ</t>
    </rPh>
    <rPh sb="2" eb="4">
      <t>イガイ</t>
    </rPh>
    <phoneticPr fontId="4"/>
  </si>
  <si>
    <t>ボランティア活動</t>
    <rPh sb="6" eb="8">
      <t>カツドウ</t>
    </rPh>
    <phoneticPr fontId="2"/>
  </si>
  <si>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</si>
  <si>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</si>
  <si>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</si>
  <si>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１つの活動実績あり</t>
    <rPh sb="3" eb="5">
      <t>カツドウ</t>
    </rPh>
    <rPh sb="5" eb="7">
      <t>ジッセキ</t>
    </rPh>
    <phoneticPr fontId="3"/>
  </si>
  <si>
    <t>上記の活動実績なし</t>
    <rPh sb="0" eb="2">
      <t>ジョウキ</t>
    </rPh>
    <rPh sb="3" eb="5">
      <t>カツドウ</t>
    </rPh>
    <rPh sb="5" eb="7">
      <t>ジッセキ</t>
    </rPh>
    <phoneticPr fontId="2"/>
  </si>
  <si>
    <t>ぎふし共育・女性活躍企業認定</t>
    <rPh sb="3" eb="5">
      <t>キョウイク</t>
    </rPh>
    <rPh sb="6" eb="8">
      <t>ジョセイ</t>
    </rPh>
    <rPh sb="8" eb="10">
      <t>カツヤク</t>
    </rPh>
    <rPh sb="10" eb="12">
      <t>キギョウ</t>
    </rPh>
    <rPh sb="12" eb="14">
      <t>ニンテイ</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</si>
  <si>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</si>
  <si>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認定あり</t>
    <rPh sb="0" eb="2">
      <t>ニンテイ</t>
    </rPh>
    <phoneticPr fontId="2"/>
  </si>
  <si>
    <t xml:space="preserve">※公告日時点で有効期間内であること。
</t>
    <rPh sb="1" eb="3">
      <t>コウコク</t>
    </rPh>
    <rPh sb="3" eb="4">
      <t>ビ</t>
    </rPh>
    <rPh sb="4" eb="6">
      <t>ジテン</t>
    </rPh>
    <rPh sb="7" eb="9">
      <t>ユウコウ</t>
    </rPh>
    <rPh sb="9" eb="12">
      <t>キカンナイ</t>
    </rPh>
    <phoneticPr fontId="3"/>
  </si>
  <si>
    <t>認定なし</t>
    <rPh sb="0" eb="2">
      <t>ニンテイ</t>
    </rPh>
    <phoneticPr fontId="2"/>
  </si>
  <si>
    <t>岐阜市消防団・水防団への協力状況</t>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</si>
  <si>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</si>
  <si>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</si>
  <si>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phoneticPr fontId="3"/>
  </si>
  <si>
    <t>※常勤雇用の従業員数は、直近の7月1日の状況で年金事務所に提出した「被保険者報酬月額算定基礎届」等に記載した人数とする。</t>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</si>
  <si>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</si>
  <si>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</si>
  <si>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</si>
  <si>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</si>
  <si>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合計（満点）</t>
    <rPh sb="0" eb="2">
      <t>ゴウケイ</t>
    </rPh>
    <rPh sb="3" eb="5">
      <t>マンテン</t>
    </rPh>
    <phoneticPr fontId="3"/>
  </si>
  <si>
    <t>同種工事（請負金額４,０００万円以上）の実績２件以上４件未満</t>
    <rPh sb="0" eb="2">
      <t>ドウシュ</t>
    </rPh>
    <rPh sb="2" eb="4">
      <t>コウジ</t>
    </rPh>
    <rPh sb="5" eb="7">
      <t>ウケオイ</t>
    </rPh>
    <rPh sb="7" eb="9">
      <t>キンガク</t>
    </rPh>
    <rPh sb="14" eb="15">
      <t>ヨロズ</t>
    </rPh>
    <rPh sb="15" eb="16">
      <t>エン</t>
    </rPh>
    <rPh sb="16" eb="18">
      <t>イジョウ</t>
    </rPh>
    <rPh sb="20" eb="22">
      <t>ジッセキ</t>
    </rPh>
    <rPh sb="23" eb="24">
      <t>ケン</t>
    </rPh>
    <rPh sb="24" eb="26">
      <t>イジョウ</t>
    </rPh>
    <rPh sb="27" eb="28">
      <t>ケン</t>
    </rPh>
    <rPh sb="28" eb="30">
      <t>ミマン</t>
    </rPh>
    <phoneticPr fontId="2"/>
  </si>
  <si>
    <t>３年以上継続雇用している、４０歳未満の技術者又は女性技術者を主任（監理）技術者として配置する</t>
    <rPh sb="22" eb="23">
      <t>マタ</t>
    </rPh>
    <rPh sb="30" eb="32">
      <t>シュニン</t>
    </rPh>
    <rPh sb="33" eb="35">
      <t>カンリ</t>
    </rPh>
    <phoneticPr fontId="2"/>
  </si>
  <si>
    <t>４０歳未満の技術者又は女性技術者を主任（監理）技術者として配置する</t>
    <rPh sb="9" eb="10">
      <t>マタ</t>
    </rPh>
    <rPh sb="17" eb="19">
      <t>シュニン</t>
    </rPh>
    <rPh sb="20" eb="22">
      <t>カンリ</t>
    </rPh>
    <rPh sb="23" eb="26">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</si>
</sst>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sz val="12"/>
      <name val="游ゴシック"/>
      <family val="2"/>
      <charset val="128"/>
      <scheme val="minor"/>
    </font>
    <font>
      <sz val="11"/>
      <name val="游ゴシック"/>
      <family val="2"/>
      <charset val="128"/>
      <scheme val="minor"/>
    </font>
    <font>
      <b/>
      <sz val="9"/>
      <name val="ＭＳ Ｐゴシック"/>
      <family val="3"/>
      <charset val="128"/>
    </font>
    <font>
      <b/>
      <sz val="10"/>
      <name val="ＭＳ Ｐゴシック"/>
      <family val="3"/>
      <charset val="128"/>
    </font>
    <font>
      <sz val="10"/>
      <name val="游ゴシック"/>
      <family val="2"/>
      <charset val="128"/>
      <scheme val="minor"/>
    </font>
    <font>
      <sz val="12"/>
      <name val="游ゴシック"/>
      <family val="3"/>
      <charset val="128"/>
      <scheme val="minor"/>
    </font>
    <font>
      <sz val="9"/>
      <name val="ＭＳ Ｐゴシック"/>
      <family val="3"/>
      <charset val="128"/>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3">
    <xf numFmtId="0" fontId="0" fillId="0" borderId="0">
      <alignment vertical="center"/>
    </xf>
    <xf numFmtId="0" fontId="1" fillId="0" borderId="0"/>
    <xf numFmtId="0" fontId="1" fillId="0" borderId="0"/>
  </cellStyleXfs>
  <cellXfs count="194">
    <xf numFmtId="0" fontId="0" fillId="0" borderId="0" xfId="0">
      <alignment vertical="center"/>
    </xf>
    <xf numFmtId="0" fontId="7" fillId="0" borderId="3" xfId="1" applyFont="1" applyBorder="1" applyAlignment="1">
      <alignment horizontal="center" vertical="center" wrapText="1"/>
    </xf>
    <xf numFmtId="0" fontId="8" fillId="0" borderId="0" xfId="1" applyFont="1"/>
    <xf numFmtId="0" fontId="1" fillId="0" borderId="0" xfId="1"/>
    <xf numFmtId="0" fontId="1" fillId="0" borderId="1" xfId="1" applyBorder="1"/>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wrapText="1"/>
    </xf>
    <xf numFmtId="0" fontId="9" fillId="0" borderId="10" xfId="1" applyFont="1" applyBorder="1" applyAlignment="1">
      <alignment horizontal="center"/>
    </xf>
    <xf numFmtId="0" fontId="6" fillId="0" borderId="4" xfId="1" applyFont="1" applyBorder="1" applyAlignment="1">
      <alignment vertical="center" wrapText="1"/>
    </xf>
    <xf numFmtId="0" fontId="1" fillId="0" borderId="4" xfId="1" applyBorder="1" applyAlignment="1">
      <alignment horizontal="center" vertical="center" wrapText="1" shrinkToFit="1"/>
    </xf>
    <xf numFmtId="176" fontId="1" fillId="0" borderId="0" xfId="1" applyNumberFormat="1" applyAlignment="1">
      <alignment horizontal="right"/>
    </xf>
    <xf numFmtId="0" fontId="1" fillId="0" borderId="4" xfId="2" applyBorder="1" applyAlignment="1">
      <alignment horizontal="center" vertical="center" wrapText="1"/>
    </xf>
    <xf numFmtId="176" fontId="1" fillId="0" borderId="0" xfId="1" applyNumberFormat="1"/>
    <xf numFmtId="0" fontId="6" fillId="0" borderId="4" xfId="1" applyFont="1" applyBorder="1"/>
    <xf numFmtId="0" fontId="6" fillId="0" borderId="4" xfId="1" applyFont="1" applyBorder="1" applyAlignment="1">
      <alignment horizontal="center" vertical="center" shrinkToFit="1"/>
    </xf>
    <xf numFmtId="176" fontId="1" fillId="0" borderId="0" xfId="1" applyNumberFormat="1" applyAlignment="1">
      <alignment horizontal="right" vertical="center"/>
    </xf>
    <xf numFmtId="0" fontId="1" fillId="0" borderId="9" xfId="1" applyBorder="1" applyAlignment="1">
      <alignment vertical="center"/>
    </xf>
    <xf numFmtId="0" fontId="1" fillId="0" borderId="9" xfId="1" applyBorder="1" applyAlignment="1">
      <alignment vertical="center" shrinkToFit="1"/>
    </xf>
    <xf numFmtId="0" fontId="10" fillId="0" borderId="9" xfId="1" applyFont="1" applyBorder="1"/>
    <xf numFmtId="0" fontId="13" fillId="0" borderId="0" xfId="1" applyFont="1" applyAlignment="1">
      <alignment horizontal="right" vertical="center" wrapText="1"/>
    </xf>
    <xf numFmtId="176" fontId="9" fillId="0" borderId="0" xfId="1" applyNumberFormat="1" applyFont="1"/>
    <xf numFmtId="0" fontId="1" fillId="0" borderId="0" xfId="1" applyAlignment="1">
      <alignment vertical="center"/>
    </xf>
    <xf numFmtId="0" fontId="1" fillId="0" borderId="0" xfId="1" applyAlignment="1">
      <alignment vertical="center" shrinkToFit="1"/>
    </xf>
    <xf numFmtId="0" fontId="10" fillId="0" borderId="0" xfId="1" applyFont="1"/>
    <xf numFmtId="0" fontId="8" fillId="0" borderId="1" xfId="1" applyFont="1" applyBorder="1"/>
    <xf numFmtId="0" fontId="10" fillId="0" borderId="1" xfId="1" applyFont="1" applyBorder="1"/>
    <xf numFmtId="176" fontId="9" fillId="0" borderId="1" xfId="1" applyNumberFormat="1" applyFont="1" applyBorder="1"/>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9" fillId="0" borderId="6" xfId="1" applyFont="1" applyBorder="1" applyAlignment="1">
      <alignment horizontal="center" vertical="center" wrapText="1"/>
    </xf>
    <xf numFmtId="177" fontId="9" fillId="0" borderId="0" xfId="1" applyNumberFormat="1" applyFont="1" applyAlignment="1">
      <alignment horizontal="center" vertical="center"/>
    </xf>
    <xf numFmtId="178" fontId="1" fillId="0" borderId="0" xfId="1" applyNumberFormat="1"/>
    <xf numFmtId="0" fontId="6" fillId="0" borderId="4" xfId="1" applyFont="1" applyBorder="1" applyAlignment="1">
      <alignment horizontal="center" vertical="center" wrapText="1" shrinkToFit="1"/>
    </xf>
    <xf numFmtId="0" fontId="6" fillId="0" borderId="5" xfId="1" applyFont="1" applyBorder="1" applyAlignment="1">
      <alignment horizontal="center" vertical="center" shrinkToFit="1"/>
    </xf>
    <xf numFmtId="0" fontId="6" fillId="0" borderId="4" xfId="0" applyFont="1" applyBorder="1" applyAlignment="1">
      <alignment vertical="center" wrapText="1"/>
    </xf>
    <xf numFmtId="0" fontId="6" fillId="0" borderId="3" xfId="1" applyFont="1" applyBorder="1" applyAlignment="1">
      <alignment horizontal="center" vertical="center"/>
    </xf>
    <xf numFmtId="0" fontId="6" fillId="0" borderId="10" xfId="1" applyFont="1" applyBorder="1" applyAlignment="1">
      <alignment vertical="center" wrapText="1"/>
    </xf>
    <xf numFmtId="0" fontId="12" fillId="0" borderId="7" xfId="0" applyFont="1" applyBorder="1">
      <alignment vertical="center"/>
    </xf>
    <xf numFmtId="0" fontId="6" fillId="0" borderId="7" xfId="1" applyFont="1" applyBorder="1" applyAlignment="1">
      <alignment horizontal="center" vertical="center" shrinkToFi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1" xfId="1" applyFont="1" applyBorder="1" applyAlignment="1">
      <alignment horizontal="center" vertical="center" shrinkToFit="1"/>
    </xf>
    <xf numFmtId="0" fontId="10" fillId="0" borderId="4" xfId="1" applyFont="1" applyBorder="1" applyAlignment="1">
      <alignment wrapText="1"/>
    </xf>
    <xf numFmtId="0" fontId="1" fillId="0" borderId="9" xfId="1" applyBorder="1" applyAlignment="1">
      <alignment vertical="center" wrapText="1"/>
    </xf>
    <xf numFmtId="0" fontId="10" fillId="0" borderId="9" xfId="1" applyFont="1" applyBorder="1" applyAlignment="1">
      <alignment wrapText="1"/>
    </xf>
    <xf numFmtId="178" fontId="9" fillId="0" borderId="0" xfId="1" applyNumberFormat="1" applyFont="1"/>
    <xf numFmtId="0" fontId="1" fillId="0" borderId="0" xfId="1" applyAlignment="1">
      <alignment vertical="center" wrapText="1"/>
    </xf>
    <xf numFmtId="0" fontId="10" fillId="0" borderId="0" xfId="1" applyFont="1" applyAlignment="1">
      <alignment wrapText="1"/>
    </xf>
    <xf numFmtId="177" fontId="1" fillId="0" borderId="0" xfId="1" applyNumberFormat="1"/>
    <xf numFmtId="0" fontId="9" fillId="0" borderId="4" xfId="1" applyFont="1" applyBorder="1" applyAlignment="1">
      <alignment horizontal="center" wrapText="1" shrinkToFit="1"/>
    </xf>
    <xf numFmtId="177" fontId="1" fillId="0" borderId="0" xfId="1" applyNumberFormat="1" applyAlignment="1">
      <alignment wrapText="1"/>
    </xf>
    <xf numFmtId="177" fontId="1" fillId="0" borderId="1" xfId="1" applyNumberFormat="1" applyBorder="1"/>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shrinkToFit="1"/>
    </xf>
    <xf numFmtId="0" fontId="6" fillId="0" borderId="5" xfId="0" applyFont="1" applyBorder="1" applyAlignment="1">
      <alignment vertical="center" wrapText="1"/>
    </xf>
    <xf numFmtId="0" fontId="6" fillId="0" borderId="7" xfId="1" applyFont="1" applyBorder="1" applyAlignment="1">
      <alignment vertical="center" shrinkToFit="1"/>
    </xf>
    <xf numFmtId="0" fontId="6" fillId="0" borderId="7" xfId="0" applyFont="1" applyBorder="1" applyAlignment="1">
      <alignment vertical="center" wrapText="1"/>
    </xf>
    <xf numFmtId="0" fontId="6" fillId="0" borderId="11" xfId="1" applyFont="1" applyBorder="1" applyAlignment="1">
      <alignment vertical="center" shrinkToFit="1"/>
    </xf>
    <xf numFmtId="0" fontId="6" fillId="0" borderId="11" xfId="0" applyFont="1" applyBorder="1" applyAlignment="1">
      <alignment vertical="center" wrapText="1"/>
    </xf>
    <xf numFmtId="0" fontId="1" fillId="0" borderId="0" xfId="1" applyAlignment="1">
      <alignment horizontal="right"/>
    </xf>
    <xf numFmtId="177" fontId="9" fillId="0" borderId="1" xfId="1" applyNumberFormat="1" applyFont="1" applyBorder="1" applyAlignment="1">
      <alignment horizontal="center" vertical="center"/>
    </xf>
    <xf numFmtId="178" fontId="1" fillId="0" borderId="0" xfId="1" applyNumberFormat="1" applyAlignment="1">
      <alignment vertical="center"/>
    </xf>
    <xf numFmtId="0" fontId="6" fillId="0" borderId="4" xfId="1" applyFont="1" applyBorder="1" applyAlignment="1">
      <alignment horizontal="center" vertical="center"/>
    </xf>
    <xf numFmtId="178" fontId="1" fillId="0" borderId="0" xfId="1" applyNumberFormat="1" applyAlignment="1">
      <alignment horizontal="right" vertical="center"/>
    </xf>
    <xf numFmtId="0" fontId="6" fillId="0" borderId="8" xfId="1" applyFont="1" applyBorder="1" applyAlignment="1">
      <alignment horizontal="center" vertical="center" wrapText="1" shrinkToFit="1"/>
    </xf>
    <xf numFmtId="178" fontId="1" fillId="0" borderId="0" xfId="1" applyNumberFormat="1" applyAlignment="1">
      <alignment horizontal="right"/>
    </xf>
    <xf numFmtId="0" fontId="6" fillId="0" borderId="13" xfId="0" applyFont="1" applyBorder="1" applyAlignment="1">
      <alignment vertical="center" wrapText="1"/>
    </xf>
    <xf numFmtId="179" fontId="6" fillId="0" borderId="4" xfId="1"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7" fillId="0" borderId="0" xfId="1" applyFont="1" applyAlignment="1">
      <alignment vertical="center" wrapText="1"/>
    </xf>
    <xf numFmtId="179" fontId="7" fillId="0" borderId="3" xfId="1" applyNumberFormat="1" applyFont="1" applyBorder="1" applyAlignment="1">
      <alignment horizontal="center" vertical="center" wrapText="1"/>
    </xf>
    <xf numFmtId="0" fontId="13" fillId="0" borderId="14" xfId="1" applyFont="1" applyBorder="1" applyAlignment="1">
      <alignment horizontal="right" vertical="center"/>
    </xf>
    <xf numFmtId="0" fontId="13" fillId="0" borderId="0" xfId="1" applyFont="1" applyAlignment="1">
      <alignment vertical="center"/>
    </xf>
    <xf numFmtId="0" fontId="13" fillId="0" borderId="0" xfId="1" applyFont="1" applyAlignment="1">
      <alignment horizontal="right" vertical="center"/>
    </xf>
    <xf numFmtId="180" fontId="13" fillId="0" borderId="9" xfId="1" applyNumberFormat="1" applyFont="1" applyBorder="1" applyAlignment="1">
      <alignment horizontal="center" vertical="center" wrapText="1"/>
    </xf>
    <xf numFmtId="0" fontId="10" fillId="0" borderId="0" xfId="1" applyFont="1" applyAlignment="1">
      <alignment vertical="center" wrapText="1"/>
    </xf>
    <xf numFmtId="178" fontId="9" fillId="0" borderId="0" xfId="1" applyNumberFormat="1" applyFont="1" applyAlignment="1">
      <alignment vertical="center"/>
    </xf>
    <xf numFmtId="0" fontId="10" fillId="0" borderId="0" xfId="1" applyFont="1" applyAlignment="1">
      <alignment vertical="center"/>
    </xf>
    <xf numFmtId="176" fontId="9" fillId="0" borderId="0" xfId="1" applyNumberFormat="1" applyFont="1" applyAlignment="1">
      <alignment vertical="center"/>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2" xfId="1" applyFont="1" applyBorder="1" applyAlignment="1">
      <alignment vertical="center" shrinkToFit="1"/>
    </xf>
    <xf numFmtId="0" fontId="6" fillId="0" borderId="4" xfId="1" applyFont="1" applyBorder="1" applyAlignment="1">
      <alignment horizontal="left" vertical="center" wrapText="1"/>
    </xf>
    <xf numFmtId="0" fontId="6" fillId="0" borderId="8" xfId="1" applyFont="1" applyBorder="1" applyAlignment="1">
      <alignment vertical="center" wrapText="1"/>
    </xf>
    <xf numFmtId="0" fontId="13" fillId="0" borderId="9" xfId="1" applyFont="1" applyBorder="1" applyAlignment="1">
      <alignment horizontal="righ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9" xfId="1" applyFont="1" applyBorder="1" applyAlignment="1">
      <alignment horizontal="left" vertical="center" wrapText="1" shrinkToFit="1"/>
    </xf>
    <xf numFmtId="178" fontId="10" fillId="0" borderId="5" xfId="1" applyNumberFormat="1" applyFont="1" applyBorder="1" applyAlignment="1">
      <alignment horizontal="left" vertical="top" wrapText="1"/>
    </xf>
    <xf numFmtId="178" fontId="10" fillId="0" borderId="11" xfId="1" applyNumberFormat="1" applyFont="1" applyBorder="1" applyAlignment="1">
      <alignment horizontal="left" vertical="top" wrapText="1"/>
    </xf>
    <xf numFmtId="0" fontId="6" fillId="0" borderId="9" xfId="1" applyFont="1" applyBorder="1" applyAlignment="1">
      <alignment horizontal="left" vertical="center" shrinkToFit="1"/>
    </xf>
    <xf numFmtId="0" fontId="6" fillId="0" borderId="13" xfId="1" applyFont="1" applyBorder="1" applyAlignment="1">
      <alignment horizontal="left" vertical="center" shrinkToFit="1"/>
    </xf>
    <xf numFmtId="0" fontId="15" fillId="0" borderId="11" xfId="0" applyFont="1" applyBorder="1" applyAlignment="1">
      <alignment horizontal="left" vertical="top" wrapText="1"/>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5" xfId="1" applyFont="1" applyBorder="1" applyAlignment="1">
      <alignment horizontal="left" vertical="center" wrapText="1"/>
    </xf>
    <xf numFmtId="0" fontId="6" fillId="0" borderId="11"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10" fillId="0" borderId="5" xfId="1" applyFont="1" applyBorder="1" applyAlignment="1">
      <alignment horizontal="left" vertical="top" wrapText="1" shrinkToFit="1"/>
    </xf>
    <xf numFmtId="0" fontId="10" fillId="0" borderId="7" xfId="1" applyFont="1" applyBorder="1" applyAlignment="1">
      <alignment horizontal="left" vertical="top" wrapText="1" shrinkToFit="1"/>
    </xf>
    <xf numFmtId="0" fontId="10" fillId="0" borderId="11" xfId="1" applyFont="1" applyBorder="1" applyAlignment="1">
      <alignment horizontal="left" vertical="top" wrapText="1" shrinkToFit="1"/>
    </xf>
    <xf numFmtId="0" fontId="6" fillId="0" borderId="2" xfId="1" applyFont="1" applyBorder="1" applyAlignment="1">
      <alignment vertical="center" shrinkToFit="1"/>
    </xf>
    <xf numFmtId="178" fontId="17" fillId="0" borderId="8" xfId="1" applyNumberFormat="1" applyFont="1" applyBorder="1" applyAlignment="1">
      <alignment horizontal="left" vertical="center" wrapText="1"/>
    </xf>
    <xf numFmtId="178" fontId="17" fillId="0" borderId="9" xfId="1" applyNumberFormat="1" applyFont="1" applyBorder="1" applyAlignment="1">
      <alignment horizontal="left" vertical="center" wrapText="1"/>
    </xf>
    <xf numFmtId="178" fontId="17" fillId="0" borderId="10"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2"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180" fontId="6" fillId="0" borderId="5" xfId="1" applyNumberFormat="1" applyFont="1" applyBorder="1" applyAlignment="1">
      <alignment horizontal="center" vertical="center" wrapText="1"/>
    </xf>
    <xf numFmtId="180" fontId="6" fillId="0" borderId="7" xfId="1" applyNumberFormat="1" applyFont="1" applyBorder="1" applyAlignment="1">
      <alignment horizontal="center" vertical="center" wrapText="1"/>
    </xf>
    <xf numFmtId="180" fontId="6" fillId="0" borderId="11" xfId="1" applyNumberFormat="1" applyFont="1" applyBorder="1" applyAlignment="1">
      <alignment horizontal="center" vertical="center" wrapText="1"/>
    </xf>
    <xf numFmtId="178" fontId="10" fillId="0" borderId="7" xfId="1" applyNumberFormat="1" applyFont="1" applyBorder="1" applyAlignment="1">
      <alignment horizontal="left" vertical="top" wrapText="1"/>
    </xf>
    <xf numFmtId="0" fontId="6" fillId="0" borderId="27" xfId="1" applyFont="1" applyBorder="1" applyAlignment="1">
      <alignment horizontal="left" vertical="center" wrapText="1"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19" xfId="1" applyFont="1" applyBorder="1" applyAlignment="1">
      <alignment horizontal="left" vertical="center" shrinkToFit="1"/>
    </xf>
    <xf numFmtId="0" fontId="6" fillId="0" borderId="3" xfId="1" applyFont="1" applyBorder="1" applyAlignment="1">
      <alignment horizontal="left" vertical="top" wrapText="1" shrinkToFit="1"/>
    </xf>
    <xf numFmtId="0" fontId="6" fillId="0" borderId="2" xfId="1" applyFont="1" applyBorder="1" applyAlignment="1">
      <alignment vertical="center" wrapText="1"/>
    </xf>
    <xf numFmtId="0" fontId="6" fillId="0" borderId="6" xfId="0" applyFont="1" applyBorder="1" applyAlignment="1">
      <alignment vertical="center" wrapText="1"/>
    </xf>
    <xf numFmtId="178" fontId="17" fillId="0" borderId="13" xfId="1" applyNumberFormat="1" applyFont="1" applyBorder="1" applyAlignment="1">
      <alignment horizontal="left" vertical="center" wrapText="1"/>
    </xf>
    <xf numFmtId="0" fontId="6" fillId="0" borderId="2" xfId="0" applyFont="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9" fillId="0" borderId="4"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2" xfId="1" applyFont="1" applyBorder="1" applyAlignment="1">
      <alignment horizontal="center" vertical="center"/>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vertical="center" wrapText="1"/>
    </xf>
    <xf numFmtId="0" fontId="16" fillId="0" borderId="13" xfId="0" applyFont="1" applyBorder="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6" fillId="0" borderId="3" xfId="1" applyFont="1" applyBorder="1" applyAlignment="1">
      <alignment vertical="center" wrapText="1"/>
    </xf>
    <xf numFmtId="0" fontId="1" fillId="0" borderId="5" xfId="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wrapText="1"/>
    </xf>
    <xf numFmtId="0" fontId="6" fillId="0" borderId="5"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1" xfId="1" applyFont="1" applyBorder="1" applyAlignment="1">
      <alignment horizontal="left" vertical="top" wrapText="1" shrinkToFit="1"/>
    </xf>
    <xf numFmtId="0" fontId="13" fillId="0" borderId="9" xfId="1" applyFont="1" applyBorder="1" applyAlignment="1">
      <alignment horizontal="right" vertical="center" wrapText="1"/>
    </xf>
    <xf numFmtId="0" fontId="13" fillId="0" borderId="13" xfId="1" applyFont="1" applyBorder="1" applyAlignment="1">
      <alignment horizontal="righ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vertical="center" shrinkToFit="1"/>
    </xf>
    <xf numFmtId="0" fontId="6" fillId="0" borderId="2"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3" xfId="1" applyFont="1" applyBorder="1" applyAlignment="1">
      <alignment wrapText="1"/>
    </xf>
    <xf numFmtId="0" fontId="9" fillId="0" borderId="3" xfId="1" applyFont="1" applyBorder="1" applyAlignment="1">
      <alignment horizontal="center" wrapText="1" shrinkToFit="1"/>
    </xf>
    <xf numFmtId="0" fontId="1" fillId="0" borderId="6" xfId="1" applyBorder="1" applyAlignment="1">
      <alignment horizontal="center"/>
    </xf>
    <xf numFmtId="0" fontId="1" fillId="0" borderId="3" xfId="1" applyBorder="1" applyAlignment="1">
      <alignment horizontal="center"/>
    </xf>
    <xf numFmtId="0" fontId="9" fillId="0" borderId="3" xfId="1" applyFont="1" applyBorder="1" applyAlignment="1">
      <alignment horizontal="center" vertical="center" shrinkToFit="1"/>
    </xf>
    <xf numFmtId="0" fontId="6" fillId="0" borderId="2" xfId="1" applyFont="1" applyBorder="1" applyAlignment="1">
      <alignment vertical="center"/>
    </xf>
    <xf numFmtId="0" fontId="6" fillId="0" borderId="6" xfId="1" applyFont="1" applyBorder="1" applyAlignment="1">
      <alignment vertical="center"/>
    </xf>
    <xf numFmtId="0" fontId="11" fillId="0" borderId="11" xfId="0" applyFont="1" applyBorder="1" applyAlignment="1">
      <alignment horizontal="left" vertical="center" wrapText="1"/>
    </xf>
    <xf numFmtId="0" fontId="1" fillId="0" borderId="5" xfId="1" applyBorder="1" applyAlignment="1">
      <alignment horizontal="left" vertical="center" wrapText="1"/>
    </xf>
    <xf numFmtId="0" fontId="1" fillId="0" borderId="7" xfId="1" applyBorder="1" applyAlignment="1">
      <alignment horizontal="left" vertical="center" wrapText="1"/>
    </xf>
    <xf numFmtId="0" fontId="1" fillId="0" borderId="11" xfId="1" applyBorder="1" applyAlignment="1">
      <alignment horizontal="left" vertical="center" wrapText="1"/>
    </xf>
    <xf numFmtId="0" fontId="6" fillId="0" borderId="24" xfId="1" applyFont="1" applyBorder="1" applyAlignment="1">
      <alignment horizontal="left" vertical="center" shrinkToFit="1"/>
    </xf>
    <xf numFmtId="0" fontId="6" fillId="0" borderId="29" xfId="1" applyFont="1" applyBorder="1" applyAlignment="1">
      <alignment horizontal="left" vertical="center" wrapText="1" shrinkToFit="1"/>
    </xf>
    <xf numFmtId="0" fontId="6" fillId="0" borderId="22" xfId="1" applyFont="1" applyBorder="1" applyAlignment="1">
      <alignment horizontal="left" vertical="center" wrapText="1"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1" fillId="0" borderId="2" xfId="1" applyBorder="1" applyAlignment="1">
      <alignment horizontal="left" vertical="center" wrapText="1" shrinkToFit="1"/>
    </xf>
    <xf numFmtId="0" fontId="6" fillId="0" borderId="8"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5" xfId="1" applyFont="1" applyBorder="1" applyAlignment="1">
      <alignment horizontal="left" vertical="center" shrinkToFit="1"/>
    </xf>
    <xf numFmtId="0" fontId="1" fillId="0" borderId="2" xfId="2" applyBorder="1" applyAlignment="1">
      <alignment horizontal="left" vertical="center" wrapText="1"/>
    </xf>
    <xf numFmtId="0" fontId="6" fillId="0" borderId="8" xfId="1" applyFont="1" applyBorder="1" applyAlignment="1">
      <alignment horizontal="left" vertical="center" wrapText="1" shrinkToFit="1"/>
    </xf>
    <xf numFmtId="0" fontId="6" fillId="0" borderId="13"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5" xfId="1" applyFont="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66675</xdr:rowOff>
        </xdr:from>
        <xdr:to>
          <xdr:col>4</xdr:col>
          <xdr:colOff>57150</xdr:colOff>
          <xdr:row>40</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123825</xdr:rowOff>
        </xdr:from>
        <xdr:to>
          <xdr:col>4</xdr:col>
          <xdr:colOff>76200</xdr:colOff>
          <xdr:row>55</xdr:row>
          <xdr:rowOff>485775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100293</xdr:rowOff>
        </xdr:from>
        <xdr:to>
          <xdr:col>4</xdr:col>
          <xdr:colOff>57150</xdr:colOff>
          <xdr:row>86</xdr:row>
          <xdr:rowOff>347943</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101973</xdr:rowOff>
        </xdr:from>
        <xdr:to>
          <xdr:col>4</xdr:col>
          <xdr:colOff>76200</xdr:colOff>
          <xdr:row>88</xdr:row>
          <xdr:rowOff>368673</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66675</xdr:rowOff>
        </xdr:from>
        <xdr:to>
          <xdr:col>4</xdr:col>
          <xdr:colOff>57150</xdr:colOff>
          <xdr:row>89</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66675</xdr:rowOff>
        </xdr:from>
        <xdr:to>
          <xdr:col>4</xdr:col>
          <xdr:colOff>57150</xdr:colOff>
          <xdr:row>90</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66675</xdr:rowOff>
        </xdr:from>
        <xdr:to>
          <xdr:col>4</xdr:col>
          <xdr:colOff>57150</xdr:colOff>
          <xdr:row>91</xdr:row>
          <xdr:rowOff>323850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142875</xdr:rowOff>
        </xdr:from>
        <xdr:to>
          <xdr:col>4</xdr:col>
          <xdr:colOff>57150</xdr:colOff>
          <xdr:row>14</xdr:row>
          <xdr:rowOff>400050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90767</xdr:rowOff>
        </xdr:from>
        <xdr:to>
          <xdr:col>4</xdr:col>
          <xdr:colOff>57150</xdr:colOff>
          <xdr:row>87</xdr:row>
          <xdr:rowOff>357467</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28575</xdr:rowOff>
        </xdr:from>
        <xdr:to>
          <xdr:col>4</xdr:col>
          <xdr:colOff>57150</xdr:colOff>
          <xdr:row>75</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57150</xdr:rowOff>
        </xdr:from>
        <xdr:to>
          <xdr:col>4</xdr:col>
          <xdr:colOff>57150</xdr:colOff>
          <xdr:row>76</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76200</xdr:rowOff>
        </xdr:from>
        <xdr:to>
          <xdr:col>4</xdr:col>
          <xdr:colOff>76200</xdr:colOff>
          <xdr:row>77</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47625</xdr:rowOff>
        </xdr:from>
        <xdr:to>
          <xdr:col>4</xdr:col>
          <xdr:colOff>76200</xdr:colOff>
          <xdr:row>78</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57150</xdr:colOff>
          <xdr:row>79</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114300</xdr:rowOff>
        </xdr:from>
        <xdr:to>
          <xdr:col>4</xdr:col>
          <xdr:colOff>76200</xdr:colOff>
          <xdr:row>51</xdr:row>
          <xdr:rowOff>533400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114300</xdr:rowOff>
        </xdr:from>
        <xdr:to>
          <xdr:col>4</xdr:col>
          <xdr:colOff>76200</xdr:colOff>
          <xdr:row>52</xdr:row>
          <xdr:rowOff>504825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76200</xdr:rowOff>
        </xdr:from>
        <xdr:to>
          <xdr:col>4</xdr:col>
          <xdr:colOff>76200</xdr:colOff>
          <xdr:row>54</xdr:row>
          <xdr:rowOff>504825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4</xdr:col>
          <xdr:colOff>57150</xdr:colOff>
          <xdr:row>41</xdr:row>
          <xdr:rowOff>9525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57150</xdr:rowOff>
        </xdr:from>
        <xdr:to>
          <xdr:col>4</xdr:col>
          <xdr:colOff>57150</xdr:colOff>
          <xdr:row>42</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47625</xdr:rowOff>
        </xdr:from>
        <xdr:to>
          <xdr:col>4</xdr:col>
          <xdr:colOff>57150</xdr:colOff>
          <xdr:row>42</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104775</xdr:rowOff>
        </xdr:from>
        <xdr:to>
          <xdr:col>4</xdr:col>
          <xdr:colOff>57150</xdr:colOff>
          <xdr:row>43</xdr:row>
          <xdr:rowOff>457200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104775</xdr:rowOff>
        </xdr:from>
        <xdr:to>
          <xdr:col>4</xdr:col>
          <xdr:colOff>57150</xdr:colOff>
          <xdr:row>44</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19050</xdr:rowOff>
        </xdr:from>
        <xdr:to>
          <xdr:col>4</xdr:col>
          <xdr:colOff>57150</xdr:colOff>
          <xdr:row>56</xdr:row>
          <xdr:rowOff>371475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73</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4</xdr:col>
          <xdr:colOff>57150</xdr:colOff>
          <xdr:row>95</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19050</xdr:rowOff>
        </xdr:from>
        <xdr:to>
          <xdr:col>4</xdr:col>
          <xdr:colOff>57150</xdr:colOff>
          <xdr:row>99</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38100</xdr:rowOff>
        </xdr:from>
        <xdr:to>
          <xdr:col>4</xdr:col>
          <xdr:colOff>57150</xdr:colOff>
          <xdr:row>101</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885825</xdr:rowOff>
        </xdr:from>
        <xdr:to>
          <xdr:col>4</xdr:col>
          <xdr:colOff>57150</xdr:colOff>
          <xdr:row>101</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47625</xdr:rowOff>
        </xdr:from>
        <xdr:to>
          <xdr:col>4</xdr:col>
          <xdr:colOff>57150</xdr:colOff>
          <xdr:row>96</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47625</xdr:rowOff>
        </xdr:from>
        <xdr:to>
          <xdr:col>4</xdr:col>
          <xdr:colOff>57150</xdr:colOff>
          <xdr:row>103</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47625</xdr:rowOff>
        </xdr:from>
        <xdr:to>
          <xdr:col>4</xdr:col>
          <xdr:colOff>57150</xdr:colOff>
          <xdr:row>104</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133350</xdr:rowOff>
        </xdr:from>
        <xdr:to>
          <xdr:col>4</xdr:col>
          <xdr:colOff>57150</xdr:colOff>
          <xdr:row>92</xdr:row>
          <xdr:rowOff>714375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285750</xdr:rowOff>
        </xdr:from>
        <xdr:to>
          <xdr:col>4</xdr:col>
          <xdr:colOff>57150</xdr:colOff>
          <xdr:row>94</xdr:row>
          <xdr:rowOff>676275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247650</xdr:rowOff>
        </xdr:from>
        <xdr:to>
          <xdr:col>4</xdr:col>
          <xdr:colOff>76200</xdr:colOff>
          <xdr:row>93</xdr:row>
          <xdr:rowOff>666750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57150</xdr:rowOff>
        </xdr:from>
        <xdr:to>
          <xdr:col>4</xdr:col>
          <xdr:colOff>57150</xdr:colOff>
          <xdr:row>74</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57150</xdr:colOff>
          <xdr:row>53</xdr:row>
          <xdr:rowOff>590550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133350</xdr:rowOff>
        </xdr:from>
        <xdr:to>
          <xdr:col>4</xdr:col>
          <xdr:colOff>57150</xdr:colOff>
          <xdr:row>16</xdr:row>
          <xdr:rowOff>390525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0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14"/>
  <sheetViews>
    <sheetView showGridLines="0" tabSelected="1" view="pageBreakPreview" zoomScale="85" zoomScaleNormal="100" zoomScaleSheetLayoutView="85" workbookViewId="0">
      <selection activeCell="B1" sqref="B1"/>
    </sheetView>
  </sheetViews>
  <sheetFormatPr defaultRowHeight="13.5" x14ac:dyDescent="0.15"/>
  <cols>
    <col min="1" max="1" width="3.5" style="3" customWidth="1"/>
    <col min="2" max="2" width="9.875" style="3" customWidth="1"/>
    <col min="3" max="3" width="26.375" style="3" customWidth="1"/>
    <col min="4" max="4" width="3.5" style="3" customWidth="1"/>
    <col min="5" max="5" width="36.625" style="3" customWidth="1"/>
    <col min="6" max="7" width="25.625" style="3" customWidth="1"/>
    <col min="8" max="8" width="8.125" style="3" customWidth="1"/>
    <col min="9" max="9" width="36.25" style="3" customWidth="1"/>
    <col min="10" max="10" width="1" style="3" customWidth="1"/>
    <col min="11" max="11" width="0.75" style="3" customWidth="1"/>
    <col min="12" max="12" width="1.875" style="3" customWidth="1"/>
    <col min="13" max="16384" width="9" style="3"/>
  </cols>
  <sheetData>
    <row r="1" spans="1:10" ht="30" customHeight="1" x14ac:dyDescent="0.25">
      <c r="A1" s="2" t="s">
        <v>0</v>
      </c>
      <c r="H1" s="4"/>
    </row>
    <row r="2" spans="1:10" ht="30" customHeight="1" x14ac:dyDescent="0.15">
      <c r="A2" s="169" t="s">
        <v>1</v>
      </c>
      <c r="B2" s="169"/>
      <c r="C2" s="5" t="s">
        <v>2</v>
      </c>
      <c r="D2" s="6"/>
      <c r="E2" s="138" t="s">
        <v>3</v>
      </c>
      <c r="F2" s="138"/>
      <c r="G2" s="138"/>
      <c r="H2" s="6" t="s">
        <v>4</v>
      </c>
      <c r="I2" s="7" t="s">
        <v>5</v>
      </c>
      <c r="J2" s="8"/>
    </row>
    <row r="3" spans="1:10" ht="49.5" customHeight="1" x14ac:dyDescent="0.15">
      <c r="A3" s="182" t="s">
        <v>6</v>
      </c>
      <c r="B3" s="96"/>
      <c r="C3" s="100" t="s">
        <v>7</v>
      </c>
      <c r="D3" s="9"/>
      <c r="E3" s="181" t="s">
        <v>8</v>
      </c>
      <c r="F3" s="181"/>
      <c r="G3" s="181"/>
      <c r="H3" s="10">
        <v>2</v>
      </c>
      <c r="I3" s="105" t="s">
        <v>9</v>
      </c>
      <c r="J3" s="11"/>
    </row>
    <row r="4" spans="1:10" ht="49.5" customHeight="1" x14ac:dyDescent="0.15">
      <c r="A4" s="183"/>
      <c r="B4" s="184"/>
      <c r="C4" s="141"/>
      <c r="D4" s="9"/>
      <c r="E4" s="187" t="s">
        <v>10</v>
      </c>
      <c r="F4" s="187"/>
      <c r="G4" s="187"/>
      <c r="H4" s="12">
        <v>0</v>
      </c>
      <c r="I4" s="106"/>
      <c r="J4" s="13"/>
    </row>
    <row r="5" spans="1:10" ht="49.5" customHeight="1" x14ac:dyDescent="0.15">
      <c r="A5" s="185"/>
      <c r="B5" s="186"/>
      <c r="C5" s="101"/>
      <c r="D5" s="14"/>
      <c r="E5" s="181" t="s">
        <v>11</v>
      </c>
      <c r="F5" s="181"/>
      <c r="G5" s="181"/>
      <c r="H5" s="10">
        <v>-2</v>
      </c>
      <c r="I5" s="107"/>
      <c r="J5" s="13"/>
    </row>
    <row r="6" spans="1:10" ht="30" customHeight="1" x14ac:dyDescent="0.15">
      <c r="A6" s="182" t="s">
        <v>12</v>
      </c>
      <c r="B6" s="96"/>
      <c r="C6" s="150" t="s">
        <v>13</v>
      </c>
      <c r="D6" s="9"/>
      <c r="E6" s="98" t="s">
        <v>14</v>
      </c>
      <c r="F6" s="98"/>
      <c r="G6" s="98"/>
      <c r="H6" s="15">
        <v>2</v>
      </c>
      <c r="I6" s="105" t="s">
        <v>15</v>
      </c>
      <c r="J6" s="13"/>
    </row>
    <row r="7" spans="1:10" ht="30" customHeight="1" x14ac:dyDescent="0.15">
      <c r="A7" s="183"/>
      <c r="B7" s="184"/>
      <c r="C7" s="150"/>
      <c r="D7" s="9"/>
      <c r="E7" s="98" t="s">
        <v>16</v>
      </c>
      <c r="F7" s="98"/>
      <c r="G7" s="98"/>
      <c r="H7" s="15">
        <v>1</v>
      </c>
      <c r="I7" s="106"/>
      <c r="J7" s="13"/>
    </row>
    <row r="8" spans="1:10" ht="30" customHeight="1" x14ac:dyDescent="0.15">
      <c r="A8" s="185"/>
      <c r="B8" s="186"/>
      <c r="C8" s="150"/>
      <c r="D8" s="9"/>
      <c r="E8" s="98" t="s">
        <v>17</v>
      </c>
      <c r="F8" s="98"/>
      <c r="G8" s="98"/>
      <c r="H8" s="15">
        <v>0</v>
      </c>
      <c r="I8" s="107"/>
      <c r="J8" s="13"/>
    </row>
    <row r="9" spans="1:10" ht="21" customHeight="1" x14ac:dyDescent="0.15">
      <c r="A9" s="17" t="s">
        <v>18</v>
      </c>
      <c r="B9" s="18"/>
      <c r="C9" s="19"/>
      <c r="D9" s="19"/>
      <c r="E9" s="157" t="s">
        <v>19</v>
      </c>
      <c r="F9" s="157"/>
      <c r="G9" s="158"/>
      <c r="H9" s="1">
        <f>SUM(H3,H6)</f>
        <v>4</v>
      </c>
      <c r="I9" s="20"/>
      <c r="J9" s="21"/>
    </row>
    <row r="10" spans="1:10" ht="21" customHeight="1" x14ac:dyDescent="0.15">
      <c r="A10" s="22" t="s">
        <v>20</v>
      </c>
      <c r="B10" s="23"/>
      <c r="C10" s="24"/>
      <c r="D10" s="24"/>
      <c r="E10" s="20"/>
      <c r="F10" s="20"/>
      <c r="G10" s="20"/>
      <c r="H10" s="20"/>
      <c r="I10" s="20"/>
      <c r="J10" s="21"/>
    </row>
    <row r="11" spans="1:10" s="22" customFormat="1" ht="21" customHeight="1" x14ac:dyDescent="0.4">
      <c r="A11" s="22" t="s">
        <v>21</v>
      </c>
      <c r="C11" s="81"/>
      <c r="D11" s="81"/>
      <c r="G11" s="82"/>
      <c r="H11" s="82"/>
      <c r="I11" s="82"/>
      <c r="J11" s="82"/>
    </row>
    <row r="12" spans="1:10" ht="30" customHeight="1" x14ac:dyDescent="0.25">
      <c r="A12" s="25" t="s">
        <v>22</v>
      </c>
      <c r="B12" s="4"/>
      <c r="C12" s="26"/>
      <c r="D12" s="24"/>
      <c r="G12" s="21"/>
      <c r="H12" s="27"/>
      <c r="I12" s="21"/>
      <c r="J12" s="21"/>
    </row>
    <row r="13" spans="1:10" ht="30" customHeight="1" x14ac:dyDescent="0.15">
      <c r="A13" s="169" t="s">
        <v>1</v>
      </c>
      <c r="B13" s="169"/>
      <c r="C13" s="28" t="s">
        <v>2</v>
      </c>
      <c r="D13" s="29"/>
      <c r="E13" s="138" t="s">
        <v>3</v>
      </c>
      <c r="F13" s="138"/>
      <c r="G13" s="138"/>
      <c r="H13" s="5" t="s">
        <v>4</v>
      </c>
      <c r="I13" s="30" t="s">
        <v>5</v>
      </c>
      <c r="J13" s="31"/>
    </row>
    <row r="14" spans="1:10" ht="39.950000000000003" customHeight="1" x14ac:dyDescent="0.15">
      <c r="A14" s="159" t="s">
        <v>23</v>
      </c>
      <c r="B14" s="102"/>
      <c r="C14" s="100" t="s">
        <v>24</v>
      </c>
      <c r="D14" s="89"/>
      <c r="E14" s="85" t="s">
        <v>25</v>
      </c>
      <c r="F14" s="188" t="s">
        <v>26</v>
      </c>
      <c r="G14" s="189"/>
      <c r="H14" s="15">
        <v>2</v>
      </c>
      <c r="I14" s="105" t="s">
        <v>27</v>
      </c>
      <c r="J14" s="32"/>
    </row>
    <row r="15" spans="1:10" ht="39.950000000000003" customHeight="1" x14ac:dyDescent="0.15">
      <c r="A15" s="160"/>
      <c r="B15" s="103"/>
      <c r="C15" s="141"/>
      <c r="D15" s="86"/>
      <c r="E15" s="85" t="s">
        <v>28</v>
      </c>
      <c r="F15" s="190"/>
      <c r="G15" s="191"/>
      <c r="H15" s="33">
        <v>1</v>
      </c>
      <c r="I15" s="106"/>
      <c r="J15" s="32"/>
    </row>
    <row r="16" spans="1:10" ht="39.950000000000003" customHeight="1" x14ac:dyDescent="0.15">
      <c r="A16" s="160"/>
      <c r="B16" s="103"/>
      <c r="C16" s="141"/>
      <c r="D16" s="86"/>
      <c r="E16" s="85" t="s">
        <v>29</v>
      </c>
      <c r="F16" s="190"/>
      <c r="G16" s="191"/>
      <c r="H16" s="33">
        <v>0</v>
      </c>
      <c r="I16" s="106"/>
      <c r="J16" s="32"/>
    </row>
    <row r="17" spans="1:10" ht="39.950000000000003" customHeight="1" x14ac:dyDescent="0.15">
      <c r="A17" s="160"/>
      <c r="B17" s="103"/>
      <c r="C17" s="141"/>
      <c r="D17" s="86"/>
      <c r="E17" s="85" t="s">
        <v>30</v>
      </c>
      <c r="F17" s="192"/>
      <c r="G17" s="193"/>
      <c r="H17" s="33">
        <v>-2</v>
      </c>
      <c r="I17" s="106"/>
      <c r="J17" s="32"/>
    </row>
    <row r="18" spans="1:10" ht="30.75" customHeight="1" x14ac:dyDescent="0.15">
      <c r="A18" s="150" t="s">
        <v>31</v>
      </c>
      <c r="B18" s="150"/>
      <c r="C18" s="173" t="s">
        <v>32</v>
      </c>
      <c r="D18" s="87"/>
      <c r="E18" s="98" t="s">
        <v>33</v>
      </c>
      <c r="F18" s="98"/>
      <c r="G18" s="98"/>
      <c r="H18" s="34">
        <v>2</v>
      </c>
      <c r="I18" s="105" t="s">
        <v>34</v>
      </c>
      <c r="J18" s="32"/>
    </row>
    <row r="19" spans="1:10" ht="30.75" customHeight="1" x14ac:dyDescent="0.15">
      <c r="A19" s="150"/>
      <c r="B19" s="150"/>
      <c r="C19" s="174"/>
      <c r="D19" s="35"/>
      <c r="E19" s="98" t="s">
        <v>115</v>
      </c>
      <c r="F19" s="98"/>
      <c r="G19" s="98"/>
      <c r="H19" s="36">
        <v>1</v>
      </c>
      <c r="I19" s="106"/>
      <c r="J19" s="32"/>
    </row>
    <row r="20" spans="1:10" ht="31.5" customHeight="1" x14ac:dyDescent="0.15">
      <c r="A20" s="150"/>
      <c r="B20" s="150"/>
      <c r="C20" s="174"/>
      <c r="D20" s="37"/>
      <c r="E20" s="178" t="s">
        <v>35</v>
      </c>
      <c r="F20" s="179"/>
      <c r="G20" s="180"/>
      <c r="H20" s="38"/>
      <c r="I20" s="106"/>
    </row>
    <row r="21" spans="1:10" ht="27.75" customHeight="1" x14ac:dyDescent="0.15">
      <c r="A21" s="150"/>
      <c r="B21" s="150"/>
      <c r="C21" s="174"/>
      <c r="D21" s="37"/>
      <c r="E21" s="124" t="s">
        <v>36</v>
      </c>
      <c r="F21" s="122"/>
      <c r="G21" s="123"/>
      <c r="H21" s="38"/>
      <c r="I21" s="106"/>
    </row>
    <row r="22" spans="1:10" ht="27.75" customHeight="1" x14ac:dyDescent="0.15">
      <c r="A22" s="150"/>
      <c r="B22" s="150"/>
      <c r="C22" s="174"/>
      <c r="D22" s="37"/>
      <c r="E22" s="124" t="s">
        <v>37</v>
      </c>
      <c r="F22" s="122"/>
      <c r="G22" s="123"/>
      <c r="H22" s="38"/>
      <c r="I22" s="106"/>
    </row>
    <row r="23" spans="1:10" ht="27.75" customHeight="1" x14ac:dyDescent="0.15">
      <c r="A23" s="150"/>
      <c r="B23" s="150"/>
      <c r="C23" s="174"/>
      <c r="D23" s="37"/>
      <c r="E23" s="124" t="s">
        <v>38</v>
      </c>
      <c r="F23" s="122"/>
      <c r="G23" s="123"/>
      <c r="H23" s="38"/>
      <c r="I23" s="106"/>
    </row>
    <row r="24" spans="1:10" ht="27.75" customHeight="1" x14ac:dyDescent="0.15">
      <c r="A24" s="150"/>
      <c r="B24" s="150"/>
      <c r="C24" s="174"/>
      <c r="D24" s="37"/>
      <c r="E24" s="176" t="s">
        <v>39</v>
      </c>
      <c r="F24" s="127"/>
      <c r="G24" s="128"/>
      <c r="H24" s="38"/>
      <c r="I24" s="106"/>
    </row>
    <row r="25" spans="1:10" ht="31.5" customHeight="1" x14ac:dyDescent="0.15">
      <c r="A25" s="150"/>
      <c r="B25" s="150"/>
      <c r="C25" s="174"/>
      <c r="D25" s="37"/>
      <c r="E25" s="177" t="s">
        <v>40</v>
      </c>
      <c r="F25" s="120"/>
      <c r="G25" s="120"/>
      <c r="H25" s="39"/>
      <c r="I25" s="106"/>
    </row>
    <row r="26" spans="1:10" ht="24.95" customHeight="1" x14ac:dyDescent="0.15">
      <c r="A26" s="150"/>
      <c r="B26" s="150"/>
      <c r="C26" s="174"/>
      <c r="D26" s="37"/>
      <c r="E26" s="124" t="s">
        <v>36</v>
      </c>
      <c r="F26" s="122"/>
      <c r="G26" s="122"/>
      <c r="H26" s="39"/>
      <c r="I26" s="106"/>
    </row>
    <row r="27" spans="1:10" ht="24.95" customHeight="1" x14ac:dyDescent="0.15">
      <c r="A27" s="150"/>
      <c r="B27" s="150"/>
      <c r="C27" s="174"/>
      <c r="D27" s="37"/>
      <c r="E27" s="124" t="s">
        <v>37</v>
      </c>
      <c r="F27" s="122"/>
      <c r="G27" s="122"/>
      <c r="H27" s="39"/>
      <c r="I27" s="106"/>
    </row>
    <row r="28" spans="1:10" ht="24.95" customHeight="1" x14ac:dyDescent="0.15">
      <c r="A28" s="150"/>
      <c r="B28" s="150"/>
      <c r="C28" s="174"/>
      <c r="D28" s="37"/>
      <c r="E28" s="124" t="s">
        <v>38</v>
      </c>
      <c r="F28" s="122"/>
      <c r="G28" s="123"/>
      <c r="H28" s="39"/>
      <c r="I28" s="106"/>
    </row>
    <row r="29" spans="1:10" ht="24.95" customHeight="1" x14ac:dyDescent="0.15">
      <c r="A29" s="150"/>
      <c r="B29" s="150"/>
      <c r="C29" s="174"/>
      <c r="D29" s="37"/>
      <c r="E29" s="176" t="s">
        <v>39</v>
      </c>
      <c r="F29" s="127"/>
      <c r="G29" s="127"/>
      <c r="H29" s="39"/>
      <c r="I29" s="106"/>
    </row>
    <row r="30" spans="1:10" ht="31.5" customHeight="1" x14ac:dyDescent="0.15">
      <c r="A30" s="150"/>
      <c r="B30" s="150"/>
      <c r="C30" s="174"/>
      <c r="D30" s="40"/>
      <c r="E30" s="177" t="s">
        <v>41</v>
      </c>
      <c r="F30" s="119"/>
      <c r="G30" s="119"/>
      <c r="H30" s="39"/>
      <c r="I30" s="106"/>
    </row>
    <row r="31" spans="1:10" ht="24.95" customHeight="1" x14ac:dyDescent="0.15">
      <c r="A31" s="150"/>
      <c r="B31" s="150"/>
      <c r="C31" s="174"/>
      <c r="D31" s="40"/>
      <c r="E31" s="124" t="s">
        <v>36</v>
      </c>
      <c r="F31" s="122"/>
      <c r="G31" s="122"/>
      <c r="H31" s="39"/>
      <c r="I31" s="106"/>
    </row>
    <row r="32" spans="1:10" ht="24.95" customHeight="1" x14ac:dyDescent="0.15">
      <c r="A32" s="150"/>
      <c r="B32" s="150"/>
      <c r="C32" s="174"/>
      <c r="D32" s="40"/>
      <c r="E32" s="124" t="s">
        <v>37</v>
      </c>
      <c r="F32" s="122"/>
      <c r="G32" s="122"/>
      <c r="H32" s="39"/>
      <c r="I32" s="106"/>
    </row>
    <row r="33" spans="1:10" ht="24.95" customHeight="1" x14ac:dyDescent="0.15">
      <c r="A33" s="150"/>
      <c r="B33" s="150"/>
      <c r="C33" s="174"/>
      <c r="D33" s="40"/>
      <c r="E33" s="124" t="s">
        <v>38</v>
      </c>
      <c r="F33" s="122"/>
      <c r="G33" s="123"/>
      <c r="H33" s="39"/>
      <c r="I33" s="106"/>
    </row>
    <row r="34" spans="1:10" ht="24.95" customHeight="1" x14ac:dyDescent="0.15">
      <c r="A34" s="150"/>
      <c r="B34" s="150"/>
      <c r="C34" s="174"/>
      <c r="D34" s="40"/>
      <c r="E34" s="176" t="s">
        <v>39</v>
      </c>
      <c r="F34" s="127"/>
      <c r="G34" s="127"/>
      <c r="H34" s="42"/>
      <c r="I34" s="106"/>
    </row>
    <row r="35" spans="1:10" ht="31.5" customHeight="1" x14ac:dyDescent="0.15">
      <c r="A35" s="150"/>
      <c r="B35" s="150"/>
      <c r="C35" s="174"/>
      <c r="D35" s="59"/>
      <c r="E35" s="177" t="s">
        <v>42</v>
      </c>
      <c r="F35" s="119"/>
      <c r="G35" s="119"/>
      <c r="H35" s="39"/>
      <c r="I35" s="106"/>
    </row>
    <row r="36" spans="1:10" ht="24.95" customHeight="1" x14ac:dyDescent="0.15">
      <c r="A36" s="150"/>
      <c r="B36" s="150"/>
      <c r="C36" s="174"/>
      <c r="D36" s="40"/>
      <c r="E36" s="124" t="s">
        <v>36</v>
      </c>
      <c r="F36" s="122"/>
      <c r="G36" s="122"/>
      <c r="H36" s="39"/>
      <c r="I36" s="106"/>
    </row>
    <row r="37" spans="1:10" ht="24.95" customHeight="1" x14ac:dyDescent="0.15">
      <c r="A37" s="150"/>
      <c r="B37" s="150"/>
      <c r="C37" s="174"/>
      <c r="D37" s="40"/>
      <c r="E37" s="124" t="s">
        <v>37</v>
      </c>
      <c r="F37" s="122"/>
      <c r="G37" s="122"/>
      <c r="H37" s="39"/>
      <c r="I37" s="106"/>
    </row>
    <row r="38" spans="1:10" ht="24.95" customHeight="1" x14ac:dyDescent="0.15">
      <c r="A38" s="150"/>
      <c r="B38" s="150"/>
      <c r="C38" s="174"/>
      <c r="D38" s="40"/>
      <c r="E38" s="124" t="s">
        <v>38</v>
      </c>
      <c r="F38" s="122"/>
      <c r="G38" s="123"/>
      <c r="H38" s="39"/>
      <c r="I38" s="106"/>
    </row>
    <row r="39" spans="1:10" ht="24.95" customHeight="1" x14ac:dyDescent="0.15">
      <c r="A39" s="150"/>
      <c r="B39" s="150"/>
      <c r="C39" s="174"/>
      <c r="D39" s="41"/>
      <c r="E39" s="176" t="s">
        <v>39</v>
      </c>
      <c r="F39" s="127"/>
      <c r="G39" s="127"/>
      <c r="H39" s="42"/>
      <c r="I39" s="106"/>
    </row>
    <row r="40" spans="1:10" ht="30.75" customHeight="1" x14ac:dyDescent="0.15">
      <c r="A40" s="150"/>
      <c r="B40" s="150"/>
      <c r="C40" s="175"/>
      <c r="D40" s="35"/>
      <c r="E40" s="98" t="s">
        <v>43</v>
      </c>
      <c r="F40" s="98"/>
      <c r="G40" s="99"/>
      <c r="H40" s="15">
        <v>0</v>
      </c>
      <c r="I40" s="107"/>
      <c r="J40" s="32"/>
    </row>
    <row r="41" spans="1:10" ht="30" customHeight="1" x14ac:dyDescent="0.15">
      <c r="A41" s="150" t="s">
        <v>44</v>
      </c>
      <c r="B41" s="150"/>
      <c r="C41" s="150" t="s">
        <v>45</v>
      </c>
      <c r="D41" s="9"/>
      <c r="E41" s="98" t="s">
        <v>46</v>
      </c>
      <c r="F41" s="98"/>
      <c r="G41" s="99"/>
      <c r="H41" s="15">
        <v>1</v>
      </c>
      <c r="I41" s="154"/>
      <c r="J41" s="32"/>
    </row>
    <row r="42" spans="1:10" ht="30" customHeight="1" x14ac:dyDescent="0.15">
      <c r="A42" s="150"/>
      <c r="B42" s="150"/>
      <c r="C42" s="150"/>
      <c r="D42" s="9"/>
      <c r="E42" s="98" t="s">
        <v>47</v>
      </c>
      <c r="F42" s="98"/>
      <c r="G42" s="98"/>
      <c r="H42" s="15">
        <v>0.5</v>
      </c>
      <c r="I42" s="155"/>
      <c r="J42" s="32"/>
    </row>
    <row r="43" spans="1:10" ht="30" customHeight="1" x14ac:dyDescent="0.15">
      <c r="A43" s="150"/>
      <c r="B43" s="150"/>
      <c r="C43" s="150"/>
      <c r="D43" s="9"/>
      <c r="E43" s="98" t="s">
        <v>48</v>
      </c>
      <c r="F43" s="98"/>
      <c r="G43" s="98"/>
      <c r="H43" s="15">
        <v>0</v>
      </c>
      <c r="I43" s="156"/>
      <c r="J43" s="32"/>
    </row>
    <row r="44" spans="1:10" ht="41.25" customHeight="1" x14ac:dyDescent="0.15">
      <c r="A44" s="150" t="s">
        <v>49</v>
      </c>
      <c r="B44" s="150"/>
      <c r="C44" s="150" t="s">
        <v>50</v>
      </c>
      <c r="D44" s="9"/>
      <c r="E44" s="98" t="s">
        <v>51</v>
      </c>
      <c r="F44" s="98"/>
      <c r="G44" s="98"/>
      <c r="H44" s="15">
        <v>1</v>
      </c>
      <c r="I44" s="154"/>
      <c r="J44" s="16"/>
    </row>
    <row r="45" spans="1:10" ht="41.25" customHeight="1" x14ac:dyDescent="0.15">
      <c r="A45" s="150"/>
      <c r="B45" s="150"/>
      <c r="C45" s="165"/>
      <c r="D45" s="43"/>
      <c r="E45" s="98" t="s">
        <v>52</v>
      </c>
      <c r="F45" s="98"/>
      <c r="G45" s="98"/>
      <c r="H45" s="15">
        <v>0</v>
      </c>
      <c r="I45" s="156"/>
      <c r="J45" s="16"/>
    </row>
    <row r="46" spans="1:10" ht="25.5" customHeight="1" x14ac:dyDescent="0.15">
      <c r="A46" s="17" t="s">
        <v>18</v>
      </c>
      <c r="B46" s="44"/>
      <c r="C46" s="45"/>
      <c r="E46" s="157" t="s">
        <v>19</v>
      </c>
      <c r="F46" s="157"/>
      <c r="G46" s="158"/>
      <c r="H46" s="1">
        <f>SUM(H14,H18,H41,H44)</f>
        <v>6</v>
      </c>
      <c r="I46" s="20"/>
      <c r="J46" s="46"/>
    </row>
    <row r="47" spans="1:10" ht="25.5" customHeight="1" x14ac:dyDescent="0.15">
      <c r="A47" s="22" t="s">
        <v>20</v>
      </c>
      <c r="B47" s="47"/>
      <c r="C47" s="48"/>
      <c r="D47" s="48"/>
      <c r="E47" s="20"/>
      <c r="F47" s="20"/>
      <c r="G47" s="20"/>
      <c r="H47" s="88"/>
      <c r="I47" s="20"/>
      <c r="J47" s="46"/>
    </row>
    <row r="48" spans="1:10" s="22" customFormat="1" ht="25.5" customHeight="1" x14ac:dyDescent="0.4">
      <c r="A48" s="22" t="s">
        <v>21</v>
      </c>
      <c r="B48" s="47"/>
      <c r="C48" s="79"/>
      <c r="D48" s="79"/>
      <c r="E48" s="20"/>
      <c r="F48" s="20"/>
      <c r="G48" s="80"/>
      <c r="H48" s="80"/>
      <c r="I48" s="80"/>
      <c r="J48" s="80"/>
    </row>
    <row r="49" spans="1:10" ht="30" customHeight="1" x14ac:dyDescent="0.25">
      <c r="A49" s="2" t="s">
        <v>53</v>
      </c>
      <c r="C49" s="24"/>
      <c r="D49" s="24"/>
      <c r="G49" s="49"/>
      <c r="H49" s="49"/>
      <c r="I49" s="49"/>
      <c r="J49" s="49"/>
    </row>
    <row r="50" spans="1:10" ht="30" customHeight="1" x14ac:dyDescent="0.15">
      <c r="A50" s="166" t="s">
        <v>54</v>
      </c>
      <c r="B50" s="166"/>
      <c r="C50" s="166"/>
      <c r="D50" s="50"/>
      <c r="E50" s="167"/>
      <c r="F50" s="168"/>
      <c r="G50" s="51" t="s">
        <v>55</v>
      </c>
      <c r="H50" s="52"/>
      <c r="I50" s="49"/>
      <c r="J50" s="49"/>
    </row>
    <row r="51" spans="1:10" ht="30" customHeight="1" x14ac:dyDescent="0.15">
      <c r="A51" s="169" t="s">
        <v>1</v>
      </c>
      <c r="B51" s="169"/>
      <c r="C51" s="28" t="s">
        <v>2</v>
      </c>
      <c r="D51" s="29"/>
      <c r="E51" s="138" t="s">
        <v>3</v>
      </c>
      <c r="F51" s="138"/>
      <c r="G51" s="138"/>
      <c r="H51" s="6" t="s">
        <v>4</v>
      </c>
      <c r="I51" s="7" t="s">
        <v>5</v>
      </c>
      <c r="J51" s="31"/>
    </row>
    <row r="52" spans="1:10" ht="47.25" customHeight="1" x14ac:dyDescent="0.15">
      <c r="A52" s="160" t="s">
        <v>23</v>
      </c>
      <c r="B52" s="103"/>
      <c r="C52" s="100" t="s">
        <v>56</v>
      </c>
      <c r="D52" s="9"/>
      <c r="E52" s="108" t="s">
        <v>57</v>
      </c>
      <c r="F52" s="108"/>
      <c r="G52" s="162"/>
      <c r="H52" s="53">
        <v>2</v>
      </c>
      <c r="I52" s="105" t="s">
        <v>58</v>
      </c>
      <c r="J52" s="11"/>
    </row>
    <row r="53" spans="1:10" ht="47.25" customHeight="1" x14ac:dyDescent="0.15">
      <c r="A53" s="160"/>
      <c r="B53" s="103"/>
      <c r="C53" s="141"/>
      <c r="D53" s="9"/>
      <c r="E53" s="108" t="s">
        <v>59</v>
      </c>
      <c r="F53" s="108"/>
      <c r="G53" s="162"/>
      <c r="H53" s="53">
        <v>1</v>
      </c>
      <c r="I53" s="106"/>
      <c r="J53" s="11"/>
    </row>
    <row r="54" spans="1:10" ht="47.25" customHeight="1" x14ac:dyDescent="0.15">
      <c r="A54" s="160"/>
      <c r="B54" s="103"/>
      <c r="C54" s="141"/>
      <c r="D54" s="9"/>
      <c r="E54" s="98" t="s">
        <v>60</v>
      </c>
      <c r="F54" s="98"/>
      <c r="G54" s="99"/>
      <c r="H54" s="54">
        <v>0.5</v>
      </c>
      <c r="I54" s="106"/>
      <c r="J54" s="11"/>
    </row>
    <row r="55" spans="1:10" ht="47.25" customHeight="1" x14ac:dyDescent="0.15">
      <c r="A55" s="160"/>
      <c r="B55" s="103"/>
      <c r="C55" s="141"/>
      <c r="D55" s="9"/>
      <c r="E55" s="170" t="s">
        <v>61</v>
      </c>
      <c r="F55" s="170"/>
      <c r="G55" s="171"/>
      <c r="H55" s="36">
        <v>0</v>
      </c>
      <c r="I55" s="106"/>
      <c r="J55" s="11"/>
    </row>
    <row r="56" spans="1:10" ht="47.25" customHeight="1" x14ac:dyDescent="0.15">
      <c r="A56" s="161"/>
      <c r="B56" s="104"/>
      <c r="C56" s="172"/>
      <c r="D56" s="86"/>
      <c r="E56" s="170" t="s">
        <v>62</v>
      </c>
      <c r="F56" s="170"/>
      <c r="G56" s="171"/>
      <c r="H56" s="36">
        <v>-2</v>
      </c>
      <c r="I56" s="107"/>
      <c r="J56" s="13"/>
    </row>
    <row r="57" spans="1:10" ht="30" customHeight="1" x14ac:dyDescent="0.15">
      <c r="A57" s="150" t="s">
        <v>31</v>
      </c>
      <c r="B57" s="150"/>
      <c r="C57" s="151" t="s">
        <v>63</v>
      </c>
      <c r="D57" s="87"/>
      <c r="E57" s="95" t="s">
        <v>64</v>
      </c>
      <c r="F57" s="95"/>
      <c r="G57" s="96"/>
      <c r="H57" s="56">
        <v>1</v>
      </c>
      <c r="I57" s="105" t="s">
        <v>65</v>
      </c>
      <c r="J57" s="13"/>
    </row>
    <row r="58" spans="1:10" ht="30" customHeight="1" x14ac:dyDescent="0.15">
      <c r="A58" s="150"/>
      <c r="B58" s="150"/>
      <c r="C58" s="152"/>
      <c r="D58" s="35"/>
      <c r="E58" s="98" t="s">
        <v>66</v>
      </c>
      <c r="F58" s="98"/>
      <c r="G58" s="99"/>
      <c r="H58" s="53">
        <v>0.5</v>
      </c>
      <c r="I58" s="106"/>
      <c r="J58" s="13"/>
    </row>
    <row r="59" spans="1:10" ht="33.75" customHeight="1" x14ac:dyDescent="0.15">
      <c r="A59" s="150"/>
      <c r="B59" s="150"/>
      <c r="C59" s="152"/>
      <c r="D59" s="57"/>
      <c r="E59" s="119" t="s">
        <v>35</v>
      </c>
      <c r="F59" s="120"/>
      <c r="G59" s="121"/>
      <c r="H59" s="58"/>
      <c r="I59" s="106"/>
      <c r="J59" s="13"/>
    </row>
    <row r="60" spans="1:10" ht="30" customHeight="1" x14ac:dyDescent="0.15">
      <c r="A60" s="150"/>
      <c r="B60" s="150"/>
      <c r="C60" s="152"/>
      <c r="D60" s="59"/>
      <c r="E60" s="122" t="s">
        <v>36</v>
      </c>
      <c r="F60" s="122"/>
      <c r="G60" s="123"/>
      <c r="H60" s="58"/>
      <c r="I60" s="106"/>
      <c r="J60" s="13"/>
    </row>
    <row r="61" spans="1:10" ht="30" customHeight="1" x14ac:dyDescent="0.15">
      <c r="A61" s="150"/>
      <c r="B61" s="150"/>
      <c r="C61" s="152"/>
      <c r="D61" s="59"/>
      <c r="E61" s="122" t="s">
        <v>37</v>
      </c>
      <c r="F61" s="122"/>
      <c r="G61" s="123"/>
      <c r="H61" s="58"/>
      <c r="I61" s="106"/>
      <c r="J61" s="13"/>
    </row>
    <row r="62" spans="1:10" ht="30" customHeight="1" x14ac:dyDescent="0.15">
      <c r="A62" s="150"/>
      <c r="B62" s="150"/>
      <c r="C62" s="152"/>
      <c r="D62" s="59"/>
      <c r="E62" s="124" t="s">
        <v>38</v>
      </c>
      <c r="F62" s="122"/>
      <c r="G62" s="123"/>
      <c r="H62" s="58"/>
      <c r="I62" s="106"/>
      <c r="J62" s="13"/>
    </row>
    <row r="63" spans="1:10" ht="30" customHeight="1" x14ac:dyDescent="0.15">
      <c r="A63" s="150"/>
      <c r="B63" s="150"/>
      <c r="C63" s="152"/>
      <c r="D63" s="59"/>
      <c r="E63" s="125" t="s">
        <v>39</v>
      </c>
      <c r="F63" s="125"/>
      <c r="G63" s="126"/>
      <c r="H63" s="58"/>
      <c r="I63" s="106"/>
      <c r="J63" s="13"/>
    </row>
    <row r="64" spans="1:10" ht="30" customHeight="1" x14ac:dyDescent="0.15">
      <c r="A64" s="150"/>
      <c r="B64" s="150"/>
      <c r="C64" s="152"/>
      <c r="D64" s="59"/>
      <c r="E64" s="127" t="s">
        <v>67</v>
      </c>
      <c r="F64" s="127"/>
      <c r="G64" s="128"/>
      <c r="H64" s="58"/>
      <c r="I64" s="106"/>
      <c r="J64" s="13"/>
    </row>
    <row r="65" spans="1:10" ht="33.75" customHeight="1" x14ac:dyDescent="0.15">
      <c r="A65" s="150"/>
      <c r="B65" s="150"/>
      <c r="C65" s="152"/>
      <c r="D65" s="59"/>
      <c r="E65" s="119" t="s">
        <v>40</v>
      </c>
      <c r="F65" s="120"/>
      <c r="G65" s="121"/>
      <c r="H65" s="58"/>
      <c r="I65" s="106"/>
      <c r="J65" s="13"/>
    </row>
    <row r="66" spans="1:10" ht="30" customHeight="1" x14ac:dyDescent="0.15">
      <c r="A66" s="150"/>
      <c r="B66" s="150"/>
      <c r="C66" s="152"/>
      <c r="D66" s="59"/>
      <c r="E66" s="122" t="s">
        <v>36</v>
      </c>
      <c r="F66" s="122"/>
      <c r="G66" s="123"/>
      <c r="H66" s="58"/>
      <c r="I66" s="106"/>
      <c r="J66" s="13"/>
    </row>
    <row r="67" spans="1:10" ht="30" customHeight="1" x14ac:dyDescent="0.15">
      <c r="A67" s="150"/>
      <c r="B67" s="150"/>
      <c r="C67" s="152"/>
      <c r="D67" s="59"/>
      <c r="E67" s="122" t="s">
        <v>37</v>
      </c>
      <c r="F67" s="122"/>
      <c r="G67" s="123"/>
      <c r="H67" s="58"/>
      <c r="I67" s="106"/>
      <c r="J67" s="13"/>
    </row>
    <row r="68" spans="1:10" ht="30" customHeight="1" x14ac:dyDescent="0.15">
      <c r="A68" s="150"/>
      <c r="B68" s="150"/>
      <c r="C68" s="152"/>
      <c r="D68" s="59"/>
      <c r="E68" s="124" t="s">
        <v>38</v>
      </c>
      <c r="F68" s="122"/>
      <c r="G68" s="123"/>
      <c r="H68" s="58"/>
      <c r="I68" s="106"/>
      <c r="J68" s="13"/>
    </row>
    <row r="69" spans="1:10" ht="30" customHeight="1" x14ac:dyDescent="0.15">
      <c r="A69" s="150"/>
      <c r="B69" s="150"/>
      <c r="C69" s="152"/>
      <c r="D69" s="59"/>
      <c r="E69" s="125" t="s">
        <v>39</v>
      </c>
      <c r="F69" s="125"/>
      <c r="G69" s="126"/>
      <c r="H69" s="58"/>
      <c r="I69" s="106"/>
      <c r="J69" s="13"/>
    </row>
    <row r="70" spans="1:10" ht="30" customHeight="1" x14ac:dyDescent="0.15">
      <c r="A70" s="150"/>
      <c r="B70" s="150"/>
      <c r="C70" s="152"/>
      <c r="D70" s="61"/>
      <c r="E70" s="127" t="s">
        <v>67</v>
      </c>
      <c r="F70" s="127"/>
      <c r="G70" s="128"/>
      <c r="H70" s="60"/>
      <c r="I70" s="106"/>
      <c r="J70" s="13"/>
    </row>
    <row r="71" spans="1:10" ht="30" customHeight="1" x14ac:dyDescent="0.15">
      <c r="A71" s="150"/>
      <c r="B71" s="150"/>
      <c r="C71" s="153"/>
      <c r="D71" s="35"/>
      <c r="E71" s="98" t="s">
        <v>68</v>
      </c>
      <c r="F71" s="98"/>
      <c r="G71" s="99"/>
      <c r="H71" s="15">
        <v>0</v>
      </c>
      <c r="I71" s="107"/>
      <c r="J71" s="13"/>
    </row>
    <row r="72" spans="1:10" ht="30" customHeight="1" x14ac:dyDescent="0.15">
      <c r="A72" s="139" t="s">
        <v>69</v>
      </c>
      <c r="B72" s="140"/>
      <c r="C72" s="100" t="s">
        <v>70</v>
      </c>
      <c r="D72" s="35"/>
      <c r="E72" s="98" t="s">
        <v>71</v>
      </c>
      <c r="F72" s="98"/>
      <c r="G72" s="98"/>
      <c r="H72" s="15">
        <v>1</v>
      </c>
      <c r="I72" s="129"/>
      <c r="J72" s="11"/>
    </row>
    <row r="73" spans="1:10" ht="30" customHeight="1" x14ac:dyDescent="0.15">
      <c r="A73" s="139"/>
      <c r="B73" s="140"/>
      <c r="C73" s="141"/>
      <c r="D73" s="35"/>
      <c r="E73" s="98" t="s">
        <v>72</v>
      </c>
      <c r="F73" s="98"/>
      <c r="G73" s="98"/>
      <c r="H73" s="15">
        <v>0.5</v>
      </c>
      <c r="I73" s="129"/>
      <c r="J73" s="11"/>
    </row>
    <row r="74" spans="1:10" ht="30" customHeight="1" x14ac:dyDescent="0.15">
      <c r="A74" s="139"/>
      <c r="B74" s="140"/>
      <c r="C74" s="101"/>
      <c r="D74" s="35"/>
      <c r="E74" s="98" t="s">
        <v>68</v>
      </c>
      <c r="F74" s="98"/>
      <c r="G74" s="98"/>
      <c r="H74" s="15">
        <v>0</v>
      </c>
      <c r="I74" s="129"/>
      <c r="J74" s="11"/>
    </row>
    <row r="75" spans="1:10" ht="30" customHeight="1" x14ac:dyDescent="0.15">
      <c r="A75" s="139" t="s">
        <v>73</v>
      </c>
      <c r="B75" s="140"/>
      <c r="C75" s="100" t="s">
        <v>74</v>
      </c>
      <c r="D75" s="86"/>
      <c r="E75" s="108" t="s">
        <v>75</v>
      </c>
      <c r="F75" s="108"/>
      <c r="G75" s="108"/>
      <c r="H75" s="15">
        <v>1</v>
      </c>
      <c r="I75" s="129"/>
      <c r="J75" s="62"/>
    </row>
    <row r="76" spans="1:10" ht="30" customHeight="1" x14ac:dyDescent="0.15">
      <c r="A76" s="139"/>
      <c r="B76" s="140"/>
      <c r="C76" s="141"/>
      <c r="D76" s="86"/>
      <c r="E76" s="108" t="s">
        <v>76</v>
      </c>
      <c r="F76" s="108"/>
      <c r="G76" s="108"/>
      <c r="H76" s="15">
        <v>0.5</v>
      </c>
      <c r="I76" s="129"/>
      <c r="J76" s="62"/>
    </row>
    <row r="77" spans="1:10" ht="30" customHeight="1" x14ac:dyDescent="0.15">
      <c r="A77" s="139"/>
      <c r="B77" s="140"/>
      <c r="C77" s="101"/>
      <c r="D77" s="91"/>
      <c r="E77" s="130" t="s">
        <v>77</v>
      </c>
      <c r="F77" s="130"/>
      <c r="G77" s="130"/>
      <c r="H77" s="55">
        <v>0</v>
      </c>
      <c r="I77" s="129"/>
      <c r="J77" s="62"/>
    </row>
    <row r="78" spans="1:10" ht="30" customHeight="1" x14ac:dyDescent="0.15">
      <c r="A78" s="159" t="s">
        <v>78</v>
      </c>
      <c r="B78" s="102"/>
      <c r="C78" s="100" t="s">
        <v>79</v>
      </c>
      <c r="D78" s="86"/>
      <c r="E78" s="108" t="s">
        <v>116</v>
      </c>
      <c r="F78" s="108"/>
      <c r="G78" s="108"/>
      <c r="H78" s="15">
        <v>2</v>
      </c>
      <c r="I78" s="154" t="s">
        <v>80</v>
      </c>
      <c r="J78" s="62"/>
    </row>
    <row r="79" spans="1:10" ht="30" customHeight="1" x14ac:dyDescent="0.15">
      <c r="A79" s="160"/>
      <c r="B79" s="103"/>
      <c r="C79" s="141"/>
      <c r="D79" s="86"/>
      <c r="E79" s="108" t="s">
        <v>117</v>
      </c>
      <c r="F79" s="108"/>
      <c r="G79" s="108"/>
      <c r="H79" s="15">
        <v>1</v>
      </c>
      <c r="I79" s="155"/>
      <c r="J79" s="62"/>
    </row>
    <row r="80" spans="1:10" ht="30" customHeight="1" x14ac:dyDescent="0.15">
      <c r="A80" s="161"/>
      <c r="B80" s="104"/>
      <c r="C80" s="101"/>
      <c r="D80" s="91"/>
      <c r="E80" s="130" t="s">
        <v>81</v>
      </c>
      <c r="F80" s="130"/>
      <c r="G80" s="130"/>
      <c r="H80" s="55">
        <v>0</v>
      </c>
      <c r="I80" s="156"/>
      <c r="J80" s="62"/>
    </row>
    <row r="81" spans="1:10" ht="30" customHeight="1" x14ac:dyDescent="0.15">
      <c r="A81" s="17" t="s">
        <v>18</v>
      </c>
      <c r="C81" s="24"/>
      <c r="D81" s="24"/>
      <c r="E81" s="157" t="s">
        <v>19</v>
      </c>
      <c r="F81" s="157"/>
      <c r="G81" s="158"/>
      <c r="H81" s="1">
        <f>SUM(H52,H57,H72,H75,H78)</f>
        <v>7</v>
      </c>
      <c r="I81" s="20"/>
      <c r="J81" s="21"/>
    </row>
    <row r="82" spans="1:10" ht="30" customHeight="1" x14ac:dyDescent="0.15">
      <c r="A82" s="22" t="s">
        <v>20</v>
      </c>
      <c r="C82" s="24"/>
      <c r="D82" s="24"/>
      <c r="E82" s="20"/>
      <c r="F82" s="20"/>
      <c r="G82" s="20"/>
      <c r="H82" s="88"/>
      <c r="I82" s="20"/>
      <c r="J82" s="21"/>
    </row>
    <row r="83" spans="1:10" s="22" customFormat="1" ht="30" customHeight="1" x14ac:dyDescent="0.4">
      <c r="A83" s="22" t="s">
        <v>21</v>
      </c>
      <c r="C83" s="81"/>
      <c r="D83" s="81"/>
    </row>
    <row r="84" spans="1:10" ht="30" customHeight="1" x14ac:dyDescent="0.15">
      <c r="C84" s="24"/>
      <c r="D84" s="24"/>
    </row>
    <row r="85" spans="1:10" ht="30" customHeight="1" x14ac:dyDescent="0.25">
      <c r="A85" s="25" t="s">
        <v>82</v>
      </c>
      <c r="B85" s="4"/>
      <c r="C85" s="26"/>
      <c r="D85" s="24"/>
      <c r="G85" s="31"/>
      <c r="H85" s="63"/>
      <c r="I85" s="31"/>
      <c r="J85" s="31"/>
    </row>
    <row r="86" spans="1:10" ht="30" customHeight="1" x14ac:dyDescent="0.15">
      <c r="A86" s="136" t="s">
        <v>1</v>
      </c>
      <c r="B86" s="137"/>
      <c r="C86" s="28" t="s">
        <v>2</v>
      </c>
      <c r="D86" s="29"/>
      <c r="E86" s="138" t="s">
        <v>3</v>
      </c>
      <c r="F86" s="138"/>
      <c r="G86" s="138"/>
      <c r="H86" s="6" t="s">
        <v>4</v>
      </c>
      <c r="I86" s="7" t="s">
        <v>5</v>
      </c>
      <c r="J86" s="31"/>
    </row>
    <row r="87" spans="1:10" ht="38.25" customHeight="1" x14ac:dyDescent="0.15">
      <c r="A87" s="159" t="s">
        <v>83</v>
      </c>
      <c r="B87" s="102"/>
      <c r="C87" s="100" t="s">
        <v>84</v>
      </c>
      <c r="D87" s="86"/>
      <c r="E87" s="108" t="s">
        <v>85</v>
      </c>
      <c r="F87" s="108"/>
      <c r="G87" s="162"/>
      <c r="H87" s="53">
        <v>2</v>
      </c>
      <c r="I87" s="105" t="s">
        <v>86</v>
      </c>
      <c r="J87" s="64"/>
    </row>
    <row r="88" spans="1:10" ht="38.25" customHeight="1" x14ac:dyDescent="0.15">
      <c r="A88" s="160"/>
      <c r="B88" s="103"/>
      <c r="C88" s="141"/>
      <c r="D88" s="86"/>
      <c r="E88" s="108" t="s">
        <v>87</v>
      </c>
      <c r="F88" s="108"/>
      <c r="G88" s="162"/>
      <c r="H88" s="53">
        <v>1</v>
      </c>
      <c r="I88" s="106"/>
      <c r="J88" s="64"/>
    </row>
    <row r="89" spans="1:10" ht="38.25" customHeight="1" x14ac:dyDescent="0.15">
      <c r="A89" s="161"/>
      <c r="B89" s="104"/>
      <c r="C89" s="101"/>
      <c r="D89" s="86"/>
      <c r="E89" s="108" t="s">
        <v>88</v>
      </c>
      <c r="F89" s="108"/>
      <c r="G89" s="162"/>
      <c r="H89" s="65">
        <v>0</v>
      </c>
      <c r="I89" s="107"/>
      <c r="J89" s="32"/>
    </row>
    <row r="90" spans="1:10" ht="30" customHeight="1" x14ac:dyDescent="0.15">
      <c r="A90" s="159" t="s">
        <v>89</v>
      </c>
      <c r="B90" s="102"/>
      <c r="C90" s="100" t="s">
        <v>90</v>
      </c>
      <c r="D90" s="86"/>
      <c r="E90" s="163" t="s">
        <v>91</v>
      </c>
      <c r="F90" s="163"/>
      <c r="G90" s="163"/>
      <c r="H90" s="33">
        <v>2</v>
      </c>
      <c r="I90" s="105"/>
      <c r="J90" s="66"/>
    </row>
    <row r="91" spans="1:10" ht="30" customHeight="1" x14ac:dyDescent="0.15">
      <c r="A91" s="160"/>
      <c r="B91" s="103"/>
      <c r="C91" s="141"/>
      <c r="D91" s="86"/>
      <c r="E91" s="98" t="s">
        <v>92</v>
      </c>
      <c r="F91" s="98"/>
      <c r="G91" s="98"/>
      <c r="H91" s="15">
        <v>1</v>
      </c>
      <c r="I91" s="106"/>
      <c r="J91" s="66"/>
    </row>
    <row r="92" spans="1:10" ht="30" customHeight="1" x14ac:dyDescent="0.15">
      <c r="A92" s="161"/>
      <c r="B92" s="104"/>
      <c r="C92" s="101"/>
      <c r="D92" s="91"/>
      <c r="E92" s="98" t="s">
        <v>93</v>
      </c>
      <c r="F92" s="98"/>
      <c r="G92" s="98"/>
      <c r="H92" s="15">
        <v>0</v>
      </c>
      <c r="I92" s="107"/>
      <c r="J92" s="66"/>
    </row>
    <row r="93" spans="1:10" ht="67.5" customHeight="1" x14ac:dyDescent="0.15">
      <c r="A93" s="159" t="s">
        <v>94</v>
      </c>
      <c r="B93" s="102"/>
      <c r="C93" s="100" t="s">
        <v>95</v>
      </c>
      <c r="D93" s="89"/>
      <c r="E93" s="164" t="s">
        <v>96</v>
      </c>
      <c r="F93" s="164"/>
      <c r="G93" s="164"/>
      <c r="H93" s="56">
        <v>1.5</v>
      </c>
      <c r="I93" s="105" t="s">
        <v>97</v>
      </c>
      <c r="J93" s="66"/>
    </row>
    <row r="94" spans="1:10" ht="67.5" customHeight="1" x14ac:dyDescent="0.15">
      <c r="A94" s="160"/>
      <c r="B94" s="103"/>
      <c r="C94" s="141"/>
      <c r="D94" s="89"/>
      <c r="E94" s="92" t="s">
        <v>98</v>
      </c>
      <c r="F94" s="92"/>
      <c r="G94" s="92"/>
      <c r="H94" s="67">
        <v>1</v>
      </c>
      <c r="I94" s="106"/>
      <c r="J94" s="66"/>
    </row>
    <row r="95" spans="1:10" ht="67.5" customHeight="1" x14ac:dyDescent="0.15">
      <c r="A95" s="161"/>
      <c r="B95" s="104"/>
      <c r="C95" s="101"/>
      <c r="D95" s="86"/>
      <c r="E95" s="98" t="s">
        <v>99</v>
      </c>
      <c r="F95" s="98"/>
      <c r="G95" s="99"/>
      <c r="H95" s="15">
        <v>0</v>
      </c>
      <c r="I95" s="107"/>
      <c r="J95" s="68"/>
    </row>
    <row r="96" spans="1:10" ht="26.25" customHeight="1" x14ac:dyDescent="0.15">
      <c r="A96" s="159" t="s">
        <v>100</v>
      </c>
      <c r="B96" s="102"/>
      <c r="C96" s="100" t="s">
        <v>101</v>
      </c>
      <c r="D96" s="86"/>
      <c r="E96" s="95" t="s">
        <v>102</v>
      </c>
      <c r="F96" s="95"/>
      <c r="G96" s="96"/>
      <c r="H96" s="33">
        <v>1</v>
      </c>
      <c r="I96" s="93" t="s">
        <v>103</v>
      </c>
      <c r="J96" s="66"/>
    </row>
    <row r="97" spans="1:10" ht="26.25" customHeight="1" x14ac:dyDescent="0.15">
      <c r="A97" s="161"/>
      <c r="B97" s="104"/>
      <c r="C97" s="101"/>
      <c r="D97" s="86"/>
      <c r="E97" s="98" t="s">
        <v>104</v>
      </c>
      <c r="F97" s="98"/>
      <c r="G97" s="99"/>
      <c r="H97" s="15">
        <v>0</v>
      </c>
      <c r="I97" s="97"/>
      <c r="J97" s="66"/>
    </row>
    <row r="98" spans="1:10" ht="18.75" customHeight="1" x14ac:dyDescent="0.15">
      <c r="A98" s="142" t="s">
        <v>105</v>
      </c>
      <c r="B98" s="143"/>
      <c r="C98" s="102" t="s">
        <v>106</v>
      </c>
      <c r="D98" s="89"/>
      <c r="E98" s="131" t="s">
        <v>107</v>
      </c>
      <c r="F98" s="109" t="s">
        <v>108</v>
      </c>
      <c r="G98" s="110"/>
      <c r="H98" s="115">
        <v>1</v>
      </c>
      <c r="I98" s="93" t="s">
        <v>109</v>
      </c>
      <c r="J98" s="66"/>
    </row>
    <row r="99" spans="1:10" ht="18.75" customHeight="1" x14ac:dyDescent="0.15">
      <c r="A99" s="144"/>
      <c r="B99" s="145"/>
      <c r="C99" s="103"/>
      <c r="D99" s="90"/>
      <c r="E99" s="131"/>
      <c r="F99" s="111"/>
      <c r="G99" s="112"/>
      <c r="H99" s="116"/>
      <c r="I99" s="118"/>
      <c r="J99" s="66"/>
    </row>
    <row r="100" spans="1:10" ht="18.75" customHeight="1" x14ac:dyDescent="0.15">
      <c r="A100" s="144"/>
      <c r="B100" s="145"/>
      <c r="C100" s="103"/>
      <c r="D100" s="91"/>
      <c r="E100" s="131"/>
      <c r="F100" s="113"/>
      <c r="G100" s="114"/>
      <c r="H100" s="117"/>
      <c r="I100" s="118"/>
      <c r="J100" s="66"/>
    </row>
    <row r="101" spans="1:10" ht="51" customHeight="1" x14ac:dyDescent="0.15">
      <c r="A101" s="144"/>
      <c r="B101" s="145"/>
      <c r="C101" s="103"/>
      <c r="D101" s="89"/>
      <c r="E101" s="69" t="s">
        <v>107</v>
      </c>
      <c r="F101" s="109" t="s">
        <v>110</v>
      </c>
      <c r="G101" s="132"/>
      <c r="H101" s="70">
        <v>0.5</v>
      </c>
      <c r="I101" s="118"/>
      <c r="J101" s="66"/>
    </row>
    <row r="102" spans="1:10" ht="24.95" customHeight="1" x14ac:dyDescent="0.15">
      <c r="A102" s="144"/>
      <c r="B102" s="145"/>
      <c r="C102" s="104"/>
      <c r="D102" s="86"/>
      <c r="E102" s="133" t="s">
        <v>68</v>
      </c>
      <c r="F102" s="134"/>
      <c r="G102" s="135"/>
      <c r="H102" s="71">
        <v>0</v>
      </c>
      <c r="I102" s="94"/>
      <c r="J102" s="66"/>
    </row>
    <row r="103" spans="1:10" ht="24.95" customHeight="1" x14ac:dyDescent="0.15">
      <c r="A103" s="146"/>
      <c r="B103" s="147"/>
      <c r="C103" s="100" t="s">
        <v>111</v>
      </c>
      <c r="D103" s="86"/>
      <c r="E103" s="98" t="s">
        <v>112</v>
      </c>
      <c r="F103" s="98"/>
      <c r="G103" s="99"/>
      <c r="H103" s="72">
        <v>0.5</v>
      </c>
      <c r="I103" s="93" t="s">
        <v>103</v>
      </c>
      <c r="J103" s="66"/>
    </row>
    <row r="104" spans="1:10" ht="24.95" customHeight="1" x14ac:dyDescent="0.15">
      <c r="A104" s="148"/>
      <c r="B104" s="149"/>
      <c r="C104" s="101"/>
      <c r="D104" s="86"/>
      <c r="E104" s="83" t="s">
        <v>113</v>
      </c>
      <c r="F104" s="83"/>
      <c r="G104" s="84"/>
      <c r="H104" s="72">
        <v>0</v>
      </c>
      <c r="I104" s="94"/>
      <c r="J104" s="66"/>
    </row>
    <row r="105" spans="1:10" ht="30" customHeight="1" x14ac:dyDescent="0.15">
      <c r="A105" s="22" t="s">
        <v>18</v>
      </c>
      <c r="B105" s="47"/>
      <c r="C105" s="73"/>
      <c r="D105" s="73"/>
      <c r="E105" s="157" t="s">
        <v>19</v>
      </c>
      <c r="F105" s="157"/>
      <c r="G105" s="158"/>
      <c r="H105" s="74">
        <f>SUM(H87,H90,H93,H96,H98,H103)</f>
        <v>8</v>
      </c>
      <c r="I105" s="20"/>
      <c r="J105" s="46"/>
    </row>
    <row r="106" spans="1:10" ht="30" customHeight="1" x14ac:dyDescent="0.15">
      <c r="A106" s="22" t="s">
        <v>20</v>
      </c>
      <c r="G106" s="75" t="s">
        <v>114</v>
      </c>
      <c r="H106" s="74">
        <f>H9+H46+H81+H105</f>
        <v>25</v>
      </c>
      <c r="I106" s="32"/>
      <c r="J106" s="32"/>
    </row>
    <row r="107" spans="1:10" s="22" customFormat="1" ht="25.5" customHeight="1" x14ac:dyDescent="0.4">
      <c r="A107" s="22" t="s">
        <v>21</v>
      </c>
      <c r="E107" s="76"/>
      <c r="F107" s="76"/>
      <c r="G107" s="77"/>
      <c r="H107" s="78"/>
      <c r="I107" s="20"/>
      <c r="J107" s="80"/>
    </row>
    <row r="109" spans="1:10" ht="13.5" customHeight="1" x14ac:dyDescent="0.15"/>
    <row r="113" ht="14.25" customHeight="1" x14ac:dyDescent="0.15"/>
    <row r="114" ht="13.5" customHeight="1" x14ac:dyDescent="0.15"/>
  </sheetData>
  <mergeCells count="144">
    <mergeCell ref="I3:I5"/>
    <mergeCell ref="E4:G4"/>
    <mergeCell ref="E5:G5"/>
    <mergeCell ref="E9:G9"/>
    <mergeCell ref="I6:I8"/>
    <mergeCell ref="I14:I17"/>
    <mergeCell ref="A13:B13"/>
    <mergeCell ref="E13:G13"/>
    <mergeCell ref="A14:B17"/>
    <mergeCell ref="C14:C17"/>
    <mergeCell ref="F14:G17"/>
    <mergeCell ref="A41:B43"/>
    <mergeCell ref="C41:C43"/>
    <mergeCell ref="E41:G41"/>
    <mergeCell ref="A2:B2"/>
    <mergeCell ref="E2:G2"/>
    <mergeCell ref="C6:C8"/>
    <mergeCell ref="E6:G6"/>
    <mergeCell ref="E7:G7"/>
    <mergeCell ref="C3:C5"/>
    <mergeCell ref="E3:G3"/>
    <mergeCell ref="E8:G8"/>
    <mergeCell ref="A3:B5"/>
    <mergeCell ref="A6:B8"/>
    <mergeCell ref="E35:G35"/>
    <mergeCell ref="E36:G36"/>
    <mergeCell ref="E37:G37"/>
    <mergeCell ref="E38:G38"/>
    <mergeCell ref="E39:G39"/>
    <mergeCell ref="I41:I43"/>
    <mergeCell ref="E42:G42"/>
    <mergeCell ref="E43:G43"/>
    <mergeCell ref="A18:B40"/>
    <mergeCell ref="C18:C40"/>
    <mergeCell ref="E18:G18"/>
    <mergeCell ref="I18:I40"/>
    <mergeCell ref="E40:G40"/>
    <mergeCell ref="E19:G19"/>
    <mergeCell ref="E26:G26"/>
    <mergeCell ref="E27:G27"/>
    <mergeCell ref="E28:G28"/>
    <mergeCell ref="E29:G29"/>
    <mergeCell ref="E30:G30"/>
    <mergeCell ref="E31:G31"/>
    <mergeCell ref="E32:G32"/>
    <mergeCell ref="E33:G33"/>
    <mergeCell ref="E34:G34"/>
    <mergeCell ref="E20:G20"/>
    <mergeCell ref="E21:G21"/>
    <mergeCell ref="E22:G22"/>
    <mergeCell ref="E25:G25"/>
    <mergeCell ref="E23:G23"/>
    <mergeCell ref="E24:G24"/>
    <mergeCell ref="I72:I74"/>
    <mergeCell ref="E74:G74"/>
    <mergeCell ref="A44:B45"/>
    <mergeCell ref="C44:C45"/>
    <mergeCell ref="E44:G44"/>
    <mergeCell ref="I44:I45"/>
    <mergeCell ref="E45:G45"/>
    <mergeCell ref="A50:C50"/>
    <mergeCell ref="E50:F50"/>
    <mergeCell ref="A51:B51"/>
    <mergeCell ref="E51:G51"/>
    <mergeCell ref="A52:B56"/>
    <mergeCell ref="E56:G56"/>
    <mergeCell ref="E52:G52"/>
    <mergeCell ref="C52:C56"/>
    <mergeCell ref="E55:G55"/>
    <mergeCell ref="E46:G46"/>
    <mergeCell ref="E70:G70"/>
    <mergeCell ref="E53:G53"/>
    <mergeCell ref="I78:I80"/>
    <mergeCell ref="E79:G79"/>
    <mergeCell ref="E80:G80"/>
    <mergeCell ref="E81:G81"/>
    <mergeCell ref="A78:B80"/>
    <mergeCell ref="C78:C80"/>
    <mergeCell ref="E105:G105"/>
    <mergeCell ref="E89:G89"/>
    <mergeCell ref="A90:B92"/>
    <mergeCell ref="C90:C92"/>
    <mergeCell ref="E90:G90"/>
    <mergeCell ref="I90:I92"/>
    <mergeCell ref="E91:G91"/>
    <mergeCell ref="E92:G92"/>
    <mergeCell ref="A87:B89"/>
    <mergeCell ref="C87:C89"/>
    <mergeCell ref="I87:I89"/>
    <mergeCell ref="E87:G87"/>
    <mergeCell ref="E88:G88"/>
    <mergeCell ref="A96:B97"/>
    <mergeCell ref="A93:B95"/>
    <mergeCell ref="C93:C95"/>
    <mergeCell ref="E93:G93"/>
    <mergeCell ref="I93:I95"/>
    <mergeCell ref="E76:G76"/>
    <mergeCell ref="E77:G77"/>
    <mergeCell ref="E73:G73"/>
    <mergeCell ref="E98:E100"/>
    <mergeCell ref="E71:G71"/>
    <mergeCell ref="F101:G101"/>
    <mergeCell ref="E102:G102"/>
    <mergeCell ref="A86:B86"/>
    <mergeCell ref="E86:G86"/>
    <mergeCell ref="A75:B77"/>
    <mergeCell ref="C75:C77"/>
    <mergeCell ref="E78:G78"/>
    <mergeCell ref="A98:B104"/>
    <mergeCell ref="A57:B71"/>
    <mergeCell ref="C57:C71"/>
    <mergeCell ref="E57:G57"/>
    <mergeCell ref="A72:B74"/>
    <mergeCell ref="C72:C74"/>
    <mergeCell ref="E72:G72"/>
    <mergeCell ref="C103:C104"/>
    <mergeCell ref="E103:G103"/>
    <mergeCell ref="E67:G67"/>
    <mergeCell ref="E68:G68"/>
    <mergeCell ref="E69:G69"/>
    <mergeCell ref="I103:I104"/>
    <mergeCell ref="E96:G96"/>
    <mergeCell ref="I96:I97"/>
    <mergeCell ref="E97:G97"/>
    <mergeCell ref="C96:C97"/>
    <mergeCell ref="C98:C102"/>
    <mergeCell ref="I52:I56"/>
    <mergeCell ref="E75:G75"/>
    <mergeCell ref="E54:G54"/>
    <mergeCell ref="F98:G100"/>
    <mergeCell ref="H98:H100"/>
    <mergeCell ref="I98:I102"/>
    <mergeCell ref="I57:I71"/>
    <mergeCell ref="E58:G58"/>
    <mergeCell ref="E59:G59"/>
    <mergeCell ref="E60:G60"/>
    <mergeCell ref="E61:G61"/>
    <mergeCell ref="E62:G62"/>
    <mergeCell ref="E63:G63"/>
    <mergeCell ref="E64:G64"/>
    <mergeCell ref="E95:G95"/>
    <mergeCell ref="I75:I77"/>
    <mergeCell ref="E65:G65"/>
    <mergeCell ref="E66:G66"/>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1" max="8" man="1"/>
    <brk id="34" max="8" man="1"/>
    <brk id="48" max="8" man="1"/>
    <brk id="71" max="8" man="1"/>
    <brk id="84" max="8" man="1"/>
    <brk id="10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86</xdr:row>
                    <xdr:rowOff>104775</xdr:rowOff>
                  </from>
                  <to>
                    <xdr:col>4</xdr:col>
                    <xdr:colOff>57150</xdr:colOff>
                    <xdr:row>86</xdr:row>
                    <xdr:rowOff>352425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9525</xdr:colOff>
                    <xdr:row>88</xdr:row>
                    <xdr:rowOff>104775</xdr:rowOff>
                  </from>
                  <to>
                    <xdr:col>4</xdr:col>
                    <xdr:colOff>76200</xdr:colOff>
                    <xdr:row>88</xdr:row>
                    <xdr:rowOff>371475</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89</xdr:row>
                    <xdr:rowOff>66675</xdr:rowOff>
                  </from>
                  <to>
                    <xdr:col>4</xdr:col>
                    <xdr:colOff>57150</xdr:colOff>
                    <xdr:row>89</xdr:row>
                    <xdr:rowOff>323850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90</xdr:row>
                    <xdr:rowOff>66675</xdr:rowOff>
                  </from>
                  <to>
                    <xdr:col>4</xdr:col>
                    <xdr:colOff>57150</xdr:colOff>
                    <xdr:row>90</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91</xdr:row>
                    <xdr:rowOff>66675</xdr:rowOff>
                  </from>
                  <to>
                    <xdr:col>4</xdr:col>
                    <xdr:colOff>57150</xdr:colOff>
                    <xdr:row>91</xdr:row>
                    <xdr:rowOff>323850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87</xdr:row>
                    <xdr:rowOff>95250</xdr:rowOff>
                  </from>
                  <to>
                    <xdr:col>4</xdr:col>
                    <xdr:colOff>57150</xdr:colOff>
                    <xdr:row>87</xdr:row>
                    <xdr:rowOff>361950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75</xdr:row>
                    <xdr:rowOff>28575</xdr:rowOff>
                  </from>
                  <to>
                    <xdr:col>4</xdr:col>
                    <xdr:colOff>57150</xdr:colOff>
                    <xdr:row>75</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76</xdr:row>
                    <xdr:rowOff>57150</xdr:rowOff>
                  </from>
                  <to>
                    <xdr:col>4</xdr:col>
                    <xdr:colOff>57150</xdr:colOff>
                    <xdr:row>76</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9525</xdr:colOff>
                    <xdr:row>77</xdr:row>
                    <xdr:rowOff>76200</xdr:rowOff>
                  </from>
                  <to>
                    <xdr:col>4</xdr:col>
                    <xdr:colOff>76200</xdr:colOff>
                    <xdr:row>77</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9525</xdr:colOff>
                    <xdr:row>78</xdr:row>
                    <xdr:rowOff>47625</xdr:rowOff>
                  </from>
                  <to>
                    <xdr:col>4</xdr:col>
                    <xdr:colOff>76200</xdr:colOff>
                    <xdr:row>78</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79</xdr:row>
                    <xdr:rowOff>38100</xdr:rowOff>
                  </from>
                  <to>
                    <xdr:col>4</xdr:col>
                    <xdr:colOff>57150</xdr:colOff>
                    <xdr:row>79</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0</xdr:colOff>
                    <xdr:row>40</xdr:row>
                    <xdr:rowOff>66675</xdr:rowOff>
                  </from>
                  <to>
                    <xdr:col>4</xdr:col>
                    <xdr:colOff>57150</xdr:colOff>
                    <xdr:row>41</xdr:row>
                    <xdr:rowOff>9525</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0</xdr:colOff>
                    <xdr:row>41</xdr:row>
                    <xdr:rowOff>57150</xdr:rowOff>
                  </from>
                  <to>
                    <xdr:col>4</xdr:col>
                    <xdr:colOff>57150</xdr:colOff>
                    <xdr:row>42</xdr:row>
                    <xdr:rowOff>9525</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0</xdr:colOff>
                    <xdr:row>42</xdr:row>
                    <xdr:rowOff>47625</xdr:rowOff>
                  </from>
                  <to>
                    <xdr:col>4</xdr:col>
                    <xdr:colOff>57150</xdr:colOff>
                    <xdr:row>42</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3</xdr:col>
                    <xdr:colOff>0</xdr:colOff>
                    <xdr:row>43</xdr:row>
                    <xdr:rowOff>104775</xdr:rowOff>
                  </from>
                  <to>
                    <xdr:col>4</xdr:col>
                    <xdr:colOff>57150</xdr:colOff>
                    <xdr:row>43</xdr:row>
                    <xdr:rowOff>457200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3</xdr:col>
                    <xdr:colOff>0</xdr:colOff>
                    <xdr:row>44</xdr:row>
                    <xdr:rowOff>104775</xdr:rowOff>
                  </from>
                  <to>
                    <xdr:col>4</xdr:col>
                    <xdr:colOff>57150</xdr:colOff>
                    <xdr:row>44</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3</xdr:col>
                    <xdr:colOff>0</xdr:colOff>
                    <xdr:row>56</xdr:row>
                    <xdr:rowOff>19050</xdr:rowOff>
                  </from>
                  <to>
                    <xdr:col>4</xdr:col>
                    <xdr:colOff>57150</xdr:colOff>
                    <xdr:row>56</xdr:row>
                    <xdr:rowOff>371475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3</xdr:col>
                    <xdr:colOff>0</xdr:colOff>
                    <xdr:row>57</xdr:row>
                    <xdr:rowOff>47625</xdr:rowOff>
                  </from>
                  <to>
                    <xdr:col>4</xdr:col>
                    <xdr:colOff>57150</xdr:colOff>
                    <xdr:row>57</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3</xdr:col>
                    <xdr:colOff>0</xdr:colOff>
                    <xdr:row>72</xdr:row>
                    <xdr:rowOff>47625</xdr:rowOff>
                  </from>
                  <to>
                    <xdr:col>4</xdr:col>
                    <xdr:colOff>57150</xdr:colOff>
                    <xdr:row>72</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0</xdr:colOff>
                    <xdr:row>73</xdr:row>
                    <xdr:rowOff>47625</xdr:rowOff>
                  </from>
                  <to>
                    <xdr:col>4</xdr:col>
                    <xdr:colOff>57150</xdr:colOff>
                    <xdr:row>73</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0</xdr:colOff>
                    <xdr:row>95</xdr:row>
                    <xdr:rowOff>0</xdr:rowOff>
                  </from>
                  <to>
                    <xdr:col>4</xdr:col>
                    <xdr:colOff>57150</xdr:colOff>
                    <xdr:row>95</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98</xdr:row>
                    <xdr:rowOff>19050</xdr:rowOff>
                  </from>
                  <to>
                    <xdr:col>4</xdr:col>
                    <xdr:colOff>57150</xdr:colOff>
                    <xdr:row>99</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100</xdr:row>
                    <xdr:rowOff>38100</xdr:rowOff>
                  </from>
                  <to>
                    <xdr:col>4</xdr:col>
                    <xdr:colOff>57150</xdr:colOff>
                    <xdr:row>101</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100</xdr:row>
                    <xdr:rowOff>885825</xdr:rowOff>
                  </from>
                  <to>
                    <xdr:col>4</xdr:col>
                    <xdr:colOff>57150</xdr:colOff>
                    <xdr:row>101</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3</xdr:col>
                    <xdr:colOff>0</xdr:colOff>
                    <xdr:row>96</xdr:row>
                    <xdr:rowOff>47625</xdr:rowOff>
                  </from>
                  <to>
                    <xdr:col>4</xdr:col>
                    <xdr:colOff>57150</xdr:colOff>
                    <xdr:row>96</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3</xdr:col>
                    <xdr:colOff>0</xdr:colOff>
                    <xdr:row>102</xdr:row>
                    <xdr:rowOff>47625</xdr:rowOff>
                  </from>
                  <to>
                    <xdr:col>4</xdr:col>
                    <xdr:colOff>57150</xdr:colOff>
                    <xdr:row>103</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0</xdr:colOff>
                    <xdr:row>103</xdr:row>
                    <xdr:rowOff>47625</xdr:rowOff>
                  </from>
                  <to>
                    <xdr:col>4</xdr:col>
                    <xdr:colOff>57150</xdr:colOff>
                    <xdr:row>104</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3</xdr:col>
                    <xdr:colOff>0</xdr:colOff>
                    <xdr:row>92</xdr:row>
                    <xdr:rowOff>133350</xdr:rowOff>
                  </from>
                  <to>
                    <xdr:col>4</xdr:col>
                    <xdr:colOff>57150</xdr:colOff>
                    <xdr:row>92</xdr:row>
                    <xdr:rowOff>714375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3</xdr:col>
                    <xdr:colOff>0</xdr:colOff>
                    <xdr:row>94</xdr:row>
                    <xdr:rowOff>285750</xdr:rowOff>
                  </from>
                  <to>
                    <xdr:col>4</xdr:col>
                    <xdr:colOff>57150</xdr:colOff>
                    <xdr:row>94</xdr:row>
                    <xdr:rowOff>676275</xdr:rowOff>
                  </to>
                </anchor>
              </controlPr>
            </control>
          </mc:Choice>
        </mc:AlternateContent>
        <mc:AlternateContent xmlns:mc="http://schemas.openxmlformats.org/markup-compatibility/2006">
          <mc:Choice Requires="x14">
            <control shapeId="10388" r:id="rId41" name="Check Box 148">
              <controlPr defaultSize="0" autoFill="0" autoLine="0" autoPict="0">
                <anchor moveWithCells="1">
                  <from>
                    <xdr:col>3</xdr:col>
                    <xdr:colOff>9525</xdr:colOff>
                    <xdr:row>93</xdr:row>
                    <xdr:rowOff>247650</xdr:rowOff>
                  </from>
                  <to>
                    <xdr:col>4</xdr:col>
                    <xdr:colOff>76200</xdr:colOff>
                    <xdr:row>93</xdr:row>
                    <xdr:rowOff>666750</xdr:rowOff>
                  </to>
                </anchor>
              </controlPr>
            </control>
          </mc:Choice>
        </mc:AlternateContent>
        <mc:AlternateContent xmlns:mc="http://schemas.openxmlformats.org/markup-compatibility/2006">
          <mc:Choice Requires="x14">
            <control shapeId="10389" r:id="rId42" name="Check Box 149">
              <controlPr defaultSize="0" autoFill="0" autoLine="0" autoPict="0">
                <anchor moveWithCells="1">
                  <from>
                    <xdr:col>3</xdr:col>
                    <xdr:colOff>0</xdr:colOff>
                    <xdr:row>74</xdr:row>
                    <xdr:rowOff>57150</xdr:rowOff>
                  </from>
                  <to>
                    <xdr:col>4</xdr:col>
                    <xdr:colOff>57150</xdr:colOff>
                    <xdr:row>74</xdr:row>
                    <xdr:rowOff>314325</xdr:rowOff>
                  </to>
                </anchor>
              </controlPr>
            </control>
          </mc:Choice>
        </mc:AlternateContent>
        <mc:AlternateContent xmlns:mc="http://schemas.openxmlformats.org/markup-compatibility/2006">
          <mc:Choice Requires="x14">
            <control shapeId="10297" r:id="rId43" name="Check Box 57">
              <controlPr defaultSize="0" autoFill="0" autoLine="0" autoPict="0">
                <anchor moveWithCells="1">
                  <from>
                    <xdr:col>3</xdr:col>
                    <xdr:colOff>0</xdr:colOff>
                    <xdr:row>14</xdr:row>
                    <xdr:rowOff>142875</xdr:rowOff>
                  </from>
                  <to>
                    <xdr:col>4</xdr:col>
                    <xdr:colOff>57150</xdr:colOff>
                    <xdr:row>14</xdr:row>
                    <xdr:rowOff>400050</xdr:rowOff>
                  </to>
                </anchor>
              </controlPr>
            </control>
          </mc:Choice>
        </mc:AlternateContent>
        <mc:AlternateContent xmlns:mc="http://schemas.openxmlformats.org/markup-compatibility/2006">
          <mc:Choice Requires="x14">
            <control shapeId="10253" r:id="rId44" name="Check Box 13">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254" r:id="rId45" name="Check Box 14">
              <controlPr defaultSize="0" autoFill="0" autoLine="0" autoPict="0">
                <anchor moveWithCells="1">
                  <from>
                    <xdr:col>3</xdr:col>
                    <xdr:colOff>0</xdr:colOff>
                    <xdr:row>39</xdr:row>
                    <xdr:rowOff>66675</xdr:rowOff>
                  </from>
                  <to>
                    <xdr:col>4</xdr:col>
                    <xdr:colOff>57150</xdr:colOff>
                    <xdr:row>40</xdr:row>
                    <xdr:rowOff>0</xdr:rowOff>
                  </to>
                </anchor>
              </controlPr>
            </control>
          </mc:Choice>
        </mc:AlternateContent>
        <mc:AlternateContent xmlns:mc="http://schemas.openxmlformats.org/markup-compatibility/2006">
          <mc:Choice Requires="x14">
            <control shapeId="10350" r:id="rId46" name="Check Box 110">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68" r:id="rId47" name="Check Box 28">
              <controlPr defaultSize="0" autoFill="0" autoLine="0" autoPict="0">
                <anchor moveWithCells="1">
                  <from>
                    <xdr:col>3</xdr:col>
                    <xdr:colOff>19050</xdr:colOff>
                    <xdr:row>55</xdr:row>
                    <xdr:rowOff>123825</xdr:rowOff>
                  </from>
                  <to>
                    <xdr:col>4</xdr:col>
                    <xdr:colOff>76200</xdr:colOff>
                    <xdr:row>55</xdr:row>
                    <xdr:rowOff>485775</xdr:rowOff>
                  </to>
                </anchor>
              </controlPr>
            </control>
          </mc:Choice>
        </mc:AlternateContent>
        <mc:AlternateContent xmlns:mc="http://schemas.openxmlformats.org/markup-compatibility/2006">
          <mc:Choice Requires="x14">
            <control shapeId="10331" r:id="rId48" name="Check Box 91">
              <controlPr defaultSize="0" autoFill="0" autoLine="0" autoPict="0">
                <anchor moveWithCells="1">
                  <from>
                    <xdr:col>3</xdr:col>
                    <xdr:colOff>19050</xdr:colOff>
                    <xdr:row>51</xdr:row>
                    <xdr:rowOff>114300</xdr:rowOff>
                  </from>
                  <to>
                    <xdr:col>4</xdr:col>
                    <xdr:colOff>76200</xdr:colOff>
                    <xdr:row>51</xdr:row>
                    <xdr:rowOff>533400</xdr:rowOff>
                  </to>
                </anchor>
              </controlPr>
            </control>
          </mc:Choice>
        </mc:AlternateContent>
        <mc:AlternateContent xmlns:mc="http://schemas.openxmlformats.org/markup-compatibility/2006">
          <mc:Choice Requires="x14">
            <control shapeId="10332" r:id="rId49" name="Check Box 92">
              <controlPr defaultSize="0" autoFill="0" autoLine="0" autoPict="0">
                <anchor moveWithCells="1">
                  <from>
                    <xdr:col>3</xdr:col>
                    <xdr:colOff>19050</xdr:colOff>
                    <xdr:row>52</xdr:row>
                    <xdr:rowOff>114300</xdr:rowOff>
                  </from>
                  <to>
                    <xdr:col>4</xdr:col>
                    <xdr:colOff>76200</xdr:colOff>
                    <xdr:row>52</xdr:row>
                    <xdr:rowOff>504825</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3</xdr:col>
                    <xdr:colOff>19050</xdr:colOff>
                    <xdr:row>54</xdr:row>
                    <xdr:rowOff>76200</xdr:rowOff>
                  </from>
                  <to>
                    <xdr:col>4</xdr:col>
                    <xdr:colOff>76200</xdr:colOff>
                    <xdr:row>54</xdr:row>
                    <xdr:rowOff>504825</xdr:rowOff>
                  </to>
                </anchor>
              </controlPr>
            </control>
          </mc:Choice>
        </mc:AlternateContent>
        <mc:AlternateContent xmlns:mc="http://schemas.openxmlformats.org/markup-compatibility/2006">
          <mc:Choice Requires="x14">
            <control shapeId="10395" r:id="rId51" name="Check Box 155">
              <controlPr defaultSize="0" autoFill="0" autoLine="0" autoPict="0">
                <anchor moveWithCells="1">
                  <from>
                    <xdr:col>3</xdr:col>
                    <xdr:colOff>19050</xdr:colOff>
                    <xdr:row>53</xdr:row>
                    <xdr:rowOff>9525</xdr:rowOff>
                  </from>
                  <to>
                    <xdr:col>4</xdr:col>
                    <xdr:colOff>57150</xdr:colOff>
                    <xdr:row>53</xdr:row>
                    <xdr:rowOff>590550</xdr:rowOff>
                  </to>
                </anchor>
              </controlPr>
            </control>
          </mc:Choice>
        </mc:AlternateContent>
        <mc:AlternateContent xmlns:mc="http://schemas.openxmlformats.org/markup-compatibility/2006">
          <mc:Choice Requires="x14">
            <control shapeId="10396" r:id="rId52" name="Check Box 156">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7" r:id="rId53" name="Check Box 157">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398" r:id="rId54" name="Check Box 158">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9" r:id="rId55" name="Check Box 159">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400" r:id="rId56" name="Check Box 160">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401" r:id="rId57" name="Check Box 161">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mc:AlternateContent xmlns:mc="http://schemas.openxmlformats.org/markup-compatibility/2006">
          <mc:Choice Requires="x14">
            <control shapeId="10403" r:id="rId58" name="Check Box 163">
              <controlPr defaultSize="0" autoFill="0" autoLine="0" autoPict="0">
                <anchor moveWithCells="1">
                  <from>
                    <xdr:col>3</xdr:col>
                    <xdr:colOff>0</xdr:colOff>
                    <xdr:row>16</xdr:row>
                    <xdr:rowOff>133350</xdr:rowOff>
                  </from>
                  <to>
                    <xdr:col>4</xdr:col>
                    <xdr:colOff>57150</xdr:colOff>
                    <xdr:row>16</xdr:row>
                    <xdr:rowOff>390525</xdr:rowOff>
                  </to>
                </anchor>
              </controlPr>
            </control>
          </mc:Choice>
        </mc:AlternateContent>
        <mc:AlternateContent xmlns:mc="http://schemas.openxmlformats.org/markup-compatibility/2006">
          <mc:Choice Requires="x14">
            <control shapeId="10407" r:id="rId59" name="Check Box 167">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電気通信  </vt:lpstr>
      <vt:lpstr>'チェックシート 電気通信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宮崎　智也</cp:lastModifiedBy>
  <cp:revision/>
  <cp:lastPrinted>2024-10-10T07:54:39Z</cp:lastPrinted>
  <dcterms:created xsi:type="dcterms:W3CDTF">2018-12-06T06:10:46Z</dcterms:created>
  <dcterms:modified xsi:type="dcterms:W3CDTF">2024-10-10T08:01:44Z</dcterms:modified>
  <cp:category/>
  <cp:contentStatus/>
</cp:coreProperties>
</file>