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10.1斎苑\HP\"/>
    </mc:Choice>
  </mc:AlternateContent>
  <xr:revisionPtr revIDLastSave="0" documentId="13_ncr:1_{55C01726-615F-4BCD-AD9A-5A9BBD0910BA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斎苑" sheetId="19" r:id="rId1"/>
  </sheets>
  <definedNames>
    <definedName name="_xlnm.Print_Area" localSheetId="0">斎苑!$A$3:$M$32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<sst xmlns="http://schemas.openxmlformats.org/spreadsheetml/2006/main" count="33" uniqueCount="31">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</sst>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9" xfId="13" applyFont="1" applyFill="1" applyBorder="1" applyAlignment="1" applyProtection="1">
      <alignment horizontal="right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8" xfId="11" applyFont="1" applyBorder="1" applyAlignment="1" applyProtection="1">
      <alignment horizontal="center" vertical="center"/>
    </xf>
    <xf numFmtId="0" fontId="5" fillId="2" borderId="0" xfId="11" applyFont="1" applyFill="1" applyAlignment="1" applyProtection="1">
      <alignment horizont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showZeros="0" tabSelected="1" view="pageBreakPreview" zoomScale="90" zoomScaleNormal="75" zoomScaleSheetLayoutView="90" workbookViewId="0">
      <selection activeCell="I14" sqref="I14"/>
    </sheetView>
  </sheetViews>
  <sheetFormatPr defaultRowHeight="13.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>
      <c r="B1" s="4"/>
    </row>
    <row r="2" spans="2:15" ht="17.25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5"/>
      <c r="J3" s="85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7.25">
      <c r="B5" s="35"/>
      <c r="C5" s="6"/>
      <c r="D5" s="6"/>
      <c r="E5" s="6"/>
      <c r="G5" s="69" t="s">
        <v>16</v>
      </c>
      <c r="H5" s="69"/>
      <c r="I5" s="69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6" t="s">
        <v>0</v>
      </c>
      <c r="C7" s="87"/>
      <c r="D7" s="89" t="s">
        <v>1</v>
      </c>
      <c r="E7" s="89"/>
      <c r="F7" s="89"/>
      <c r="G7" s="90"/>
      <c r="H7" s="94" t="s">
        <v>2</v>
      </c>
      <c r="I7" s="95"/>
      <c r="J7" s="95"/>
      <c r="K7" s="91" t="s">
        <v>20</v>
      </c>
      <c r="L7" s="75"/>
      <c r="M7" s="45"/>
    </row>
    <row r="8" spans="2:15" ht="25.5" customHeight="1">
      <c r="B8" s="88"/>
      <c r="C8" s="87"/>
      <c r="D8" s="77" t="s">
        <v>17</v>
      </c>
      <c r="E8" s="79" t="s">
        <v>13</v>
      </c>
      <c r="F8" s="81" t="s">
        <v>3</v>
      </c>
      <c r="G8" s="83" t="s">
        <v>21</v>
      </c>
      <c r="H8" s="96" t="s">
        <v>19</v>
      </c>
      <c r="I8" s="79" t="s">
        <v>14</v>
      </c>
      <c r="J8" s="99" t="s">
        <v>18</v>
      </c>
      <c r="K8" s="92"/>
      <c r="L8" s="76"/>
      <c r="M8" s="45"/>
    </row>
    <row r="9" spans="2:15" ht="43.5" customHeight="1">
      <c r="B9" s="88"/>
      <c r="C9" s="87"/>
      <c r="D9" s="78"/>
      <c r="E9" s="80"/>
      <c r="F9" s="82"/>
      <c r="G9" s="84"/>
      <c r="H9" s="97"/>
      <c r="I9" s="98"/>
      <c r="J9" s="100"/>
      <c r="K9" s="93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/>
      <c r="F10" s="32"/>
      <c r="G10" s="8" t="s">
        <v>6</v>
      </c>
      <c r="H10" s="9" t="s">
        <v>10</v>
      </c>
      <c r="I10" s="34"/>
      <c r="J10" s="8" t="s">
        <v>6</v>
      </c>
      <c r="K10" s="9" t="s">
        <v>6</v>
      </c>
      <c r="L10" s="42"/>
      <c r="M10" s="45"/>
    </row>
    <row r="11" spans="2:15" ht="20.100000000000001" customHeight="1">
      <c r="B11" s="66" t="s">
        <v>30</v>
      </c>
      <c r="C11" s="10">
        <v>1</v>
      </c>
      <c r="D11" s="56">
        <v>277</v>
      </c>
      <c r="E11" s="49"/>
      <c r="F11" s="70" t="s">
        <v>11</v>
      </c>
      <c r="G11" s="60">
        <f>ROUNDDOWN(D11*E11*0.85,2)</f>
        <v>0</v>
      </c>
      <c r="H11" s="57">
        <v>65000</v>
      </c>
      <c r="I11" s="47"/>
      <c r="J11" s="61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7"/>
      <c r="C12" s="10">
        <v>2</v>
      </c>
      <c r="D12" s="56">
        <v>277</v>
      </c>
      <c r="E12" s="48"/>
      <c r="F12" s="71"/>
      <c r="G12" s="60">
        <f t="shared" ref="G12:G22" si="0">ROUNDDOWN(D12*E12*0.85,2)</f>
        <v>0</v>
      </c>
      <c r="H12" s="57">
        <v>64000</v>
      </c>
      <c r="I12" s="48"/>
      <c r="J12" s="61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7"/>
      <c r="C13" s="10">
        <v>3</v>
      </c>
      <c r="D13" s="56">
        <v>277</v>
      </c>
      <c r="E13" s="48"/>
      <c r="F13" s="71"/>
      <c r="G13" s="60">
        <f t="shared" si="0"/>
        <v>0</v>
      </c>
      <c r="H13" s="57">
        <v>62000</v>
      </c>
      <c r="I13" s="48"/>
      <c r="J13" s="61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7"/>
      <c r="C14" s="10">
        <v>4</v>
      </c>
      <c r="D14" s="56">
        <v>277</v>
      </c>
      <c r="E14" s="48"/>
      <c r="F14" s="71"/>
      <c r="G14" s="60">
        <f t="shared" si="0"/>
        <v>0</v>
      </c>
      <c r="H14" s="57">
        <v>60000</v>
      </c>
      <c r="I14" s="48"/>
      <c r="J14" s="61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7"/>
      <c r="C15" s="10">
        <v>5</v>
      </c>
      <c r="D15" s="56">
        <v>277</v>
      </c>
      <c r="E15" s="48"/>
      <c r="F15" s="71"/>
      <c r="G15" s="60">
        <f t="shared" si="0"/>
        <v>0</v>
      </c>
      <c r="H15" s="57">
        <v>47000</v>
      </c>
      <c r="I15" s="48"/>
      <c r="J15" s="61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67"/>
      <c r="C16" s="10">
        <v>6</v>
      </c>
      <c r="D16" s="56">
        <v>277</v>
      </c>
      <c r="E16" s="48"/>
      <c r="F16" s="71"/>
      <c r="G16" s="60">
        <f t="shared" si="0"/>
        <v>0</v>
      </c>
      <c r="H16" s="58">
        <v>70000</v>
      </c>
      <c r="I16" s="48"/>
      <c r="J16" s="61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67"/>
      <c r="C17" s="10">
        <v>7</v>
      </c>
      <c r="D17" s="56">
        <v>277</v>
      </c>
      <c r="E17" s="48"/>
      <c r="F17" s="71"/>
      <c r="G17" s="60">
        <f t="shared" si="0"/>
        <v>0</v>
      </c>
      <c r="H17" s="63">
        <v>84000</v>
      </c>
      <c r="I17" s="48"/>
      <c r="J17" s="61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7"/>
      <c r="C18" s="10">
        <v>8</v>
      </c>
      <c r="D18" s="56">
        <v>277</v>
      </c>
      <c r="E18" s="48"/>
      <c r="F18" s="71"/>
      <c r="G18" s="60">
        <f t="shared" si="0"/>
        <v>0</v>
      </c>
      <c r="H18" s="63">
        <v>99000</v>
      </c>
      <c r="I18" s="48"/>
      <c r="J18" s="61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7"/>
      <c r="C19" s="10">
        <v>9</v>
      </c>
      <c r="D19" s="56">
        <v>277</v>
      </c>
      <c r="E19" s="48"/>
      <c r="F19" s="71"/>
      <c r="G19" s="60">
        <f t="shared" si="0"/>
        <v>0</v>
      </c>
      <c r="H19" s="59">
        <v>108000</v>
      </c>
      <c r="I19" s="48"/>
      <c r="J19" s="61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7"/>
      <c r="C20" s="10">
        <v>10</v>
      </c>
      <c r="D20" s="56">
        <v>277</v>
      </c>
      <c r="E20" s="48"/>
      <c r="F20" s="71"/>
      <c r="G20" s="60">
        <f t="shared" si="0"/>
        <v>0</v>
      </c>
      <c r="H20" s="62">
        <v>93000</v>
      </c>
      <c r="I20" s="64"/>
      <c r="J20" s="61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7"/>
      <c r="C21" s="10">
        <v>11</v>
      </c>
      <c r="D21" s="56">
        <v>277</v>
      </c>
      <c r="E21" s="48"/>
      <c r="F21" s="71"/>
      <c r="G21" s="60">
        <f t="shared" si="0"/>
        <v>0</v>
      </c>
      <c r="H21" s="62">
        <v>78000</v>
      </c>
      <c r="I21" s="64"/>
      <c r="J21" s="61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8"/>
      <c r="C22" s="10">
        <v>12</v>
      </c>
      <c r="D22" s="56">
        <v>277</v>
      </c>
      <c r="E22" s="50"/>
      <c r="F22" s="72"/>
      <c r="G22" s="60">
        <f t="shared" si="0"/>
        <v>0</v>
      </c>
      <c r="H22" s="62">
        <v>57000</v>
      </c>
      <c r="I22" s="65"/>
      <c r="J22" s="61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887000</v>
      </c>
      <c r="I23" s="37"/>
      <c r="J23" s="40"/>
      <c r="K23" s="46">
        <f>SUM(K11:K22)</f>
        <v>0</v>
      </c>
      <c r="L23" s="51" t="s">
        <v>27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3"/>
      <c r="M25" s="73"/>
    </row>
    <row r="26" spans="1:14" s="1" customFormat="1" ht="18.75" customHeight="1">
      <c r="B26" s="23"/>
      <c r="C26" s="53" t="s">
        <v>22</v>
      </c>
      <c r="D26" s="54"/>
      <c r="L26" s="74"/>
      <c r="M26" s="74"/>
    </row>
    <row r="27" spans="1:14" s="1" customFormat="1" ht="18.75" customHeight="1">
      <c r="B27" s="23"/>
      <c r="C27" s="53" t="s">
        <v>28</v>
      </c>
      <c r="D27" s="54"/>
      <c r="E27" s="24"/>
      <c r="F27" s="24"/>
      <c r="G27" s="24"/>
      <c r="H27" s="24"/>
      <c r="I27" s="24"/>
      <c r="J27" s="24"/>
      <c r="K27" s="24"/>
      <c r="L27" s="74"/>
      <c r="M27" s="74"/>
    </row>
    <row r="28" spans="1:14" ht="18.75" customHeight="1">
      <c r="B28" s="23"/>
      <c r="C28" s="53" t="s">
        <v>29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23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24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25</v>
      </c>
      <c r="E31" s="31"/>
      <c r="F31" s="31"/>
      <c r="G31" s="31"/>
      <c r="H31" s="31"/>
      <c r="I31" s="31"/>
      <c r="J31" s="31"/>
      <c r="K31" s="31"/>
    </row>
    <row r="32" spans="1:14" ht="11.25" customHeight="1">
      <c r="B32" s="19"/>
      <c r="C32" s="55" t="s">
        <v>26</v>
      </c>
    </row>
    <row r="33" ht="20.100000000000001" customHeight="1"/>
    <row r="34" ht="20.100000000000001" customHeight="1"/>
    <row r="35" ht="20.100000000000001" customHeight="1"/>
  </sheetData>
  <sheetProtection algorithmName="SHA-512" hashValue="NsobV6ulqVtUBt90WwhuYD5iJwEiImQoQvNVYXipiU8LgqhKJ6bj/g/9OFXGnN2sOy6DKsZnAVO9AyulGzNkOw==" saltValue="+8ZMMx388CmpTnouhNSWBA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B11:B22"/>
    <mergeCell ref="G5:I5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斎苑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2022-09-06T09:27:23Z</cp:lastPrinted>
  <dcterms:created xsi:type="dcterms:W3CDTF">2003-05-07T07:33:15Z</dcterms:created>
  <dcterms:modified xsi:type="dcterms:W3CDTF">2024-09-27T09:34:21Z</dcterms:modified>
</cp:coreProperties>
</file>