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６◆◆\★総合評価\電気　事前公表\10月4日　柳津水源地\"/>
    </mc:Choice>
  </mc:AlternateContent>
  <xr:revisionPtr revIDLastSave="0" documentId="13_ncr:1_{1CEF05DD-7215-4AFE-8FF7-C7178364EC12}" xr6:coauthVersionLast="47" xr6:coauthVersionMax="47" xr10:uidLastSave="{00000000-0000-0000-0000-000000000000}"/>
  <bookViews>
    <workbookView xWindow="-120" yWindow="-120" windowWidth="20730" windowHeight="11160"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チェックシート様式!$A$1:$I$62</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10" l="1"/>
  <c r="K56" i="10" s="1"/>
  <c r="K33" i="10"/>
  <c r="K45" i="10" l="1"/>
  <c r="K37" i="10"/>
  <c r="K24" i="10"/>
  <c r="K10" i="10"/>
</calcChain>
</file>

<file path=xl/sharedStrings.xml><?xml version="1.0" encoding="utf-8"?>
<sst xmlns="http://schemas.openxmlformats.org/spreadsheetml/2006/main" count="117" uniqueCount="88">
  <si>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</si>
  <si>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</si>
  <si>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</si>
  <si>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</si>
  <si>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</si>
  <si>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</si>
  <si>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</si>
  <si>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</si>
  <si>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</si>
  <si>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</si>
  <si>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</si>
  <si>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</si>
  <si>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</si>
  <si>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</si>
  <si>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</si>
  <si>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</si>
  <si>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</si>
  <si>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</si>
  <si>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</si>
  <si>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</si>
  <si>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</si>
  <si>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</si>
  <si>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</si>
  <si>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</si>
  <si>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</si>
  <si>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</si>
  <si>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</si>
  <si>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</si>
  <si>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</si>
  <si>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</si>
  <si>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</si>
  <si>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</si>
  <si>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</si>
  <si>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</si>
  <si>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</si>
  <si>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</si>
  <si>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ぎふし共育・女性活躍企業認定</t>
    <rPh sb="3" eb="5">
      <t>キョウイク</t>
    </rPh>
    <rPh sb="6" eb="8">
      <t>ジョセイ</t>
    </rPh>
    <rPh sb="8" eb="10">
      <t>カツヤク</t>
    </rPh>
    <rPh sb="10" eb="12">
      <t>キギョウ</t>
    </rPh>
    <rPh sb="12" eb="14">
      <t>ニンテイ</t>
    </rPh>
    <phoneticPr fontId="3"/>
  </si>
  <si>
    <t>ぎふし共育・女性活躍企業の認定の有無</t>
    <rPh sb="3" eb="5">
      <t>キョウイク</t>
    </rPh>
    <rPh sb="6" eb="10">
      <t>ジョセイカツヤク</t>
    </rPh>
    <rPh sb="10" eb="12">
      <t>キギョウ</t>
    </rPh>
    <rPh sb="13" eb="15">
      <t>ニンテイ</t>
    </rPh>
    <rPh sb="16" eb="18">
      <t>ウム</t>
    </rPh>
    <phoneticPr fontId="7"/>
  </si>
  <si>
    <t>※公告日時点で有効期間内にあること。</t>
    <rPh sb="1" eb="3">
      <t>コウコク</t>
    </rPh>
    <rPh sb="3" eb="4">
      <t>ビ</t>
    </rPh>
    <rPh sb="4" eb="6">
      <t>ジテン</t>
    </rPh>
    <rPh sb="7" eb="9">
      <t>ユウコウ</t>
    </rPh>
    <rPh sb="9" eb="11">
      <t>キカン</t>
    </rPh>
    <rPh sb="11" eb="12">
      <t>ナイ</t>
    </rPh>
    <phoneticPr fontId="7"/>
  </si>
  <si>
    <t>認定なし</t>
    <rPh sb="0" eb="2">
      <t>ニンテイ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</si>
  <si>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</si>
  <si>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</si>
  <si>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</si>
  <si>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</si>
  <si>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</si>
  <si>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</si>
  <si>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</si>
  <si>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</si>
  <si>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</si>
  <si>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</si>
  <si>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働き方改革の推進</t>
    <rPh sb="0" eb="1">
      <t>ハタラ</t>
    </rPh>
    <rPh sb="2" eb="3">
      <t>カタ</t>
    </rPh>
    <rPh sb="3" eb="5">
      <t>カイカク</t>
    </rPh>
    <rPh sb="6" eb="8">
      <t>スイシン</t>
    </rPh>
    <phoneticPr fontId="7"/>
  </si>
  <si>
    <t>週休２日制工事の実績の有無</t>
    <rPh sb="0" eb="2">
      <t>シュウキュウ</t>
    </rPh>
    <rPh sb="3" eb="4">
      <t>ニチ</t>
    </rPh>
    <rPh sb="4" eb="5">
      <t>セイ</t>
    </rPh>
    <rPh sb="5" eb="7">
      <t>コウジ</t>
    </rPh>
    <rPh sb="8" eb="10">
      <t>ジッセキ</t>
    </rPh>
    <rPh sb="11" eb="13">
      <t>ウム</t>
    </rPh>
    <phoneticPr fontId="7"/>
  </si>
  <si>
    <t>国及び地方公共団体が発注した工事で週休２日制工事の実績あり</t>
    <rPh sb="0" eb="1">
      <t>クニ</t>
    </rPh>
    <rPh sb="1" eb="2">
      <t>オヨ</t>
    </rPh>
    <rPh sb="3" eb="5">
      <t>チホウ</t>
    </rPh>
    <rPh sb="5" eb="7">
      <t>コウキョウ</t>
    </rPh>
    <rPh sb="7" eb="9">
      <t>ダンタイ</t>
    </rPh>
    <rPh sb="10" eb="12">
      <t>ハッチュウ</t>
    </rPh>
    <rPh sb="14" eb="16">
      <t>コウジ</t>
    </rPh>
    <rPh sb="17" eb="19">
      <t>シュウキュウ</t>
    </rPh>
    <rPh sb="20" eb="22">
      <t>ニチセイ</t>
    </rPh>
    <rPh sb="22" eb="24">
      <t>コウジ</t>
    </rPh>
    <rPh sb="25" eb="27">
      <t>ジッセキ</t>
    </rPh>
    <phoneticPr fontId="3"/>
  </si>
  <si>
    <t>２つ以上の活動実績あり</t>
    <rPh sb="2" eb="4">
      <t>イジョウ</t>
    </rPh>
    <rPh sb="5" eb="9">
      <t>カツドウジッセキ</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</si>
  <si>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</si>
  <si>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</si>
  <si>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</si>
  <si>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※有償の活動、社員等が個人的に参加した活動、岐阜市以外で行った活動、又は災害協定参加等の評価項目において加点される活動は対象としない。
「活動」とは、対象期間において実施した1回以上の活動を実績として評価する。なお、同一箇所において同様の活動を複数回行った場合でも、１回の活動とみなす。</t>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</si>
  <si>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</si>
  <si>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</si>
  <si>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</si>
  <si>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</si>
  <si>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</si>
  <si>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</si>
  <si>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</si>
  <si>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</si>
  <si>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</si>
  <si>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</si>
  <si>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</si>
  <si>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認定あり</t>
    <rPh sb="0" eb="2">
      <t>ニンテイ</t>
    </rPh>
    <phoneticPr fontId="7"/>
  </si>
  <si>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</si>
  <si>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</si>
  <si>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</si>
  <si>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平均点が７２点以上７５点未満</t>
    <rPh sb="0" eb="3">
      <t>ヘイキンテン</t>
    </rPh>
    <rPh sb="6" eb="7">
      <t>テン</t>
    </rPh>
    <rPh sb="7" eb="9">
      <t>イジョウ</t>
    </rPh>
    <rPh sb="11" eb="12">
      <t>テン</t>
    </rPh>
    <rPh sb="12" eb="14">
      <t>ミマン</t>
    </rPh>
    <phoneticPr fontId="3"/>
  </si>
  <si>
    <t>上記以外</t>
    <rPh sb="0" eb="4">
      <t>ジョウキイガイ</t>
    </rPh>
    <phoneticPr fontId="3"/>
  </si>
  <si>
    <t>上記以外</t>
    <rPh sb="0" eb="4">
      <t>ジョウキイガイ</t>
    </rPh>
    <phoneticPr fontId="7"/>
  </si>
  <si>
    <t>岐阜市との協定を締結している団体の会員または直近10か年度以内での市内における同等の活動実績あり</t>
    <rPh sb="29" eb="31">
      <t>イナイ</t>
    </rPh>
    <phoneticPr fontId="7"/>
  </si>
  <si>
    <t>直近１か年度以内の社会貢献活動の有無</t>
    <rPh sb="0" eb="1">
      <t>チョク</t>
    </rPh>
    <rPh sb="1" eb="2">
      <t>キン</t>
    </rPh>
    <rPh sb="4" eb="6">
      <t>ネンド</t>
    </rPh>
    <rPh sb="6" eb="8">
      <t>イナイ</t>
    </rPh>
    <rPh sb="9" eb="15">
      <t>シャカイコウケンカツドウ</t>
    </rPh>
    <rPh sb="16" eb="18">
      <t>ウム</t>
    </rPh>
    <phoneticPr fontId="3"/>
  </si>
  <si>
    <t>平均点が６５点以上７２点未満又は実績なし</t>
    <rPh sb="0" eb="3">
      <t>ヘイキンテン</t>
    </rPh>
    <rPh sb="6" eb="7">
      <t>テン</t>
    </rPh>
    <rPh sb="7" eb="9">
      <t>イジョウ</t>
    </rPh>
    <rPh sb="11" eb="12">
      <t>テン</t>
    </rPh>
    <rPh sb="12" eb="14">
      <t>ミマン</t>
    </rPh>
    <rPh sb="14" eb="15">
      <t>マタ</t>
    </rPh>
    <rPh sb="16" eb="18">
      <t>ジッセキ</t>
    </rPh>
    <phoneticPr fontId="3"/>
  </si>
  <si>
    <t>岐阜市優良建設工事事業者表彰歴</t>
    <rPh sb="0" eb="3">
      <t>ギフシ</t>
    </rPh>
    <rPh sb="3" eb="5">
      <t>ユウリョウ</t>
    </rPh>
    <rPh sb="5" eb="7">
      <t>ケンセツ</t>
    </rPh>
    <rPh sb="7" eb="9">
      <t>コウジ</t>
    </rPh>
    <rPh sb="9" eb="11">
      <t>ジギョウ</t>
    </rPh>
    <rPh sb="10" eb="12">
      <t>ギョウシャ</t>
    </rPh>
    <rPh sb="11" eb="12">
      <t>ケンギョウ</t>
    </rPh>
    <phoneticPr fontId="3"/>
  </si>
  <si>
    <t>2級電気工事施工管理技士</t>
    <rPh sb="1" eb="2">
      <t>キュウ</t>
    </rPh>
    <rPh sb="2" eb="4">
      <t>デンキ</t>
    </rPh>
    <rPh sb="4" eb="6">
      <t>コウジ</t>
    </rPh>
    <rPh sb="6" eb="8">
      <t>セコウ</t>
    </rPh>
    <rPh sb="8" eb="10">
      <t>カンリ</t>
    </rPh>
    <rPh sb="10" eb="12">
      <t>ギシ</t>
    </rPh>
    <phoneticPr fontId="3"/>
  </si>
  <si>
    <t>1級電気工事施工管理技士</t>
    <rPh sb="1" eb="2">
      <t>キュウ</t>
    </rPh>
    <rPh sb="2" eb="4">
      <t>デンキ</t>
    </rPh>
    <rPh sb="4" eb="6">
      <t>コウジ</t>
    </rPh>
    <rPh sb="6" eb="8">
      <t>セコウ</t>
    </rPh>
    <rPh sb="8" eb="10">
      <t>カンリ</t>
    </rPh>
    <rPh sb="10" eb="12">
      <t>ギシ</t>
    </rPh>
    <phoneticPr fontId="7"/>
  </si>
  <si>
    <t>0,5</t>
    <phoneticPr fontId="7"/>
  </si>
  <si>
    <t>平均点が６５点未満</t>
    <rPh sb="0" eb="2">
      <t>ヘイキン</t>
    </rPh>
    <rPh sb="2" eb="3">
      <t>テン</t>
    </rPh>
    <rPh sb="6" eb="7">
      <t>テン</t>
    </rPh>
    <rPh sb="7" eb="9">
      <t>ミマン</t>
    </rPh>
    <phoneticPr fontId="3"/>
  </si>
  <si>
    <t>直近１０か年度以内の岐阜市優良建設工事業者表彰歴の有無
表彰部門
＝電気・機械工事部門</t>
    <rPh sb="7" eb="9">
      <t>イナイ</t>
    </rPh>
    <rPh sb="10" eb="13">
      <t>ギフシ</t>
    </rPh>
    <rPh sb="13" eb="17">
      <t>ユウリョウケンセツ</t>
    </rPh>
    <rPh sb="17" eb="19">
      <t>コウジ</t>
    </rPh>
    <rPh sb="19" eb="21">
      <t>ギョウシャ</t>
    </rPh>
    <rPh sb="29" eb="31">
      <t>ヒョウショウ</t>
    </rPh>
    <rPh sb="31" eb="33">
      <t>ブモン</t>
    </rPh>
    <rPh sb="35" eb="37">
      <t>デンキ</t>
    </rPh>
    <rPh sb="38" eb="40">
      <t>キカイ</t>
    </rPh>
    <rPh sb="40" eb="42">
      <t>コウジ</t>
    </rPh>
    <rPh sb="42" eb="44">
      <t>ブモン</t>
    </rPh>
    <phoneticPr fontId="3"/>
  </si>
  <si>
    <t>岐阜市消防団協力事業所の認定なし</t>
    <rPh sb="0" eb="3">
      <t>ギフシ</t>
    </rPh>
    <rPh sb="3" eb="5">
      <t>ショウボウ</t>
    </rPh>
    <rPh sb="5" eb="6">
      <t>ダン</t>
    </rPh>
    <rPh sb="6" eb="8">
      <t>キョウリョク</t>
    </rPh>
    <rPh sb="8" eb="11">
      <t>ジギョウショ</t>
    </rPh>
    <rPh sb="12" eb="14">
      <t>ニンテイ</t>
    </rPh>
    <phoneticPr fontId="7"/>
  </si>
  <si>
    <t>直近５か年度以内に完成引き渡しの済んだ工事の工事成績評定点の平均点
対象となる工事
＝岐阜市発注の電気工事、ただし建築物にかかる工事を除く</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50" eb="52">
      <t>デンキ</t>
    </rPh>
    <rPh sb="58" eb="61">
      <t>ケンチクブツ</t>
    </rPh>
    <rPh sb="65" eb="67">
      <t>コウジ</t>
    </rPh>
    <rPh sb="68" eb="69">
      <t>ノゾ</t>
    </rPh>
    <phoneticPr fontId="3"/>
  </si>
  <si>
    <t>※平均点は岐阜市発注の電気工事（ただし建築物にかかる工事を除く）の工事成績評定点の平均点</t>
    <rPh sb="11" eb="13">
      <t>デンキ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</si>
</sst>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quot;－ &quot;0.0"/>
    <numFmt numFmtId="180" formatCode="0.0;&quot;-&quot;0.0"/>
    <numFmt numFmtId="181" formatCode="0.0_ "/>
  </numFmts>
  <fonts count="22"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medium">
        <color indexed="64"/>
      </left>
      <right/>
      <top style="medium">
        <color indexed="64"/>
      </top>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253">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wrapText="1"/>
    </xf>
    <xf numFmtId="0" fontId="12" fillId="0" borderId="5" xfId="1" applyFont="1" applyBorder="1"/>
    <xf numFmtId="0" fontId="1" fillId="0" borderId="4" xfId="1" applyFont="1" applyBorder="1"/>
    <xf numFmtId="0" fontId="1" fillId="0" borderId="2" xfId="1" applyFont="1" applyBorder="1"/>
    <xf numFmtId="0" fontId="12" fillId="0" borderId="6" xfId="1" applyFont="1" applyBorder="1" applyAlignment="1">
      <alignment horizontal="center"/>
    </xf>
    <xf numFmtId="0" fontId="1" fillId="0" borderId="7" xfId="1" applyFont="1" applyBorder="1"/>
    <xf numFmtId="0" fontId="13" fillId="0" borderId="9" xfId="1" applyFont="1" applyBorder="1" applyAlignment="1">
      <alignment vertical="center" wrapText="1"/>
    </xf>
    <xf numFmtId="0" fontId="13" fillId="0" borderId="3"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4"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4" xfId="1" applyFont="1" applyBorder="1" applyAlignment="1"/>
    <xf numFmtId="0" fontId="1" fillId="0" borderId="12" xfId="1" applyFont="1" applyBorder="1" applyAlignment="1">
      <alignment vertical="center" shrinkToFit="1"/>
    </xf>
    <xf numFmtId="0" fontId="16" fillId="0" borderId="12"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3" xfId="1" applyFont="1" applyBorder="1" applyAlignment="1">
      <alignment horizontal="center" vertical="center"/>
    </xf>
    <xf numFmtId="0" fontId="19" fillId="0" borderId="4"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4" xfId="1" applyFont="1" applyBorder="1" applyAlignment="1">
      <alignment horizontal="left" vertical="center" wrapText="1"/>
    </xf>
    <xf numFmtId="0" fontId="1" fillId="0" borderId="12" xfId="1" applyFont="1" applyBorder="1" applyAlignment="1">
      <alignment vertical="center" wrapText="1"/>
    </xf>
    <xf numFmtId="0" fontId="16" fillId="0" borderId="12"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6" fillId="0" borderId="0" xfId="1" applyFont="1" applyBorder="1" applyAlignment="1"/>
    <xf numFmtId="0" fontId="1" fillId="0" borderId="12" xfId="1" applyFont="1" applyBorder="1" applyAlignment="1">
      <alignment vertical="center"/>
    </xf>
    <xf numFmtId="0" fontId="1" fillId="0" borderId="0" xfId="1" applyFont="1" applyBorder="1" applyAlignment="1">
      <alignment vertical="center"/>
    </xf>
    <xf numFmtId="0" fontId="18" fillId="0" borderId="17" xfId="1" applyFont="1" applyBorder="1" applyAlignment="1">
      <alignment horizontal="right" vertical="center"/>
    </xf>
    <xf numFmtId="0" fontId="12" fillId="0" borderId="6" xfId="1" applyFont="1" applyBorder="1" applyAlignment="1">
      <alignment horizontal="center" vertical="center" wrapText="1"/>
    </xf>
    <xf numFmtId="0" fontId="12" fillId="0" borderId="13"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19" xfId="1" applyFont="1" applyBorder="1" applyAlignment="1">
      <alignment horizontal="center"/>
    </xf>
    <xf numFmtId="176" fontId="1" fillId="0" borderId="20" xfId="1" applyNumberFormat="1" applyFont="1" applyBorder="1" applyAlignment="1">
      <alignment horizontal="right"/>
    </xf>
    <xf numFmtId="176" fontId="1" fillId="0" borderId="21" xfId="1" applyNumberFormat="1" applyFont="1" applyBorder="1" applyAlignment="1">
      <alignment horizontal="right" vertical="center"/>
    </xf>
    <xf numFmtId="176" fontId="1" fillId="0" borderId="22" xfId="1" applyNumberFormat="1" applyFont="1" applyFill="1" applyBorder="1" applyAlignment="1">
      <alignment horizontal="right"/>
    </xf>
    <xf numFmtId="176" fontId="1" fillId="0" borderId="22" xfId="1" applyNumberFormat="1" applyFont="1" applyFill="1" applyBorder="1"/>
    <xf numFmtId="176" fontId="1" fillId="0" borderId="23" xfId="1" applyNumberFormat="1" applyFont="1" applyFill="1" applyBorder="1"/>
    <xf numFmtId="176" fontId="12" fillId="0" borderId="27" xfId="1" applyNumberFormat="1" applyFont="1" applyBorder="1"/>
    <xf numFmtId="177" fontId="12" fillId="0" borderId="26" xfId="1" applyNumberFormat="1" applyFont="1" applyBorder="1" applyAlignment="1">
      <alignment horizontal="center" vertical="center"/>
    </xf>
    <xf numFmtId="178" fontId="1" fillId="0" borderId="22" xfId="1" applyNumberFormat="1" applyFont="1" applyFill="1" applyBorder="1"/>
    <xf numFmtId="178" fontId="1" fillId="0" borderId="23" xfId="1" applyNumberFormat="1" applyFont="1" applyFill="1" applyBorder="1"/>
    <xf numFmtId="176" fontId="1" fillId="0" borderId="26" xfId="1" applyNumberFormat="1" applyFont="1" applyBorder="1" applyAlignment="1"/>
    <xf numFmtId="178" fontId="12" fillId="0" borderId="27" xfId="1" applyNumberFormat="1" applyFont="1" applyFill="1" applyBorder="1"/>
    <xf numFmtId="177" fontId="12" fillId="0" borderId="27" xfId="1" applyNumberFormat="1" applyFont="1" applyBorder="1" applyAlignment="1">
      <alignment horizontal="center" vertical="center"/>
    </xf>
    <xf numFmtId="176" fontId="12" fillId="0" borderId="28" xfId="1" applyNumberFormat="1" applyFont="1" applyBorder="1"/>
    <xf numFmtId="178" fontId="1" fillId="0" borderId="2" xfId="1" applyNumberFormat="1" applyFont="1" applyFill="1" applyBorder="1"/>
    <xf numFmtId="178" fontId="1" fillId="0" borderId="30" xfId="1" applyNumberFormat="1" applyFont="1" applyFill="1" applyBorder="1"/>
    <xf numFmtId="178" fontId="1" fillId="0" borderId="26" xfId="1" applyNumberFormat="1" applyFont="1" applyBorder="1" applyAlignment="1">
      <alignment vertical="center"/>
    </xf>
    <xf numFmtId="178" fontId="1" fillId="0" borderId="22" xfId="1" applyNumberFormat="1" applyFont="1" applyFill="1" applyBorder="1" applyAlignment="1">
      <alignment horizontal="right" vertical="center"/>
    </xf>
    <xf numFmtId="178" fontId="1" fillId="0" borderId="23" xfId="1" applyNumberFormat="1" applyFont="1" applyBorder="1"/>
    <xf numFmtId="178" fontId="1" fillId="0" borderId="25" xfId="1" applyNumberFormat="1" applyFont="1" applyFill="1" applyBorder="1" applyAlignment="1">
      <alignment horizontal="right" vertical="center"/>
    </xf>
    <xf numFmtId="178" fontId="1" fillId="0" borderId="23" xfId="1" applyNumberFormat="1" applyFont="1" applyFill="1" applyBorder="1" applyAlignment="1">
      <alignment horizontal="right" vertical="center"/>
    </xf>
    <xf numFmtId="178" fontId="12" fillId="0" borderId="28" xfId="1" applyNumberFormat="1" applyFont="1" applyFill="1" applyBorder="1"/>
    <xf numFmtId="178" fontId="12" fillId="0" borderId="27" xfId="1" applyNumberFormat="1" applyFont="1" applyBorder="1"/>
    <xf numFmtId="178" fontId="1" fillId="0" borderId="4" xfId="1" applyNumberFormat="1" applyFont="1" applyBorder="1" applyAlignment="1">
      <alignment horizontal="left" vertical="center" wrapText="1"/>
    </xf>
    <xf numFmtId="0" fontId="15" fillId="0" borderId="11" xfId="1" applyFont="1" applyBorder="1" applyAlignment="1">
      <alignment horizontal="left" vertical="center" wrapText="1"/>
    </xf>
    <xf numFmtId="0" fontId="15" fillId="0" borderId="13" xfId="1" applyFont="1" applyBorder="1" applyAlignment="1">
      <alignment horizontal="left" vertical="center" wrapText="1"/>
    </xf>
    <xf numFmtId="0" fontId="15" fillId="0" borderId="15" xfId="1" applyFont="1" applyBorder="1" applyAlignment="1">
      <alignment horizontal="left" vertical="center" wrapTex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4"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4" xfId="1" applyNumberFormat="1" applyFont="1" applyBorder="1" applyAlignment="1">
      <alignment horizontal="center" vertical="center" shrinkToFit="1"/>
    </xf>
    <xf numFmtId="177" fontId="15" fillId="0" borderId="4"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3" xfId="1" applyNumberFormat="1" applyFont="1" applyBorder="1" applyAlignment="1">
      <alignment horizontal="center" vertical="center"/>
    </xf>
    <xf numFmtId="177" fontId="15" fillId="0" borderId="4" xfId="1" applyNumberFormat="1" applyFont="1" applyBorder="1" applyAlignment="1">
      <alignment horizontal="center" vertical="center" wrapText="1" shrinkToFit="1"/>
    </xf>
    <xf numFmtId="177" fontId="18" fillId="0" borderId="12"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3" xfId="1" applyNumberFormat="1" applyFont="1" applyBorder="1" applyAlignment="1">
      <alignment horizontal="center" vertical="center" shrinkToFit="1"/>
    </xf>
    <xf numFmtId="177" fontId="15" fillId="0" borderId="4" xfId="1" applyNumberFormat="1" applyFont="1" applyBorder="1" applyAlignment="1">
      <alignment horizontal="center" vertical="center"/>
    </xf>
    <xf numFmtId="177" fontId="15" fillId="0" borderId="4"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4" xfId="1" applyNumberFormat="1" applyFont="1" applyFill="1" applyBorder="1" applyAlignment="1">
      <alignment horizontal="center" vertical="center" wrapText="1"/>
    </xf>
    <xf numFmtId="177" fontId="20" fillId="0" borderId="3" xfId="1" applyNumberFormat="1" applyFont="1" applyBorder="1" applyAlignment="1">
      <alignment horizontal="center" vertical="center" wrapText="1"/>
    </xf>
    <xf numFmtId="0" fontId="15" fillId="0" borderId="11" xfId="1" applyFont="1" applyBorder="1" applyAlignment="1">
      <alignment horizontal="left" vertical="center" wrapText="1"/>
    </xf>
    <xf numFmtId="0" fontId="16" fillId="0" borderId="12" xfId="1" applyFont="1" applyBorder="1"/>
    <xf numFmtId="0" fontId="15" fillId="0" borderId="0" xfId="1" applyFont="1" applyBorder="1" applyAlignment="1">
      <alignment horizontal="left" vertical="center" wrapText="1"/>
    </xf>
    <xf numFmtId="0" fontId="19" fillId="0" borderId="1" xfId="1" applyFont="1" applyBorder="1" applyAlignment="1">
      <alignment horizontal="center" vertical="center"/>
    </xf>
    <xf numFmtId="0" fontId="16" fillId="0" borderId="4" xfId="1" applyFont="1" applyBorder="1"/>
    <xf numFmtId="0" fontId="15" fillId="0" borderId="5" xfId="1" applyFont="1" applyBorder="1" applyAlignment="1">
      <alignment horizontal="left" vertical="top" wrapText="1" shrinkToFit="1"/>
    </xf>
    <xf numFmtId="0" fontId="15" fillId="0" borderId="14" xfId="1" applyFont="1" applyBorder="1" applyAlignment="1">
      <alignment horizontal="left" vertical="top" wrapText="1" shrinkToFit="1"/>
    </xf>
    <xf numFmtId="0" fontId="15" fillId="0" borderId="11" xfId="1" applyFont="1" applyBorder="1" applyAlignment="1">
      <alignment horizontal="left" vertical="center" wrapText="1"/>
    </xf>
    <xf numFmtId="0" fontId="15" fillId="0" borderId="15" xfId="1" applyFont="1" applyBorder="1" applyAlignment="1">
      <alignment horizontal="left" vertical="center" wrapText="1"/>
    </xf>
    <xf numFmtId="0" fontId="15" fillId="0" borderId="13"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1" xfId="1" applyFont="1" applyBorder="1" applyAlignment="1">
      <alignment vertical="center" wrapText="1"/>
    </xf>
    <xf numFmtId="0" fontId="15" fillId="0" borderId="6" xfId="0" applyFont="1" applyFill="1" applyBorder="1" applyAlignment="1">
      <alignment vertical="center" wrapText="1"/>
    </xf>
    <xf numFmtId="177" fontId="15" fillId="0" borderId="3" xfId="0" applyNumberFormat="1" applyFont="1" applyBorder="1" applyAlignment="1">
      <alignment horizontal="center" vertical="center" shrinkToFit="1"/>
    </xf>
    <xf numFmtId="179" fontId="15" fillId="0" borderId="4" xfId="1" applyNumberFormat="1" applyFont="1" applyBorder="1" applyAlignment="1">
      <alignment horizontal="center" vertical="center" wrapText="1" shrinkToFit="1"/>
    </xf>
    <xf numFmtId="180" fontId="15" fillId="0" borderId="4" xfId="1" applyNumberFormat="1" applyFont="1" applyBorder="1" applyAlignment="1">
      <alignment horizontal="center" vertical="center" wrapText="1" shrinkToFit="1"/>
    </xf>
    <xf numFmtId="177" fontId="15" fillId="0" borderId="3" xfId="0" applyNumberFormat="1" applyFont="1" applyFill="1" applyBorder="1" applyAlignment="1">
      <alignment horizontal="center" vertical="center"/>
    </xf>
    <xf numFmtId="177" fontId="20" fillId="0" borderId="14" xfId="1" applyNumberFormat="1" applyFont="1" applyBorder="1" applyAlignment="1">
      <alignment horizontal="center" vertical="center" wrapText="1"/>
    </xf>
    <xf numFmtId="177" fontId="15" fillId="0" borderId="5" xfId="1" applyNumberFormat="1" applyFont="1" applyBorder="1" applyAlignment="1">
      <alignment horizontal="center" vertical="center" wrapText="1" shrinkToFit="1"/>
    </xf>
    <xf numFmtId="178" fontId="1" fillId="0" borderId="34" xfId="1" applyNumberFormat="1" applyFont="1" applyFill="1" applyBorder="1" applyAlignment="1">
      <alignment horizontal="right" vertical="center"/>
    </xf>
    <xf numFmtId="177" fontId="15" fillId="0" borderId="5" xfId="0" applyNumberFormat="1" applyFont="1" applyBorder="1" applyAlignment="1">
      <alignment horizontal="center" vertical="center" shrinkToFit="1"/>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178" fontId="1" fillId="0" borderId="29" xfId="1" applyNumberFormat="1" applyFont="1" applyFill="1" applyBorder="1" applyAlignment="1">
      <alignment horizontal="right" vertical="center"/>
    </xf>
    <xf numFmtId="177" fontId="15" fillId="0" borderId="5" xfId="1" applyNumberFormat="1" applyFont="1" applyBorder="1" applyAlignment="1">
      <alignment horizontal="center" vertical="center" shrinkToFit="1"/>
    </xf>
    <xf numFmtId="0" fontId="15" fillId="0" borderId="4" xfId="1" applyFont="1" applyBorder="1" applyAlignment="1">
      <alignment horizontal="center" vertical="center" wrapText="1"/>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0" fontId="15" fillId="2" borderId="11" xfId="1" applyFont="1" applyFill="1" applyBorder="1" applyAlignment="1">
      <alignment horizontal="left" vertical="center" wrapText="1"/>
    </xf>
    <xf numFmtId="0" fontId="15" fillId="2" borderId="2" xfId="1" applyFont="1" applyFill="1" applyBorder="1" applyAlignment="1">
      <alignment vertical="center" shrinkToFit="1"/>
    </xf>
    <xf numFmtId="177" fontId="15" fillId="2" borderId="4" xfId="1" applyNumberFormat="1" applyFont="1" applyFill="1" applyBorder="1" applyAlignment="1">
      <alignment horizontal="center" vertical="center" shrinkToFit="1"/>
    </xf>
    <xf numFmtId="178" fontId="1" fillId="2" borderId="0" xfId="1" applyNumberFormat="1" applyFont="1" applyFill="1" applyBorder="1"/>
    <xf numFmtId="178" fontId="1" fillId="2" borderId="24" xfId="1" applyNumberFormat="1" applyFont="1" applyFill="1" applyBorder="1"/>
    <xf numFmtId="0" fontId="1" fillId="2" borderId="0" xfId="1" applyFont="1" applyFill="1" applyBorder="1"/>
    <xf numFmtId="0" fontId="1" fillId="2" borderId="0" xfId="1" applyFont="1" applyFill="1"/>
    <xf numFmtId="0" fontId="15" fillId="2" borderId="4" xfId="1" applyFont="1" applyFill="1" applyBorder="1" applyAlignment="1">
      <alignment horizontal="left" vertical="center" wrapText="1"/>
    </xf>
    <xf numFmtId="177" fontId="15" fillId="2" borderId="4" xfId="1" applyNumberFormat="1" applyFont="1" applyFill="1" applyBorder="1" applyAlignment="1">
      <alignment horizontal="center" vertical="center" wrapText="1" shrinkToFit="1"/>
    </xf>
    <xf numFmtId="178" fontId="1" fillId="2" borderId="22" xfId="1" applyNumberFormat="1" applyFont="1" applyFill="1" applyBorder="1"/>
    <xf numFmtId="181" fontId="15" fillId="2" borderId="4" xfId="1" applyNumberFormat="1" applyFont="1" applyFill="1" applyBorder="1" applyAlignment="1">
      <alignment horizontal="center" vertical="center" wrapText="1" shrinkToFit="1"/>
    </xf>
    <xf numFmtId="0" fontId="15" fillId="0" borderId="5" xfId="1" applyFont="1" applyBorder="1" applyAlignment="1">
      <alignment horizontal="left" vertical="center" wrapText="1"/>
    </xf>
    <xf numFmtId="0" fontId="15" fillId="0" borderId="7" xfId="1" applyFont="1" applyBorder="1" applyAlignment="1">
      <alignment horizontal="left" vertical="center" wrapText="1"/>
    </xf>
    <xf numFmtId="0" fontId="15" fillId="0" borderId="14" xfId="1" applyFont="1" applyBorder="1" applyAlignment="1">
      <alignment horizontal="left" vertical="center" wrapText="1"/>
    </xf>
    <xf numFmtId="0" fontId="1" fillId="0" borderId="5" xfId="1" applyFont="1" applyBorder="1" applyAlignment="1">
      <alignment horizontal="center"/>
    </xf>
    <xf numFmtId="0" fontId="1" fillId="0" borderId="7" xfId="1" applyFont="1" applyBorder="1" applyAlignment="1">
      <alignment horizontal="center"/>
    </xf>
    <xf numFmtId="0" fontId="1" fillId="0" borderId="14" xfId="1" applyFont="1" applyBorder="1" applyAlignment="1">
      <alignment horizontal="center"/>
    </xf>
    <xf numFmtId="0" fontId="1" fillId="0" borderId="5" xfId="1" applyFont="1" applyBorder="1" applyAlignment="1">
      <alignment horizontal="left" vertical="top"/>
    </xf>
    <xf numFmtId="0" fontId="1" fillId="0" borderId="7" xfId="1" applyFont="1" applyBorder="1" applyAlignment="1">
      <alignment horizontal="left" vertical="top"/>
    </xf>
    <xf numFmtId="0" fontId="1" fillId="0" borderId="14" xfId="1" applyFont="1" applyBorder="1" applyAlignment="1">
      <alignment horizontal="left" vertical="top"/>
    </xf>
    <xf numFmtId="0" fontId="15" fillId="0" borderId="5" xfId="1" applyFont="1" applyBorder="1" applyAlignment="1">
      <alignment horizontal="left" vertical="top" wrapText="1" shrinkToFit="1"/>
    </xf>
    <xf numFmtId="0" fontId="15" fillId="0" borderId="7" xfId="1" applyFont="1" applyBorder="1" applyAlignment="1">
      <alignment horizontal="left" vertical="top" wrapText="1" shrinkToFit="1"/>
    </xf>
    <xf numFmtId="0" fontId="15" fillId="0" borderId="14" xfId="1" applyFont="1" applyBorder="1" applyAlignment="1">
      <alignment horizontal="left" vertical="top" wrapText="1" shrinkToFit="1"/>
    </xf>
    <xf numFmtId="0" fontId="15" fillId="0" borderId="2" xfId="1" applyFont="1" applyBorder="1" applyAlignment="1">
      <alignment horizontal="left" vertical="center" shrinkToFit="1"/>
    </xf>
    <xf numFmtId="0" fontId="1" fillId="0" borderId="6" xfId="1" applyFont="1" applyBorder="1" applyAlignment="1">
      <alignment horizontal="center"/>
    </xf>
    <xf numFmtId="0" fontId="1" fillId="0" borderId="3" xfId="1" applyFont="1" applyBorder="1" applyAlignment="1">
      <alignment horizontal="center"/>
    </xf>
    <xf numFmtId="0" fontId="12" fillId="0" borderId="2" xfId="1" applyFont="1" applyBorder="1" applyAlignment="1">
      <alignment horizontal="center" vertical="center"/>
    </xf>
    <xf numFmtId="0" fontId="15" fillId="0" borderId="12" xfId="1" applyFont="1" applyBorder="1" applyAlignment="1">
      <alignment horizontal="left" vertical="center" shrinkToFit="1"/>
    </xf>
    <xf numFmtId="0" fontId="10" fillId="0" borderId="12" xfId="0" applyFont="1" applyBorder="1" applyAlignment="1">
      <alignment horizontal="left" vertical="center" shrinkToFit="1"/>
    </xf>
    <xf numFmtId="0" fontId="18" fillId="0" borderId="12" xfId="1" applyFont="1" applyBorder="1" applyAlignment="1">
      <alignment horizontal="right" vertical="center" wrapText="1"/>
    </xf>
    <xf numFmtId="0" fontId="18" fillId="0" borderId="16" xfId="1" applyFont="1" applyBorder="1" applyAlignment="1">
      <alignment horizontal="right" vertical="center" wrapText="1"/>
    </xf>
    <xf numFmtId="0" fontId="15" fillId="0" borderId="2" xfId="1" applyFont="1" applyBorder="1" applyAlignment="1">
      <alignment vertical="center"/>
    </xf>
    <xf numFmtId="0" fontId="15" fillId="0" borderId="2" xfId="1" applyFont="1" applyBorder="1" applyAlignment="1">
      <alignment horizontal="left" vertical="center" wrapText="1" shrinkToFit="1"/>
    </xf>
    <xf numFmtId="177" fontId="15" fillId="0" borderId="5" xfId="0" applyNumberFormat="1" applyFont="1" applyBorder="1" applyAlignment="1">
      <alignment horizontal="center" vertical="center" shrinkToFit="1"/>
    </xf>
    <xf numFmtId="177" fontId="15" fillId="0" borderId="7" xfId="0" applyNumberFormat="1" applyFont="1" applyBorder="1" applyAlignment="1">
      <alignment horizontal="center" vertical="center" shrinkToFit="1"/>
    </xf>
    <xf numFmtId="0" fontId="15" fillId="0" borderId="6" xfId="1" applyFont="1" applyBorder="1" applyAlignment="1">
      <alignment horizontal="left" vertical="center" shrinkToFit="1"/>
    </xf>
    <xf numFmtId="0" fontId="15" fillId="0" borderId="1" xfId="1" applyFont="1" applyBorder="1" applyAlignment="1">
      <alignment horizontal="left" vertical="center" shrinkToFit="1"/>
    </xf>
    <xf numFmtId="0" fontId="10" fillId="0" borderId="1" xfId="0" applyFont="1" applyBorder="1" applyAlignment="1">
      <alignment horizontal="left" vertical="center" shrinkToFit="1"/>
    </xf>
    <xf numFmtId="0" fontId="12" fillId="0" borderId="3" xfId="1" applyFont="1" applyBorder="1" applyAlignment="1">
      <alignment horizontal="center" wrapText="1" shrinkToFit="1"/>
    </xf>
    <xf numFmtId="0" fontId="12" fillId="0" borderId="3" xfId="1" applyFont="1" applyBorder="1" applyAlignment="1">
      <alignment horizontal="center" vertical="center" shrinkToFit="1"/>
    </xf>
    <xf numFmtId="177" fontId="1" fillId="0" borderId="15" xfId="1" applyNumberFormat="1" applyFont="1" applyBorder="1" applyAlignment="1">
      <alignment horizontal="left" wrapText="1"/>
    </xf>
    <xf numFmtId="177" fontId="1" fillId="0" borderId="1" xfId="1" applyNumberFormat="1" applyFont="1" applyBorder="1" applyAlignment="1">
      <alignment horizontal="left" wrapText="1"/>
    </xf>
    <xf numFmtId="0" fontId="15" fillId="0" borderId="11" xfId="1" applyFont="1" applyBorder="1" applyAlignment="1">
      <alignment horizontal="left" vertical="center" wrapText="1"/>
    </xf>
    <xf numFmtId="0" fontId="15" fillId="0" borderId="16" xfId="1" applyFont="1" applyBorder="1" applyAlignment="1">
      <alignment horizontal="left" vertical="center" wrapText="1"/>
    </xf>
    <xf numFmtId="0" fontId="15" fillId="0" borderId="13" xfId="1" applyFont="1" applyBorder="1" applyAlignment="1">
      <alignment horizontal="left" vertical="center" wrapText="1"/>
    </xf>
    <xf numFmtId="0" fontId="15" fillId="0" borderId="17" xfId="1" applyFont="1" applyBorder="1" applyAlignment="1">
      <alignment horizontal="left" vertical="center" wrapText="1"/>
    </xf>
    <xf numFmtId="0" fontId="15" fillId="0" borderId="15" xfId="1" applyFont="1" applyBorder="1" applyAlignment="1">
      <alignment horizontal="left" vertical="center" wrapText="1"/>
    </xf>
    <xf numFmtId="0" fontId="15" fillId="0" borderId="18" xfId="1" applyFont="1" applyBorder="1" applyAlignment="1">
      <alignment horizontal="left" vertical="center" wrapText="1"/>
    </xf>
    <xf numFmtId="0" fontId="12" fillId="0" borderId="4" xfId="1" applyFont="1" applyBorder="1" applyAlignment="1">
      <alignment horizontal="center" vertical="center" shrinkToFit="1"/>
    </xf>
    <xf numFmtId="0" fontId="12" fillId="0" borderId="6" xfId="1" applyFont="1" applyBorder="1" applyAlignment="1">
      <alignment horizontal="center" vertical="center" shrinkToFit="1"/>
    </xf>
    <xf numFmtId="0" fontId="15" fillId="0" borderId="11" xfId="1" applyFont="1" applyBorder="1" applyAlignment="1">
      <alignment vertical="center" wrapText="1"/>
    </xf>
    <xf numFmtId="0" fontId="15" fillId="0" borderId="16" xfId="1" applyFont="1" applyBorder="1" applyAlignment="1">
      <alignment vertical="center" wrapText="1"/>
    </xf>
    <xf numFmtId="0" fontId="15" fillId="0" borderId="13" xfId="1" applyFont="1" applyBorder="1" applyAlignment="1">
      <alignment vertical="center" wrapText="1"/>
    </xf>
    <xf numFmtId="0" fontId="15" fillId="0" borderId="17" xfId="1" applyFont="1" applyBorder="1" applyAlignment="1">
      <alignment vertical="center" wrapText="1"/>
    </xf>
    <xf numFmtId="0" fontId="15" fillId="0" borderId="15" xfId="1" applyFont="1" applyBorder="1" applyAlignment="1">
      <alignment vertical="center" wrapText="1"/>
    </xf>
    <xf numFmtId="0" fontId="15" fillId="0" borderId="18" xfId="1" applyFont="1" applyBorder="1" applyAlignment="1">
      <alignment vertical="center" wrapText="1"/>
    </xf>
    <xf numFmtId="0" fontId="15" fillId="0" borderId="16" xfId="1" applyFont="1" applyBorder="1" applyAlignment="1">
      <alignment horizontal="left" vertical="center" shrinkToFit="1"/>
    </xf>
    <xf numFmtId="0" fontId="15" fillId="0" borderId="18" xfId="1" applyFont="1" applyBorder="1" applyAlignment="1">
      <alignment horizontal="left" vertical="center" shrinkToFit="1"/>
    </xf>
    <xf numFmtId="0" fontId="15" fillId="0" borderId="2" xfId="1" applyFont="1" applyBorder="1" applyAlignment="1">
      <alignment vertical="center" shrinkToFit="1"/>
    </xf>
    <xf numFmtId="178" fontId="15" fillId="0" borderId="5" xfId="1" applyNumberFormat="1" applyFont="1" applyFill="1" applyBorder="1" applyAlignment="1">
      <alignment horizontal="left" vertical="top" wrapText="1"/>
    </xf>
    <xf numFmtId="178" fontId="15" fillId="0" borderId="14" xfId="1" applyNumberFormat="1" applyFont="1" applyFill="1" applyBorder="1" applyAlignment="1">
      <alignment horizontal="left" vertical="top" wrapText="1"/>
    </xf>
    <xf numFmtId="178" fontId="15" fillId="0" borderId="5" xfId="1" applyNumberFormat="1" applyFont="1" applyFill="1" applyBorder="1" applyAlignment="1">
      <alignment horizontal="center" vertical="top" wrapText="1"/>
    </xf>
    <xf numFmtId="178" fontId="15" fillId="0" borderId="7" xfId="1" applyNumberFormat="1" applyFont="1" applyFill="1" applyBorder="1" applyAlignment="1">
      <alignment horizontal="center" vertical="top" wrapText="1"/>
    </xf>
    <xf numFmtId="178" fontId="15" fillId="0" borderId="14" xfId="1" applyNumberFormat="1" applyFont="1" applyFill="1" applyBorder="1" applyAlignment="1">
      <alignment horizontal="center" vertical="top" wrapText="1"/>
    </xf>
    <xf numFmtId="177" fontId="15" fillId="0" borderId="5" xfId="1" applyNumberFormat="1" applyFont="1" applyFill="1" applyBorder="1" applyAlignment="1">
      <alignment horizontal="center" vertical="center" wrapText="1"/>
    </xf>
    <xf numFmtId="177" fontId="15" fillId="0" borderId="7" xfId="1" applyNumberFormat="1" applyFont="1" applyFill="1" applyBorder="1" applyAlignment="1">
      <alignment horizontal="center" vertical="center" wrapText="1"/>
    </xf>
    <xf numFmtId="177" fontId="15" fillId="0" borderId="14" xfId="1"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6" xfId="0" applyFont="1" applyFill="1" applyBorder="1" applyAlignment="1">
      <alignment horizontal="center" vertical="center"/>
    </xf>
    <xf numFmtId="178" fontId="17" fillId="0" borderId="11" xfId="1" applyNumberFormat="1" applyFont="1" applyBorder="1" applyAlignment="1">
      <alignment horizontal="left" vertical="center" wrapText="1"/>
    </xf>
    <xf numFmtId="178" fontId="17" fillId="0" borderId="12" xfId="1" applyNumberFormat="1" applyFont="1" applyBorder="1" applyAlignment="1">
      <alignment horizontal="left" vertical="center" wrapText="1"/>
    </xf>
    <xf numFmtId="178" fontId="17" fillId="0" borderId="13" xfId="1" applyNumberFormat="1" applyFont="1" applyBorder="1" applyAlignment="1">
      <alignment horizontal="left" vertical="center" wrapText="1"/>
    </xf>
    <xf numFmtId="178" fontId="17" fillId="0" borderId="0" xfId="1" applyNumberFormat="1" applyFont="1" applyAlignment="1">
      <alignment horizontal="left" vertical="center" wrapText="1"/>
    </xf>
    <xf numFmtId="178" fontId="17" fillId="0" borderId="15" xfId="1" applyNumberFormat="1" applyFont="1" applyBorder="1" applyAlignment="1">
      <alignment horizontal="left" vertical="center" wrapText="1"/>
    </xf>
    <xf numFmtId="178" fontId="17" fillId="0" borderId="1" xfId="1" applyNumberFormat="1" applyFont="1" applyBorder="1" applyAlignment="1">
      <alignment horizontal="left" vertical="center" wrapText="1"/>
    </xf>
    <xf numFmtId="0" fontId="15" fillId="0" borderId="2" xfId="0" applyFont="1" applyFill="1" applyBorder="1" applyAlignment="1">
      <alignment vertical="center"/>
    </xf>
    <xf numFmtId="0" fontId="15" fillId="0" borderId="6" xfId="0" applyFont="1" applyFill="1" applyBorder="1" applyAlignment="1">
      <alignment vertical="center"/>
    </xf>
    <xf numFmtId="0" fontId="15" fillId="2" borderId="5" xfId="1" applyFont="1" applyFill="1" applyBorder="1" applyAlignment="1">
      <alignment horizontal="left" vertical="top" wrapText="1" shrinkToFit="1"/>
    </xf>
    <xf numFmtId="0" fontId="15" fillId="2" borderId="7" xfId="1" applyFont="1" applyFill="1" applyBorder="1" applyAlignment="1">
      <alignment horizontal="left" vertical="top" wrapText="1" shrinkToFit="1"/>
    </xf>
    <xf numFmtId="0" fontId="15" fillId="0" borderId="3" xfId="1" applyFont="1" applyBorder="1" applyAlignment="1">
      <alignment vertical="center" wrapText="1"/>
    </xf>
    <xf numFmtId="0" fontId="15" fillId="0" borderId="5" xfId="1" applyFont="1" applyBorder="1" applyAlignment="1">
      <alignment horizontal="center" vertical="top" wrapText="1" shrinkToFit="1"/>
    </xf>
    <xf numFmtId="0" fontId="15" fillId="0" borderId="14" xfId="1" applyFont="1" applyBorder="1" applyAlignment="1">
      <alignment horizontal="center" vertical="top" wrapText="1" shrinkToFit="1"/>
    </xf>
    <xf numFmtId="0" fontId="15" fillId="2" borderId="11"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13" xfId="1" applyFont="1" applyFill="1" applyBorder="1" applyAlignment="1">
      <alignment horizontal="center" vertical="center" wrapText="1"/>
    </xf>
    <xf numFmtId="0" fontId="15" fillId="2" borderId="17" xfId="1" applyFont="1" applyFill="1" applyBorder="1" applyAlignment="1">
      <alignment horizontal="center" vertical="center" wrapText="1"/>
    </xf>
    <xf numFmtId="0" fontId="15" fillId="2" borderId="5" xfId="1" applyFont="1" applyFill="1" applyBorder="1" applyAlignment="1">
      <alignment horizontal="left" vertical="center" wrapText="1"/>
    </xf>
    <xf numFmtId="0" fontId="15" fillId="2" borderId="7" xfId="1" applyFont="1" applyFill="1" applyBorder="1" applyAlignment="1">
      <alignment horizontal="left" vertical="center" wrapText="1"/>
    </xf>
    <xf numFmtId="0" fontId="15" fillId="2" borderId="31" xfId="1" applyFont="1" applyFill="1" applyBorder="1" applyAlignment="1">
      <alignment horizontal="left" vertical="center" wrapText="1" shrinkToFit="1"/>
    </xf>
    <xf numFmtId="0" fontId="15" fillId="2" borderId="16"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17"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18" xfId="1" applyFont="1" applyFill="1" applyBorder="1" applyAlignment="1">
      <alignment horizontal="left" vertical="center" wrapText="1" shrinkToFit="1"/>
    </xf>
    <xf numFmtId="178" fontId="17" fillId="0" borderId="4" xfId="1" applyNumberFormat="1" applyFont="1" applyBorder="1" applyAlignment="1">
      <alignment horizontal="left" vertical="center" wrapText="1"/>
    </xf>
    <xf numFmtId="178" fontId="17" fillId="0" borderId="2" xfId="1" applyNumberFormat="1" applyFont="1" applyBorder="1" applyAlignment="1">
      <alignment horizontal="left" vertical="center" wrapText="1"/>
    </xf>
    <xf numFmtId="0" fontId="12" fillId="0" borderId="0" xfId="1" applyFont="1" applyBorder="1" applyAlignment="1">
      <alignment horizontal="center"/>
    </xf>
    <xf numFmtId="0" fontId="13" fillId="0" borderId="8" xfId="1" applyFont="1" applyBorder="1" applyAlignment="1">
      <alignment vertical="center" shrinkToFit="1"/>
    </xf>
    <xf numFmtId="0" fontId="13" fillId="0" borderId="8" xfId="1" applyFont="1" applyBorder="1" applyAlignment="1">
      <alignment vertical="center" wrapText="1"/>
    </xf>
    <xf numFmtId="0" fontId="13" fillId="0" borderId="10" xfId="1" applyFont="1" applyBorder="1" applyAlignment="1">
      <alignment horizontal="left" vertical="center" shrinkToFit="1"/>
    </xf>
    <xf numFmtId="0" fontId="1" fillId="0" borderId="0" xfId="1" applyFont="1" applyBorder="1" applyAlignment="1">
      <alignment wrapText="1"/>
    </xf>
    <xf numFmtId="0" fontId="1" fillId="0" borderId="5" xfId="1" applyFont="1" applyBorder="1" applyAlignment="1">
      <alignment horizontal="left" vertical="top" wrapText="1" shrinkToFit="1"/>
    </xf>
    <xf numFmtId="0" fontId="1" fillId="0" borderId="7" xfId="1" applyFont="1" applyBorder="1" applyAlignment="1">
      <alignment horizontal="left" vertical="top" wrapText="1" shrinkToFit="1"/>
    </xf>
    <xf numFmtId="0" fontId="1" fillId="0" borderId="14"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5" fillId="0" borderId="3" xfId="1" applyFont="1" applyBorder="1" applyAlignment="1">
      <alignment vertical="center" shrinkToFit="1"/>
    </xf>
    <xf numFmtId="0" fontId="15" fillId="0" borderId="16" xfId="0" applyFont="1" applyFill="1" applyBorder="1" applyAlignment="1">
      <alignment horizontal="left" vertical="center" wrapText="1"/>
    </xf>
    <xf numFmtId="0" fontId="15" fillId="0" borderId="17" xfId="0" applyFont="1" applyFill="1" applyBorder="1" applyAlignment="1">
      <alignment horizontal="left" vertical="center" wrapTex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209550</xdr:rowOff>
        </xdr:from>
        <xdr:to>
          <xdr:col>4</xdr:col>
          <xdr:colOff>114300</xdr:colOff>
          <xdr:row>6</xdr:row>
          <xdr:rowOff>514350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133350</xdr:rowOff>
        </xdr:from>
        <xdr:to>
          <xdr:col>4</xdr:col>
          <xdr:colOff>57150</xdr:colOff>
          <xdr:row>7</xdr:row>
          <xdr:rowOff>409575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57150</xdr:colOff>
          <xdr:row>8</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123825</xdr:rowOff>
        </xdr:from>
        <xdr:to>
          <xdr:col>4</xdr:col>
          <xdr:colOff>76200</xdr:colOff>
          <xdr:row>14</xdr:row>
          <xdr:rowOff>371475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76200</xdr:rowOff>
        </xdr:from>
        <xdr:to>
          <xdr:col>4</xdr:col>
          <xdr:colOff>85725</xdr:colOff>
          <xdr:row>16</xdr:row>
          <xdr:rowOff>333375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76200</xdr:rowOff>
        </xdr:from>
        <xdr:to>
          <xdr:col>4</xdr:col>
          <xdr:colOff>76200</xdr:colOff>
          <xdr:row>17</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95250</xdr:rowOff>
        </xdr:from>
        <xdr:to>
          <xdr:col>4</xdr:col>
          <xdr:colOff>57150</xdr:colOff>
          <xdr:row>18</xdr:row>
          <xdr:rowOff>361950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85725</xdr:rowOff>
        </xdr:from>
        <xdr:to>
          <xdr:col>4</xdr:col>
          <xdr:colOff>57150</xdr:colOff>
          <xdr:row>19</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41</xdr:row>
          <xdr:rowOff>266700</xdr:rowOff>
        </xdr:from>
        <xdr:to>
          <xdr:col>4</xdr:col>
          <xdr:colOff>66675</xdr:colOff>
          <xdr:row>41</xdr:row>
          <xdr:rowOff>533400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76200</xdr:rowOff>
        </xdr:from>
        <xdr:to>
          <xdr:col>4</xdr:col>
          <xdr:colOff>95250</xdr:colOff>
          <xdr:row>44</xdr:row>
          <xdr:rowOff>333375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447675</xdr:rowOff>
        </xdr:from>
        <xdr:to>
          <xdr:col>4</xdr:col>
          <xdr:colOff>66675</xdr:colOff>
          <xdr:row>47</xdr:row>
          <xdr:rowOff>704850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447675</xdr:rowOff>
        </xdr:from>
        <xdr:to>
          <xdr:col>4</xdr:col>
          <xdr:colOff>76200</xdr:colOff>
          <xdr:row>49</xdr:row>
          <xdr:rowOff>714375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257175</xdr:rowOff>
        </xdr:from>
        <xdr:to>
          <xdr:col>4</xdr:col>
          <xdr:colOff>57150</xdr:colOff>
          <xdr:row>20</xdr:row>
          <xdr:rowOff>514350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57150</xdr:rowOff>
        </xdr:from>
        <xdr:to>
          <xdr:col>4</xdr:col>
          <xdr:colOff>85725</xdr:colOff>
          <xdr:row>31</xdr:row>
          <xdr:rowOff>323850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85725</xdr:rowOff>
        </xdr:from>
        <xdr:to>
          <xdr:col>4</xdr:col>
          <xdr:colOff>66675</xdr:colOff>
          <xdr:row>29</xdr:row>
          <xdr:rowOff>352425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114300</xdr:rowOff>
        </xdr:from>
        <xdr:to>
          <xdr:col>4</xdr:col>
          <xdr:colOff>0</xdr:colOff>
          <xdr:row>33</xdr:row>
          <xdr:rowOff>28575</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85725</xdr:rowOff>
        </xdr:from>
        <xdr:to>
          <xdr:col>4</xdr:col>
          <xdr:colOff>38100</xdr:colOff>
          <xdr:row>35</xdr:row>
          <xdr:rowOff>276225</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114300</xdr:rowOff>
        </xdr:from>
        <xdr:to>
          <xdr:col>4</xdr:col>
          <xdr:colOff>0</xdr:colOff>
          <xdr:row>34</xdr:row>
          <xdr:rowOff>238125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53</xdr:row>
          <xdr:rowOff>85725</xdr:rowOff>
        </xdr:from>
        <xdr:to>
          <xdr:col>3</xdr:col>
          <xdr:colOff>238125</xdr:colOff>
          <xdr:row>54</xdr:row>
          <xdr:rowOff>104775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57150</xdr:rowOff>
        </xdr:from>
        <xdr:to>
          <xdr:col>3</xdr:col>
          <xdr:colOff>238125</xdr:colOff>
          <xdr:row>57</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38100</xdr:rowOff>
        </xdr:from>
        <xdr:to>
          <xdr:col>3</xdr:col>
          <xdr:colOff>238125</xdr:colOff>
          <xdr:row>57</xdr:row>
          <xdr:rowOff>276225</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57150</xdr:rowOff>
        </xdr:from>
        <xdr:to>
          <xdr:col>3</xdr:col>
          <xdr:colOff>238125</xdr:colOff>
          <xdr:row>58</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95250</xdr:rowOff>
        </xdr:from>
        <xdr:to>
          <xdr:col>4</xdr:col>
          <xdr:colOff>57150</xdr:colOff>
          <xdr:row>21</xdr:row>
          <xdr:rowOff>361950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85725</xdr:rowOff>
        </xdr:from>
        <xdr:to>
          <xdr:col>4</xdr:col>
          <xdr:colOff>57150</xdr:colOff>
          <xdr:row>22</xdr:row>
          <xdr:rowOff>342900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438150</xdr:rowOff>
        </xdr:from>
        <xdr:to>
          <xdr:col>4</xdr:col>
          <xdr:colOff>95250</xdr:colOff>
          <xdr:row>48</xdr:row>
          <xdr:rowOff>704850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276225</xdr:rowOff>
        </xdr:from>
        <xdr:to>
          <xdr:col>4</xdr:col>
          <xdr:colOff>66675</xdr:colOff>
          <xdr:row>42</xdr:row>
          <xdr:rowOff>542925</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266700</xdr:rowOff>
        </xdr:from>
        <xdr:to>
          <xdr:col>4</xdr:col>
          <xdr:colOff>66675</xdr:colOff>
          <xdr:row>43</xdr:row>
          <xdr:rowOff>533400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85725</xdr:rowOff>
        </xdr:from>
        <xdr:to>
          <xdr:col>4</xdr:col>
          <xdr:colOff>85725</xdr:colOff>
          <xdr:row>45</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95250</xdr:rowOff>
        </xdr:from>
        <xdr:to>
          <xdr:col>4</xdr:col>
          <xdr:colOff>85725</xdr:colOff>
          <xdr:row>46</xdr:row>
          <xdr:rowOff>352425</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161925</xdr:rowOff>
        </xdr:from>
        <xdr:to>
          <xdr:col>4</xdr:col>
          <xdr:colOff>85725</xdr:colOff>
          <xdr:row>50</xdr:row>
          <xdr:rowOff>438150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114300</xdr:rowOff>
        </xdr:from>
        <xdr:to>
          <xdr:col>4</xdr:col>
          <xdr:colOff>66675</xdr:colOff>
          <xdr:row>51</xdr:row>
          <xdr:rowOff>476250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295275</xdr:rowOff>
        </xdr:from>
        <xdr:to>
          <xdr:col>3</xdr:col>
          <xdr:colOff>228600</xdr:colOff>
          <xdr:row>55</xdr:row>
          <xdr:rowOff>542925</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209550</xdr:rowOff>
        </xdr:from>
        <xdr:to>
          <xdr:col>4</xdr:col>
          <xdr:colOff>114300</xdr:colOff>
          <xdr:row>6</xdr:row>
          <xdr:rowOff>514350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133350</xdr:rowOff>
        </xdr:from>
        <xdr:to>
          <xdr:col>4</xdr:col>
          <xdr:colOff>57150</xdr:colOff>
          <xdr:row>7</xdr:row>
          <xdr:rowOff>409575</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57150</xdr:colOff>
          <xdr:row>8</xdr:row>
          <xdr:rowOff>523875</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95250</xdr:rowOff>
        </xdr:from>
        <xdr:to>
          <xdr:col>4</xdr:col>
          <xdr:colOff>57150</xdr:colOff>
          <xdr:row>18</xdr:row>
          <xdr:rowOff>361950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85725</xdr:rowOff>
        </xdr:from>
        <xdr:to>
          <xdr:col>4</xdr:col>
          <xdr:colOff>57150</xdr:colOff>
          <xdr:row>19</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76200</xdr:rowOff>
        </xdr:from>
        <xdr:to>
          <xdr:col>4</xdr:col>
          <xdr:colOff>85725</xdr:colOff>
          <xdr:row>15</xdr:row>
          <xdr:rowOff>333375</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57150</xdr:rowOff>
        </xdr:from>
        <xdr:to>
          <xdr:col>4</xdr:col>
          <xdr:colOff>85725</xdr:colOff>
          <xdr:row>30</xdr:row>
          <xdr:rowOff>333375</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69"/>
  <sheetViews>
    <sheetView showGridLines="0" tabSelected="1" view="pageLayout" topLeftCell="A13" zoomScale="75" zoomScaleNormal="75" zoomScaleSheetLayoutView="100" zoomScalePageLayoutView="75" workbookViewId="0">
      <selection activeCell="G19" sqref="G19"/>
    </sheetView>
  </sheetViews>
  <sheetFormatPr defaultRowHeight="13.5" x14ac:dyDescent="0.15"/>
  <cols>
    <col min="1" max="1" width="3.5" style="4" customWidth="1"/>
    <col min="2" max="2" width="9.875" style="4" customWidth="1"/>
    <col min="3" max="3" width="23.875" style="4" customWidth="1"/>
    <col min="4" max="4" width="3.5" style="4" customWidth="1"/>
    <col min="5" max="5" width="36.625" style="4" customWidth="1"/>
    <col min="6" max="7" width="25.625" style="4" customWidth="1"/>
    <col min="8" max="8" width="8" style="113" customWidth="1"/>
    <col min="9" max="9" width="36.25" style="4" customWidth="1"/>
    <col min="10" max="10" width="1" style="4" customWidth="1"/>
    <col min="11" max="11" width="8.25" style="4" hidden="1" customWidth="1"/>
    <col min="12" max="12" width="0.75" style="4" customWidth="1"/>
    <col min="13" max="13" width="1.875" style="4" customWidth="1"/>
    <col min="14" max="16384" width="9" style="4"/>
  </cols>
  <sheetData>
    <row r="1" spans="1:13" ht="30.75" customHeight="1" x14ac:dyDescent="0.2">
      <c r="A1" s="90"/>
      <c r="B1" s="93"/>
      <c r="C1" s="91"/>
      <c r="D1" s="91"/>
      <c r="E1" s="91"/>
      <c r="F1" s="1"/>
      <c r="G1" s="2"/>
      <c r="H1" s="97"/>
      <c r="I1" s="62"/>
      <c r="J1" s="3"/>
      <c r="K1" s="5"/>
      <c r="L1" s="3"/>
      <c r="M1" s="62"/>
    </row>
    <row r="2" spans="1:13" ht="27" customHeight="1" thickBot="1" x14ac:dyDescent="0.3">
      <c r="A2" s="7" t="s">
        <v>0</v>
      </c>
      <c r="H2" s="96"/>
      <c r="I2" s="9"/>
    </row>
    <row r="3" spans="1:13" ht="23.25" customHeight="1" thickBot="1" x14ac:dyDescent="0.2">
      <c r="A3" s="183" t="s">
        <v>1</v>
      </c>
      <c r="B3" s="183"/>
      <c r="C3" s="10" t="s">
        <v>2</v>
      </c>
      <c r="D3" s="11"/>
      <c r="E3" s="170" t="s">
        <v>3</v>
      </c>
      <c r="F3" s="170"/>
      <c r="G3" s="170"/>
      <c r="H3" s="98" t="s">
        <v>4</v>
      </c>
      <c r="I3" s="12" t="s">
        <v>5</v>
      </c>
      <c r="J3" s="59"/>
      <c r="K3" s="63"/>
      <c r="L3" s="9"/>
    </row>
    <row r="4" spans="1:13" ht="16.5" customHeight="1" thickBot="1" x14ac:dyDescent="0.2">
      <c r="A4" s="13"/>
      <c r="B4" s="14"/>
      <c r="C4" s="15"/>
      <c r="D4" s="9"/>
      <c r="E4" s="240"/>
      <c r="F4" s="240"/>
      <c r="G4" s="240"/>
      <c r="H4" s="99"/>
      <c r="I4" s="16"/>
      <c r="J4" s="59"/>
      <c r="K4" s="63"/>
      <c r="L4" s="9"/>
    </row>
    <row r="5" spans="1:13" ht="24.95" hidden="1" customHeight="1" x14ac:dyDescent="0.15">
      <c r="A5" s="17"/>
      <c r="B5" s="241" t="s">
        <v>6</v>
      </c>
      <c r="C5" s="242" t="s">
        <v>7</v>
      </c>
      <c r="D5" s="18"/>
      <c r="E5" s="243" t="s">
        <v>8</v>
      </c>
      <c r="F5" s="243"/>
      <c r="G5" s="243"/>
      <c r="H5" s="100"/>
      <c r="I5" s="19"/>
      <c r="J5" s="20"/>
      <c r="K5" s="64" t="s">
        <v>9</v>
      </c>
      <c r="L5" s="9"/>
    </row>
    <row r="6" spans="1:13" ht="24.95" hidden="1" customHeight="1" x14ac:dyDescent="0.15">
      <c r="A6" s="17"/>
      <c r="B6" s="241"/>
      <c r="C6" s="242"/>
      <c r="D6" s="18"/>
      <c r="E6" s="243" t="s">
        <v>10</v>
      </c>
      <c r="F6" s="243"/>
      <c r="G6" s="243"/>
      <c r="H6" s="100"/>
      <c r="I6" s="19"/>
      <c r="J6" s="21"/>
      <c r="K6" s="65" t="s">
        <v>9</v>
      </c>
      <c r="L6" s="9"/>
    </row>
    <row r="7" spans="1:13" ht="69" customHeight="1" x14ac:dyDescent="0.15">
      <c r="A7" s="17"/>
      <c r="B7" s="250" t="s">
        <v>11</v>
      </c>
      <c r="C7" s="155" t="s">
        <v>25</v>
      </c>
      <c r="D7" s="22"/>
      <c r="E7" s="249" t="s">
        <v>61</v>
      </c>
      <c r="F7" s="249"/>
      <c r="G7" s="249"/>
      <c r="H7" s="106">
        <v>2</v>
      </c>
      <c r="I7" s="245" t="s">
        <v>49</v>
      </c>
      <c r="J7" s="23"/>
      <c r="K7" s="66">
        <v>1</v>
      </c>
      <c r="L7" s="9"/>
    </row>
    <row r="8" spans="1:13" ht="69" customHeight="1" x14ac:dyDescent="0.15">
      <c r="A8" s="17"/>
      <c r="B8" s="250"/>
      <c r="C8" s="156"/>
      <c r="D8" s="22"/>
      <c r="E8" s="248" t="s">
        <v>62</v>
      </c>
      <c r="F8" s="248"/>
      <c r="G8" s="248"/>
      <c r="H8" s="130">
        <v>0</v>
      </c>
      <c r="I8" s="246"/>
      <c r="J8" s="24"/>
      <c r="K8" s="67">
        <v>0</v>
      </c>
      <c r="L8" s="9"/>
    </row>
    <row r="9" spans="1:13" ht="75.75" customHeight="1" thickBot="1" x14ac:dyDescent="0.2">
      <c r="A9" s="17"/>
      <c r="B9" s="250"/>
      <c r="C9" s="157"/>
      <c r="D9" s="25"/>
      <c r="E9" s="249" t="s">
        <v>63</v>
      </c>
      <c r="F9" s="249"/>
      <c r="G9" s="249"/>
      <c r="H9" s="131">
        <v>-2</v>
      </c>
      <c r="I9" s="247"/>
      <c r="J9" s="24"/>
      <c r="K9" s="68">
        <v>-1</v>
      </c>
      <c r="L9" s="9"/>
    </row>
    <row r="10" spans="1:13" ht="16.5" customHeight="1" thickBot="1" x14ac:dyDescent="0.2">
      <c r="A10" s="55" t="s">
        <v>23</v>
      </c>
      <c r="B10" s="26"/>
      <c r="C10" s="27"/>
      <c r="D10" s="27"/>
      <c r="E10" s="173" t="s">
        <v>13</v>
      </c>
      <c r="F10" s="173"/>
      <c r="G10" s="174"/>
      <c r="H10" s="115">
        <v>2</v>
      </c>
      <c r="I10" s="60"/>
      <c r="J10" s="28"/>
      <c r="K10" s="69" t="e">
        <f>+K7+#REF!</f>
        <v>#REF!</v>
      </c>
      <c r="L10" s="9"/>
    </row>
    <row r="11" spans="1:13" ht="16.5" customHeight="1" x14ac:dyDescent="0.15">
      <c r="A11" s="56" t="s">
        <v>27</v>
      </c>
      <c r="B11" s="53"/>
      <c r="C11" s="54"/>
      <c r="D11" s="54"/>
      <c r="E11" s="60"/>
      <c r="F11" s="60"/>
      <c r="G11" s="60"/>
      <c r="H11" s="102"/>
      <c r="I11" s="60"/>
      <c r="J11" s="28"/>
      <c r="K11" s="28"/>
      <c r="L11" s="9"/>
    </row>
    <row r="12" spans="1:13" ht="16.5" customHeight="1" x14ac:dyDescent="0.15">
      <c r="A12" s="6" t="s">
        <v>54</v>
      </c>
      <c r="B12" s="9"/>
      <c r="C12" s="29"/>
      <c r="D12" s="29"/>
      <c r="E12" s="9"/>
      <c r="F12" s="9"/>
      <c r="G12" s="28"/>
      <c r="H12" s="103"/>
      <c r="I12" s="28"/>
      <c r="J12" s="28"/>
      <c r="K12" s="28"/>
      <c r="L12" s="9"/>
    </row>
    <row r="13" spans="1:13" ht="27.75" customHeight="1" thickBot="1" x14ac:dyDescent="0.3">
      <c r="A13" s="30" t="s">
        <v>14</v>
      </c>
      <c r="B13" s="8"/>
      <c r="C13" s="31"/>
      <c r="D13" s="29"/>
      <c r="E13" s="9"/>
      <c r="F13" s="9"/>
      <c r="G13" s="28"/>
      <c r="H13" s="104"/>
      <c r="I13" s="28"/>
      <c r="J13" s="28"/>
      <c r="K13" s="28"/>
      <c r="L13" s="9"/>
    </row>
    <row r="14" spans="1:13" ht="23.25" customHeight="1" x14ac:dyDescent="0.15">
      <c r="A14" s="183" t="s">
        <v>1</v>
      </c>
      <c r="B14" s="183"/>
      <c r="C14" s="32" t="s">
        <v>2</v>
      </c>
      <c r="D14" s="33"/>
      <c r="E14" s="170" t="s">
        <v>3</v>
      </c>
      <c r="F14" s="170"/>
      <c r="G14" s="170"/>
      <c r="H14" s="105" t="s">
        <v>4</v>
      </c>
      <c r="I14" s="58" t="s">
        <v>5</v>
      </c>
      <c r="J14" s="34"/>
      <c r="K14" s="70"/>
      <c r="L14" s="9"/>
    </row>
    <row r="15" spans="1:13" s="150" customFormat="1" ht="36" customHeight="1" x14ac:dyDescent="0.15">
      <c r="A15" s="226" t="s">
        <v>15</v>
      </c>
      <c r="B15" s="227"/>
      <c r="C15" s="230" t="s">
        <v>86</v>
      </c>
      <c r="D15" s="144"/>
      <c r="E15" s="145" t="s">
        <v>26</v>
      </c>
      <c r="F15" s="232" t="s">
        <v>87</v>
      </c>
      <c r="G15" s="233"/>
      <c r="H15" s="146">
        <v>2</v>
      </c>
      <c r="I15" s="221" t="s">
        <v>47</v>
      </c>
      <c r="J15" s="147"/>
      <c r="K15" s="148">
        <v>2</v>
      </c>
      <c r="L15" s="149"/>
    </row>
    <row r="16" spans="1:13" s="150" customFormat="1" ht="36" customHeight="1" x14ac:dyDescent="0.15">
      <c r="A16" s="228"/>
      <c r="B16" s="229"/>
      <c r="C16" s="231"/>
      <c r="D16" s="151"/>
      <c r="E16" s="145" t="s">
        <v>73</v>
      </c>
      <c r="F16" s="234"/>
      <c r="G16" s="235"/>
      <c r="H16" s="152">
        <v>1</v>
      </c>
      <c r="I16" s="222"/>
      <c r="J16" s="147"/>
      <c r="K16" s="153">
        <v>1</v>
      </c>
      <c r="L16" s="149"/>
    </row>
    <row r="17" spans="1:12" s="150" customFormat="1" ht="36" customHeight="1" x14ac:dyDescent="0.15">
      <c r="A17" s="228"/>
      <c r="B17" s="229"/>
      <c r="C17" s="231"/>
      <c r="D17" s="151"/>
      <c r="E17" s="145" t="s">
        <v>78</v>
      </c>
      <c r="F17" s="234"/>
      <c r="G17" s="235"/>
      <c r="H17" s="152">
        <v>0</v>
      </c>
      <c r="I17" s="222"/>
      <c r="J17" s="147"/>
      <c r="K17" s="153">
        <v>1</v>
      </c>
      <c r="L17" s="149"/>
    </row>
    <row r="18" spans="1:12" s="150" customFormat="1" ht="36" customHeight="1" thickBot="1" x14ac:dyDescent="0.2">
      <c r="A18" s="228"/>
      <c r="B18" s="229"/>
      <c r="C18" s="231"/>
      <c r="D18" s="151"/>
      <c r="E18" s="145" t="s">
        <v>83</v>
      </c>
      <c r="F18" s="236"/>
      <c r="G18" s="237"/>
      <c r="H18" s="154">
        <v>-2</v>
      </c>
      <c r="I18" s="222"/>
      <c r="J18" s="147"/>
      <c r="K18" s="153">
        <v>0</v>
      </c>
      <c r="L18" s="149"/>
    </row>
    <row r="19" spans="1:12" ht="33" customHeight="1" x14ac:dyDescent="0.15">
      <c r="A19" s="223" t="s">
        <v>79</v>
      </c>
      <c r="B19" s="223"/>
      <c r="C19" s="223" t="s">
        <v>84</v>
      </c>
      <c r="D19" s="22"/>
      <c r="E19" s="142" t="s">
        <v>64</v>
      </c>
      <c r="F19" s="142"/>
      <c r="G19" s="143"/>
      <c r="H19" s="101">
        <v>1</v>
      </c>
      <c r="I19" s="164"/>
      <c r="J19" s="35"/>
      <c r="K19" s="73">
        <v>1</v>
      </c>
      <c r="L19" s="9"/>
    </row>
    <row r="20" spans="1:12" ht="33" customHeight="1" x14ac:dyDescent="0.15">
      <c r="A20" s="223"/>
      <c r="B20" s="223"/>
      <c r="C20" s="223"/>
      <c r="D20" s="22"/>
      <c r="E20" s="142" t="s">
        <v>65</v>
      </c>
      <c r="F20" s="142"/>
      <c r="G20" s="143"/>
      <c r="H20" s="101">
        <v>0.5</v>
      </c>
      <c r="I20" s="165"/>
      <c r="J20" s="35"/>
      <c r="K20" s="71">
        <v>0.5</v>
      </c>
      <c r="L20" s="9"/>
    </row>
    <row r="21" spans="1:12" ht="59.25" customHeight="1" thickBot="1" x14ac:dyDescent="0.2">
      <c r="A21" s="223"/>
      <c r="B21" s="223"/>
      <c r="C21" s="223"/>
      <c r="D21" s="22"/>
      <c r="E21" s="167" t="s">
        <v>16</v>
      </c>
      <c r="F21" s="167"/>
      <c r="G21" s="179"/>
      <c r="H21" s="101">
        <v>0</v>
      </c>
      <c r="I21" s="166"/>
      <c r="J21" s="35"/>
      <c r="K21" s="72">
        <v>0</v>
      </c>
      <c r="L21" s="9"/>
    </row>
    <row r="22" spans="1:12" ht="33" customHeight="1" x14ac:dyDescent="0.15">
      <c r="A22" s="194" t="s">
        <v>50</v>
      </c>
      <c r="B22" s="195"/>
      <c r="C22" s="155" t="s">
        <v>51</v>
      </c>
      <c r="D22" s="22"/>
      <c r="E22" s="167" t="s">
        <v>52</v>
      </c>
      <c r="F22" s="167"/>
      <c r="G22" s="179"/>
      <c r="H22" s="101">
        <v>1</v>
      </c>
      <c r="I22" s="224"/>
      <c r="J22" s="35"/>
      <c r="K22" s="73">
        <v>1</v>
      </c>
      <c r="L22" s="9"/>
    </row>
    <row r="23" spans="1:12" ht="33" customHeight="1" thickBot="1" x14ac:dyDescent="0.2">
      <c r="A23" s="198"/>
      <c r="B23" s="199"/>
      <c r="C23" s="157"/>
      <c r="D23" s="22"/>
      <c r="E23" s="137" t="s">
        <v>74</v>
      </c>
      <c r="F23" s="137"/>
      <c r="G23" s="138"/>
      <c r="H23" s="101">
        <v>0</v>
      </c>
      <c r="I23" s="225"/>
      <c r="J23" s="35"/>
      <c r="K23" s="71">
        <v>0.5</v>
      </c>
      <c r="L23" s="9"/>
    </row>
    <row r="24" spans="1:12" ht="20.100000000000001" customHeight="1" thickBot="1" x14ac:dyDescent="0.2">
      <c r="A24" s="55" t="s">
        <v>23</v>
      </c>
      <c r="B24" s="37"/>
      <c r="C24" s="38"/>
      <c r="E24" s="173" t="s">
        <v>13</v>
      </c>
      <c r="F24" s="173"/>
      <c r="G24" s="174"/>
      <c r="H24" s="115">
        <v>4</v>
      </c>
      <c r="I24" s="60"/>
      <c r="J24" s="39"/>
      <c r="K24" s="74" t="e">
        <f>K15+#REF!+K19</f>
        <v>#REF!</v>
      </c>
      <c r="L24" s="9"/>
    </row>
    <row r="25" spans="1:12" ht="20.100000000000001" customHeight="1" x14ac:dyDescent="0.15">
      <c r="A25" s="56" t="s">
        <v>27</v>
      </c>
      <c r="B25" s="40"/>
      <c r="C25" s="41"/>
      <c r="D25" s="41"/>
      <c r="H25" s="107"/>
      <c r="I25" s="60"/>
      <c r="J25" s="39"/>
      <c r="K25" s="39"/>
      <c r="L25" s="9"/>
    </row>
    <row r="26" spans="1:12" ht="16.5" customHeight="1" x14ac:dyDescent="0.15">
      <c r="A26" s="6" t="s">
        <v>54</v>
      </c>
      <c r="B26" s="40"/>
      <c r="C26" s="41"/>
      <c r="D26" s="41"/>
      <c r="E26" s="60"/>
      <c r="F26" s="60"/>
      <c r="G26" s="60"/>
      <c r="H26" s="108"/>
      <c r="I26" s="39"/>
      <c r="J26" s="39"/>
      <c r="K26" s="39"/>
      <c r="L26" s="9"/>
    </row>
    <row r="27" spans="1:12" ht="25.5" customHeight="1" x14ac:dyDescent="0.25">
      <c r="A27" s="42" t="s">
        <v>17</v>
      </c>
      <c r="B27" s="9"/>
      <c r="C27" s="29"/>
      <c r="D27" s="29"/>
      <c r="E27" s="60"/>
      <c r="F27" s="60"/>
      <c r="G27" s="39"/>
      <c r="H27" s="95"/>
      <c r="I27" s="43"/>
      <c r="J27" s="43"/>
      <c r="K27" s="43"/>
      <c r="L27" s="9"/>
    </row>
    <row r="28" spans="1:12" ht="31.5" customHeight="1" thickBot="1" x14ac:dyDescent="0.2">
      <c r="A28" s="182" t="s">
        <v>18</v>
      </c>
      <c r="B28" s="182"/>
      <c r="C28" s="182"/>
      <c r="D28" s="33"/>
      <c r="E28" s="168"/>
      <c r="F28" s="169"/>
      <c r="G28" s="184" t="s">
        <v>31</v>
      </c>
      <c r="H28" s="185"/>
      <c r="I28" s="43"/>
      <c r="J28" s="43"/>
      <c r="K28" s="43"/>
      <c r="L28" s="9"/>
    </row>
    <row r="29" spans="1:12" ht="23.25" customHeight="1" thickBot="1" x14ac:dyDescent="0.2">
      <c r="A29" s="183" t="s">
        <v>1</v>
      </c>
      <c r="B29" s="183"/>
      <c r="C29" s="32" t="s">
        <v>2</v>
      </c>
      <c r="D29" s="88"/>
      <c r="E29" s="170" t="s">
        <v>3</v>
      </c>
      <c r="F29" s="170"/>
      <c r="G29" s="170"/>
      <c r="H29" s="98" t="s">
        <v>4</v>
      </c>
      <c r="I29" s="12" t="s">
        <v>5</v>
      </c>
      <c r="J29" s="34"/>
      <c r="K29" s="75"/>
      <c r="L29" s="9"/>
    </row>
    <row r="30" spans="1:12" ht="32.25" customHeight="1" x14ac:dyDescent="0.15">
      <c r="A30" s="186" t="s">
        <v>30</v>
      </c>
      <c r="B30" s="187"/>
      <c r="C30" s="155" t="s">
        <v>66</v>
      </c>
      <c r="D30" s="141"/>
      <c r="E30" s="171" t="s">
        <v>81</v>
      </c>
      <c r="F30" s="172"/>
      <c r="G30" s="172"/>
      <c r="H30" s="136">
        <v>1</v>
      </c>
      <c r="I30" s="158"/>
      <c r="J30" s="24"/>
      <c r="K30" s="94"/>
      <c r="L30" s="9"/>
    </row>
    <row r="31" spans="1:12" ht="32.25" customHeight="1" x14ac:dyDescent="0.15">
      <c r="A31" s="188"/>
      <c r="B31" s="189"/>
      <c r="C31" s="156"/>
      <c r="D31" s="120"/>
      <c r="E31" s="167" t="s">
        <v>80</v>
      </c>
      <c r="F31" s="167"/>
      <c r="G31" s="167"/>
      <c r="H31" s="109" t="s">
        <v>82</v>
      </c>
      <c r="I31" s="159"/>
      <c r="J31" s="24"/>
      <c r="K31" s="94"/>
      <c r="L31" s="9"/>
    </row>
    <row r="32" spans="1:12" ht="32.25" customHeight="1" x14ac:dyDescent="0.15">
      <c r="A32" s="190"/>
      <c r="B32" s="191"/>
      <c r="C32" s="157"/>
      <c r="D32" s="120"/>
      <c r="E32" s="167" t="s">
        <v>12</v>
      </c>
      <c r="F32" s="167"/>
      <c r="G32" s="167"/>
      <c r="H32" s="109">
        <v>0</v>
      </c>
      <c r="I32" s="160"/>
      <c r="J32" s="24"/>
      <c r="K32" s="94"/>
      <c r="L32" s="9"/>
    </row>
    <row r="33" spans="1:12" ht="16.5" customHeight="1" thickBot="1" x14ac:dyDescent="0.2">
      <c r="A33" s="194" t="s">
        <v>32</v>
      </c>
      <c r="B33" s="195"/>
      <c r="C33" s="155" t="s">
        <v>33</v>
      </c>
      <c r="D33" s="123"/>
      <c r="E33" s="171" t="s">
        <v>34</v>
      </c>
      <c r="F33" s="171"/>
      <c r="G33" s="200"/>
      <c r="H33" s="177">
        <v>2</v>
      </c>
      <c r="I33" s="161" t="s">
        <v>48</v>
      </c>
      <c r="J33" s="28"/>
      <c r="K33" s="76" t="e">
        <f>#REF!+#REF!+#REF!</f>
        <v>#REF!</v>
      </c>
      <c r="L33" s="9"/>
    </row>
    <row r="34" spans="1:12" ht="9.75" customHeight="1" x14ac:dyDescent="0.15">
      <c r="A34" s="196"/>
      <c r="B34" s="197"/>
      <c r="C34" s="156"/>
      <c r="D34" s="124"/>
      <c r="E34" s="180"/>
      <c r="F34" s="180"/>
      <c r="G34" s="201"/>
      <c r="H34" s="178"/>
      <c r="I34" s="162"/>
      <c r="J34" s="28"/>
      <c r="K34" s="28"/>
      <c r="L34" s="9"/>
    </row>
    <row r="35" spans="1:12" ht="24" customHeight="1" x14ac:dyDescent="0.15">
      <c r="A35" s="196"/>
      <c r="B35" s="197"/>
      <c r="C35" s="156"/>
      <c r="D35" s="124"/>
      <c r="E35" s="167" t="s">
        <v>35</v>
      </c>
      <c r="F35" s="167"/>
      <c r="G35" s="179"/>
      <c r="H35" s="129">
        <v>1</v>
      </c>
      <c r="I35" s="162"/>
      <c r="J35" s="28"/>
      <c r="K35" s="28"/>
      <c r="L35" s="9"/>
    </row>
    <row r="36" spans="1:12" ht="30.75" customHeight="1" x14ac:dyDescent="0.15">
      <c r="A36" s="198"/>
      <c r="B36" s="199"/>
      <c r="C36" s="157"/>
      <c r="D36" s="124"/>
      <c r="E36" s="180" t="s">
        <v>12</v>
      </c>
      <c r="F36" s="181"/>
      <c r="G36" s="181"/>
      <c r="H36" s="129">
        <v>0</v>
      </c>
      <c r="I36" s="163"/>
      <c r="J36" s="34"/>
      <c r="K36" s="34"/>
      <c r="L36" s="9"/>
    </row>
    <row r="37" spans="1:12" ht="37.5" customHeight="1" thickBot="1" x14ac:dyDescent="0.2">
      <c r="A37" s="56" t="s">
        <v>23</v>
      </c>
      <c r="C37" s="44"/>
      <c r="D37" s="117"/>
      <c r="E37" s="173" t="s">
        <v>13</v>
      </c>
      <c r="F37" s="173"/>
      <c r="G37" s="174"/>
      <c r="H37" s="115">
        <v>3</v>
      </c>
      <c r="I37" s="60"/>
      <c r="J37" s="28"/>
      <c r="K37" s="76" t="e">
        <f>#REF!+#REF!+#REF!</f>
        <v>#REF!</v>
      </c>
      <c r="L37" s="9"/>
    </row>
    <row r="38" spans="1:12" ht="12" customHeight="1" x14ac:dyDescent="0.15">
      <c r="A38" s="56" t="s">
        <v>27</v>
      </c>
      <c r="C38" s="44"/>
      <c r="D38" s="29"/>
      <c r="E38" s="60"/>
      <c r="F38" s="60"/>
      <c r="G38" s="60"/>
      <c r="H38" s="107"/>
      <c r="I38" s="60"/>
      <c r="J38" s="28"/>
      <c r="K38" s="28"/>
      <c r="L38" s="9"/>
    </row>
    <row r="39" spans="1:12" ht="22.5" customHeight="1" x14ac:dyDescent="0.15">
      <c r="A39" s="6" t="s">
        <v>54</v>
      </c>
      <c r="C39" s="44"/>
      <c r="D39" s="29"/>
      <c r="H39" s="95"/>
      <c r="I39" s="9"/>
      <c r="L39" s="9"/>
    </row>
    <row r="40" spans="1:12" ht="27.75" customHeight="1" thickBot="1" x14ac:dyDescent="0.3">
      <c r="A40" s="30" t="s">
        <v>19</v>
      </c>
      <c r="B40" s="8"/>
      <c r="C40" s="31"/>
      <c r="D40" s="119"/>
      <c r="E40" s="9"/>
      <c r="F40" s="9"/>
      <c r="G40" s="34"/>
      <c r="H40" s="45"/>
      <c r="I40" s="34"/>
      <c r="J40" s="34"/>
      <c r="K40" s="34"/>
      <c r="L40" s="9"/>
    </row>
    <row r="41" spans="1:12" ht="24" customHeight="1" thickBot="1" x14ac:dyDescent="0.2">
      <c r="A41" s="192" t="s">
        <v>1</v>
      </c>
      <c r="B41" s="193"/>
      <c r="C41" s="32" t="s">
        <v>2</v>
      </c>
      <c r="D41" s="89"/>
      <c r="E41" s="170" t="s">
        <v>3</v>
      </c>
      <c r="F41" s="170"/>
      <c r="G41" s="170"/>
      <c r="H41" s="98" t="s">
        <v>4</v>
      </c>
      <c r="I41" s="12" t="s">
        <v>5</v>
      </c>
      <c r="J41" s="34"/>
      <c r="K41" s="75"/>
      <c r="L41" s="9"/>
    </row>
    <row r="42" spans="1:12" ht="63.75" customHeight="1" thickTop="1" x14ac:dyDescent="0.15">
      <c r="A42" s="186" t="s">
        <v>20</v>
      </c>
      <c r="B42" s="187"/>
      <c r="C42" s="155" t="s">
        <v>55</v>
      </c>
      <c r="D42" s="88"/>
      <c r="E42" s="202" t="s">
        <v>58</v>
      </c>
      <c r="F42" s="202"/>
      <c r="G42" s="202"/>
      <c r="H42" s="140">
        <v>2</v>
      </c>
      <c r="I42" s="164" t="s">
        <v>56</v>
      </c>
      <c r="J42" s="46"/>
      <c r="K42" s="139">
        <v>2</v>
      </c>
      <c r="L42" s="9"/>
    </row>
    <row r="43" spans="1:12" ht="63.75" customHeight="1" x14ac:dyDescent="0.15">
      <c r="A43" s="188"/>
      <c r="B43" s="189"/>
      <c r="C43" s="156"/>
      <c r="D43" s="36"/>
      <c r="E43" s="175" t="s">
        <v>59</v>
      </c>
      <c r="F43" s="175"/>
      <c r="G43" s="175"/>
      <c r="H43" s="110">
        <v>1</v>
      </c>
      <c r="I43" s="165"/>
      <c r="J43" s="47"/>
      <c r="K43" s="77">
        <v>1</v>
      </c>
      <c r="L43" s="9"/>
    </row>
    <row r="44" spans="1:12" ht="63.75" customHeight="1" thickBot="1" x14ac:dyDescent="0.2">
      <c r="A44" s="190"/>
      <c r="B44" s="191"/>
      <c r="C44" s="157"/>
      <c r="D44" s="36"/>
      <c r="E44" s="175" t="s">
        <v>60</v>
      </c>
      <c r="F44" s="175"/>
      <c r="G44" s="175"/>
      <c r="H44" s="110">
        <v>0</v>
      </c>
      <c r="I44" s="166"/>
      <c r="J44" s="47"/>
      <c r="K44" s="78">
        <v>0</v>
      </c>
      <c r="L44" s="9"/>
    </row>
    <row r="45" spans="1:12" ht="33.75" customHeight="1" thickTop="1" x14ac:dyDescent="0.15">
      <c r="A45" s="186" t="s">
        <v>21</v>
      </c>
      <c r="B45" s="187"/>
      <c r="C45" s="155" t="s">
        <v>29</v>
      </c>
      <c r="D45" s="36"/>
      <c r="E45" s="176" t="s">
        <v>76</v>
      </c>
      <c r="F45" s="176"/>
      <c r="G45" s="176"/>
      <c r="H45" s="106">
        <v>2</v>
      </c>
      <c r="I45" s="164"/>
      <c r="J45" s="61"/>
      <c r="K45" s="79">
        <f>1*2</f>
        <v>2</v>
      </c>
      <c r="L45" s="9"/>
    </row>
    <row r="46" spans="1:12" ht="33.75" customHeight="1" x14ac:dyDescent="0.15">
      <c r="A46" s="188"/>
      <c r="B46" s="189"/>
      <c r="C46" s="156"/>
      <c r="D46" s="89"/>
      <c r="E46" s="167" t="s">
        <v>28</v>
      </c>
      <c r="F46" s="167"/>
      <c r="G46" s="167"/>
      <c r="H46" s="101">
        <v>1</v>
      </c>
      <c r="I46" s="165"/>
      <c r="J46" s="61"/>
      <c r="K46" s="80">
        <v>1</v>
      </c>
      <c r="L46" s="9"/>
    </row>
    <row r="47" spans="1:12" ht="33.75" customHeight="1" thickBot="1" x14ac:dyDescent="0.2">
      <c r="A47" s="190"/>
      <c r="B47" s="191"/>
      <c r="C47" s="157"/>
      <c r="D47" s="87"/>
      <c r="E47" s="167" t="s">
        <v>75</v>
      </c>
      <c r="F47" s="167"/>
      <c r="G47" s="167"/>
      <c r="H47" s="101">
        <v>0</v>
      </c>
      <c r="I47" s="166"/>
      <c r="J47" s="61"/>
      <c r="K47" s="81">
        <v>0</v>
      </c>
      <c r="L47" s="9"/>
    </row>
    <row r="48" spans="1:12" ht="92.25" customHeight="1" x14ac:dyDescent="0.15">
      <c r="A48" s="186" t="s">
        <v>22</v>
      </c>
      <c r="B48" s="187"/>
      <c r="C48" s="155" t="s">
        <v>77</v>
      </c>
      <c r="D48" s="116"/>
      <c r="E48" s="176" t="s">
        <v>53</v>
      </c>
      <c r="F48" s="176"/>
      <c r="G48" s="176"/>
      <c r="H48" s="134">
        <v>1.5</v>
      </c>
      <c r="I48" s="164" t="s">
        <v>57</v>
      </c>
      <c r="J48" s="92"/>
      <c r="K48" s="135">
        <v>1</v>
      </c>
      <c r="L48" s="9"/>
    </row>
    <row r="49" spans="1:12" ht="92.25" customHeight="1" x14ac:dyDescent="0.15">
      <c r="A49" s="188"/>
      <c r="B49" s="189"/>
      <c r="C49" s="156"/>
      <c r="D49" s="36"/>
      <c r="E49" s="167" t="s">
        <v>67</v>
      </c>
      <c r="F49" s="167"/>
      <c r="G49" s="167"/>
      <c r="H49" s="101">
        <v>1</v>
      </c>
      <c r="I49" s="165"/>
      <c r="J49" s="48"/>
      <c r="K49" s="82">
        <v>0</v>
      </c>
      <c r="L49" s="9"/>
    </row>
    <row r="50" spans="1:12" ht="70.5" customHeight="1" x14ac:dyDescent="0.15">
      <c r="A50" s="190"/>
      <c r="B50" s="191"/>
      <c r="C50" s="157"/>
      <c r="D50" s="36"/>
      <c r="E50" s="167" t="s">
        <v>68</v>
      </c>
      <c r="F50" s="167"/>
      <c r="G50" s="167"/>
      <c r="H50" s="101">
        <v>0</v>
      </c>
      <c r="I50" s="166"/>
      <c r="J50" s="48"/>
      <c r="K50" s="82">
        <v>0</v>
      </c>
      <c r="L50" s="9"/>
    </row>
    <row r="51" spans="1:12" ht="111.75" customHeight="1" x14ac:dyDescent="0.15">
      <c r="A51" s="186" t="s">
        <v>36</v>
      </c>
      <c r="B51" s="187"/>
      <c r="C51" s="155" t="s">
        <v>37</v>
      </c>
      <c r="D51" s="36"/>
      <c r="E51" s="167" t="s">
        <v>69</v>
      </c>
      <c r="F51" s="167"/>
      <c r="G51" s="179"/>
      <c r="H51" s="101">
        <v>1</v>
      </c>
      <c r="I51" s="121" t="s">
        <v>38</v>
      </c>
      <c r="J51" s="126"/>
      <c r="K51" s="82"/>
      <c r="L51" s="9"/>
    </row>
    <row r="52" spans="1:12" ht="87.75" customHeight="1" x14ac:dyDescent="0.15">
      <c r="A52" s="190"/>
      <c r="B52" s="191"/>
      <c r="C52" s="157"/>
      <c r="D52" s="124"/>
      <c r="E52" s="167" t="s">
        <v>39</v>
      </c>
      <c r="F52" s="167"/>
      <c r="G52" s="179"/>
      <c r="H52" s="101">
        <v>0</v>
      </c>
      <c r="I52" s="122"/>
      <c r="J52" s="126"/>
      <c r="K52" s="82"/>
      <c r="L52" s="9"/>
    </row>
    <row r="53" spans="1:12" ht="20.25" customHeight="1" thickBot="1" x14ac:dyDescent="0.2">
      <c r="A53" s="194" t="s">
        <v>40</v>
      </c>
      <c r="B53" s="195"/>
      <c r="C53" s="187" t="s">
        <v>41</v>
      </c>
      <c r="D53" s="127"/>
      <c r="E53" s="251" t="s">
        <v>42</v>
      </c>
      <c r="F53" s="213" t="s">
        <v>70</v>
      </c>
      <c r="G53" s="214"/>
      <c r="H53" s="208">
        <v>1</v>
      </c>
      <c r="I53" s="205"/>
      <c r="J53" s="126"/>
      <c r="K53" s="83">
        <v>0</v>
      </c>
      <c r="L53" s="9"/>
    </row>
    <row r="54" spans="1:12" ht="18" customHeight="1" thickBot="1" x14ac:dyDescent="0.2">
      <c r="A54" s="196"/>
      <c r="B54" s="197"/>
      <c r="C54" s="189"/>
      <c r="D54" s="125"/>
      <c r="E54" s="252"/>
      <c r="F54" s="215"/>
      <c r="G54" s="216"/>
      <c r="H54" s="209"/>
      <c r="I54" s="206"/>
      <c r="J54" s="39"/>
      <c r="K54" s="84" t="e">
        <f>K43+K40+K46+K42+#REF!</f>
        <v>#REF!</v>
      </c>
      <c r="L54" s="9"/>
    </row>
    <row r="55" spans="1:12" ht="36" customHeight="1" thickBot="1" x14ac:dyDescent="0.2">
      <c r="A55" s="196"/>
      <c r="B55" s="197"/>
      <c r="C55" s="189"/>
      <c r="D55" s="125"/>
      <c r="E55" s="252"/>
      <c r="F55" s="217"/>
      <c r="G55" s="218"/>
      <c r="H55" s="210"/>
      <c r="I55" s="206"/>
      <c r="J55" s="51"/>
      <c r="L55" s="9"/>
    </row>
    <row r="56" spans="1:12" ht="66" customHeight="1" thickBot="1" x14ac:dyDescent="0.2">
      <c r="A56" s="196"/>
      <c r="B56" s="197"/>
      <c r="C56" s="189"/>
      <c r="D56" s="22"/>
      <c r="E56" s="128" t="s">
        <v>45</v>
      </c>
      <c r="F56" s="238" t="s">
        <v>71</v>
      </c>
      <c r="G56" s="239"/>
      <c r="H56" s="114">
        <v>0.5</v>
      </c>
      <c r="I56" s="206"/>
      <c r="J56" s="52"/>
      <c r="K56" s="85" t="e">
        <f>#REF!+#REF!+K35+K54</f>
        <v>#REF!</v>
      </c>
      <c r="L56" s="9"/>
    </row>
    <row r="57" spans="1:12" ht="26.25" customHeight="1" x14ac:dyDescent="0.15">
      <c r="A57" s="196"/>
      <c r="B57" s="197"/>
      <c r="C57" s="191"/>
      <c r="D57" s="36"/>
      <c r="E57" s="49" t="s">
        <v>12</v>
      </c>
      <c r="F57" s="211"/>
      <c r="G57" s="212"/>
      <c r="H57" s="111">
        <v>0</v>
      </c>
      <c r="I57" s="207"/>
      <c r="L57" s="9"/>
    </row>
    <row r="58" spans="1:12" ht="26.25" customHeight="1" x14ac:dyDescent="0.15">
      <c r="A58" s="196"/>
      <c r="B58" s="197"/>
      <c r="C58" s="155" t="s">
        <v>43</v>
      </c>
      <c r="D58" s="118"/>
      <c r="E58" s="219" t="s">
        <v>44</v>
      </c>
      <c r="F58" s="219"/>
      <c r="G58" s="220"/>
      <c r="H58" s="132">
        <v>0.5</v>
      </c>
      <c r="I58" s="203" t="s">
        <v>46</v>
      </c>
      <c r="L58" s="9"/>
    </row>
    <row r="59" spans="1:12" ht="27.75" customHeight="1" x14ac:dyDescent="0.15">
      <c r="A59" s="198"/>
      <c r="B59" s="199"/>
      <c r="C59" s="157"/>
      <c r="D59" s="36"/>
      <c r="E59" s="219" t="s">
        <v>85</v>
      </c>
      <c r="F59" s="219"/>
      <c r="G59" s="220"/>
      <c r="H59" s="132">
        <v>0</v>
      </c>
      <c r="I59" s="204"/>
      <c r="L59" s="9"/>
    </row>
    <row r="60" spans="1:12" ht="21.75" customHeight="1" x14ac:dyDescent="0.15">
      <c r="A60" s="56" t="s">
        <v>23</v>
      </c>
      <c r="B60" s="40"/>
      <c r="C60" s="50"/>
      <c r="D60" s="50"/>
      <c r="E60" s="173" t="s">
        <v>13</v>
      </c>
      <c r="F60" s="173"/>
      <c r="G60" s="174"/>
      <c r="H60" s="133">
        <v>8</v>
      </c>
      <c r="I60" s="60"/>
      <c r="K60" s="86"/>
      <c r="L60" s="9"/>
    </row>
    <row r="61" spans="1:12" x14ac:dyDescent="0.15">
      <c r="A61" s="56" t="s">
        <v>27</v>
      </c>
      <c r="G61" s="51"/>
      <c r="H61" s="112"/>
      <c r="I61" s="47"/>
    </row>
    <row r="62" spans="1:12" ht="28.5" customHeight="1" x14ac:dyDescent="0.15">
      <c r="A62" s="244" t="s">
        <v>72</v>
      </c>
      <c r="B62" s="244"/>
      <c r="C62" s="244"/>
      <c r="D62" s="244"/>
      <c r="E62" s="244"/>
      <c r="F62" s="244"/>
      <c r="G62" s="57" t="s">
        <v>24</v>
      </c>
      <c r="H62" s="115">
        <v>17</v>
      </c>
      <c r="I62" s="60"/>
    </row>
    <row r="63" spans="1:12" x14ac:dyDescent="0.15">
      <c r="L63" s="9"/>
    </row>
    <row r="64" spans="1:12" ht="13.5" customHeight="1" x14ac:dyDescent="0.15">
      <c r="K64" s="86"/>
      <c r="L64" s="9"/>
    </row>
    <row r="68" ht="14.25" customHeight="1" x14ac:dyDescent="0.15"/>
    <row r="69" ht="13.5" customHeight="1" x14ac:dyDescent="0.15"/>
  </sheetData>
  <mergeCells count="86">
    <mergeCell ref="A30:B32"/>
    <mergeCell ref="A62:F62"/>
    <mergeCell ref="I7:I9"/>
    <mergeCell ref="E8:G8"/>
    <mergeCell ref="E9:G9"/>
    <mergeCell ref="A14:B14"/>
    <mergeCell ref="E14:G14"/>
    <mergeCell ref="B7:B9"/>
    <mergeCell ref="C7:C9"/>
    <mergeCell ref="E7:G7"/>
    <mergeCell ref="E10:G10"/>
    <mergeCell ref="E60:G60"/>
    <mergeCell ref="E53:E55"/>
    <mergeCell ref="C53:C57"/>
    <mergeCell ref="E44:G44"/>
    <mergeCell ref="C45:C47"/>
    <mergeCell ref="A3:B3"/>
    <mergeCell ref="E3:G3"/>
    <mergeCell ref="E4:G4"/>
    <mergeCell ref="B5:B6"/>
    <mergeCell ref="C5:C6"/>
    <mergeCell ref="E5:G5"/>
    <mergeCell ref="E6:G6"/>
    <mergeCell ref="A53:B59"/>
    <mergeCell ref="A51:B52"/>
    <mergeCell ref="C51:C52"/>
    <mergeCell ref="C58:C59"/>
    <mergeCell ref="F56:G56"/>
    <mergeCell ref="E59:G59"/>
    <mergeCell ref="E24:G24"/>
    <mergeCell ref="C19:C21"/>
    <mergeCell ref="E22:G22"/>
    <mergeCell ref="A15:B18"/>
    <mergeCell ref="C15:C18"/>
    <mergeCell ref="F15:G18"/>
    <mergeCell ref="I15:I18"/>
    <mergeCell ref="A19:B21"/>
    <mergeCell ref="C22:C23"/>
    <mergeCell ref="A22:B23"/>
    <mergeCell ref="I22:I23"/>
    <mergeCell ref="I19:I21"/>
    <mergeCell ref="E21:G21"/>
    <mergeCell ref="I58:I59"/>
    <mergeCell ref="I53:I57"/>
    <mergeCell ref="H53:H55"/>
    <mergeCell ref="F57:G57"/>
    <mergeCell ref="I48:I50"/>
    <mergeCell ref="E50:G50"/>
    <mergeCell ref="F53:G55"/>
    <mergeCell ref="E51:G51"/>
    <mergeCell ref="E52:G52"/>
    <mergeCell ref="E49:G49"/>
    <mergeCell ref="E58:G58"/>
    <mergeCell ref="A48:B50"/>
    <mergeCell ref="C48:C50"/>
    <mergeCell ref="E48:G48"/>
    <mergeCell ref="A41:B41"/>
    <mergeCell ref="A33:B36"/>
    <mergeCell ref="A42:B44"/>
    <mergeCell ref="A45:B47"/>
    <mergeCell ref="E33:G34"/>
    <mergeCell ref="E42:G42"/>
    <mergeCell ref="E46:G46"/>
    <mergeCell ref="E47:G47"/>
    <mergeCell ref="I45:I47"/>
    <mergeCell ref="C33:C36"/>
    <mergeCell ref="E28:F28"/>
    <mergeCell ref="E29:G29"/>
    <mergeCell ref="E32:G32"/>
    <mergeCell ref="E30:G30"/>
    <mergeCell ref="E41:G41"/>
    <mergeCell ref="E37:G37"/>
    <mergeCell ref="E43:G43"/>
    <mergeCell ref="E45:G45"/>
    <mergeCell ref="H33:H34"/>
    <mergeCell ref="E35:G35"/>
    <mergeCell ref="E36:G36"/>
    <mergeCell ref="A28:C28"/>
    <mergeCell ref="A29:B29"/>
    <mergeCell ref="G28:H28"/>
    <mergeCell ref="C30:C32"/>
    <mergeCell ref="C42:C44"/>
    <mergeCell ref="I30:I32"/>
    <mergeCell ref="I33:I36"/>
    <mergeCell ref="I42:I44"/>
    <mergeCell ref="E31:G31"/>
  </mergeCells>
  <phoneticPr fontId="7"/>
  <pageMargins left="0.27559055118110237" right="0.27559055118110237" top="0.55118110236220474" bottom="0.15748031496062992" header="0.11811023622047245" footer="0.11811023622047245"/>
  <pageSetup paperSize="9" scale="74" fitToHeight="0" orientation="landscape" r:id="rId1"/>
  <headerFooter>
    <oddHeader xml:space="preserve">&amp;R工事名　柳津水源地配水ポンプ盤更新工事
</oddHeader>
    <oddFooter xml:space="preserve">&amp;C&amp;26 </oddFooter>
  </headerFooter>
  <rowBreaks count="4" manualBreakCount="4">
    <brk id="12" max="8" man="1"/>
    <brk id="26" max="8" man="1"/>
    <brk id="39" max="8" man="1"/>
    <brk id="6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209550</xdr:rowOff>
                  </from>
                  <to>
                    <xdr:col>4</xdr:col>
                    <xdr:colOff>114300</xdr:colOff>
                    <xdr:row>6</xdr:row>
                    <xdr:rowOff>514350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133350</xdr:rowOff>
                  </from>
                  <to>
                    <xdr:col>4</xdr:col>
                    <xdr:colOff>57150</xdr:colOff>
                    <xdr:row>7</xdr:row>
                    <xdr:rowOff>409575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57150</xdr:colOff>
                    <xdr:row>8</xdr:row>
                    <xdr:rowOff>523875</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3</xdr:col>
                    <xdr:colOff>19050</xdr:colOff>
                    <xdr:row>14</xdr:row>
                    <xdr:rowOff>123825</xdr:rowOff>
                  </from>
                  <to>
                    <xdr:col>4</xdr:col>
                    <xdr:colOff>76200</xdr:colOff>
                    <xdr:row>14</xdr:row>
                    <xdr:rowOff>371475</xdr:rowOff>
                  </to>
                </anchor>
              </controlPr>
            </control>
          </mc:Choice>
        </mc:AlternateContent>
        <mc:AlternateContent xmlns:mc="http://schemas.openxmlformats.org/markup-compatibility/2006">
          <mc:Choice Requires="x14">
            <control shapeId="10250" r:id="rId8" name="Check Box 10">
              <controlPr defaultSize="0" autoFill="0" autoLine="0" autoPict="0">
                <anchor moveWithCells="1">
                  <from>
                    <xdr:col>3</xdr:col>
                    <xdr:colOff>28575</xdr:colOff>
                    <xdr:row>16</xdr:row>
                    <xdr:rowOff>76200</xdr:rowOff>
                  </from>
                  <to>
                    <xdr:col>4</xdr:col>
                    <xdr:colOff>85725</xdr:colOff>
                    <xdr:row>16</xdr:row>
                    <xdr:rowOff>333375</xdr:rowOff>
                  </to>
                </anchor>
              </controlPr>
            </control>
          </mc:Choice>
        </mc:AlternateContent>
        <mc:AlternateContent xmlns:mc="http://schemas.openxmlformats.org/markup-compatibility/2006">
          <mc:Choice Requires="x14">
            <control shapeId="10251" r:id="rId9" name="Check Box 11">
              <controlPr defaultSize="0" autoFill="0" autoLine="0" autoPict="0">
                <anchor moveWithCells="1">
                  <from>
                    <xdr:col>3</xdr:col>
                    <xdr:colOff>19050</xdr:colOff>
                    <xdr:row>17</xdr:row>
                    <xdr:rowOff>76200</xdr:rowOff>
                  </from>
                  <to>
                    <xdr:col>4</xdr:col>
                    <xdr:colOff>76200</xdr:colOff>
                    <xdr:row>17</xdr:row>
                    <xdr:rowOff>342900</xdr:rowOff>
                  </to>
                </anchor>
              </controlPr>
            </control>
          </mc:Choice>
        </mc:AlternateContent>
        <mc:AlternateContent xmlns:mc="http://schemas.openxmlformats.org/markup-compatibility/2006">
          <mc:Choice Requires="x14">
            <control shapeId="10260" r:id="rId10" name="Check Box 20">
              <controlPr defaultSize="0" autoFill="0" autoLine="0" autoPict="0">
                <anchor moveWithCells="1">
                  <from>
                    <xdr:col>3</xdr:col>
                    <xdr:colOff>0</xdr:colOff>
                    <xdr:row>18</xdr:row>
                    <xdr:rowOff>95250</xdr:rowOff>
                  </from>
                  <to>
                    <xdr:col>4</xdr:col>
                    <xdr:colOff>57150</xdr:colOff>
                    <xdr:row>18</xdr:row>
                    <xdr:rowOff>361950</xdr:rowOff>
                  </to>
                </anchor>
              </controlPr>
            </control>
          </mc:Choice>
        </mc:AlternateContent>
        <mc:AlternateContent xmlns:mc="http://schemas.openxmlformats.org/markup-compatibility/2006">
          <mc:Choice Requires="x14">
            <control shapeId="10261" r:id="rId11" name="Check Box 21">
              <controlPr defaultSize="0" autoFill="0" autoLine="0" autoPict="0">
                <anchor moveWithCells="1">
                  <from>
                    <xdr:col>3</xdr:col>
                    <xdr:colOff>0</xdr:colOff>
                    <xdr:row>19</xdr:row>
                    <xdr:rowOff>85725</xdr:rowOff>
                  </from>
                  <to>
                    <xdr:col>4</xdr:col>
                    <xdr:colOff>57150</xdr:colOff>
                    <xdr:row>19</xdr:row>
                    <xdr:rowOff>342900</xdr:rowOff>
                  </to>
                </anchor>
              </controlPr>
            </control>
          </mc:Choice>
        </mc:AlternateContent>
        <mc:AlternateContent xmlns:mc="http://schemas.openxmlformats.org/markup-compatibility/2006">
          <mc:Choice Requires="x14">
            <control shapeId="10284" r:id="rId12" name="Check Box 44">
              <controlPr defaultSize="0" autoFill="0" autoLine="0" autoPict="0">
                <anchor moveWithCells="1">
                  <from>
                    <xdr:col>3</xdr:col>
                    <xdr:colOff>9525</xdr:colOff>
                    <xdr:row>41</xdr:row>
                    <xdr:rowOff>266700</xdr:rowOff>
                  </from>
                  <to>
                    <xdr:col>4</xdr:col>
                    <xdr:colOff>66675</xdr:colOff>
                    <xdr:row>41</xdr:row>
                    <xdr:rowOff>533400</xdr:rowOff>
                  </to>
                </anchor>
              </controlPr>
            </control>
          </mc:Choice>
        </mc:AlternateContent>
        <mc:AlternateContent xmlns:mc="http://schemas.openxmlformats.org/markup-compatibility/2006">
          <mc:Choice Requires="x14">
            <control shapeId="10286" r:id="rId13" name="Check Box 46">
              <controlPr defaultSize="0" autoFill="0" autoLine="0" autoPict="0">
                <anchor moveWithCells="1">
                  <from>
                    <xdr:col>3</xdr:col>
                    <xdr:colOff>38100</xdr:colOff>
                    <xdr:row>44</xdr:row>
                    <xdr:rowOff>76200</xdr:rowOff>
                  </from>
                  <to>
                    <xdr:col>4</xdr:col>
                    <xdr:colOff>95250</xdr:colOff>
                    <xdr:row>44</xdr:row>
                    <xdr:rowOff>333375</xdr:rowOff>
                  </to>
                </anchor>
              </controlPr>
            </control>
          </mc:Choice>
        </mc:AlternateContent>
        <mc:AlternateContent xmlns:mc="http://schemas.openxmlformats.org/markup-compatibility/2006">
          <mc:Choice Requires="x14">
            <control shapeId="10291" r:id="rId14" name="Check Box 51">
              <controlPr defaultSize="0" autoFill="0" autoLine="0" autoPict="0">
                <anchor moveWithCells="1">
                  <from>
                    <xdr:col>3</xdr:col>
                    <xdr:colOff>9525</xdr:colOff>
                    <xdr:row>47</xdr:row>
                    <xdr:rowOff>447675</xdr:rowOff>
                  </from>
                  <to>
                    <xdr:col>4</xdr:col>
                    <xdr:colOff>66675</xdr:colOff>
                    <xdr:row>47</xdr:row>
                    <xdr:rowOff>704850</xdr:rowOff>
                  </to>
                </anchor>
              </controlPr>
            </control>
          </mc:Choice>
        </mc:AlternateContent>
        <mc:AlternateContent xmlns:mc="http://schemas.openxmlformats.org/markup-compatibility/2006">
          <mc:Choice Requires="x14">
            <control shapeId="10292" r:id="rId15" name="Check Box 52">
              <controlPr defaultSize="0" autoFill="0" autoLine="0" autoPict="0">
                <anchor moveWithCells="1">
                  <from>
                    <xdr:col>3</xdr:col>
                    <xdr:colOff>19050</xdr:colOff>
                    <xdr:row>49</xdr:row>
                    <xdr:rowOff>447675</xdr:rowOff>
                  </from>
                  <to>
                    <xdr:col>4</xdr:col>
                    <xdr:colOff>76200</xdr:colOff>
                    <xdr:row>49</xdr:row>
                    <xdr:rowOff>714375</xdr:rowOff>
                  </to>
                </anchor>
              </controlPr>
            </control>
          </mc:Choice>
        </mc:AlternateContent>
        <mc:AlternateContent xmlns:mc="http://schemas.openxmlformats.org/markup-compatibility/2006">
          <mc:Choice Requires="x14">
            <control shapeId="10310" r:id="rId16" name="Check Box 70">
              <controlPr defaultSize="0" autoFill="0" autoLine="0" autoPict="0">
                <anchor moveWithCells="1">
                  <from>
                    <xdr:col>3</xdr:col>
                    <xdr:colOff>0</xdr:colOff>
                    <xdr:row>20</xdr:row>
                    <xdr:rowOff>257175</xdr:rowOff>
                  </from>
                  <to>
                    <xdr:col>4</xdr:col>
                    <xdr:colOff>57150</xdr:colOff>
                    <xdr:row>20</xdr:row>
                    <xdr:rowOff>514350</xdr:rowOff>
                  </to>
                </anchor>
              </controlPr>
            </control>
          </mc:Choice>
        </mc:AlternateContent>
        <mc:AlternateContent xmlns:mc="http://schemas.openxmlformats.org/markup-compatibility/2006">
          <mc:Choice Requires="x14">
            <control shapeId="10323" r:id="rId17" name="Check Box 83">
              <controlPr defaultSize="0" autoFill="0" autoLine="0" autoPict="0">
                <anchor moveWithCells="1">
                  <from>
                    <xdr:col>3</xdr:col>
                    <xdr:colOff>28575</xdr:colOff>
                    <xdr:row>31</xdr:row>
                    <xdr:rowOff>57150</xdr:rowOff>
                  </from>
                  <to>
                    <xdr:col>4</xdr:col>
                    <xdr:colOff>85725</xdr:colOff>
                    <xdr:row>31</xdr:row>
                    <xdr:rowOff>323850</xdr:rowOff>
                  </to>
                </anchor>
              </controlPr>
            </control>
          </mc:Choice>
        </mc:AlternateContent>
        <mc:AlternateContent xmlns:mc="http://schemas.openxmlformats.org/markup-compatibility/2006">
          <mc:Choice Requires="x14">
            <control shapeId="10326" r:id="rId18" name="Check Box 86">
              <controlPr defaultSize="0" autoFill="0" autoLine="0" autoPict="0">
                <anchor moveWithCells="1">
                  <from>
                    <xdr:col>3</xdr:col>
                    <xdr:colOff>9525</xdr:colOff>
                    <xdr:row>29</xdr:row>
                    <xdr:rowOff>85725</xdr:rowOff>
                  </from>
                  <to>
                    <xdr:col>4</xdr:col>
                    <xdr:colOff>66675</xdr:colOff>
                    <xdr:row>29</xdr:row>
                    <xdr:rowOff>352425</xdr:rowOff>
                  </to>
                </anchor>
              </controlPr>
            </control>
          </mc:Choice>
        </mc:AlternateContent>
        <mc:AlternateContent xmlns:mc="http://schemas.openxmlformats.org/markup-compatibility/2006">
          <mc:Choice Requires="x14">
            <control shapeId="10334" r:id="rId19" name="Check Box 94">
              <controlPr defaultSize="0" autoFill="0" autoLine="0" autoPict="0">
                <anchor moveWithCells="1">
                  <from>
                    <xdr:col>3</xdr:col>
                    <xdr:colOff>19050</xdr:colOff>
                    <xdr:row>32</xdr:row>
                    <xdr:rowOff>114300</xdr:rowOff>
                  </from>
                  <to>
                    <xdr:col>4</xdr:col>
                    <xdr:colOff>0</xdr:colOff>
                    <xdr:row>33</xdr:row>
                    <xdr:rowOff>28575</xdr:rowOff>
                  </to>
                </anchor>
              </controlPr>
            </control>
          </mc:Choice>
        </mc:AlternateContent>
        <mc:AlternateContent xmlns:mc="http://schemas.openxmlformats.org/markup-compatibility/2006">
          <mc:Choice Requires="x14">
            <control shapeId="10335" r:id="rId20" name="Check Box 95">
              <controlPr defaultSize="0" autoFill="0" autoLine="0" autoPict="0">
                <anchor moveWithCells="1">
                  <from>
                    <xdr:col>3</xdr:col>
                    <xdr:colOff>19050</xdr:colOff>
                    <xdr:row>35</xdr:row>
                    <xdr:rowOff>85725</xdr:rowOff>
                  </from>
                  <to>
                    <xdr:col>4</xdr:col>
                    <xdr:colOff>38100</xdr:colOff>
                    <xdr:row>35</xdr:row>
                    <xdr:rowOff>276225</xdr:rowOff>
                  </to>
                </anchor>
              </controlPr>
            </control>
          </mc:Choice>
        </mc:AlternateContent>
        <mc:AlternateContent xmlns:mc="http://schemas.openxmlformats.org/markup-compatibility/2006">
          <mc:Choice Requires="x14">
            <control shapeId="10336" r:id="rId21" name="Check Box 96">
              <controlPr defaultSize="0" autoFill="0" autoLine="0" autoPict="0">
                <anchor moveWithCells="1">
                  <from>
                    <xdr:col>3</xdr:col>
                    <xdr:colOff>19050</xdr:colOff>
                    <xdr:row>34</xdr:row>
                    <xdr:rowOff>114300</xdr:rowOff>
                  </from>
                  <to>
                    <xdr:col>4</xdr:col>
                    <xdr:colOff>0</xdr:colOff>
                    <xdr:row>34</xdr:row>
                    <xdr:rowOff>238125</xdr:rowOff>
                  </to>
                </anchor>
              </controlPr>
            </control>
          </mc:Choice>
        </mc:AlternateContent>
        <mc:AlternateContent xmlns:mc="http://schemas.openxmlformats.org/markup-compatibility/2006">
          <mc:Choice Requires="x14">
            <control shapeId="10345" r:id="rId22" name="Check Box 105">
              <controlPr defaultSize="0" autoFill="0" autoLine="0" autoPict="0">
                <anchor moveWithCells="1">
                  <from>
                    <xdr:col>3</xdr:col>
                    <xdr:colOff>19050</xdr:colOff>
                    <xdr:row>53</xdr:row>
                    <xdr:rowOff>85725</xdr:rowOff>
                  </from>
                  <to>
                    <xdr:col>3</xdr:col>
                    <xdr:colOff>238125</xdr:colOff>
                    <xdr:row>54</xdr:row>
                    <xdr:rowOff>104775</xdr:rowOff>
                  </to>
                </anchor>
              </controlPr>
            </control>
          </mc:Choice>
        </mc:AlternateContent>
        <mc:AlternateContent xmlns:mc="http://schemas.openxmlformats.org/markup-compatibility/2006">
          <mc:Choice Requires="x14">
            <control shapeId="10351" r:id="rId23" name="Check Box 111">
              <controlPr defaultSize="0" autoFill="0" autoLine="0" autoPict="0">
                <anchor moveWithCells="1">
                  <from>
                    <xdr:col>3</xdr:col>
                    <xdr:colOff>19050</xdr:colOff>
                    <xdr:row>56</xdr:row>
                    <xdr:rowOff>57150</xdr:rowOff>
                  </from>
                  <to>
                    <xdr:col>3</xdr:col>
                    <xdr:colOff>238125</xdr:colOff>
                    <xdr:row>57</xdr:row>
                    <xdr:rowOff>0</xdr:rowOff>
                  </to>
                </anchor>
              </controlPr>
            </control>
          </mc:Choice>
        </mc:AlternateContent>
        <mc:AlternateContent xmlns:mc="http://schemas.openxmlformats.org/markup-compatibility/2006">
          <mc:Choice Requires="x14">
            <control shapeId="10352" r:id="rId24" name="Check Box 112">
              <controlPr defaultSize="0" autoFill="0" autoLine="0" autoPict="0">
                <anchor moveWithCells="1">
                  <from>
                    <xdr:col>3</xdr:col>
                    <xdr:colOff>19050</xdr:colOff>
                    <xdr:row>57</xdr:row>
                    <xdr:rowOff>38100</xdr:rowOff>
                  </from>
                  <to>
                    <xdr:col>3</xdr:col>
                    <xdr:colOff>238125</xdr:colOff>
                    <xdr:row>57</xdr:row>
                    <xdr:rowOff>276225</xdr:rowOff>
                  </to>
                </anchor>
              </controlPr>
            </control>
          </mc:Choice>
        </mc:AlternateContent>
        <mc:AlternateContent xmlns:mc="http://schemas.openxmlformats.org/markup-compatibility/2006">
          <mc:Choice Requires="x14">
            <control shapeId="10353" r:id="rId25" name="Check Box 113">
              <controlPr defaultSize="0" autoFill="0" autoLine="0" autoPict="0">
                <anchor moveWithCells="1">
                  <from>
                    <xdr:col>3</xdr:col>
                    <xdr:colOff>19050</xdr:colOff>
                    <xdr:row>58</xdr:row>
                    <xdr:rowOff>57150</xdr:rowOff>
                  </from>
                  <to>
                    <xdr:col>3</xdr:col>
                    <xdr:colOff>238125</xdr:colOff>
                    <xdr:row>58</xdr:row>
                    <xdr:rowOff>304800</xdr:rowOff>
                  </to>
                </anchor>
              </controlPr>
            </control>
          </mc:Choice>
        </mc:AlternateContent>
        <mc:AlternateContent xmlns:mc="http://schemas.openxmlformats.org/markup-compatibility/2006">
          <mc:Choice Requires="x14">
            <control shapeId="10357" r:id="rId26" name="Check Box 117">
              <controlPr defaultSize="0" autoFill="0" autoLine="0" autoPict="0">
                <anchor moveWithCells="1">
                  <from>
                    <xdr:col>3</xdr:col>
                    <xdr:colOff>0</xdr:colOff>
                    <xdr:row>21</xdr:row>
                    <xdr:rowOff>95250</xdr:rowOff>
                  </from>
                  <to>
                    <xdr:col>4</xdr:col>
                    <xdr:colOff>57150</xdr:colOff>
                    <xdr:row>21</xdr:row>
                    <xdr:rowOff>361950</xdr:rowOff>
                  </to>
                </anchor>
              </controlPr>
            </control>
          </mc:Choice>
        </mc:AlternateContent>
        <mc:AlternateContent xmlns:mc="http://schemas.openxmlformats.org/markup-compatibility/2006">
          <mc:Choice Requires="x14">
            <control shapeId="10358" r:id="rId27" name="Check Box 118">
              <controlPr defaultSize="0" autoFill="0" autoLine="0" autoPict="0">
                <anchor moveWithCells="1">
                  <from>
                    <xdr:col>3</xdr:col>
                    <xdr:colOff>0</xdr:colOff>
                    <xdr:row>22</xdr:row>
                    <xdr:rowOff>85725</xdr:rowOff>
                  </from>
                  <to>
                    <xdr:col>4</xdr:col>
                    <xdr:colOff>57150</xdr:colOff>
                    <xdr:row>22</xdr:row>
                    <xdr:rowOff>342900</xdr:rowOff>
                  </to>
                </anchor>
              </controlPr>
            </control>
          </mc:Choice>
        </mc:AlternateContent>
        <mc:AlternateContent xmlns:mc="http://schemas.openxmlformats.org/markup-compatibility/2006">
          <mc:Choice Requires="x14">
            <control shapeId="10365" r:id="rId28" name="Check Box 125">
              <controlPr defaultSize="0" autoFill="0" autoLine="0" autoPict="0">
                <anchor moveWithCells="1">
                  <from>
                    <xdr:col>3</xdr:col>
                    <xdr:colOff>38100</xdr:colOff>
                    <xdr:row>48</xdr:row>
                    <xdr:rowOff>438150</xdr:rowOff>
                  </from>
                  <to>
                    <xdr:col>4</xdr:col>
                    <xdr:colOff>95250</xdr:colOff>
                    <xdr:row>48</xdr:row>
                    <xdr:rowOff>704850</xdr:rowOff>
                  </to>
                </anchor>
              </controlPr>
            </control>
          </mc:Choice>
        </mc:AlternateContent>
        <mc:AlternateContent xmlns:mc="http://schemas.openxmlformats.org/markup-compatibility/2006">
          <mc:Choice Requires="x14">
            <control shapeId="10368" r:id="rId29" name="Check Box 128">
              <controlPr defaultSize="0" autoFill="0" autoLine="0" autoPict="0">
                <anchor moveWithCells="1">
                  <from>
                    <xdr:col>3</xdr:col>
                    <xdr:colOff>9525</xdr:colOff>
                    <xdr:row>42</xdr:row>
                    <xdr:rowOff>276225</xdr:rowOff>
                  </from>
                  <to>
                    <xdr:col>4</xdr:col>
                    <xdr:colOff>66675</xdr:colOff>
                    <xdr:row>42</xdr:row>
                    <xdr:rowOff>542925</xdr:rowOff>
                  </to>
                </anchor>
              </controlPr>
            </control>
          </mc:Choice>
        </mc:AlternateContent>
        <mc:AlternateContent xmlns:mc="http://schemas.openxmlformats.org/markup-compatibility/2006">
          <mc:Choice Requires="x14">
            <control shapeId="10369" r:id="rId30" name="Check Box 129">
              <controlPr defaultSize="0" autoFill="0" autoLine="0" autoPict="0">
                <anchor moveWithCells="1">
                  <from>
                    <xdr:col>3</xdr:col>
                    <xdr:colOff>9525</xdr:colOff>
                    <xdr:row>43</xdr:row>
                    <xdr:rowOff>266700</xdr:rowOff>
                  </from>
                  <to>
                    <xdr:col>4</xdr:col>
                    <xdr:colOff>66675</xdr:colOff>
                    <xdr:row>43</xdr:row>
                    <xdr:rowOff>533400</xdr:rowOff>
                  </to>
                </anchor>
              </controlPr>
            </control>
          </mc:Choice>
        </mc:AlternateContent>
        <mc:AlternateContent xmlns:mc="http://schemas.openxmlformats.org/markup-compatibility/2006">
          <mc:Choice Requires="x14">
            <control shapeId="10370" r:id="rId31" name="Check Box 130">
              <controlPr defaultSize="0" autoFill="0" autoLine="0" autoPict="0">
                <anchor moveWithCells="1">
                  <from>
                    <xdr:col>3</xdr:col>
                    <xdr:colOff>28575</xdr:colOff>
                    <xdr:row>45</xdr:row>
                    <xdr:rowOff>85725</xdr:rowOff>
                  </from>
                  <to>
                    <xdr:col>4</xdr:col>
                    <xdr:colOff>85725</xdr:colOff>
                    <xdr:row>45</xdr:row>
                    <xdr:rowOff>342900</xdr:rowOff>
                  </to>
                </anchor>
              </controlPr>
            </control>
          </mc:Choice>
        </mc:AlternateContent>
        <mc:AlternateContent xmlns:mc="http://schemas.openxmlformats.org/markup-compatibility/2006">
          <mc:Choice Requires="x14">
            <control shapeId="10371" r:id="rId32" name="Check Box 131">
              <controlPr defaultSize="0" autoFill="0" autoLine="0" autoPict="0">
                <anchor moveWithCells="1">
                  <from>
                    <xdr:col>3</xdr:col>
                    <xdr:colOff>28575</xdr:colOff>
                    <xdr:row>46</xdr:row>
                    <xdr:rowOff>95250</xdr:rowOff>
                  </from>
                  <to>
                    <xdr:col>4</xdr:col>
                    <xdr:colOff>85725</xdr:colOff>
                    <xdr:row>46</xdr:row>
                    <xdr:rowOff>352425</xdr:rowOff>
                  </to>
                </anchor>
              </controlPr>
            </control>
          </mc:Choice>
        </mc:AlternateContent>
        <mc:AlternateContent xmlns:mc="http://schemas.openxmlformats.org/markup-compatibility/2006">
          <mc:Choice Requires="x14">
            <control shapeId="10372" r:id="rId33" name="Check Box 132">
              <controlPr defaultSize="0" autoFill="0" autoLine="0" autoPict="0">
                <anchor moveWithCells="1">
                  <from>
                    <xdr:col>3</xdr:col>
                    <xdr:colOff>28575</xdr:colOff>
                    <xdr:row>50</xdr:row>
                    <xdr:rowOff>161925</xdr:rowOff>
                  </from>
                  <to>
                    <xdr:col>4</xdr:col>
                    <xdr:colOff>85725</xdr:colOff>
                    <xdr:row>50</xdr:row>
                    <xdr:rowOff>438150</xdr:rowOff>
                  </to>
                </anchor>
              </controlPr>
            </control>
          </mc:Choice>
        </mc:AlternateContent>
        <mc:AlternateContent xmlns:mc="http://schemas.openxmlformats.org/markup-compatibility/2006">
          <mc:Choice Requires="x14">
            <control shapeId="10373" r:id="rId34" name="Check Box 133">
              <controlPr defaultSize="0" autoFill="0" autoLine="0" autoPict="0">
                <anchor moveWithCells="1">
                  <from>
                    <xdr:col>3</xdr:col>
                    <xdr:colOff>38100</xdr:colOff>
                    <xdr:row>51</xdr:row>
                    <xdr:rowOff>114300</xdr:rowOff>
                  </from>
                  <to>
                    <xdr:col>4</xdr:col>
                    <xdr:colOff>66675</xdr:colOff>
                    <xdr:row>51</xdr:row>
                    <xdr:rowOff>476250</xdr:rowOff>
                  </to>
                </anchor>
              </controlPr>
            </control>
          </mc:Choice>
        </mc:AlternateContent>
        <mc:AlternateContent xmlns:mc="http://schemas.openxmlformats.org/markup-compatibility/2006">
          <mc:Choice Requires="x14">
            <control shapeId="10374" r:id="rId35" name="Check Box 134">
              <controlPr defaultSize="0" autoFill="0" autoLine="0" autoPict="0">
                <anchor moveWithCells="1">
                  <from>
                    <xdr:col>3</xdr:col>
                    <xdr:colOff>9525</xdr:colOff>
                    <xdr:row>55</xdr:row>
                    <xdr:rowOff>295275</xdr:rowOff>
                  </from>
                  <to>
                    <xdr:col>3</xdr:col>
                    <xdr:colOff>228600</xdr:colOff>
                    <xdr:row>55</xdr:row>
                    <xdr:rowOff>542925</xdr:rowOff>
                  </to>
                </anchor>
              </controlPr>
            </control>
          </mc:Choice>
        </mc:AlternateContent>
        <mc:AlternateContent xmlns:mc="http://schemas.openxmlformats.org/markup-compatibility/2006">
          <mc:Choice Requires="x14">
            <control shapeId="10381" r:id="rId36" name="Check Box 141">
              <controlPr defaultSize="0" autoFill="0" autoLine="0" autoPict="0">
                <anchor moveWithCells="1">
                  <from>
                    <xdr:col>3</xdr:col>
                    <xdr:colOff>0</xdr:colOff>
                    <xdr:row>6</xdr:row>
                    <xdr:rowOff>209550</xdr:rowOff>
                  </from>
                  <to>
                    <xdr:col>4</xdr:col>
                    <xdr:colOff>114300</xdr:colOff>
                    <xdr:row>6</xdr:row>
                    <xdr:rowOff>514350</xdr:rowOff>
                  </to>
                </anchor>
              </controlPr>
            </control>
          </mc:Choice>
        </mc:AlternateContent>
        <mc:AlternateContent xmlns:mc="http://schemas.openxmlformats.org/markup-compatibility/2006">
          <mc:Choice Requires="x14">
            <control shapeId="10382" r:id="rId37" name="Check Box 142">
              <controlPr defaultSize="0" autoFill="0" autoLine="0" autoPict="0">
                <anchor moveWithCells="1">
                  <from>
                    <xdr:col>3</xdr:col>
                    <xdr:colOff>0</xdr:colOff>
                    <xdr:row>7</xdr:row>
                    <xdr:rowOff>133350</xdr:rowOff>
                  </from>
                  <to>
                    <xdr:col>4</xdr:col>
                    <xdr:colOff>57150</xdr:colOff>
                    <xdr:row>7</xdr:row>
                    <xdr:rowOff>409575</xdr:rowOff>
                  </to>
                </anchor>
              </controlPr>
            </control>
          </mc:Choice>
        </mc:AlternateContent>
        <mc:AlternateContent xmlns:mc="http://schemas.openxmlformats.org/markup-compatibility/2006">
          <mc:Choice Requires="x14">
            <control shapeId="10383" r:id="rId38" name="Check Box 143">
              <controlPr defaultSize="0" autoFill="0" autoLine="0" autoPict="0">
                <anchor moveWithCells="1">
                  <from>
                    <xdr:col>3</xdr:col>
                    <xdr:colOff>0</xdr:colOff>
                    <xdr:row>8</xdr:row>
                    <xdr:rowOff>266700</xdr:rowOff>
                  </from>
                  <to>
                    <xdr:col>4</xdr:col>
                    <xdr:colOff>57150</xdr:colOff>
                    <xdr:row>8</xdr:row>
                    <xdr:rowOff>523875</xdr:rowOff>
                  </to>
                </anchor>
              </controlPr>
            </control>
          </mc:Choice>
        </mc:AlternateContent>
        <mc:AlternateContent xmlns:mc="http://schemas.openxmlformats.org/markup-compatibility/2006">
          <mc:Choice Requires="x14">
            <control shapeId="10384" r:id="rId39" name="Check Box 144">
              <controlPr defaultSize="0" autoFill="0" autoLine="0" autoPict="0">
                <anchor moveWithCells="1">
                  <from>
                    <xdr:col>3</xdr:col>
                    <xdr:colOff>0</xdr:colOff>
                    <xdr:row>18</xdr:row>
                    <xdr:rowOff>95250</xdr:rowOff>
                  </from>
                  <to>
                    <xdr:col>4</xdr:col>
                    <xdr:colOff>57150</xdr:colOff>
                    <xdr:row>18</xdr:row>
                    <xdr:rowOff>361950</xdr:rowOff>
                  </to>
                </anchor>
              </controlPr>
            </control>
          </mc:Choice>
        </mc:AlternateContent>
        <mc:AlternateContent xmlns:mc="http://schemas.openxmlformats.org/markup-compatibility/2006">
          <mc:Choice Requires="x14">
            <control shapeId="10385" r:id="rId40" name="Check Box 145">
              <controlPr defaultSize="0" autoFill="0" autoLine="0" autoPict="0">
                <anchor moveWithCells="1">
                  <from>
                    <xdr:col>3</xdr:col>
                    <xdr:colOff>0</xdr:colOff>
                    <xdr:row>19</xdr:row>
                    <xdr:rowOff>85725</xdr:rowOff>
                  </from>
                  <to>
                    <xdr:col>4</xdr:col>
                    <xdr:colOff>57150</xdr:colOff>
                    <xdr:row>19</xdr:row>
                    <xdr:rowOff>342900</xdr:rowOff>
                  </to>
                </anchor>
              </controlPr>
            </control>
          </mc:Choice>
        </mc:AlternateContent>
        <mc:AlternateContent xmlns:mc="http://schemas.openxmlformats.org/markup-compatibility/2006">
          <mc:Choice Requires="x14">
            <control shapeId="10386" r:id="rId41" name="Check Box 146">
              <controlPr defaultSize="0" autoFill="0" autoLine="0" autoPict="0">
                <anchor moveWithCells="1">
                  <from>
                    <xdr:col>3</xdr:col>
                    <xdr:colOff>28575</xdr:colOff>
                    <xdr:row>15</xdr:row>
                    <xdr:rowOff>76200</xdr:rowOff>
                  </from>
                  <to>
                    <xdr:col>4</xdr:col>
                    <xdr:colOff>85725</xdr:colOff>
                    <xdr:row>15</xdr:row>
                    <xdr:rowOff>333375</xdr:rowOff>
                  </to>
                </anchor>
              </controlPr>
            </control>
          </mc:Choice>
        </mc:AlternateContent>
        <mc:AlternateContent xmlns:mc="http://schemas.openxmlformats.org/markup-compatibility/2006">
          <mc:Choice Requires="x14">
            <control shapeId="10387" r:id="rId42" name="Check Box 147">
              <controlPr defaultSize="0" autoFill="0" autoLine="0" autoPict="0">
                <anchor moveWithCells="1">
                  <from>
                    <xdr:col>3</xdr:col>
                    <xdr:colOff>28575</xdr:colOff>
                    <xdr:row>30</xdr:row>
                    <xdr:rowOff>57150</xdr:rowOff>
                  </from>
                  <to>
                    <xdr:col>4</xdr:col>
                    <xdr:colOff>85725</xdr:colOff>
                    <xdr:row>30</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桑原　伸弥</cp:lastModifiedBy>
  <cp:lastPrinted>2024-05-24T00:11:36Z</cp:lastPrinted>
  <dcterms:created xsi:type="dcterms:W3CDTF">2018-12-06T06:10:46Z</dcterms:created>
  <dcterms:modified xsi:type="dcterms:W3CDTF">2024-09-25T01:55:27Z</dcterms:modified>
</cp:coreProperties>
</file>