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0830　【特別簡易】道路改良工事(上佐波西4丁目)　田\"/>
    </mc:Choice>
  </mc:AlternateContent>
  <xr:revisionPtr revIDLastSave="0" documentId="13_ncr:1_{4482AA7A-8D5F-4637-B3B6-4B3FA55622AB}"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チェックシート!$A$1:$I$89</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87" i="1"/>
  <c r="H62" i="1"/>
  <c r="H33" i="1" l="1"/>
  <c r="H88" i="1" l="1"/>
</calcChain>
</file>

<file path=xl/sharedStrings.xml><?xml version="1.0" encoding="utf-8"?>
<sst xmlns="http://schemas.openxmlformats.org/spreadsheetml/2006/main" count="153" uniqueCount="114">
  <si>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</si>
  <si>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</si>
  <si>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</si>
  <si>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</si>
  <si>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</si>
  <si>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</si>
  <si>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</si>
  <si>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</si>
  <si>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</si>
  <si>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</si>
  <si>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</si>
  <si>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</si>
  <si>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</si>
  <si>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</si>
  <si>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</si>
  <si>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</si>
  <si>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</si>
  <si>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</si>
  <si>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</si>
  <si>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</si>
  <si>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</si>
  <si>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</si>
  <si>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</si>
  <si>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</si>
  <si>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</si>
  <si>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</si>
  <si>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</si>
  <si>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</si>
  <si>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</si>
  <si>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</si>
  <si>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</si>
  <si>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</si>
  <si>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</si>
  <si>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</si>
  <si>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</si>
  <si>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</si>
  <si>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</si>
  <si>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</si>
  <si>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</si>
  <si>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</si>
  <si>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</si>
  <si>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</si>
  <si>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</si>
  <si>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</si>
  <si>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</si>
  <si>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</si>
  <si>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</si>
  <si>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</si>
  <si>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</si>
  <si>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</si>
  <si>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</si>
  <si>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</si>
  <si>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</si>
  <si>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</si>
  <si>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</si>
  <si>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</si>
  <si>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</si>
  <si>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</si>
  <si>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</si>
  <si>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</si>
  <si>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</si>
  <si>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</si>
  <si>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</si>
  <si>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</si>
  <si>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</si>
  <si>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</si>
  <si>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</si>
  <si>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</si>
  <si>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</si>
  <si>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</si>
  <si>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</si>
  <si>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</si>
  <si>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</si>
  <si>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</si>
  <si>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</si>
  <si>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</si>
  <si>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</si>
  <si>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</si>
  <si>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</si>
  <si>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</si>
  <si>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</si>
  <si>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</si>
  <si>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</si>
  <si>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</si>
  <si>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</si>
  <si>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</si>
  <si>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</si>
  <si>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</si>
  <si>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</si>
  <si>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</si>
  <si>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</si>
  <si>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</si>
  <si>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</si>
  <si>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</si>
  <si>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</si>
  <si>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</si>
  <si>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</si>
  <si>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</si>
  <si>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</si>
  <si>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</si>
  <si>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</si>
  <si>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t>市内での調達の励行
当該工事における主要資材の定義＝二次製品（ボックスカルバート）</t>
    <rPh sb="0" eb="2">
      <t>シナイ</t>
    </rPh>
    <rPh sb="4" eb="6">
      <t>チョウタツ</t>
    </rPh>
    <rPh sb="7" eb="8">
      <t>ハゲ</t>
    </rPh>
    <rPh sb="8" eb="9">
      <t>オコナ</t>
    </rPh>
    <phoneticPr fontId="4"/>
  </si>
  <si>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</si>
  <si>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</si>
  <si>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phoneticPr fontId="4"/>
  </si>
  <si>
    <t>同種工事（契約金額７，０００万円以上）の実績１件以上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</si>
  <si>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phoneticPr fontId="4"/>
  </si>
  <si>
    <t>同種工事（契約金額７，０００万円以上）の実績が１件以上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</si>
  <si>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＜施工後の確認＞
原則として納品書の写し。受注者が入札時に市内調達が可能としている場合、施工中及び完成時に、発注者及び受注者の両者で履行状況を確認</t>
    <phoneticPr fontId="3"/>
  </si>
  <si>
    <t>※受注形態が特定建設工事共同企業体である場合の施工実績は、代表構成員又は構成員として受注したものを対象とし、その出資比率を乗じた値とする。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t>
    <rPh sb="34" eb="35">
      <t>マタ</t>
    </rPh>
    <rPh sb="36" eb="39">
      <t>コウセイイン</t>
    </rPh>
    <rPh sb="42" eb="44">
      <t>ジュチュウ</t>
    </rPh>
    <rPh sb="49" eb="51">
      <t>タイショウ</t>
    </rPh>
    <rPh sb="61" eb="62">
      <t>ジョウ</t>
    </rPh>
    <rPh sb="64" eb="65">
      <t>アタイ</t>
    </rPh>
    <rPh sb="71" eb="73">
      <t>スイロ</t>
    </rPh>
    <rPh sb="73" eb="75">
      <t>カイリョウ</t>
    </rPh>
    <rPh sb="75" eb="77">
      <t>コウジ</t>
    </rPh>
    <rPh sb="78" eb="81">
      <t>ハイスイロ</t>
    </rPh>
    <rPh sb="81" eb="83">
      <t>チクゾウ</t>
    </rPh>
    <rPh sb="83" eb="85">
      <t>コウジ</t>
    </rPh>
    <rPh sb="85" eb="87">
      <t>イガイ</t>
    </rPh>
    <rPh sb="89" eb="91">
      <t>スイロ</t>
    </rPh>
    <rPh sb="91" eb="93">
      <t>コウジ</t>
    </rPh>
    <rPh sb="94" eb="96">
      <t>キンガク</t>
    </rPh>
    <rPh sb="97" eb="99">
      <t>ゼンタイ</t>
    </rPh>
    <rPh sb="101" eb="102">
      <t>ワリ</t>
    </rPh>
    <rPh sb="102" eb="104">
      <t>イジョウ</t>
    </rPh>
    <rPh sb="105" eb="106">
      <t>シ</t>
    </rPh>
    <rPh sb="108" eb="110">
      <t>コウジ</t>
    </rPh>
    <rPh sb="116" eb="118">
      <t>ヒツヨウ</t>
    </rPh>
    <rPh sb="119" eb="120">
      <t>オウ</t>
    </rPh>
    <rPh sb="123" eb="125">
      <t>ベット</t>
    </rPh>
    <rPh sb="125" eb="127">
      <t>シリョウ</t>
    </rPh>
    <rPh sb="128" eb="130">
      <t>テイシュツ</t>
    </rPh>
    <rPh sb="131" eb="132">
      <t>モト</t>
    </rPh>
    <phoneticPr fontId="3"/>
  </si>
  <si>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</si>
  <si>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直近２か年度以内の除排雪又は凍結防止剤散布業務受託の有無</t>
    <phoneticPr fontId="2"/>
  </si>
  <si>
    <t>同種工事（契約金額１億４，０００万円以上）の実績１件以上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</si>
  <si>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同種工事（契約金額１億４，０００万円以上）の実績が１件以上</t>
    <rPh sb="0" eb="2">
      <t>ドウシュ</t>
    </rPh>
    <rPh sb="2" eb="4">
      <t>コウジ</t>
    </rPh>
    <rPh sb="5" eb="7">
      <t>ケイヤク</t>
    </rPh>
    <rPh sb="7" eb="9">
      <t>キンガク</t>
    </rPh>
    <rPh sb="10" eb="11">
      <t>オク</t>
    </rPh>
    <rPh sb="16" eb="18">
      <t>マンエン</t>
    </rPh>
    <rPh sb="18" eb="20">
      <t>イジョウ</t>
    </rPh>
    <rPh sb="22" eb="24">
      <t>ジッセキ</t>
    </rPh>
    <rPh sb="26" eb="27">
      <t>ケン</t>
    </rPh>
    <rPh sb="27" eb="2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</si>
</sst>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8">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4" xfId="0" applyFont="1" applyBorder="1" applyAlignment="1">
      <alignment horizontal="center" vertical="center" wrapText="1"/>
    </xf>
    <xf numFmtId="0" fontId="13" fillId="0" borderId="3" xfId="1" applyFont="1" applyBorder="1" applyAlignment="1">
      <alignment horizontal="center"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342900</xdr:rowOff>
        </xdr:from>
        <xdr:to>
          <xdr:col>4</xdr:col>
          <xdr:colOff>57150</xdr:colOff>
          <xdr:row>4</xdr:row>
          <xdr:rowOff>609600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285750</xdr:rowOff>
        </xdr:from>
        <xdr:to>
          <xdr:col>4</xdr:col>
          <xdr:colOff>57150</xdr:colOff>
          <xdr:row>5</xdr:row>
          <xdr:rowOff>542925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19050</xdr:rowOff>
        </xdr:from>
        <xdr:to>
          <xdr:col>4</xdr:col>
          <xdr:colOff>57150</xdr:colOff>
          <xdr:row>19</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16566</xdr:colOff>
          <xdr:row>26</xdr:row>
          <xdr:rowOff>44309</xdr:rowOff>
        </xdr:from>
        <xdr:to>
          <xdr:col>4</xdr:col>
          <xdr:colOff>73716</xdr:colOff>
          <xdr:row>26</xdr:row>
          <xdr:rowOff>332844</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16566</xdr:colOff>
          <xdr:row>27</xdr:row>
          <xdr:rowOff>81997</xdr:rowOff>
        </xdr:from>
        <xdr:to>
          <xdr:col>4</xdr:col>
          <xdr:colOff>73716</xdr:colOff>
          <xdr:row>27</xdr:row>
          <xdr:rowOff>298398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16566</xdr:colOff>
          <xdr:row>28</xdr:row>
          <xdr:rowOff>91523</xdr:rowOff>
        </xdr:from>
        <xdr:to>
          <xdr:col>4</xdr:col>
          <xdr:colOff>73716</xdr:colOff>
          <xdr:row>28</xdr:row>
          <xdr:rowOff>289891</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16566</xdr:colOff>
          <xdr:row>29</xdr:row>
          <xdr:rowOff>114298</xdr:rowOff>
        </xdr:from>
        <xdr:to>
          <xdr:col>4</xdr:col>
          <xdr:colOff>73716</xdr:colOff>
          <xdr:row>29</xdr:row>
          <xdr:rowOff>294633</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114300</xdr:rowOff>
        </xdr:from>
        <xdr:to>
          <xdr:col>4</xdr:col>
          <xdr:colOff>57150</xdr:colOff>
          <xdr:row>39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142875</xdr:rowOff>
        </xdr:from>
        <xdr:to>
          <xdr:col>4</xdr:col>
          <xdr:colOff>57150</xdr:colOff>
          <xdr:row>41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66675</xdr:rowOff>
        </xdr:from>
        <xdr:to>
          <xdr:col>4</xdr:col>
          <xdr:colOff>66675</xdr:colOff>
          <xdr:row>54</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67</xdr:row>
          <xdr:rowOff>104775</xdr:rowOff>
        </xdr:from>
        <xdr:to>
          <xdr:col>4</xdr:col>
          <xdr:colOff>47625</xdr:colOff>
          <xdr:row>68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57150</xdr:rowOff>
        </xdr:from>
        <xdr:to>
          <xdr:col>4</xdr:col>
          <xdr:colOff>57150</xdr:colOff>
          <xdr:row>69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76200</xdr:rowOff>
        </xdr:from>
        <xdr:to>
          <xdr:col>4</xdr:col>
          <xdr:colOff>0</xdr:colOff>
          <xdr:row>70</xdr:row>
          <xdr:rowOff>504825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95250</xdr:rowOff>
        </xdr:from>
        <xdr:to>
          <xdr:col>4</xdr:col>
          <xdr:colOff>57150</xdr:colOff>
          <xdr:row>71</xdr:row>
          <xdr:rowOff>514350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247650</xdr:rowOff>
        </xdr:from>
        <xdr:to>
          <xdr:col>4</xdr:col>
          <xdr:colOff>57150</xdr:colOff>
          <xdr:row>73</xdr:row>
          <xdr:rowOff>942975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228600</xdr:rowOff>
        </xdr:from>
        <xdr:to>
          <xdr:col>4</xdr:col>
          <xdr:colOff>57150</xdr:colOff>
          <xdr:row>74</xdr:row>
          <xdr:rowOff>923925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66675</xdr:rowOff>
        </xdr:from>
        <xdr:to>
          <xdr:col>4</xdr:col>
          <xdr:colOff>57150</xdr:colOff>
          <xdr:row>81</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219075</xdr:rowOff>
        </xdr:from>
        <xdr:to>
          <xdr:col>4</xdr:col>
          <xdr:colOff>57150</xdr:colOff>
          <xdr:row>83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xdr:rowOff>
        </xdr:from>
        <xdr:to>
          <xdr:col>4</xdr:col>
          <xdr:colOff>57150</xdr:colOff>
          <xdr:row>84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190500</xdr:rowOff>
        </xdr:from>
        <xdr:to>
          <xdr:col>4</xdr:col>
          <xdr:colOff>57150</xdr:colOff>
          <xdr:row>18</xdr:row>
          <xdr:rowOff>447675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161925</xdr:rowOff>
        </xdr:from>
        <xdr:to>
          <xdr:col>4</xdr:col>
          <xdr:colOff>57150</xdr:colOff>
          <xdr:row>45</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66675</xdr:rowOff>
        </xdr:from>
        <xdr:to>
          <xdr:col>4</xdr:col>
          <xdr:colOff>57150</xdr:colOff>
          <xdr:row>48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85725</xdr:rowOff>
        </xdr:from>
        <xdr:to>
          <xdr:col>4</xdr:col>
          <xdr:colOff>57150</xdr:colOff>
          <xdr:row>67</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314325</xdr:rowOff>
        </xdr:from>
        <xdr:to>
          <xdr:col>4</xdr:col>
          <xdr:colOff>57150</xdr:colOff>
          <xdr:row>60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4</xdr:col>
          <xdr:colOff>57150</xdr:colOff>
          <xdr:row>78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xdr:rowOff>
        </xdr:from>
        <xdr:to>
          <xdr:col>4</xdr:col>
          <xdr:colOff>57150</xdr:colOff>
          <xdr:row>85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9525</xdr:rowOff>
        </xdr:from>
        <xdr:to>
          <xdr:col>4</xdr:col>
          <xdr:colOff>57150</xdr:colOff>
          <xdr:row>86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16566</xdr:colOff>
          <xdr:row>30</xdr:row>
          <xdr:rowOff>82410</xdr:rowOff>
        </xdr:from>
        <xdr:to>
          <xdr:col>4</xdr:col>
          <xdr:colOff>73716</xdr:colOff>
          <xdr:row>30</xdr:row>
          <xdr:rowOff>334878</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26091</xdr:colOff>
          <xdr:row>31</xdr:row>
          <xdr:rowOff>101459</xdr:rowOff>
        </xdr:from>
        <xdr:to>
          <xdr:col>4</xdr:col>
          <xdr:colOff>83241</xdr:colOff>
          <xdr:row>31</xdr:row>
          <xdr:rowOff>281794</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66675</xdr:rowOff>
        </xdr:from>
        <xdr:to>
          <xdr:col>4</xdr:col>
          <xdr:colOff>9525</xdr:colOff>
          <xdr:row>69</xdr:row>
          <xdr:rowOff>561975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4</xdr:col>
          <xdr:colOff>57150</xdr:colOff>
          <xdr:row>72</xdr:row>
          <xdr:rowOff>895350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123825</xdr:rowOff>
        </xdr:from>
        <xdr:to>
          <xdr:col>4</xdr:col>
          <xdr:colOff>57150</xdr:colOff>
          <xdr:row>75</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95250</xdr:rowOff>
        </xdr:from>
        <xdr:to>
          <xdr:col>4</xdr:col>
          <xdr:colOff>57150</xdr:colOff>
          <xdr:row>76</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609600</xdr:rowOff>
        </xdr:from>
        <xdr:to>
          <xdr:col>4</xdr:col>
          <xdr:colOff>66675</xdr:colOff>
          <xdr:row>6</xdr:row>
          <xdr:rowOff>866775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552450</xdr:rowOff>
        </xdr:from>
        <xdr:to>
          <xdr:col>4</xdr:col>
          <xdr:colOff>66675</xdr:colOff>
          <xdr:row>7</xdr:row>
          <xdr:rowOff>809625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5"/>
  <sheetViews>
    <sheetView showGridLines="0" tabSelected="1" view="pageBreakPreview" topLeftCell="A78" zoomScale="85" zoomScaleNormal="100" zoomScaleSheetLayoutView="85" workbookViewId="0">
      <selection activeCell="E41" sqref="E41:G42"/>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68" t="s">
        <v>1</v>
      </c>
      <c r="B3" s="168"/>
      <c r="C3" s="15" t="s">
        <v>2</v>
      </c>
      <c r="D3" s="16"/>
      <c r="E3" s="147" t="s">
        <v>3</v>
      </c>
      <c r="F3" s="147"/>
      <c r="G3" s="147"/>
      <c r="H3" s="16" t="s">
        <v>4</v>
      </c>
      <c r="I3" s="17" t="s">
        <v>5</v>
      </c>
    </row>
    <row r="4" spans="1:9" ht="69" customHeight="1">
      <c r="A4" s="169" t="s">
        <v>6</v>
      </c>
      <c r="B4" s="123"/>
      <c r="C4" s="88" t="s">
        <v>7</v>
      </c>
      <c r="D4" s="18"/>
      <c r="E4" s="173" t="s">
        <v>67</v>
      </c>
      <c r="F4" s="173"/>
      <c r="G4" s="173"/>
      <c r="H4" s="19">
        <v>2</v>
      </c>
      <c r="I4" s="107" t="s">
        <v>56</v>
      </c>
    </row>
    <row r="5" spans="1:9" ht="69" customHeight="1">
      <c r="A5" s="170"/>
      <c r="B5" s="171"/>
      <c r="C5" s="89"/>
      <c r="D5" s="18"/>
      <c r="E5" s="174" t="s">
        <v>68</v>
      </c>
      <c r="F5" s="174"/>
      <c r="G5" s="174"/>
      <c r="H5" s="20">
        <v>0</v>
      </c>
      <c r="I5" s="108"/>
    </row>
    <row r="6" spans="1:9" ht="69" customHeight="1">
      <c r="A6" s="172"/>
      <c r="B6" s="125"/>
      <c r="C6" s="90"/>
      <c r="D6" s="21"/>
      <c r="E6" s="173" t="s">
        <v>69</v>
      </c>
      <c r="F6" s="173"/>
      <c r="G6" s="173"/>
      <c r="H6" s="19">
        <v>-2</v>
      </c>
      <c r="I6" s="109"/>
    </row>
    <row r="7" spans="1:9" ht="107.25" customHeight="1">
      <c r="A7" s="169" t="s">
        <v>96</v>
      </c>
      <c r="B7" s="123"/>
      <c r="C7" s="153" t="s">
        <v>101</v>
      </c>
      <c r="D7" s="18"/>
      <c r="E7" s="95" t="s">
        <v>98</v>
      </c>
      <c r="F7" s="98"/>
      <c r="G7" s="98"/>
      <c r="H7" s="22">
        <v>1</v>
      </c>
      <c r="I7" s="107" t="s">
        <v>108</v>
      </c>
    </row>
    <row r="8" spans="1:9" ht="107.25" customHeight="1">
      <c r="A8" s="170"/>
      <c r="B8" s="171"/>
      <c r="C8" s="153"/>
      <c r="D8" s="18"/>
      <c r="E8" s="98" t="s">
        <v>97</v>
      </c>
      <c r="F8" s="98"/>
      <c r="G8" s="110"/>
      <c r="H8" s="22">
        <v>0</v>
      </c>
      <c r="I8" s="108"/>
    </row>
    <row r="9" spans="1:9" ht="36.75" customHeight="1">
      <c r="A9" s="169" t="s">
        <v>9</v>
      </c>
      <c r="B9" s="123"/>
      <c r="C9" s="153" t="s">
        <v>10</v>
      </c>
      <c r="D9" s="18"/>
      <c r="E9" s="98" t="s">
        <v>11</v>
      </c>
      <c r="F9" s="98"/>
      <c r="G9" s="98"/>
      <c r="H9" s="22">
        <v>2</v>
      </c>
      <c r="I9" s="99" t="s">
        <v>42</v>
      </c>
    </row>
    <row r="10" spans="1:9" ht="36.75" customHeight="1">
      <c r="A10" s="170"/>
      <c r="B10" s="171"/>
      <c r="C10" s="153"/>
      <c r="D10" s="18"/>
      <c r="E10" s="98" t="s">
        <v>12</v>
      </c>
      <c r="F10" s="98"/>
      <c r="G10" s="98"/>
      <c r="H10" s="22">
        <v>1</v>
      </c>
      <c r="I10" s="100"/>
    </row>
    <row r="11" spans="1:9" ht="36.75" customHeight="1">
      <c r="A11" s="172"/>
      <c r="B11" s="125"/>
      <c r="C11" s="153"/>
      <c r="D11" s="18"/>
      <c r="E11" s="98" t="s">
        <v>13</v>
      </c>
      <c r="F11" s="98"/>
      <c r="G11" s="98"/>
      <c r="H11" s="22">
        <v>0</v>
      </c>
      <c r="I11" s="101"/>
    </row>
    <row r="12" spans="1:9" ht="16.5" customHeight="1">
      <c r="A12" s="23" t="s">
        <v>14</v>
      </c>
      <c r="B12" s="24"/>
      <c r="C12" s="25"/>
      <c r="D12" s="25"/>
      <c r="E12" s="130" t="s">
        <v>15</v>
      </c>
      <c r="F12" s="130"/>
      <c r="G12" s="131"/>
      <c r="H12" s="26">
        <f>SUM(H4,H7,H9)</f>
        <v>5</v>
      </c>
      <c r="I12" s="27"/>
    </row>
    <row r="13" spans="1:9" ht="16.5" customHeight="1">
      <c r="A13" s="28" t="s">
        <v>16</v>
      </c>
      <c r="B13" s="29"/>
      <c r="C13" s="30"/>
      <c r="D13" s="30"/>
      <c r="E13" s="27"/>
      <c r="F13" s="27"/>
      <c r="G13" s="27"/>
      <c r="H13" s="27"/>
      <c r="I13" s="27"/>
    </row>
    <row r="14" spans="1:9" ht="16.5" customHeight="1">
      <c r="A14" s="28" t="s">
        <v>43</v>
      </c>
      <c r="B14" s="29"/>
      <c r="C14" s="30"/>
      <c r="D14" s="30"/>
      <c r="E14" s="27"/>
      <c r="F14" s="27"/>
      <c r="G14" s="27"/>
      <c r="H14" s="27"/>
      <c r="I14" s="27"/>
    </row>
    <row r="15" spans="1:9" ht="27.75" customHeight="1">
      <c r="A15" s="31" t="s">
        <v>17</v>
      </c>
      <c r="B15" s="13"/>
      <c r="C15" s="32"/>
      <c r="D15" s="33"/>
      <c r="E15" s="14"/>
      <c r="F15" s="14"/>
      <c r="G15" s="34"/>
      <c r="H15" s="35"/>
      <c r="I15" s="34"/>
    </row>
    <row r="16" spans="1:9" ht="23.25" customHeight="1">
      <c r="A16" s="168" t="s">
        <v>1</v>
      </c>
      <c r="B16" s="168"/>
      <c r="C16" s="36" t="s">
        <v>2</v>
      </c>
      <c r="D16" s="37"/>
      <c r="E16" s="147" t="s">
        <v>3</v>
      </c>
      <c r="F16" s="147"/>
      <c r="G16" s="147"/>
      <c r="H16" s="15" t="s">
        <v>4</v>
      </c>
      <c r="I16" s="38" t="s">
        <v>5</v>
      </c>
    </row>
    <row r="17" spans="1:9" ht="30" customHeight="1">
      <c r="A17" s="91" t="s">
        <v>18</v>
      </c>
      <c r="B17" s="92"/>
      <c r="C17" s="154" t="s">
        <v>92</v>
      </c>
      <c r="D17" s="39"/>
      <c r="E17" s="98" t="s">
        <v>19</v>
      </c>
      <c r="F17" s="98"/>
      <c r="G17" s="110"/>
      <c r="H17" s="22">
        <v>2</v>
      </c>
      <c r="I17" s="99" t="s">
        <v>95</v>
      </c>
    </row>
    <row r="18" spans="1:9" ht="30" customHeight="1">
      <c r="A18" s="105"/>
      <c r="B18" s="106"/>
      <c r="C18" s="89"/>
      <c r="D18" s="40"/>
      <c r="E18" s="98" t="s">
        <v>57</v>
      </c>
      <c r="F18" s="98"/>
      <c r="G18" s="110"/>
      <c r="H18" s="41">
        <v>1</v>
      </c>
      <c r="I18" s="100"/>
    </row>
    <row r="19" spans="1:9" ht="52.5" customHeight="1">
      <c r="A19" s="105"/>
      <c r="B19" s="106"/>
      <c r="C19" s="89"/>
      <c r="D19" s="40"/>
      <c r="E19" s="98" t="s">
        <v>91</v>
      </c>
      <c r="F19" s="98"/>
      <c r="G19" s="110"/>
      <c r="H19" s="41">
        <v>0</v>
      </c>
      <c r="I19" s="100"/>
    </row>
    <row r="20" spans="1:9" ht="30" customHeight="1">
      <c r="A20" s="153" t="s">
        <v>20</v>
      </c>
      <c r="B20" s="153"/>
      <c r="C20" s="88" t="s">
        <v>104</v>
      </c>
      <c r="D20" s="42"/>
      <c r="E20" s="122" t="s">
        <v>112</v>
      </c>
      <c r="F20" s="122"/>
      <c r="G20" s="123"/>
      <c r="H20" s="43">
        <v>2</v>
      </c>
      <c r="I20" s="99" t="s">
        <v>109</v>
      </c>
    </row>
    <row r="21" spans="1:9" ht="30" customHeight="1">
      <c r="A21" s="153"/>
      <c r="B21" s="153"/>
      <c r="C21" s="89"/>
      <c r="D21" s="42"/>
      <c r="E21" s="98" t="s">
        <v>105</v>
      </c>
      <c r="F21" s="98"/>
      <c r="G21" s="110"/>
      <c r="H21" s="43">
        <v>1</v>
      </c>
      <c r="I21" s="100"/>
    </row>
    <row r="22" spans="1:9" ht="45.75" customHeight="1">
      <c r="A22" s="153"/>
      <c r="B22" s="153"/>
      <c r="C22" s="89"/>
      <c r="D22" s="44"/>
      <c r="E22" s="175" t="s">
        <v>21</v>
      </c>
      <c r="F22" s="176"/>
      <c r="G22" s="177"/>
      <c r="H22" s="45"/>
      <c r="I22" s="100"/>
    </row>
    <row r="23" spans="1:9" ht="30.75" customHeight="1">
      <c r="A23" s="153"/>
      <c r="B23" s="153"/>
      <c r="C23" s="89"/>
      <c r="D23" s="44"/>
      <c r="E23" s="159" t="s">
        <v>22</v>
      </c>
      <c r="F23" s="160"/>
      <c r="G23" s="161"/>
      <c r="H23" s="45"/>
      <c r="I23" s="100"/>
    </row>
    <row r="24" spans="1:9" ht="30.75" customHeight="1">
      <c r="A24" s="153"/>
      <c r="B24" s="153"/>
      <c r="C24" s="89"/>
      <c r="D24" s="44"/>
      <c r="E24" s="159" t="s">
        <v>23</v>
      </c>
      <c r="F24" s="160"/>
      <c r="G24" s="161"/>
      <c r="H24" s="45"/>
      <c r="I24" s="100"/>
    </row>
    <row r="25" spans="1:9" ht="30.75" customHeight="1">
      <c r="A25" s="153"/>
      <c r="B25" s="153"/>
      <c r="C25" s="89"/>
      <c r="D25" s="44"/>
      <c r="E25" s="159" t="s">
        <v>24</v>
      </c>
      <c r="F25" s="160"/>
      <c r="G25" s="161"/>
      <c r="H25" s="45"/>
      <c r="I25" s="100"/>
    </row>
    <row r="26" spans="1:9" ht="30.75" customHeight="1">
      <c r="A26" s="153"/>
      <c r="B26" s="153"/>
      <c r="C26" s="89"/>
      <c r="D26" s="46"/>
      <c r="E26" s="165" t="s">
        <v>25</v>
      </c>
      <c r="F26" s="166"/>
      <c r="G26" s="167"/>
      <c r="H26" s="45"/>
      <c r="I26" s="100"/>
    </row>
    <row r="27" spans="1:9" ht="30.75" customHeight="1">
      <c r="A27" s="153"/>
      <c r="B27" s="153"/>
      <c r="C27" s="90"/>
      <c r="D27" s="86"/>
      <c r="E27" s="102" t="s">
        <v>78</v>
      </c>
      <c r="F27" s="102"/>
      <c r="G27" s="102"/>
      <c r="H27" s="47">
        <v>0</v>
      </c>
      <c r="I27" s="101"/>
    </row>
    <row r="28" spans="1:9" ht="30" customHeight="1">
      <c r="A28" s="153" t="s">
        <v>26</v>
      </c>
      <c r="B28" s="153"/>
      <c r="C28" s="153" t="s">
        <v>93</v>
      </c>
      <c r="D28" s="87"/>
      <c r="E28" s="98" t="s">
        <v>27</v>
      </c>
      <c r="F28" s="98"/>
      <c r="G28" s="98"/>
      <c r="H28" s="22">
        <v>1</v>
      </c>
      <c r="I28" s="99"/>
    </row>
    <row r="29" spans="1:9" ht="30" customHeight="1">
      <c r="A29" s="153"/>
      <c r="B29" s="153"/>
      <c r="C29" s="153"/>
      <c r="D29" s="87"/>
      <c r="E29" s="98" t="s">
        <v>70</v>
      </c>
      <c r="F29" s="98"/>
      <c r="G29" s="98"/>
      <c r="H29" s="22">
        <v>0.5</v>
      </c>
      <c r="I29" s="100"/>
    </row>
    <row r="30" spans="1:9" ht="30" customHeight="1">
      <c r="A30" s="153"/>
      <c r="B30" s="153"/>
      <c r="C30" s="153"/>
      <c r="D30" s="70"/>
      <c r="E30" s="98" t="s">
        <v>28</v>
      </c>
      <c r="F30" s="98"/>
      <c r="G30" s="98"/>
      <c r="H30" s="22">
        <v>0</v>
      </c>
      <c r="I30" s="101"/>
    </row>
    <row r="31" spans="1:9" ht="30" customHeight="1">
      <c r="A31" s="91" t="s">
        <v>58</v>
      </c>
      <c r="B31" s="92"/>
      <c r="C31" s="88" t="s">
        <v>59</v>
      </c>
      <c r="D31" s="87"/>
      <c r="E31" s="98" t="s">
        <v>60</v>
      </c>
      <c r="F31" s="98"/>
      <c r="G31" s="110"/>
      <c r="H31" s="43">
        <v>1</v>
      </c>
      <c r="I31" s="48"/>
    </row>
    <row r="32" spans="1:9" ht="30" customHeight="1">
      <c r="A32" s="93"/>
      <c r="B32" s="94"/>
      <c r="C32" s="90"/>
      <c r="D32" s="70"/>
      <c r="E32" s="49" t="s">
        <v>74</v>
      </c>
      <c r="F32" s="49"/>
      <c r="G32" s="49"/>
      <c r="H32" s="43">
        <v>0</v>
      </c>
      <c r="I32" s="50"/>
    </row>
    <row r="33" spans="1:9" ht="20.100000000000001" customHeight="1">
      <c r="A33" s="23" t="s">
        <v>14</v>
      </c>
      <c r="B33" s="51"/>
      <c r="C33" s="52"/>
      <c r="D33" s="52"/>
      <c r="E33" s="130" t="s">
        <v>15</v>
      </c>
      <c r="F33" s="130"/>
      <c r="G33" s="131"/>
      <c r="H33" s="26">
        <f>SUM(H17,H20,H28)+H31</f>
        <v>6</v>
      </c>
      <c r="I33" s="27"/>
    </row>
    <row r="34" spans="1:9" ht="20.100000000000001" customHeight="1">
      <c r="A34" s="28" t="s">
        <v>16</v>
      </c>
      <c r="B34" s="53"/>
      <c r="C34" s="54"/>
      <c r="D34" s="54"/>
      <c r="E34" s="27"/>
      <c r="F34" s="27"/>
      <c r="G34" s="27"/>
      <c r="H34" s="55"/>
      <c r="I34" s="27"/>
    </row>
    <row r="35" spans="1:9" ht="20.100000000000001" customHeight="1">
      <c r="A35" s="28" t="s">
        <v>43</v>
      </c>
      <c r="B35" s="53"/>
      <c r="C35" s="54"/>
      <c r="D35" s="54"/>
      <c r="E35" s="27"/>
      <c r="F35" s="27"/>
      <c r="G35" s="27"/>
      <c r="H35" s="27"/>
      <c r="I35" s="27"/>
    </row>
    <row r="36" spans="1:9" ht="25.5" customHeight="1">
      <c r="A36" s="56" t="s">
        <v>29</v>
      </c>
      <c r="B36" s="14"/>
      <c r="C36" s="33"/>
      <c r="D36" s="33"/>
      <c r="E36" s="14"/>
      <c r="F36" s="14"/>
      <c r="G36" s="57"/>
      <c r="H36" s="57"/>
      <c r="I36" s="57"/>
    </row>
    <row r="37" spans="1:9" ht="31.5" customHeight="1">
      <c r="A37" s="181" t="s">
        <v>30</v>
      </c>
      <c r="B37" s="181"/>
      <c r="C37" s="181"/>
      <c r="D37" s="58"/>
      <c r="E37" s="182"/>
      <c r="F37" s="183"/>
      <c r="G37" s="59" t="s">
        <v>31</v>
      </c>
      <c r="H37" s="60"/>
      <c r="I37" s="57"/>
    </row>
    <row r="38" spans="1:9" ht="23.25" customHeight="1">
      <c r="A38" s="168" t="s">
        <v>1</v>
      </c>
      <c r="B38" s="168"/>
      <c r="C38" s="36" t="s">
        <v>2</v>
      </c>
      <c r="D38" s="37"/>
      <c r="E38" s="147" t="s">
        <v>3</v>
      </c>
      <c r="F38" s="147"/>
      <c r="G38" s="147"/>
      <c r="H38" s="16" t="s">
        <v>4</v>
      </c>
      <c r="I38" s="17" t="s">
        <v>5</v>
      </c>
    </row>
    <row r="39" spans="1:9" ht="19.5" customHeight="1">
      <c r="A39" s="105" t="s">
        <v>18</v>
      </c>
      <c r="B39" s="106"/>
      <c r="C39" s="154" t="s">
        <v>94</v>
      </c>
      <c r="D39" s="117"/>
      <c r="E39" s="145" t="s">
        <v>87</v>
      </c>
      <c r="F39" s="145"/>
      <c r="G39" s="184"/>
      <c r="H39" s="120">
        <v>2</v>
      </c>
      <c r="I39" s="107" t="s">
        <v>79</v>
      </c>
    </row>
    <row r="40" spans="1:9" ht="19.5" customHeight="1">
      <c r="A40" s="105"/>
      <c r="B40" s="106"/>
      <c r="C40" s="89"/>
      <c r="D40" s="118"/>
      <c r="E40" s="145"/>
      <c r="F40" s="145"/>
      <c r="G40" s="184"/>
      <c r="H40" s="121"/>
      <c r="I40" s="108"/>
    </row>
    <row r="41" spans="1:9" ht="19.5" customHeight="1">
      <c r="A41" s="105"/>
      <c r="B41" s="106"/>
      <c r="C41" s="89"/>
      <c r="D41" s="117"/>
      <c r="E41" s="122" t="s">
        <v>57</v>
      </c>
      <c r="F41" s="122"/>
      <c r="G41" s="123"/>
      <c r="H41" s="185">
        <v>1</v>
      </c>
      <c r="I41" s="108"/>
    </row>
    <row r="42" spans="1:9" ht="19.5" customHeight="1">
      <c r="A42" s="105"/>
      <c r="B42" s="106"/>
      <c r="C42" s="89"/>
      <c r="D42" s="118"/>
      <c r="E42" s="124"/>
      <c r="F42" s="124"/>
      <c r="G42" s="125"/>
      <c r="H42" s="186"/>
      <c r="I42" s="108"/>
    </row>
    <row r="43" spans="1:9" ht="19.5" customHeight="1">
      <c r="A43" s="105"/>
      <c r="B43" s="106"/>
      <c r="C43" s="89"/>
      <c r="D43" s="119"/>
      <c r="E43" s="122" t="s">
        <v>100</v>
      </c>
      <c r="F43" s="122"/>
      <c r="G43" s="123"/>
      <c r="H43" s="185">
        <v>0</v>
      </c>
      <c r="I43" s="108"/>
    </row>
    <row r="44" spans="1:9" ht="19.5" customHeight="1">
      <c r="A44" s="105"/>
      <c r="B44" s="106"/>
      <c r="C44" s="89"/>
      <c r="D44" s="118"/>
      <c r="E44" s="124"/>
      <c r="F44" s="124"/>
      <c r="G44" s="125"/>
      <c r="H44" s="186"/>
      <c r="I44" s="108"/>
    </row>
    <row r="45" spans="1:9" ht="19.5" customHeight="1">
      <c r="A45" s="105"/>
      <c r="B45" s="106"/>
      <c r="C45" s="89"/>
      <c r="D45" s="119"/>
      <c r="E45" s="122" t="s">
        <v>99</v>
      </c>
      <c r="F45" s="122"/>
      <c r="G45" s="123"/>
      <c r="H45" s="151">
        <v>-2</v>
      </c>
      <c r="I45" s="108"/>
    </row>
    <row r="46" spans="1:9" ht="28.5" customHeight="1">
      <c r="A46" s="105"/>
      <c r="B46" s="106"/>
      <c r="C46" s="89"/>
      <c r="D46" s="118"/>
      <c r="E46" s="124"/>
      <c r="F46" s="124"/>
      <c r="G46" s="125"/>
      <c r="H46" s="152"/>
      <c r="I46" s="108"/>
    </row>
    <row r="47" spans="1:9" ht="30.75" customHeight="1">
      <c r="A47" s="153" t="s">
        <v>20</v>
      </c>
      <c r="B47" s="153"/>
      <c r="C47" s="126" t="s">
        <v>106</v>
      </c>
      <c r="D47" s="42"/>
      <c r="E47" s="122" t="s">
        <v>113</v>
      </c>
      <c r="F47" s="122"/>
      <c r="G47" s="123"/>
      <c r="H47" s="61">
        <v>1</v>
      </c>
      <c r="I47" s="99" t="s">
        <v>110</v>
      </c>
    </row>
    <row r="48" spans="1:9" ht="30.75" customHeight="1">
      <c r="A48" s="153"/>
      <c r="B48" s="153"/>
      <c r="C48" s="127"/>
      <c r="D48" s="42"/>
      <c r="E48" s="98" t="s">
        <v>107</v>
      </c>
      <c r="F48" s="98"/>
      <c r="G48" s="110"/>
      <c r="H48" s="61">
        <v>0.5</v>
      </c>
      <c r="I48" s="100"/>
    </row>
    <row r="49" spans="1:11" ht="42.75" customHeight="1">
      <c r="A49" s="153"/>
      <c r="B49" s="153"/>
      <c r="C49" s="128"/>
      <c r="D49" s="62"/>
      <c r="E49" s="156" t="s">
        <v>21</v>
      </c>
      <c r="F49" s="157"/>
      <c r="G49" s="158"/>
      <c r="H49" s="155"/>
      <c r="I49" s="100"/>
    </row>
    <row r="50" spans="1:11" ht="27.75" customHeight="1">
      <c r="A50" s="153"/>
      <c r="B50" s="153"/>
      <c r="C50" s="128"/>
      <c r="D50" s="62"/>
      <c r="E50" s="159" t="s">
        <v>22</v>
      </c>
      <c r="F50" s="160"/>
      <c r="G50" s="161"/>
      <c r="H50" s="155"/>
      <c r="I50" s="100"/>
    </row>
    <row r="51" spans="1:11" ht="27.75" customHeight="1">
      <c r="A51" s="153"/>
      <c r="B51" s="153"/>
      <c r="C51" s="128"/>
      <c r="D51" s="62"/>
      <c r="E51" s="159" t="s">
        <v>23</v>
      </c>
      <c r="F51" s="160"/>
      <c r="G51" s="161"/>
      <c r="H51" s="155"/>
      <c r="I51" s="100"/>
    </row>
    <row r="52" spans="1:11" ht="27.95" customHeight="1">
      <c r="A52" s="153"/>
      <c r="B52" s="153"/>
      <c r="C52" s="128"/>
      <c r="D52" s="62"/>
      <c r="E52" s="159" t="s">
        <v>24</v>
      </c>
      <c r="F52" s="160"/>
      <c r="G52" s="161"/>
      <c r="H52" s="155"/>
      <c r="I52" s="100"/>
    </row>
    <row r="53" spans="1:11" ht="27.95" customHeight="1">
      <c r="A53" s="153"/>
      <c r="B53" s="153"/>
      <c r="C53" s="128"/>
      <c r="D53" s="62"/>
      <c r="E53" s="162" t="s">
        <v>25</v>
      </c>
      <c r="F53" s="163"/>
      <c r="G53" s="164"/>
      <c r="H53" s="155"/>
      <c r="I53" s="100"/>
    </row>
    <row r="54" spans="1:11" ht="27.95" customHeight="1">
      <c r="A54" s="153"/>
      <c r="B54" s="153"/>
      <c r="C54" s="128"/>
      <c r="D54" s="62"/>
      <c r="E54" s="165" t="s">
        <v>32</v>
      </c>
      <c r="F54" s="166"/>
      <c r="G54" s="167"/>
      <c r="H54" s="121"/>
      <c r="I54" s="100"/>
    </row>
    <row r="55" spans="1:11" ht="30.75" customHeight="1">
      <c r="A55" s="153"/>
      <c r="B55" s="153"/>
      <c r="C55" s="129"/>
      <c r="D55" s="63"/>
      <c r="E55" s="102" t="s">
        <v>78</v>
      </c>
      <c r="F55" s="102"/>
      <c r="G55" s="187"/>
      <c r="H55" s="22">
        <v>0</v>
      </c>
      <c r="I55" s="101"/>
    </row>
    <row r="56" spans="1:11" s="10" customFormat="1" ht="26.25" customHeight="1">
      <c r="A56" s="178" t="s">
        <v>52</v>
      </c>
      <c r="B56" s="179"/>
      <c r="C56" s="88" t="s">
        <v>63</v>
      </c>
      <c r="D56" s="63"/>
      <c r="E56" s="98" t="s">
        <v>102</v>
      </c>
      <c r="F56" s="98"/>
      <c r="G56" s="98"/>
      <c r="H56" s="22">
        <v>1</v>
      </c>
      <c r="I56" s="180"/>
      <c r="J56" s="9"/>
    </row>
    <row r="57" spans="1:11" s="10" customFormat="1" ht="26.25" customHeight="1">
      <c r="A57" s="178"/>
      <c r="B57" s="179"/>
      <c r="C57" s="89"/>
      <c r="D57" s="63"/>
      <c r="E57" s="98" t="s">
        <v>103</v>
      </c>
      <c r="F57" s="98"/>
      <c r="G57" s="98"/>
      <c r="H57" s="22">
        <v>0.5</v>
      </c>
      <c r="I57" s="180"/>
      <c r="J57" s="9"/>
    </row>
    <row r="58" spans="1:11" s="10" customFormat="1" ht="26.25" customHeight="1">
      <c r="A58" s="178"/>
      <c r="B58" s="179"/>
      <c r="C58" s="90"/>
      <c r="D58" s="63"/>
      <c r="E58" s="98" t="s">
        <v>8</v>
      </c>
      <c r="F58" s="98"/>
      <c r="G58" s="98"/>
      <c r="H58" s="22">
        <v>0</v>
      </c>
      <c r="I58" s="180"/>
      <c r="J58" s="9"/>
    </row>
    <row r="59" spans="1:11" ht="24.95" customHeight="1">
      <c r="A59" s="91" t="s">
        <v>44</v>
      </c>
      <c r="B59" s="92"/>
      <c r="C59" s="88" t="s">
        <v>45</v>
      </c>
      <c r="D59" s="40"/>
      <c r="E59" s="145" t="s">
        <v>84</v>
      </c>
      <c r="F59" s="145"/>
      <c r="G59" s="145"/>
      <c r="H59" s="43">
        <v>2</v>
      </c>
      <c r="I59" s="99" t="s">
        <v>55</v>
      </c>
      <c r="J59" s="8"/>
      <c r="K59" s="7"/>
    </row>
    <row r="60" spans="1:11" ht="24.95" customHeight="1">
      <c r="A60" s="105"/>
      <c r="B60" s="106"/>
      <c r="C60" s="89"/>
      <c r="D60" s="40"/>
      <c r="E60" s="145" t="s">
        <v>85</v>
      </c>
      <c r="F60" s="145"/>
      <c r="G60" s="145"/>
      <c r="H60" s="43">
        <v>1</v>
      </c>
      <c r="I60" s="100"/>
      <c r="J60" s="8"/>
      <c r="K60" s="7"/>
    </row>
    <row r="61" spans="1:11" ht="24.95" customHeight="1">
      <c r="A61" s="93"/>
      <c r="B61" s="94"/>
      <c r="C61" s="90"/>
      <c r="D61" s="64"/>
      <c r="E61" s="146" t="s">
        <v>46</v>
      </c>
      <c r="F61" s="146"/>
      <c r="G61" s="146"/>
      <c r="H61" s="65">
        <v>0</v>
      </c>
      <c r="I61" s="101"/>
      <c r="J61" s="8"/>
      <c r="K61" s="7"/>
    </row>
    <row r="62" spans="1:11" ht="16.5" customHeight="1">
      <c r="A62" s="23" t="s">
        <v>14</v>
      </c>
      <c r="B62" s="12"/>
      <c r="C62" s="66"/>
      <c r="D62" s="33"/>
      <c r="E62" s="130" t="s">
        <v>15</v>
      </c>
      <c r="F62" s="130"/>
      <c r="G62" s="131"/>
      <c r="H62" s="26">
        <f>SUM(H39,H47,H59,H56)</f>
        <v>6</v>
      </c>
      <c r="I62" s="27"/>
    </row>
    <row r="63" spans="1:11" ht="16.5" customHeight="1">
      <c r="A63" s="28" t="s">
        <v>16</v>
      </c>
      <c r="B63" s="12"/>
      <c r="C63" s="66"/>
      <c r="D63" s="33"/>
      <c r="E63" s="27"/>
      <c r="F63" s="27"/>
      <c r="G63" s="27"/>
      <c r="H63" s="55"/>
      <c r="I63" s="27"/>
    </row>
    <row r="64" spans="1:11" ht="16.5" customHeight="1">
      <c r="A64" s="28" t="s">
        <v>43</v>
      </c>
      <c r="B64" s="12"/>
      <c r="C64" s="66"/>
      <c r="D64" s="33"/>
      <c r="E64" s="27"/>
      <c r="F64" s="27"/>
      <c r="G64" s="27"/>
      <c r="H64" s="27"/>
      <c r="I64" s="27"/>
    </row>
    <row r="65" spans="1:9" ht="27.75" customHeight="1">
      <c r="A65" s="31" t="s">
        <v>33</v>
      </c>
      <c r="B65" s="13"/>
      <c r="C65" s="32"/>
      <c r="D65" s="33"/>
      <c r="E65" s="14"/>
      <c r="F65" s="14"/>
      <c r="G65" s="67"/>
      <c r="H65" s="68"/>
      <c r="I65" s="67"/>
    </row>
    <row r="66" spans="1:9" ht="24" customHeight="1">
      <c r="A66" s="113" t="s">
        <v>1</v>
      </c>
      <c r="B66" s="114"/>
      <c r="C66" s="36" t="s">
        <v>2</v>
      </c>
      <c r="D66" s="37"/>
      <c r="E66" s="147" t="s">
        <v>3</v>
      </c>
      <c r="F66" s="147"/>
      <c r="G66" s="147"/>
      <c r="H66" s="16" t="s">
        <v>4</v>
      </c>
      <c r="I66" s="17" t="s">
        <v>5</v>
      </c>
    </row>
    <row r="67" spans="1:9" ht="36.75" customHeight="1">
      <c r="A67" s="91" t="s">
        <v>34</v>
      </c>
      <c r="B67" s="92"/>
      <c r="C67" s="88" t="s">
        <v>75</v>
      </c>
      <c r="D67" s="40"/>
      <c r="E67" s="98" t="s">
        <v>64</v>
      </c>
      <c r="F67" s="98"/>
      <c r="G67" s="110"/>
      <c r="H67" s="43">
        <v>2</v>
      </c>
      <c r="I67" s="107" t="s">
        <v>80</v>
      </c>
    </row>
    <row r="68" spans="1:9" ht="36.75" customHeight="1">
      <c r="A68" s="105"/>
      <c r="B68" s="106"/>
      <c r="C68" s="89"/>
      <c r="D68" s="40"/>
      <c r="E68" s="98" t="s">
        <v>65</v>
      </c>
      <c r="F68" s="98"/>
      <c r="G68" s="110"/>
      <c r="H68" s="69">
        <v>1</v>
      </c>
      <c r="I68" s="108"/>
    </row>
    <row r="69" spans="1:9" ht="36.75" customHeight="1">
      <c r="A69" s="105"/>
      <c r="B69" s="106"/>
      <c r="C69" s="89"/>
      <c r="D69" s="64"/>
      <c r="E69" s="115" t="s">
        <v>66</v>
      </c>
      <c r="F69" s="115"/>
      <c r="G69" s="116"/>
      <c r="H69" s="70">
        <v>0</v>
      </c>
      <c r="I69" s="109"/>
    </row>
    <row r="70" spans="1:9" ht="48" customHeight="1">
      <c r="A70" s="91" t="s">
        <v>35</v>
      </c>
      <c r="B70" s="92"/>
      <c r="C70" s="88" t="s">
        <v>36</v>
      </c>
      <c r="D70" s="40"/>
      <c r="E70" s="95" t="s">
        <v>71</v>
      </c>
      <c r="F70" s="95"/>
      <c r="G70" s="95"/>
      <c r="H70" s="41">
        <v>2</v>
      </c>
      <c r="I70" s="99"/>
    </row>
    <row r="71" spans="1:9" ht="48" customHeight="1">
      <c r="A71" s="105"/>
      <c r="B71" s="106"/>
      <c r="C71" s="89"/>
      <c r="D71" s="40"/>
      <c r="E71" s="98" t="s">
        <v>37</v>
      </c>
      <c r="F71" s="98"/>
      <c r="G71" s="98"/>
      <c r="H71" s="22">
        <v>1</v>
      </c>
      <c r="I71" s="100"/>
    </row>
    <row r="72" spans="1:9" ht="48" customHeight="1">
      <c r="A72" s="93"/>
      <c r="B72" s="94"/>
      <c r="C72" s="90"/>
      <c r="D72" s="64"/>
      <c r="E72" s="98" t="s">
        <v>8</v>
      </c>
      <c r="F72" s="98"/>
      <c r="G72" s="98"/>
      <c r="H72" s="22">
        <v>0</v>
      </c>
      <c r="I72" s="101"/>
    </row>
    <row r="73" spans="1:9" ht="90.75" customHeight="1">
      <c r="A73" s="91" t="s">
        <v>38</v>
      </c>
      <c r="B73" s="92"/>
      <c r="C73" s="88" t="s">
        <v>86</v>
      </c>
      <c r="D73" s="71"/>
      <c r="E73" s="103" t="s">
        <v>61</v>
      </c>
      <c r="F73" s="103"/>
      <c r="G73" s="104"/>
      <c r="H73" s="72">
        <v>1.5</v>
      </c>
      <c r="I73" s="99" t="s">
        <v>62</v>
      </c>
    </row>
    <row r="74" spans="1:9" ht="90.75" customHeight="1">
      <c r="A74" s="105"/>
      <c r="B74" s="106"/>
      <c r="C74" s="89"/>
      <c r="D74" s="73"/>
      <c r="E74" s="103" t="s">
        <v>72</v>
      </c>
      <c r="F74" s="103"/>
      <c r="G74" s="104"/>
      <c r="H74" s="61">
        <v>1</v>
      </c>
      <c r="I74" s="100"/>
    </row>
    <row r="75" spans="1:9" ht="90.75" customHeight="1">
      <c r="A75" s="93"/>
      <c r="B75" s="94"/>
      <c r="C75" s="90"/>
      <c r="D75" s="74"/>
      <c r="E75" s="102" t="s">
        <v>73</v>
      </c>
      <c r="F75" s="102"/>
      <c r="G75" s="102"/>
      <c r="H75" s="22">
        <v>0</v>
      </c>
      <c r="I75" s="101"/>
    </row>
    <row r="76" spans="1:9" ht="41.25" customHeight="1">
      <c r="A76" s="91" t="s">
        <v>88</v>
      </c>
      <c r="B76" s="92"/>
      <c r="C76" s="88" t="s">
        <v>111</v>
      </c>
      <c r="D76" s="84"/>
      <c r="E76" s="95" t="s">
        <v>89</v>
      </c>
      <c r="F76" s="95"/>
      <c r="G76" s="95"/>
      <c r="H76" s="85">
        <v>1</v>
      </c>
      <c r="I76" s="96"/>
    </row>
    <row r="77" spans="1:9" ht="39.75" customHeight="1">
      <c r="A77" s="93"/>
      <c r="B77" s="94"/>
      <c r="C77" s="90"/>
      <c r="D77" s="84"/>
      <c r="E77" s="98" t="s">
        <v>90</v>
      </c>
      <c r="F77" s="98"/>
      <c r="G77" s="98"/>
      <c r="H77" s="22">
        <v>0</v>
      </c>
      <c r="I77" s="97"/>
    </row>
    <row r="78" spans="1:9" ht="29.25" customHeight="1">
      <c r="A78" s="91" t="s">
        <v>53</v>
      </c>
      <c r="B78" s="92"/>
      <c r="C78" s="88" t="s">
        <v>47</v>
      </c>
      <c r="D78" s="40"/>
      <c r="E78" s="95" t="s">
        <v>83</v>
      </c>
      <c r="F78" s="95"/>
      <c r="G78" s="95"/>
      <c r="H78" s="72">
        <v>1</v>
      </c>
      <c r="I78" s="96" t="s">
        <v>48</v>
      </c>
    </row>
    <row r="79" spans="1:9" ht="29.25" customHeight="1">
      <c r="A79" s="93"/>
      <c r="B79" s="94"/>
      <c r="C79" s="90"/>
      <c r="D79" s="40"/>
      <c r="E79" s="98" t="s">
        <v>49</v>
      </c>
      <c r="F79" s="98"/>
      <c r="G79" s="98"/>
      <c r="H79" s="22">
        <v>0</v>
      </c>
      <c r="I79" s="97"/>
    </row>
    <row r="80" spans="1:9" ht="24.95" customHeight="1">
      <c r="A80" s="91" t="s">
        <v>54</v>
      </c>
      <c r="B80" s="92"/>
      <c r="C80" s="88" t="s">
        <v>39</v>
      </c>
      <c r="D80" s="39"/>
      <c r="E80" s="132" t="s">
        <v>40</v>
      </c>
      <c r="F80" s="133" t="s">
        <v>76</v>
      </c>
      <c r="G80" s="134"/>
      <c r="H80" s="142">
        <v>1</v>
      </c>
      <c r="I80" s="139"/>
    </row>
    <row r="81" spans="1:9" ht="24.95" customHeight="1">
      <c r="A81" s="105"/>
      <c r="B81" s="106"/>
      <c r="C81" s="89"/>
      <c r="D81" s="75"/>
      <c r="E81" s="132"/>
      <c r="F81" s="135"/>
      <c r="G81" s="136"/>
      <c r="H81" s="143"/>
      <c r="I81" s="140"/>
    </row>
    <row r="82" spans="1:9" ht="24.95" customHeight="1">
      <c r="A82" s="105"/>
      <c r="B82" s="106"/>
      <c r="C82" s="89"/>
      <c r="D82" s="64"/>
      <c r="E82" s="132"/>
      <c r="F82" s="137"/>
      <c r="G82" s="138"/>
      <c r="H82" s="144"/>
      <c r="I82" s="140"/>
    </row>
    <row r="83" spans="1:9" ht="69.75" customHeight="1">
      <c r="A83" s="105"/>
      <c r="B83" s="106"/>
      <c r="C83" s="89"/>
      <c r="D83" s="40"/>
      <c r="E83" s="76" t="s">
        <v>40</v>
      </c>
      <c r="F83" s="111" t="s">
        <v>77</v>
      </c>
      <c r="G83" s="112"/>
      <c r="H83" s="77">
        <v>0.5</v>
      </c>
      <c r="I83" s="140"/>
    </row>
    <row r="84" spans="1:9" ht="20.25" customHeight="1">
      <c r="A84" s="105"/>
      <c r="B84" s="106"/>
      <c r="C84" s="90"/>
      <c r="D84" s="64"/>
      <c r="E84" s="78" t="s">
        <v>8</v>
      </c>
      <c r="F84" s="149"/>
      <c r="G84" s="150"/>
      <c r="H84" s="79">
        <v>0</v>
      </c>
      <c r="I84" s="141"/>
    </row>
    <row r="85" spans="1:9" ht="20.25" customHeight="1">
      <c r="A85" s="105"/>
      <c r="B85" s="106"/>
      <c r="C85" s="88" t="s">
        <v>50</v>
      </c>
      <c r="D85" s="64"/>
      <c r="E85" s="95" t="s">
        <v>81</v>
      </c>
      <c r="F85" s="95"/>
      <c r="G85" s="148"/>
      <c r="H85" s="72">
        <v>0.5</v>
      </c>
      <c r="I85" s="99" t="s">
        <v>51</v>
      </c>
    </row>
    <row r="86" spans="1:9" ht="20.25" customHeight="1">
      <c r="A86" s="93"/>
      <c r="B86" s="94"/>
      <c r="C86" s="90"/>
      <c r="D86" s="64"/>
      <c r="E86" s="98" t="s">
        <v>82</v>
      </c>
      <c r="F86" s="98"/>
      <c r="G86" s="110"/>
      <c r="H86" s="22">
        <v>0</v>
      </c>
      <c r="I86" s="101"/>
    </row>
    <row r="87" spans="1:9" ht="18" customHeight="1">
      <c r="A87" s="23" t="s">
        <v>14</v>
      </c>
      <c r="B87" s="53"/>
      <c r="C87" s="80"/>
      <c r="D87" s="80"/>
      <c r="E87" s="130" t="s">
        <v>15</v>
      </c>
      <c r="F87" s="130"/>
      <c r="G87" s="131"/>
      <c r="H87" s="81">
        <f>SUM(H67,H78,H70,H73,H80,H85,H76)</f>
        <v>9</v>
      </c>
      <c r="I87" s="27"/>
    </row>
    <row r="88" spans="1:9" ht="18" customHeight="1">
      <c r="A88" s="28" t="s">
        <v>16</v>
      </c>
      <c r="B88" s="12"/>
      <c r="C88" s="12"/>
      <c r="D88" s="12"/>
      <c r="E88" s="12"/>
      <c r="F88" s="12"/>
      <c r="G88" s="82" t="s">
        <v>41</v>
      </c>
      <c r="H88" s="81">
        <f>SUM(H12,H33,H62,H87)</f>
        <v>26</v>
      </c>
      <c r="I88" s="83"/>
    </row>
    <row r="89" spans="1:9" ht="18.75" customHeight="1">
      <c r="A89" s="28" t="s">
        <v>43</v>
      </c>
      <c r="B89" s="12"/>
      <c r="C89" s="12"/>
      <c r="D89" s="12"/>
      <c r="E89" s="12"/>
      <c r="F89" s="12"/>
      <c r="G89" s="12"/>
      <c r="H89" s="12"/>
      <c r="I89" s="12"/>
    </row>
    <row r="90" spans="1:9" ht="13.5" customHeight="1"/>
    <row r="94" spans="1:9" ht="14.25" customHeight="1"/>
    <row r="95" spans="1:9" ht="13.5" customHeight="1"/>
  </sheetData>
  <mergeCells count="137">
    <mergeCell ref="A56:B58"/>
    <mergeCell ref="C56:C58"/>
    <mergeCell ref="E56:G56"/>
    <mergeCell ref="I56:I58"/>
    <mergeCell ref="E58:G58"/>
    <mergeCell ref="E57:G57"/>
    <mergeCell ref="I28:I30"/>
    <mergeCell ref="E29:G29"/>
    <mergeCell ref="E30:G30"/>
    <mergeCell ref="I39:I46"/>
    <mergeCell ref="E33:G33"/>
    <mergeCell ref="A37:C37"/>
    <mergeCell ref="E37:F37"/>
    <mergeCell ref="A38:B38"/>
    <mergeCell ref="E38:G38"/>
    <mergeCell ref="A39:B46"/>
    <mergeCell ref="E39:G40"/>
    <mergeCell ref="E41:G42"/>
    <mergeCell ref="E43:G44"/>
    <mergeCell ref="H41:H42"/>
    <mergeCell ref="H43:H44"/>
    <mergeCell ref="E48:G48"/>
    <mergeCell ref="E55:G55"/>
    <mergeCell ref="A47:B55"/>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45:H46"/>
    <mergeCell ref="D45:D46"/>
    <mergeCell ref="A28:B30"/>
    <mergeCell ref="C28:C30"/>
    <mergeCell ref="E28:G28"/>
    <mergeCell ref="C39:C46"/>
    <mergeCell ref="H49:H54"/>
    <mergeCell ref="E49:G49"/>
    <mergeCell ref="E50:G50"/>
    <mergeCell ref="E51:G51"/>
    <mergeCell ref="E52:G52"/>
    <mergeCell ref="E53:G53"/>
    <mergeCell ref="E54:G54"/>
    <mergeCell ref="E87:G87"/>
    <mergeCell ref="C80:C84"/>
    <mergeCell ref="E80:E82"/>
    <mergeCell ref="F80:G82"/>
    <mergeCell ref="I80:I84"/>
    <mergeCell ref="H80:H82"/>
    <mergeCell ref="C59:C61"/>
    <mergeCell ref="E59:G59"/>
    <mergeCell ref="I59:I61"/>
    <mergeCell ref="E60:G60"/>
    <mergeCell ref="E61:G61"/>
    <mergeCell ref="E68:G68"/>
    <mergeCell ref="E62:G62"/>
    <mergeCell ref="E66:G66"/>
    <mergeCell ref="I70:I72"/>
    <mergeCell ref="E71:G71"/>
    <mergeCell ref="E72:G72"/>
    <mergeCell ref="C85:C86"/>
    <mergeCell ref="E85:G85"/>
    <mergeCell ref="I85:I86"/>
    <mergeCell ref="E86:G86"/>
    <mergeCell ref="F84:G84"/>
    <mergeCell ref="C76:C77"/>
    <mergeCell ref="E76:G76"/>
    <mergeCell ref="A67:B69"/>
    <mergeCell ref="C67:C69"/>
    <mergeCell ref="I67:I69"/>
    <mergeCell ref="E67:G67"/>
    <mergeCell ref="F83:G83"/>
    <mergeCell ref="A59:B61"/>
    <mergeCell ref="A66:B66"/>
    <mergeCell ref="A31:B32"/>
    <mergeCell ref="C31:C32"/>
    <mergeCell ref="E31:G31"/>
    <mergeCell ref="E69:G69"/>
    <mergeCell ref="A70:B72"/>
    <mergeCell ref="C70:C72"/>
    <mergeCell ref="E70:G70"/>
    <mergeCell ref="D39:D40"/>
    <mergeCell ref="D41:D42"/>
    <mergeCell ref="D43:D44"/>
    <mergeCell ref="H39:H40"/>
    <mergeCell ref="E45:G46"/>
    <mergeCell ref="C47:C55"/>
    <mergeCell ref="E47:G47"/>
    <mergeCell ref="I47:I55"/>
    <mergeCell ref="A80:B86"/>
    <mergeCell ref="A73:B75"/>
    <mergeCell ref="C73:C75"/>
    <mergeCell ref="A78:B79"/>
    <mergeCell ref="C78:C79"/>
    <mergeCell ref="E78:G78"/>
    <mergeCell ref="I78:I79"/>
    <mergeCell ref="E79:G79"/>
    <mergeCell ref="I73:I75"/>
    <mergeCell ref="E75:G75"/>
    <mergeCell ref="E73:G73"/>
    <mergeCell ref="E74:G74"/>
    <mergeCell ref="A76:B77"/>
    <mergeCell ref="I76:I77"/>
    <mergeCell ref="E77:G77"/>
  </mergeCells>
  <phoneticPr fontId="2"/>
  <printOptions horizontalCentered="1"/>
  <pageMargins left="0.27559055118110237" right="0.27559055118110237" top="0.55118110236220474" bottom="0.15748031496062992" header="0.11811023622047245" footer="0.11811023622047245"/>
  <pageSetup paperSize="9" scale="55" orientation="landscape" r:id="rId1"/>
  <headerFooter>
    <oddFooter xml:space="preserve">&amp;C&amp;26 </oddFooter>
  </headerFooter>
  <rowBreaks count="3" manualBreakCount="3">
    <brk id="14" max="8" man="1"/>
    <brk id="35" max="8" man="1"/>
    <brk id="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342900</xdr:rowOff>
                  </from>
                  <to>
                    <xdr:col>4</xdr:col>
                    <xdr:colOff>57150</xdr:colOff>
                    <xdr:row>4</xdr:row>
                    <xdr:rowOff>609600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285750</xdr:rowOff>
                  </from>
                  <to>
                    <xdr:col>4</xdr:col>
                    <xdr:colOff>57150</xdr:colOff>
                    <xdr:row>5</xdr:row>
                    <xdr:rowOff>542925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19050</xdr:rowOff>
                  </from>
                  <to>
                    <xdr:col>4</xdr:col>
                    <xdr:colOff>57150</xdr:colOff>
                    <xdr:row>19</xdr:row>
                    <xdr:rowOff>276225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19050</xdr:colOff>
                    <xdr:row>26</xdr:row>
                    <xdr:rowOff>47625</xdr:rowOff>
                  </from>
                  <to>
                    <xdr:col>4</xdr:col>
                    <xdr:colOff>76200</xdr:colOff>
                    <xdr:row>26</xdr:row>
                    <xdr:rowOff>333375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19050</xdr:colOff>
                    <xdr:row>27</xdr:row>
                    <xdr:rowOff>85725</xdr:rowOff>
                  </from>
                  <to>
                    <xdr:col>4</xdr:col>
                    <xdr:colOff>76200</xdr:colOff>
                    <xdr:row>27</xdr:row>
                    <xdr:rowOff>295275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19050</xdr:colOff>
                    <xdr:row>28</xdr:row>
                    <xdr:rowOff>95250</xdr:rowOff>
                  </from>
                  <to>
                    <xdr:col>4</xdr:col>
                    <xdr:colOff>76200</xdr:colOff>
                    <xdr:row>28</xdr:row>
                    <xdr:rowOff>285750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19050</xdr:colOff>
                    <xdr:row>29</xdr:row>
                    <xdr:rowOff>114300</xdr:rowOff>
                  </from>
                  <to>
                    <xdr:col>4</xdr:col>
                    <xdr:colOff>76200</xdr:colOff>
                    <xdr:row>29</xdr:row>
                    <xdr:rowOff>295275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38</xdr:row>
                    <xdr:rowOff>114300</xdr:rowOff>
                  </from>
                  <to>
                    <xdr:col>4</xdr:col>
                    <xdr:colOff>57150</xdr:colOff>
                    <xdr:row>39</xdr:row>
                    <xdr:rowOff>114300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40</xdr:row>
                    <xdr:rowOff>142875</xdr:rowOff>
                  </from>
                  <to>
                    <xdr:col>4</xdr:col>
                    <xdr:colOff>57150</xdr:colOff>
                    <xdr:row>41</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46</xdr:row>
                    <xdr:rowOff>76200</xdr:rowOff>
                  </from>
                  <to>
                    <xdr:col>4</xdr:col>
                    <xdr:colOff>57150</xdr:colOff>
                    <xdr:row>47</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9525</xdr:colOff>
                    <xdr:row>54</xdr:row>
                    <xdr:rowOff>66675</xdr:rowOff>
                  </from>
                  <to>
                    <xdr:col>4</xdr:col>
                    <xdr:colOff>66675</xdr:colOff>
                    <xdr:row>54</xdr:row>
                    <xdr:rowOff>323850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2</xdr:col>
                    <xdr:colOff>1943100</xdr:colOff>
                    <xdr:row>67</xdr:row>
                    <xdr:rowOff>104775</xdr:rowOff>
                  </from>
                  <to>
                    <xdr:col>4</xdr:col>
                    <xdr:colOff>47625</xdr:colOff>
                    <xdr:row>68</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68</xdr:row>
                    <xdr:rowOff>57150</xdr:rowOff>
                  </from>
                  <to>
                    <xdr:col>4</xdr:col>
                    <xdr:colOff>57150</xdr:colOff>
                    <xdr:row>69</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70</xdr:row>
                    <xdr:rowOff>76200</xdr:rowOff>
                  </from>
                  <to>
                    <xdr:col>4</xdr:col>
                    <xdr:colOff>0</xdr:colOff>
                    <xdr:row>70</xdr:row>
                    <xdr:rowOff>504825</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71</xdr:row>
                    <xdr:rowOff>95250</xdr:rowOff>
                  </from>
                  <to>
                    <xdr:col>4</xdr:col>
                    <xdr:colOff>57150</xdr:colOff>
                    <xdr:row>71</xdr:row>
                    <xdr:rowOff>514350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73</xdr:row>
                    <xdr:rowOff>247650</xdr:rowOff>
                  </from>
                  <to>
                    <xdr:col>4</xdr:col>
                    <xdr:colOff>57150</xdr:colOff>
                    <xdr:row>73</xdr:row>
                    <xdr:rowOff>942975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74</xdr:row>
                    <xdr:rowOff>228600</xdr:rowOff>
                  </from>
                  <to>
                    <xdr:col>4</xdr:col>
                    <xdr:colOff>57150</xdr:colOff>
                    <xdr:row>74</xdr:row>
                    <xdr:rowOff>923925</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80</xdr:row>
                    <xdr:rowOff>66675</xdr:rowOff>
                  </from>
                  <to>
                    <xdr:col>4</xdr:col>
                    <xdr:colOff>57150</xdr:colOff>
                    <xdr:row>81</xdr:row>
                    <xdr:rowOff>19050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81</xdr:row>
                    <xdr:rowOff>219075</xdr:rowOff>
                  </from>
                  <to>
                    <xdr:col>4</xdr:col>
                    <xdr:colOff>57150</xdr:colOff>
                    <xdr:row>83</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83</xdr:row>
                    <xdr:rowOff>9525</xdr:rowOff>
                  </from>
                  <to>
                    <xdr:col>4</xdr:col>
                    <xdr:colOff>57150</xdr:colOff>
                    <xdr:row>84</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44</xdr:row>
                    <xdr:rowOff>161925</xdr:rowOff>
                  </from>
                  <to>
                    <xdr:col>4</xdr:col>
                    <xdr:colOff>57150</xdr:colOff>
                    <xdr:row>45</xdr:row>
                    <xdr:rowOff>190500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47</xdr:row>
                    <xdr:rowOff>66675</xdr:rowOff>
                  </from>
                  <to>
                    <xdr:col>4</xdr:col>
                    <xdr:colOff>57150</xdr:colOff>
                    <xdr:row>48</xdr:row>
                    <xdr:rowOff>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66</xdr:row>
                    <xdr:rowOff>85725</xdr:rowOff>
                  </from>
                  <to>
                    <xdr:col>4</xdr:col>
                    <xdr:colOff>57150</xdr:colOff>
                    <xdr:row>67</xdr:row>
                    <xdr:rowOff>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59</xdr:row>
                    <xdr:rowOff>314325</xdr:rowOff>
                  </from>
                  <to>
                    <xdr:col>4</xdr:col>
                    <xdr:colOff>57150</xdr:colOff>
                    <xdr:row>60</xdr:row>
                    <xdr:rowOff>257175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84</xdr:row>
                    <xdr:rowOff>9525</xdr:rowOff>
                  </from>
                  <to>
                    <xdr:col>4</xdr:col>
                    <xdr:colOff>57150</xdr:colOff>
                    <xdr:row>85</xdr:row>
                    <xdr:rowOff>9525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85</xdr:row>
                    <xdr:rowOff>9525</xdr:rowOff>
                  </from>
                  <to>
                    <xdr:col>4</xdr:col>
                    <xdr:colOff>57150</xdr:colOff>
                    <xdr:row>86</xdr:row>
                    <xdr:rowOff>9525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3</xdr:col>
                    <xdr:colOff>19050</xdr:colOff>
                    <xdr:row>30</xdr:row>
                    <xdr:rowOff>85725</xdr:rowOff>
                  </from>
                  <to>
                    <xdr:col>4</xdr:col>
                    <xdr:colOff>76200</xdr:colOff>
                    <xdr:row>30</xdr:row>
                    <xdr:rowOff>333375</xdr:rowOff>
                  </to>
                </anchor>
              </controlPr>
            </control>
          </mc:Choice>
        </mc:AlternateContent>
        <mc:AlternateContent xmlns:mc="http://schemas.openxmlformats.org/markup-compatibility/2006">
          <mc:Choice Requires="x14">
            <control shapeId="1146" r:id="rId48" name="Check Box 122">
              <controlPr defaultSize="0" autoFill="0" autoLine="0" autoPict="0">
                <anchor moveWithCells="1">
                  <from>
                    <xdr:col>3</xdr:col>
                    <xdr:colOff>28575</xdr:colOff>
                    <xdr:row>31</xdr:row>
                    <xdr:rowOff>104775</xdr:rowOff>
                  </from>
                  <to>
                    <xdr:col>4</xdr:col>
                    <xdr:colOff>85725</xdr:colOff>
                    <xdr:row>31</xdr:row>
                    <xdr:rowOff>285750</xdr:rowOff>
                  </to>
                </anchor>
              </controlPr>
            </control>
          </mc:Choice>
        </mc:AlternateContent>
        <mc:AlternateContent xmlns:mc="http://schemas.openxmlformats.org/markup-compatibility/2006">
          <mc:Choice Requires="x14">
            <control shapeId="1147" r:id="rId49" name="Check Box 123">
              <controlPr defaultSize="0" autoFill="0" autoLine="0" autoPict="0">
                <anchor moveWithCells="1">
                  <from>
                    <xdr:col>3</xdr:col>
                    <xdr:colOff>9525</xdr:colOff>
                    <xdr:row>69</xdr:row>
                    <xdr:rowOff>66675</xdr:rowOff>
                  </from>
                  <to>
                    <xdr:col>4</xdr:col>
                    <xdr:colOff>9525</xdr:colOff>
                    <xdr:row>69</xdr:row>
                    <xdr:rowOff>561975</xdr:rowOff>
                  </to>
                </anchor>
              </controlPr>
            </control>
          </mc:Choice>
        </mc:AlternateContent>
        <mc:AlternateContent xmlns:mc="http://schemas.openxmlformats.org/markup-compatibility/2006">
          <mc:Choice Requires="x14">
            <control shapeId="1148" r:id="rId50" name="Check Box 124">
              <controlPr defaultSize="0" autoFill="0" autoLine="0" autoPict="0">
                <anchor moveWithCells="1">
                  <from>
                    <xdr:col>3</xdr:col>
                    <xdr:colOff>0</xdr:colOff>
                    <xdr:row>72</xdr:row>
                    <xdr:rowOff>190500</xdr:rowOff>
                  </from>
                  <to>
                    <xdr:col>4</xdr:col>
                    <xdr:colOff>57150</xdr:colOff>
                    <xdr:row>72</xdr:row>
                    <xdr:rowOff>895350</xdr:rowOff>
                  </to>
                </anchor>
              </controlPr>
            </control>
          </mc:Choice>
        </mc:AlternateContent>
        <mc:AlternateContent xmlns:mc="http://schemas.openxmlformats.org/markup-compatibility/2006">
          <mc:Choice Requires="x14">
            <control shapeId="1161" r:id="rId51" name="Check Box 137">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62" r:id="rId52" name="Check Box 138">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63" r:id="rId53" name="Check Box 139">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65" r:id="rId54" name="Check Box 141">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16</xdr:row>
                    <xdr:rowOff>85725</xdr:rowOff>
                  </from>
                  <to>
                    <xdr:col>4</xdr:col>
                    <xdr:colOff>57150</xdr:colOff>
                    <xdr:row>16</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18</xdr:row>
                    <xdr:rowOff>190500</xdr:rowOff>
                  </from>
                  <to>
                    <xdr:col>4</xdr:col>
                    <xdr:colOff>57150</xdr:colOff>
                    <xdr:row>18</xdr:row>
                    <xdr:rowOff>447675</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77</xdr:row>
                    <xdr:rowOff>47625</xdr:rowOff>
                  </from>
                  <to>
                    <xdr:col>4</xdr:col>
                    <xdr:colOff>57150</xdr:colOff>
                    <xdr:row>77</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78</xdr:row>
                    <xdr:rowOff>38100</xdr:rowOff>
                  </from>
                  <to>
                    <xdr:col>4</xdr:col>
                    <xdr:colOff>57150</xdr:colOff>
                    <xdr:row>78</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75</xdr:row>
                    <xdr:rowOff>123825</xdr:rowOff>
                  </from>
                  <to>
                    <xdr:col>4</xdr:col>
                    <xdr:colOff>57150</xdr:colOff>
                    <xdr:row>75</xdr:row>
                    <xdr:rowOff>371475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76</xdr:row>
                    <xdr:rowOff>95250</xdr:rowOff>
                  </from>
                  <to>
                    <xdr:col>4</xdr:col>
                    <xdr:colOff>57150</xdr:colOff>
                    <xdr:row>76</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9525</xdr:colOff>
                    <xdr:row>6</xdr:row>
                    <xdr:rowOff>609600</xdr:rowOff>
                  </from>
                  <to>
                    <xdr:col>4</xdr:col>
                    <xdr:colOff>66675</xdr:colOff>
                    <xdr:row>6</xdr:row>
                    <xdr:rowOff>866775</xdr:rowOff>
                  </to>
                </anchor>
              </controlPr>
            </control>
          </mc:Choice>
        </mc:AlternateContent>
        <mc:AlternateContent xmlns:mc="http://schemas.openxmlformats.org/markup-compatibility/2006">
          <mc:Choice Requires="x14">
            <control shapeId="1187" r:id="rId77" name="Check Box 163">
              <controlPr defaultSize="0" autoFill="0" autoLine="0" autoPict="0">
                <anchor moveWithCells="1">
                  <from>
                    <xdr:col>3</xdr:col>
                    <xdr:colOff>9525</xdr:colOff>
                    <xdr:row>7</xdr:row>
                    <xdr:rowOff>552450</xdr:rowOff>
                  </from>
                  <to>
                    <xdr:col>4</xdr:col>
                    <xdr:colOff>66675</xdr:colOff>
                    <xdr:row>7</xdr:row>
                    <xdr:rowOff>809625</xdr:rowOff>
                  </to>
                </anchor>
              </controlPr>
            </control>
          </mc:Choice>
        </mc:AlternateContent>
        <mc:AlternateContent xmlns:mc="http://schemas.openxmlformats.org/markup-compatibility/2006">
          <mc:Choice Requires="x14">
            <control shapeId="1188" r:id="rId78" name="Check Box 164">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2024-07-22T07:13:17Z</cp:lastPrinted>
  <dcterms:created xsi:type="dcterms:W3CDTF">2019-03-14T08:36:02Z</dcterms:created>
  <dcterms:modified xsi:type="dcterms:W3CDTF">2024-08-13T02:00:43Z</dcterms:modified>
</cp:coreProperties>
</file>