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802　【特別簡易】岐阜市民病院保育所建築主体工事（再）　宮\"/>
    </mc:Choice>
  </mc:AlternateContent>
  <xr:revisionPtr revIDLastSave="0" documentId="13_ncr:1_{564B6886-052F-4D67-8595-868D5A677EF0}"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チェックシート!$A$1:$I$107</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2" i="1" l="1"/>
  <c r="H105" i="1" l="1"/>
  <c r="H42" i="1" l="1"/>
  <c r="H10" i="1" l="1"/>
  <c r="H106" i="1" l="1"/>
</calcChain>
</file>

<file path=xl/sharedStrings.xml><?xml version="1.0" encoding="utf-8"?>
<sst xmlns="http://schemas.openxmlformats.org/spreadsheetml/2006/main" count="168" uniqueCount="117">
  <si>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</si>
  <si>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</si>
  <si>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</si>
  <si>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</si>
  <si>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</si>
  <si>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</si>
  <si>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</si>
  <si>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</si>
  <si>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</si>
  <si>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</si>
  <si>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</si>
  <si>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</si>
  <si>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</si>
  <si>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</si>
  <si>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</si>
  <si>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</si>
  <si>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</si>
  <si>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</si>
  <si>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</si>
  <si>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</si>
  <si>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</si>
  <si>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</si>
  <si>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</si>
  <si>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</si>
  <si>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</si>
  <si>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</si>
  <si>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</si>
  <si>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</si>
  <si>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</si>
  <si>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</si>
  <si>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</si>
  <si>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</si>
  <si>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</si>
  <si>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</si>
  <si>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</si>
  <si>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</si>
  <si>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</si>
  <si>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</si>
  <si>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</si>
  <si>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</si>
  <si>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</si>
  <si>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</si>
  <si>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</si>
  <si>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</si>
  <si>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３件目
工事名：</t>
    <rPh sb="1" eb="2">
      <t>ケン</t>
    </rPh>
    <rPh sb="2" eb="3">
      <t>メ</t>
    </rPh>
    <rPh sb="4" eb="6">
      <t>コウジ</t>
    </rPh>
    <rPh sb="6" eb="7">
      <t>メイ</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</si>
  <si>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</si>
  <si>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６５点未満の評定点がなく、累計７点以上</t>
    <rPh sb="2" eb="3">
      <t>テン</t>
    </rPh>
    <rPh sb="3" eb="5">
      <t>ミマン</t>
    </rPh>
    <rPh sb="6" eb="8">
      <t>ヒョウテイ</t>
    </rPh>
    <rPh sb="8" eb="9">
      <t>テン</t>
    </rPh>
    <rPh sb="13" eb="15">
      <t>ルイケイ</t>
    </rPh>
    <rPh sb="16" eb="17">
      <t>テン</t>
    </rPh>
    <rPh sb="17" eb="19">
      <t>イジョウ</t>
    </rPh>
    <phoneticPr fontId="4"/>
  </si>
  <si>
    <t>６５点未満の評定点がなく、累計０点又は工事実績がない</t>
    <rPh sb="8" eb="9">
      <t>テン</t>
    </rPh>
    <rPh sb="17" eb="18">
      <t>マタ</t>
    </rPh>
    <rPh sb="19" eb="21">
      <t>コウジ</t>
    </rPh>
    <rPh sb="21" eb="23">
      <t>ジッセキ</t>
    </rPh>
    <phoneticPr fontId="2"/>
  </si>
  <si>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</si>
  <si>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</si>
  <si>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</si>
  <si>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</si>
  <si>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</si>
  <si>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</si>
  <si>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</si>
  <si>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</si>
  <si>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</si>
  <si>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</si>
  <si>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</si>
  <si>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</si>
  <si>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</si>
  <si>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</si>
  <si>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</si>
  <si>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</si>
  <si>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</si>
  <si>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</si>
  <si>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</si>
  <si>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</si>
  <si>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継続教育（CPD）の取組状況</t>
    <phoneticPr fontId="4"/>
  </si>
  <si>
    <t>２０単位以上の取得あり</t>
    <phoneticPr fontId="4"/>
  </si>
  <si>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</si>
  <si>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</si>
  <si>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</si>
  <si>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</si>
  <si>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</si>
  <si>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</si>
  <si>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</si>
  <si>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</si>
  <si>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</si>
  <si>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表彰歴１回</t>
    <rPh sb="2" eb="3">
      <t>レキ</t>
    </rPh>
    <rPh sb="4" eb="5">
      <t>カイ</t>
    </rPh>
    <phoneticPr fontId="4"/>
  </si>
  <si>
    <t>１０単位以上２０単位未満の取得あり</t>
    <rPh sb="4" eb="6">
      <t>イジョウ</t>
    </rPh>
    <rPh sb="8" eb="10">
      <t>タンイ</t>
    </rPh>
    <rPh sb="10" eb="12">
      <t>ミマン</t>
    </rPh>
    <rPh sb="13" eb="15">
      <t>シュトク</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</si>
  <si>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</si>
  <si>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</si>
  <si>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</si>
  <si>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上記以外</t>
    <rPh sb="0" eb="4">
      <t>ジョウキイガイ</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</si>
  <si>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</si>
  <si>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</si>
  <si>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</si>
  <si>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</si>
  <si>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</si>
  <si>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</si>
  <si>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６５点未満の評定点がなく、累計４点以上７点未満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</si>
  <si>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６５点未満の評定点がなく、累計１点以上４点未満</t>
    <rPh sb="2" eb="3">
      <t>テン</t>
    </rPh>
    <rPh sb="3" eb="5">
      <t>ミマン</t>
    </rPh>
    <rPh sb="6" eb="8">
      <t>ヒョウテイ</t>
    </rPh>
    <rPh sb="8" eb="9">
      <t>テン</t>
    </rPh>
    <rPh sb="13" eb="15">
      <t>ルイケイ</t>
    </rPh>
    <rPh sb="16" eb="17">
      <t>テン</t>
    </rPh>
    <rPh sb="17" eb="19">
      <t>イジョウ</t>
    </rPh>
    <rPh sb="20" eb="21">
      <t>テン</t>
    </rPh>
    <rPh sb="21" eb="23">
      <t>ミマン</t>
    </rPh>
    <phoneticPr fontId="4"/>
  </si>
  <si>
    <t>６５点未満の評定点あり</t>
    <rPh sb="8" eb="9">
      <t>テン</t>
    </rPh>
    <phoneticPr fontId="2"/>
  </si>
  <si>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</si>
  <si>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</si>
  <si>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</si>
  <si>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３年以上継続雇用している、４０歳未満の技術者または女性技術者を監理技術者として配置する</t>
    <phoneticPr fontId="4"/>
  </si>
  <si>
    <t>４０歳未満の技術者又は女性技術者を監理技術者として配置する</t>
    <rPh sb="9" eb="10">
      <t>マタ</t>
    </rPh>
    <phoneticPr fontId="4"/>
  </si>
  <si>
    <t>認定あり</t>
    <phoneticPr fontId="3"/>
  </si>
  <si>
    <t>施工面積：</t>
    <rPh sb="0" eb="4">
      <t>セコウメンセキ</t>
    </rPh>
    <phoneticPr fontId="3"/>
  </si>
  <si>
    <t>施工面積：</t>
    <phoneticPr fontId="3"/>
  </si>
  <si>
    <t>※実績のない年度は６５点とする。</t>
    <rPh sb="1" eb="3">
      <t>ジッセキ</t>
    </rPh>
    <rPh sb="6" eb="8">
      <t>ネンド</t>
    </rPh>
    <rPh sb="11" eb="12">
      <t>テン</t>
    </rPh>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</si>
  <si>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＝岐阜県内の工事で延べ面積350㎡以上の下記工事。
鉄骨造、鉄筋コンクリート造又は鉄骨鉄筋コンクリート造（工場、倉庫等の簡易な構造のものを除く）で、公共建築物にかかる建築一式工事（新築又は増築に限る。）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25" eb="126">
      <t>ノ</t>
    </rPh>
    <rPh sb="127" eb="129">
      <t>メンセキ</t>
    </rPh>
    <rPh sb="213" eb="214">
      <t>カギ</t>
    </rPh>
    <phoneticPr fontId="4"/>
  </si>
  <si>
    <t>同種工事（延べ面積350㎡以上の公共建築物の元請施工実績）の実績が３件以上</t>
    <rPh sb="0" eb="2">
      <t>ドウシュ</t>
    </rPh>
    <rPh sb="2" eb="4">
      <t>コウジ</t>
    </rPh>
    <rPh sb="5" eb="6">
      <t>ノ</t>
    </rPh>
    <rPh sb="7" eb="9">
      <t>メンセキ</t>
    </rPh>
    <rPh sb="13" eb="15">
      <t>イジョウ</t>
    </rPh>
    <rPh sb="16" eb="18">
      <t>コウキョウ</t>
    </rPh>
    <rPh sb="18" eb="20">
      <t>ケンチク</t>
    </rPh>
    <rPh sb="20" eb="21">
      <t>ブツ</t>
    </rPh>
    <rPh sb="22" eb="24">
      <t>モトウケ</t>
    </rPh>
    <rPh sb="24" eb="26">
      <t>セコウ</t>
    </rPh>
    <rPh sb="26" eb="28">
      <t>ジッセキ</t>
    </rPh>
    <rPh sb="30" eb="32">
      <t>ジッセキ</t>
    </rPh>
    <rPh sb="34" eb="35">
      <t>ケン</t>
    </rPh>
    <rPh sb="35" eb="37">
      <t>イジョウ</t>
    </rPh>
    <phoneticPr fontId="4"/>
  </si>
  <si>
    <t xml:space="preserve">※受注形態が特定建設工事共同企業体である場合の施工実績は、代表構成員又は構成員として受注したものを対象とし、その出資比率を乗じた値とする。
</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29" eb="31">
      <t>ダイヒョウ</t>
    </rPh>
    <rPh sb="31" eb="34">
      <t>コウセイイン</t>
    </rPh>
    <rPh sb="34" eb="35">
      <t>マタ</t>
    </rPh>
    <rPh sb="36" eb="39">
      <t>コウセイイン</t>
    </rPh>
    <rPh sb="42" eb="44">
      <t>ジュチュウ</t>
    </rPh>
    <rPh sb="49" eb="51">
      <t>タイショウ</t>
    </rPh>
    <rPh sb="56" eb="58">
      <t>シュッシ</t>
    </rPh>
    <rPh sb="58" eb="60">
      <t>ヒリツ</t>
    </rPh>
    <rPh sb="61" eb="62">
      <t>ジョウ</t>
    </rPh>
    <rPh sb="64" eb="65">
      <t>チ</t>
    </rPh>
    <phoneticPr fontId="3"/>
  </si>
  <si>
    <t>同種工事（延べ面積350㎡以上の公共建築物の元請施工実績）の実績が２件</t>
    <rPh sb="0" eb="2">
      <t>ドウシュ</t>
    </rPh>
    <rPh sb="2" eb="4">
      <t>コウジ</t>
    </rPh>
    <rPh sb="5" eb="6">
      <t>ノ</t>
    </rPh>
    <rPh sb="7" eb="9">
      <t>メンセキ</t>
    </rPh>
    <rPh sb="13" eb="15">
      <t>イジョウ</t>
    </rPh>
    <rPh sb="16" eb="18">
      <t>コウキョウ</t>
    </rPh>
    <rPh sb="18" eb="20">
      <t>ケンチク</t>
    </rPh>
    <rPh sb="20" eb="21">
      <t>ブツ</t>
    </rPh>
    <rPh sb="22" eb="24">
      <t>モトウケ</t>
    </rPh>
    <rPh sb="24" eb="26">
      <t>セコウ</t>
    </rPh>
    <rPh sb="26" eb="28">
      <t>ジッセキ</t>
    </rPh>
    <rPh sb="30" eb="32">
      <t>ジッセキ</t>
    </rPh>
    <rPh sb="34" eb="35">
      <t>ケン</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</si>
  <si>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受注形態が特定建設工事共同企業体である場合は、出資比率に関わらず、代表構成員又は構成員として受注したものを対象とする。）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</si>
  <si>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＝岐阜県内の工事で延べ面積350㎡以上の下記工事。
鉄骨造、鉄筋コンクリート造又は鉄骨鉄筋コンクリート造（工場、倉庫等の簡易な構造のものを除く）で、公共建築物にかかる建築一式工事（新築又は増築に限る。）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41" eb="44">
      <t>キゲンビ</t>
    </rPh>
    <rPh sb="47" eb="49">
      <t>カンセイ</t>
    </rPh>
    <rPh sb="49" eb="50">
      <t>ヒ</t>
    </rPh>
    <rPh sb="51" eb="52">
      <t>ワタ</t>
    </rPh>
    <rPh sb="54" eb="55">
      <t>ス</t>
    </rPh>
    <rPh sb="57" eb="59">
      <t>コウジ</t>
    </rPh>
    <rPh sb="60" eb="62">
      <t>セコウ</t>
    </rPh>
    <rPh sb="62" eb="64">
      <t>ジッセキ</t>
    </rPh>
    <rPh sb="65" eb="67">
      <t>ウム</t>
    </rPh>
    <rPh sb="125" eb="126">
      <t>ノ</t>
    </rPh>
    <rPh sb="127" eb="129">
      <t>メンセキ</t>
    </rPh>
    <rPh sb="190" eb="195">
      <t>コウキョウケンチクブツ</t>
    </rPh>
    <rPh sb="199" eb="201">
      <t>ケンチク</t>
    </rPh>
    <rPh sb="201" eb="203">
      <t>イッシキ</t>
    </rPh>
    <rPh sb="203" eb="205">
      <t>コウジ</t>
    </rPh>
    <rPh sb="206" eb="208">
      <t>シンチク</t>
    </rPh>
    <rPh sb="208" eb="209">
      <t>マタ</t>
    </rPh>
    <rPh sb="210" eb="212">
      <t>ゾウチク</t>
    </rPh>
    <rPh sb="213" eb="214">
      <t>カギ</t>
    </rPh>
    <phoneticPr fontId="4"/>
  </si>
  <si>
    <t>同種工事（延べ面積350㎡以上の公共建築物の元請施工実績）の実績が２件以上</t>
    <rPh sb="0" eb="2">
      <t>ドウシュ</t>
    </rPh>
    <rPh sb="2" eb="4">
      <t>コウジ</t>
    </rPh>
    <rPh sb="5" eb="6">
      <t>ノ</t>
    </rPh>
    <rPh sb="7" eb="9">
      <t>メンセキ</t>
    </rPh>
    <rPh sb="13" eb="15">
      <t>イジョウ</t>
    </rPh>
    <rPh sb="16" eb="18">
      <t>コウキョウ</t>
    </rPh>
    <rPh sb="18" eb="20">
      <t>ケンチク</t>
    </rPh>
    <rPh sb="20" eb="21">
      <t>ブツ</t>
    </rPh>
    <rPh sb="22" eb="24">
      <t>モトウケ</t>
    </rPh>
    <rPh sb="24" eb="26">
      <t>セコウ</t>
    </rPh>
    <rPh sb="26" eb="28">
      <t>ジッセキ</t>
    </rPh>
    <rPh sb="30" eb="32">
      <t>ジッセキ</t>
    </rPh>
    <rPh sb="34" eb="35">
      <t>ケン</t>
    </rPh>
    <rPh sb="35" eb="37">
      <t>イジョウ</t>
    </rPh>
    <phoneticPr fontId="4"/>
  </si>
  <si>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3">
      <t>ダイヒョウ</t>
    </rPh>
    <rPh sb="93" eb="96">
      <t>コウセイイン</t>
    </rPh>
    <rPh sb="96" eb="97">
      <t>マタ</t>
    </rPh>
    <rPh sb="98" eb="101">
      <t>コウセイイン</t>
    </rPh>
    <rPh sb="104" eb="106">
      <t>ジュチュウ</t>
    </rPh>
    <rPh sb="111" eb="113">
      <t>タイショウ</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</si>
  <si>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同種工事（延べ面積350㎡以上の公共建築物の元請施工実績）の実績が１件</t>
    <rPh sb="0" eb="2">
      <t>ドウシュ</t>
    </rPh>
    <rPh sb="2" eb="4">
      <t>コウジ</t>
    </rPh>
    <rPh sb="5" eb="6">
      <t>ノ</t>
    </rPh>
    <rPh sb="7" eb="9">
      <t>メンセキ</t>
    </rPh>
    <rPh sb="13" eb="15">
      <t>イジョウ</t>
    </rPh>
    <rPh sb="16" eb="18">
      <t>コウキョウ</t>
    </rPh>
    <rPh sb="18" eb="20">
      <t>ケンチク</t>
    </rPh>
    <rPh sb="20" eb="21">
      <t>ブツ</t>
    </rPh>
    <rPh sb="22" eb="24">
      <t>モトウケ</t>
    </rPh>
    <rPh sb="24" eb="26">
      <t>セコウ</t>
    </rPh>
    <rPh sb="26" eb="28">
      <t>ジッセキ</t>
    </rPh>
    <rPh sb="30" eb="32">
      <t>ジッセキ</t>
    </rPh>
    <rPh sb="34" eb="35">
      <t>ケン</t>
    </rPh>
    <phoneticPr fontId="4"/>
  </si>
  <si>
    <t>直近２か年度以内の各団体が発行するＣＰＤの単位取得（単位＝ユニット）</t>
    <rPh sb="6" eb="8">
      <t>イナイ</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</si>
  <si>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</si>
  <si>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※平均点は岐阜市発注の建築一式工事の工事成績評定点の平均点（小数点以下切捨て）</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rPh sb="30" eb="33">
      <t>ショウスウテン</t>
    </rPh>
    <rPh sb="33" eb="35">
      <t>イカ</t>
    </rPh>
    <rPh sb="35" eb="37">
      <t>キリス</t>
    </rPh>
    <phoneticPr fontId="3"/>
  </si>
  <si>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</si>
  <si>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直近5か年度以内に完成引き渡しの済んだ、監理技術者、特例監理技術者、監理技術者補佐、主任技術者又は現場代理人として配置された工事の工事成績評定点から７３を引いた点数の累計
例：評定点（73、69、75）の場合→（0、0、2）累計2点
対象となる工事
＝岐阜市（上下水道事業部及び市民病院含む）発注の建築一式工事</t>
    <rPh sb="6" eb="8">
      <t>イナイ</t>
    </rPh>
    <rPh sb="9" eb="11">
      <t>カンセイ</t>
    </rPh>
    <rPh sb="11" eb="12">
      <t>ヒ</t>
    </rPh>
    <rPh sb="13" eb="14">
      <t>ワタ</t>
    </rPh>
    <rPh sb="16" eb="17">
      <t>ス</t>
    </rPh>
    <rPh sb="47" eb="48">
      <t>マタ</t>
    </rPh>
    <rPh sb="57" eb="59">
      <t>ハイチ</t>
    </rPh>
    <rPh sb="62" eb="64">
      <t>コウジ</t>
    </rPh>
    <rPh sb="65" eb="67">
      <t>コウジ</t>
    </rPh>
    <rPh sb="67" eb="69">
      <t>セイセキ</t>
    </rPh>
    <rPh sb="69" eb="71">
      <t>ヒョウテイ</t>
    </rPh>
    <rPh sb="71" eb="72">
      <t>テン</t>
    </rPh>
    <rPh sb="77" eb="78">
      <t>ヒ</t>
    </rPh>
    <rPh sb="80" eb="82">
      <t>テンスウ</t>
    </rPh>
    <rPh sb="83" eb="85">
      <t>ルイケイ</t>
    </rPh>
    <rPh sb="87" eb="88">
      <t>レイ</t>
    </rPh>
    <rPh sb="89" eb="91">
      <t>ヒョウテイ</t>
    </rPh>
    <rPh sb="91" eb="92">
      <t>テン</t>
    </rPh>
    <rPh sb="103" eb="105">
      <t>バアイ</t>
    </rPh>
    <rPh sb="113" eb="115">
      <t>ルイケイ</t>
    </rPh>
    <rPh sb="116" eb="117">
      <t>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</si>
</sst>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6">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3" fillId="0" borderId="3" xfId="1" applyFont="1" applyBorder="1" applyAlignment="1">
      <alignment horizontal="center" vertical="center" wrapText="1" shrinkToFit="1"/>
    </xf>
    <xf numFmtId="0" fontId="13"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8" xfId="0" applyFont="1" applyBorder="1" applyAlignment="1">
      <alignment vertical="center" wrapText="1"/>
    </xf>
    <xf numFmtId="0" fontId="13" fillId="0" borderId="5" xfId="0" applyFont="1" applyBorder="1" applyAlignment="1">
      <alignment vertical="center" wrapText="1"/>
    </xf>
    <xf numFmtId="0" fontId="13" fillId="0" borderId="14" xfId="0" applyFont="1" applyBorder="1" applyAlignment="1">
      <alignment vertical="center" wrapText="1"/>
    </xf>
    <xf numFmtId="0" fontId="13" fillId="0" borderId="9" xfId="1" applyFont="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176" fontId="10" fillId="0" borderId="0" xfId="1" applyNumberFormat="1" applyFont="1" applyBorder="1" applyAlignment="1">
      <alignment horizontal="right"/>
    </xf>
    <xf numFmtId="0" fontId="10" fillId="0" borderId="0" xfId="1" applyFont="1" applyBorder="1" applyAlignment="1">
      <alignment horizontal="right"/>
    </xf>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2" xfId="1" applyFont="1" applyBorder="1" applyAlignment="1">
      <alignmen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9" xfId="1" applyFont="1" applyBorder="1" applyAlignment="1">
      <alignment horizontal="left" vertical="top" wrapText="1" shrinkToFit="1"/>
    </xf>
    <xf numFmtId="0" fontId="13" fillId="0" borderId="28"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22" xfId="1" applyFont="1" applyBorder="1" applyAlignment="1">
      <alignment horizontal="left" vertical="center" wrapText="1" shrinkToFit="1"/>
    </xf>
    <xf numFmtId="0" fontId="13" fillId="0" borderId="23" xfId="1" applyFont="1" applyBorder="1" applyAlignment="1">
      <alignment horizontal="left" vertical="center" wrapText="1" shrinkToFit="1"/>
    </xf>
    <xf numFmtId="0" fontId="13" fillId="0" borderId="32"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31" xfId="1" applyFont="1" applyBorder="1" applyAlignment="1">
      <alignment horizontal="left" vertical="center" wrapText="1"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15" xfId="1" applyFont="1" applyBorder="1" applyAlignment="1">
      <alignment horizontal="left" vertical="center" shrinkToFit="1"/>
    </xf>
    <xf numFmtId="0" fontId="10" fillId="0" borderId="4" xfId="1" applyFont="1" applyBorder="1" applyAlignment="1">
      <alignment horizontal="left" vertical="center" wrapText="1" shrinkToFit="1"/>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0" fillId="0" borderId="9" xfId="1" applyFont="1" applyBorder="1" applyAlignment="1">
      <alignment horizontal="left" vertical="top" wrapText="1" shrinkToFit="1"/>
    </xf>
    <xf numFmtId="0" fontId="10" fillId="0" borderId="4" xfId="2" applyFont="1" applyFill="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0" fillId="0" borderId="6" xfId="1" applyFont="1" applyBorder="1" applyAlignment="1">
      <alignment horizontal="left" vertical="center" wrapText="1"/>
    </xf>
    <xf numFmtId="0" fontId="13" fillId="0" borderId="2" xfId="1" applyFont="1" applyBorder="1" applyAlignment="1">
      <alignment horizontal="left" vertical="top" wrapText="1" shrinkToFi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4" xfId="1" applyFont="1" applyBorder="1" applyAlignment="1">
      <alignment vertical="center"/>
    </xf>
    <xf numFmtId="0" fontId="10" fillId="0" borderId="7" xfId="1" applyFont="1" applyBorder="1" applyAlignment="1">
      <alignment horizontal="center"/>
    </xf>
    <xf numFmtId="0" fontId="10" fillId="0" borderId="2" xfId="1" applyFont="1" applyBorder="1" applyAlignment="1">
      <alignment horizontal="center"/>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8" xfId="1" applyFont="1" applyBorder="1" applyAlignment="1">
      <alignment horizontal="center" vertical="center" shrinkToFit="1"/>
    </xf>
    <xf numFmtId="0" fontId="13" fillId="0" borderId="30"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wrapText="1"/>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7" xfId="1" applyFont="1" applyBorder="1" applyAlignment="1">
      <alignment vertical="center"/>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7" xfId="1" applyFont="1" applyFill="1" applyBorder="1" applyAlignment="1">
      <alignment horizontal="left" vertical="center"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2" xfId="1" applyFont="1" applyBorder="1" applyAlignment="1">
      <alignment horizont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38100</xdr:rowOff>
        </xdr:from>
        <xdr:to>
          <xdr:col>4</xdr:col>
          <xdr:colOff>57150</xdr:colOff>
          <xdr:row>18</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19050</xdr:rowOff>
        </xdr:from>
        <xdr:to>
          <xdr:col>4</xdr:col>
          <xdr:colOff>57150</xdr:colOff>
          <xdr:row>35</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61632</xdr:rowOff>
        </xdr:from>
        <xdr:to>
          <xdr:col>4</xdr:col>
          <xdr:colOff>57150</xdr:colOff>
          <xdr:row>36</xdr:row>
          <xdr:rowOff>318807</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76200</xdr:rowOff>
        </xdr:from>
        <xdr:to>
          <xdr:col>4</xdr:col>
          <xdr:colOff>57150</xdr:colOff>
          <xdr:row>37</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76200</xdr:rowOff>
        </xdr:from>
        <xdr:to>
          <xdr:col>4</xdr:col>
          <xdr:colOff>57150</xdr:colOff>
          <xdr:row>38</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154081</xdr:rowOff>
        </xdr:from>
        <xdr:to>
          <xdr:col>4</xdr:col>
          <xdr:colOff>57150</xdr:colOff>
          <xdr:row>48</xdr:row>
          <xdr:rowOff>115981</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142875</xdr:rowOff>
        </xdr:from>
        <xdr:to>
          <xdr:col>4</xdr:col>
          <xdr:colOff>57150</xdr:colOff>
          <xdr:row>50</xdr:row>
          <xdr:rowOff>123825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57150</xdr:colOff>
          <xdr:row>52</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133350</xdr:rowOff>
        </xdr:from>
        <xdr:to>
          <xdr:col>4</xdr:col>
          <xdr:colOff>57150</xdr:colOff>
          <xdr:row>56</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76200</xdr:rowOff>
        </xdr:from>
        <xdr:to>
          <xdr:col>4</xdr:col>
          <xdr:colOff>57150</xdr:colOff>
          <xdr:row>57</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104775</xdr:rowOff>
        </xdr:from>
        <xdr:to>
          <xdr:col>4</xdr:col>
          <xdr:colOff>57150</xdr:colOff>
          <xdr:row>71</xdr:row>
          <xdr:rowOff>361950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85725</xdr:rowOff>
        </xdr:from>
        <xdr:to>
          <xdr:col>4</xdr:col>
          <xdr:colOff>57150</xdr:colOff>
          <xdr:row>87</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85725</xdr:rowOff>
        </xdr:from>
        <xdr:to>
          <xdr:col>4</xdr:col>
          <xdr:colOff>57150</xdr:colOff>
          <xdr:row>88</xdr:row>
          <xdr:rowOff>352425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180975</xdr:rowOff>
        </xdr:from>
        <xdr:to>
          <xdr:col>4</xdr:col>
          <xdr:colOff>0</xdr:colOff>
          <xdr:row>90</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190500</xdr:rowOff>
        </xdr:from>
        <xdr:to>
          <xdr:col>4</xdr:col>
          <xdr:colOff>57150</xdr:colOff>
          <xdr:row>91</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466725</xdr:rowOff>
        </xdr:from>
        <xdr:to>
          <xdr:col>4</xdr:col>
          <xdr:colOff>57150</xdr:colOff>
          <xdr:row>93</xdr:row>
          <xdr:rowOff>733425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457200</xdr:rowOff>
        </xdr:from>
        <xdr:to>
          <xdr:col>4</xdr:col>
          <xdr:colOff>57150</xdr:colOff>
          <xdr:row>94</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161925</xdr:rowOff>
        </xdr:from>
        <xdr:to>
          <xdr:col>4</xdr:col>
          <xdr:colOff>57150</xdr:colOff>
          <xdr:row>98</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99</xdr:row>
          <xdr:rowOff>228600</xdr:rowOff>
        </xdr:from>
        <xdr:to>
          <xdr:col>4</xdr:col>
          <xdr:colOff>66675</xdr:colOff>
          <xdr:row>100</xdr:row>
          <xdr:rowOff>666750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9525</xdr:rowOff>
        </xdr:from>
        <xdr:to>
          <xdr:col>4</xdr:col>
          <xdr:colOff>57150</xdr:colOff>
          <xdr:row>102</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47625</xdr:rowOff>
        </xdr:from>
        <xdr:to>
          <xdr:col>4</xdr:col>
          <xdr:colOff>57150</xdr:colOff>
          <xdr:row>19</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123825</xdr:rowOff>
        </xdr:from>
        <xdr:to>
          <xdr:col>4</xdr:col>
          <xdr:colOff>57150</xdr:colOff>
          <xdr:row>54</xdr:row>
          <xdr:rowOff>114300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75</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57150</xdr:colOff>
          <xdr:row>76</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47625</xdr:rowOff>
        </xdr:from>
        <xdr:to>
          <xdr:col>4</xdr:col>
          <xdr:colOff>57150</xdr:colOff>
          <xdr:row>78</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66675</xdr:rowOff>
        </xdr:from>
        <xdr:to>
          <xdr:col>4</xdr:col>
          <xdr:colOff>57150</xdr:colOff>
          <xdr:row>58</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85725</xdr:rowOff>
        </xdr:from>
        <xdr:to>
          <xdr:col>4</xdr:col>
          <xdr:colOff>57150</xdr:colOff>
          <xdr:row>86</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4</xdr:col>
          <xdr:colOff>57150</xdr:colOff>
          <xdr:row>78</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28575</xdr:rowOff>
        </xdr:from>
        <xdr:to>
          <xdr:col>4</xdr:col>
          <xdr:colOff>57150</xdr:colOff>
          <xdr:row>79</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314325</xdr:rowOff>
        </xdr:from>
        <xdr:to>
          <xdr:col>4</xdr:col>
          <xdr:colOff>57150</xdr:colOff>
          <xdr:row>80</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47625</xdr:rowOff>
        </xdr:from>
        <xdr:to>
          <xdr:col>4</xdr:col>
          <xdr:colOff>57150</xdr:colOff>
          <xdr:row>95</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38100</xdr:rowOff>
        </xdr:from>
        <xdr:to>
          <xdr:col>4</xdr:col>
          <xdr:colOff>57150</xdr:colOff>
          <xdr:row>96</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57150</xdr:colOff>
          <xdr:row>103</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9525</xdr:rowOff>
        </xdr:from>
        <xdr:to>
          <xdr:col>4</xdr:col>
          <xdr:colOff>57150</xdr:colOff>
          <xdr:row>104</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75</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57150</xdr:colOff>
          <xdr:row>76</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47625</xdr:rowOff>
        </xdr:from>
        <xdr:to>
          <xdr:col>4</xdr:col>
          <xdr:colOff>57150</xdr:colOff>
          <xdr:row>78</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39</xdr:row>
          <xdr:rowOff>57150</xdr:rowOff>
        </xdr:from>
        <xdr:to>
          <xdr:col>4</xdr:col>
          <xdr:colOff>66675</xdr:colOff>
          <xdr:row>39</xdr:row>
          <xdr:rowOff>361950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xdr:row>
          <xdr:rowOff>76200</xdr:rowOff>
        </xdr:from>
        <xdr:to>
          <xdr:col>4</xdr:col>
          <xdr:colOff>66675</xdr:colOff>
          <xdr:row>40</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171450</xdr:rowOff>
        </xdr:from>
        <xdr:to>
          <xdr:col>4</xdr:col>
          <xdr:colOff>0</xdr:colOff>
          <xdr:row>89</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447675</xdr:rowOff>
        </xdr:from>
        <xdr:to>
          <xdr:col>4</xdr:col>
          <xdr:colOff>57150</xdr:colOff>
          <xdr:row>92</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47625</xdr:rowOff>
        </xdr:from>
        <xdr:to>
          <xdr:col>4</xdr:col>
          <xdr:colOff>57150</xdr:colOff>
          <xdr:row>73</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47625</xdr:rowOff>
        </xdr:from>
        <xdr:to>
          <xdr:col>4</xdr:col>
          <xdr:colOff>57150</xdr:colOff>
          <xdr:row>74</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142875</xdr:rowOff>
        </xdr:from>
        <xdr:to>
          <xdr:col>4</xdr:col>
          <xdr:colOff>57150</xdr:colOff>
          <xdr:row>50</xdr:row>
          <xdr:rowOff>123825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133350</xdr:rowOff>
        </xdr:from>
        <xdr:to>
          <xdr:col>4</xdr:col>
          <xdr:colOff>57150</xdr:colOff>
          <xdr:row>56</xdr:row>
          <xdr:rowOff>104775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13"/>
  <sheetViews>
    <sheetView showGridLines="0" tabSelected="1" view="pageBreakPreview" zoomScale="85" zoomScaleNormal="100" zoomScaleSheetLayoutView="85" workbookViewId="0">
      <selection activeCell="E4" sqref="E4:G4"/>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22" t="s">
        <v>1</v>
      </c>
      <c r="B3" s="122"/>
      <c r="C3" s="10" t="s">
        <v>2</v>
      </c>
      <c r="D3" s="11"/>
      <c r="E3" s="123" t="s">
        <v>3</v>
      </c>
      <c r="F3" s="123"/>
      <c r="G3" s="123"/>
      <c r="H3" s="11" t="s">
        <v>4</v>
      </c>
      <c r="I3" s="12" t="s">
        <v>5</v>
      </c>
    </row>
    <row r="4" spans="1:9" ht="69" customHeight="1" x14ac:dyDescent="0.15">
      <c r="A4" s="124" t="s">
        <v>6</v>
      </c>
      <c r="B4" s="92"/>
      <c r="C4" s="88" t="s">
        <v>7</v>
      </c>
      <c r="D4" s="13"/>
      <c r="E4" s="129" t="s">
        <v>74</v>
      </c>
      <c r="F4" s="129"/>
      <c r="G4" s="129"/>
      <c r="H4" s="14">
        <v>2</v>
      </c>
      <c r="I4" s="130" t="s">
        <v>61</v>
      </c>
    </row>
    <row r="5" spans="1:9" ht="69" customHeight="1" x14ac:dyDescent="0.15">
      <c r="A5" s="125"/>
      <c r="B5" s="126"/>
      <c r="C5" s="89"/>
      <c r="D5" s="13"/>
      <c r="E5" s="133" t="s">
        <v>75</v>
      </c>
      <c r="F5" s="133"/>
      <c r="G5" s="133"/>
      <c r="H5" s="15">
        <v>0</v>
      </c>
      <c r="I5" s="131"/>
    </row>
    <row r="6" spans="1:9" ht="69" customHeight="1" x14ac:dyDescent="0.15">
      <c r="A6" s="127"/>
      <c r="B6" s="128"/>
      <c r="C6" s="90"/>
      <c r="D6" s="16"/>
      <c r="E6" s="129" t="s">
        <v>76</v>
      </c>
      <c r="F6" s="129"/>
      <c r="G6" s="129"/>
      <c r="H6" s="14">
        <v>-2</v>
      </c>
      <c r="I6" s="132"/>
    </row>
    <row r="7" spans="1:9" ht="36.75" customHeight="1" x14ac:dyDescent="0.15">
      <c r="A7" s="124" t="s">
        <v>9</v>
      </c>
      <c r="B7" s="92"/>
      <c r="C7" s="87" t="s">
        <v>10</v>
      </c>
      <c r="D7" s="13"/>
      <c r="E7" s="107" t="s">
        <v>11</v>
      </c>
      <c r="F7" s="107"/>
      <c r="G7" s="107"/>
      <c r="H7" s="17">
        <v>2</v>
      </c>
      <c r="I7" s="85" t="s">
        <v>45</v>
      </c>
    </row>
    <row r="8" spans="1:9" ht="36.75" customHeight="1" x14ac:dyDescent="0.15">
      <c r="A8" s="125"/>
      <c r="B8" s="126"/>
      <c r="C8" s="87"/>
      <c r="D8" s="13"/>
      <c r="E8" s="107" t="s">
        <v>12</v>
      </c>
      <c r="F8" s="107"/>
      <c r="G8" s="107"/>
      <c r="H8" s="17">
        <v>1</v>
      </c>
      <c r="I8" s="86"/>
    </row>
    <row r="9" spans="1:9" ht="36.75" customHeight="1" x14ac:dyDescent="0.15">
      <c r="A9" s="127"/>
      <c r="B9" s="128"/>
      <c r="C9" s="87"/>
      <c r="D9" s="13"/>
      <c r="E9" s="107" t="s">
        <v>13</v>
      </c>
      <c r="F9" s="107"/>
      <c r="G9" s="107"/>
      <c r="H9" s="17">
        <v>0</v>
      </c>
      <c r="I9" s="93"/>
    </row>
    <row r="10" spans="1:9" ht="16.5" customHeight="1" x14ac:dyDescent="0.15">
      <c r="A10" s="18" t="s">
        <v>14</v>
      </c>
      <c r="B10" s="19"/>
      <c r="C10" s="20"/>
      <c r="D10" s="20"/>
      <c r="E10" s="120" t="s">
        <v>15</v>
      </c>
      <c r="F10" s="120"/>
      <c r="G10" s="121"/>
      <c r="H10" s="21">
        <f>SUM(H4,H7)</f>
        <v>4</v>
      </c>
      <c r="I10" s="22"/>
    </row>
    <row r="11" spans="1:9" ht="16.5" customHeight="1" x14ac:dyDescent="0.15">
      <c r="A11" s="23" t="s">
        <v>16</v>
      </c>
      <c r="B11" s="24"/>
      <c r="C11" s="25"/>
      <c r="D11" s="25"/>
      <c r="E11" s="22"/>
      <c r="F11" s="22"/>
      <c r="G11" s="22"/>
      <c r="H11" s="22"/>
      <c r="I11" s="22"/>
    </row>
    <row r="12" spans="1:9" ht="16.5" customHeight="1" x14ac:dyDescent="0.15">
      <c r="A12" s="23" t="s">
        <v>48</v>
      </c>
      <c r="B12" s="24"/>
      <c r="C12" s="25"/>
      <c r="D12" s="25"/>
      <c r="E12" s="22"/>
      <c r="F12" s="22"/>
      <c r="G12" s="22"/>
      <c r="H12" s="22"/>
      <c r="I12" s="22"/>
    </row>
    <row r="13" spans="1:9" ht="27.75" customHeight="1" x14ac:dyDescent="0.25">
      <c r="A13" s="26" t="s">
        <v>17</v>
      </c>
      <c r="B13" s="8"/>
      <c r="C13" s="27"/>
      <c r="D13" s="28"/>
      <c r="E13" s="9"/>
      <c r="F13" s="9"/>
      <c r="G13" s="29"/>
      <c r="H13" s="30"/>
      <c r="I13" s="29"/>
    </row>
    <row r="14" spans="1:9" ht="23.25" customHeight="1" x14ac:dyDescent="0.15">
      <c r="A14" s="122" t="s">
        <v>1</v>
      </c>
      <c r="B14" s="122"/>
      <c r="C14" s="31" t="s">
        <v>2</v>
      </c>
      <c r="D14" s="32"/>
      <c r="E14" s="123" t="s">
        <v>3</v>
      </c>
      <c r="F14" s="123"/>
      <c r="G14" s="123"/>
      <c r="H14" s="10" t="s">
        <v>4</v>
      </c>
      <c r="I14" s="33" t="s">
        <v>5</v>
      </c>
    </row>
    <row r="15" spans="1:9" ht="30" customHeight="1" x14ac:dyDescent="0.15">
      <c r="A15" s="134" t="s">
        <v>18</v>
      </c>
      <c r="B15" s="135"/>
      <c r="C15" s="138" t="s">
        <v>77</v>
      </c>
      <c r="D15" s="34"/>
      <c r="E15" s="35" t="s">
        <v>19</v>
      </c>
      <c r="F15" s="101" t="s">
        <v>114</v>
      </c>
      <c r="G15" s="102"/>
      <c r="H15" s="17">
        <v>2</v>
      </c>
      <c r="I15" s="85" t="s">
        <v>102</v>
      </c>
    </row>
    <row r="16" spans="1:9" ht="30" customHeight="1" x14ac:dyDescent="0.15">
      <c r="A16" s="136"/>
      <c r="B16" s="137"/>
      <c r="C16" s="89"/>
      <c r="D16" s="36"/>
      <c r="E16" s="35" t="s">
        <v>62</v>
      </c>
      <c r="F16" s="103"/>
      <c r="G16" s="104"/>
      <c r="H16" s="14">
        <v>1</v>
      </c>
      <c r="I16" s="86"/>
    </row>
    <row r="17" spans="1:9" ht="30" customHeight="1" x14ac:dyDescent="0.15">
      <c r="A17" s="136"/>
      <c r="B17" s="137"/>
      <c r="C17" s="89"/>
      <c r="D17" s="36"/>
      <c r="E17" s="35" t="s">
        <v>115</v>
      </c>
      <c r="F17" s="103"/>
      <c r="G17" s="104"/>
      <c r="H17" s="14">
        <v>0</v>
      </c>
      <c r="I17" s="86"/>
    </row>
    <row r="18" spans="1:9" ht="30" customHeight="1" x14ac:dyDescent="0.15">
      <c r="A18" s="136"/>
      <c r="B18" s="137"/>
      <c r="C18" s="89"/>
      <c r="D18" s="36"/>
      <c r="E18" s="35" t="s">
        <v>43</v>
      </c>
      <c r="F18" s="105"/>
      <c r="G18" s="106"/>
      <c r="H18" s="14">
        <v>-2</v>
      </c>
      <c r="I18" s="86"/>
    </row>
    <row r="19" spans="1:9" ht="27.75" customHeight="1" x14ac:dyDescent="0.15">
      <c r="A19" s="87" t="s">
        <v>20</v>
      </c>
      <c r="B19" s="87"/>
      <c r="C19" s="88" t="s">
        <v>103</v>
      </c>
      <c r="D19" s="37"/>
      <c r="E19" s="91" t="s">
        <v>104</v>
      </c>
      <c r="F19" s="91"/>
      <c r="G19" s="92"/>
      <c r="H19" s="38">
        <v>2</v>
      </c>
      <c r="I19" s="85" t="s">
        <v>105</v>
      </c>
    </row>
    <row r="20" spans="1:9" ht="27.75" customHeight="1" x14ac:dyDescent="0.15">
      <c r="A20" s="87"/>
      <c r="B20" s="87"/>
      <c r="C20" s="89"/>
      <c r="D20" s="37"/>
      <c r="E20" s="107" t="s">
        <v>106</v>
      </c>
      <c r="F20" s="107"/>
      <c r="G20" s="108"/>
      <c r="H20" s="38">
        <v>1</v>
      </c>
      <c r="I20" s="86"/>
    </row>
    <row r="21" spans="1:9" ht="33.950000000000003" customHeight="1" x14ac:dyDescent="0.15">
      <c r="A21" s="87"/>
      <c r="B21" s="87"/>
      <c r="C21" s="89"/>
      <c r="D21" s="39"/>
      <c r="E21" s="94" t="s">
        <v>21</v>
      </c>
      <c r="F21" s="95"/>
      <c r="G21" s="96"/>
      <c r="H21" s="40"/>
      <c r="I21" s="86"/>
    </row>
    <row r="22" spans="1:9" ht="24.95" customHeight="1" x14ac:dyDescent="0.15">
      <c r="A22" s="87"/>
      <c r="B22" s="87"/>
      <c r="C22" s="89"/>
      <c r="D22" s="39"/>
      <c r="E22" s="97" t="s">
        <v>22</v>
      </c>
      <c r="F22" s="98"/>
      <c r="G22" s="99"/>
      <c r="H22" s="40"/>
      <c r="I22" s="86"/>
    </row>
    <row r="23" spans="1:9" ht="24.95" customHeight="1" x14ac:dyDescent="0.15">
      <c r="A23" s="87"/>
      <c r="B23" s="87"/>
      <c r="C23" s="89"/>
      <c r="D23" s="39"/>
      <c r="E23" s="97" t="s">
        <v>23</v>
      </c>
      <c r="F23" s="98"/>
      <c r="G23" s="99"/>
      <c r="H23" s="40"/>
      <c r="I23" s="86"/>
    </row>
    <row r="24" spans="1:9" ht="24.95" customHeight="1" x14ac:dyDescent="0.15">
      <c r="A24" s="87"/>
      <c r="B24" s="87"/>
      <c r="C24" s="89"/>
      <c r="D24" s="39"/>
      <c r="E24" s="97" t="s">
        <v>100</v>
      </c>
      <c r="F24" s="98"/>
      <c r="G24" s="99"/>
      <c r="H24" s="40"/>
      <c r="I24" s="86"/>
    </row>
    <row r="25" spans="1:9" ht="24.95" customHeight="1" x14ac:dyDescent="0.15">
      <c r="A25" s="87"/>
      <c r="B25" s="87"/>
      <c r="C25" s="89"/>
      <c r="D25" s="39"/>
      <c r="E25" s="114" t="s">
        <v>24</v>
      </c>
      <c r="F25" s="115"/>
      <c r="G25" s="116"/>
      <c r="H25" s="40"/>
      <c r="I25" s="86"/>
    </row>
    <row r="26" spans="1:9" ht="33.950000000000003" customHeight="1" x14ac:dyDescent="0.15">
      <c r="A26" s="87"/>
      <c r="B26" s="87"/>
      <c r="C26" s="89"/>
      <c r="D26" s="39"/>
      <c r="E26" s="117" t="s">
        <v>25</v>
      </c>
      <c r="F26" s="118"/>
      <c r="G26" s="119"/>
      <c r="H26" s="40"/>
      <c r="I26" s="86"/>
    </row>
    <row r="27" spans="1:9" ht="24.95" customHeight="1" x14ac:dyDescent="0.15">
      <c r="A27" s="87"/>
      <c r="B27" s="87"/>
      <c r="C27" s="89"/>
      <c r="D27" s="39"/>
      <c r="E27" s="97" t="s">
        <v>22</v>
      </c>
      <c r="F27" s="98"/>
      <c r="G27" s="99"/>
      <c r="H27" s="40"/>
      <c r="I27" s="86"/>
    </row>
    <row r="28" spans="1:9" ht="24.95" customHeight="1" x14ac:dyDescent="0.15">
      <c r="A28" s="87"/>
      <c r="B28" s="87"/>
      <c r="C28" s="89"/>
      <c r="D28" s="39"/>
      <c r="E28" s="97" t="s">
        <v>23</v>
      </c>
      <c r="F28" s="98"/>
      <c r="G28" s="99"/>
      <c r="H28" s="40"/>
      <c r="I28" s="86"/>
    </row>
    <row r="29" spans="1:9" ht="24.95" customHeight="1" x14ac:dyDescent="0.15">
      <c r="A29" s="87"/>
      <c r="B29" s="87"/>
      <c r="C29" s="89"/>
      <c r="D29" s="39"/>
      <c r="E29" s="97" t="s">
        <v>101</v>
      </c>
      <c r="F29" s="98"/>
      <c r="G29" s="99"/>
      <c r="H29" s="40"/>
      <c r="I29" s="86"/>
    </row>
    <row r="30" spans="1:9" ht="24.95" customHeight="1" x14ac:dyDescent="0.15">
      <c r="A30" s="87"/>
      <c r="B30" s="87"/>
      <c r="C30" s="89"/>
      <c r="D30" s="39"/>
      <c r="E30" s="109" t="s">
        <v>24</v>
      </c>
      <c r="F30" s="110"/>
      <c r="G30" s="111"/>
      <c r="H30" s="40"/>
      <c r="I30" s="86"/>
    </row>
    <row r="31" spans="1:9" ht="33.950000000000003" customHeight="1" x14ac:dyDescent="0.15">
      <c r="A31" s="87"/>
      <c r="B31" s="87"/>
      <c r="C31" s="89"/>
      <c r="D31" s="41"/>
      <c r="E31" s="94" t="s">
        <v>44</v>
      </c>
      <c r="F31" s="112"/>
      <c r="G31" s="113"/>
      <c r="H31" s="40"/>
      <c r="I31" s="86"/>
    </row>
    <row r="32" spans="1:9" ht="24.95" customHeight="1" x14ac:dyDescent="0.15">
      <c r="A32" s="87"/>
      <c r="B32" s="87"/>
      <c r="C32" s="89"/>
      <c r="D32" s="42"/>
      <c r="E32" s="97" t="s">
        <v>22</v>
      </c>
      <c r="F32" s="98"/>
      <c r="G32" s="99"/>
      <c r="H32" s="40"/>
      <c r="I32" s="86"/>
    </row>
    <row r="33" spans="1:9" ht="24.95" customHeight="1" x14ac:dyDescent="0.15">
      <c r="A33" s="87"/>
      <c r="B33" s="87"/>
      <c r="C33" s="89"/>
      <c r="D33" s="42"/>
      <c r="E33" s="97" t="s">
        <v>23</v>
      </c>
      <c r="F33" s="98"/>
      <c r="G33" s="99"/>
      <c r="H33" s="40"/>
      <c r="I33" s="86"/>
    </row>
    <row r="34" spans="1:9" ht="24.95" customHeight="1" x14ac:dyDescent="0.15">
      <c r="A34" s="87"/>
      <c r="B34" s="87"/>
      <c r="C34" s="89"/>
      <c r="D34" s="42"/>
      <c r="E34" s="97" t="s">
        <v>101</v>
      </c>
      <c r="F34" s="98"/>
      <c r="G34" s="99"/>
      <c r="H34" s="40"/>
      <c r="I34" s="86"/>
    </row>
    <row r="35" spans="1:9" ht="24.95" customHeight="1" x14ac:dyDescent="0.15">
      <c r="A35" s="87"/>
      <c r="B35" s="87"/>
      <c r="C35" s="89"/>
      <c r="D35" s="43"/>
      <c r="E35" s="114" t="s">
        <v>24</v>
      </c>
      <c r="F35" s="115"/>
      <c r="G35" s="116"/>
      <c r="H35" s="44"/>
      <c r="I35" s="86"/>
    </row>
    <row r="36" spans="1:9" ht="24.75" customHeight="1" x14ac:dyDescent="0.15">
      <c r="A36" s="87"/>
      <c r="B36" s="87"/>
      <c r="C36" s="90"/>
      <c r="D36" s="43"/>
      <c r="E36" s="100" t="s">
        <v>90</v>
      </c>
      <c r="F36" s="100"/>
      <c r="G36" s="100"/>
      <c r="H36" s="45">
        <v>0</v>
      </c>
      <c r="I36" s="93"/>
    </row>
    <row r="37" spans="1:9" ht="30" customHeight="1" x14ac:dyDescent="0.15">
      <c r="A37" s="87" t="s">
        <v>26</v>
      </c>
      <c r="B37" s="87"/>
      <c r="C37" s="87" t="s">
        <v>78</v>
      </c>
      <c r="D37" s="13"/>
      <c r="E37" s="107" t="s">
        <v>27</v>
      </c>
      <c r="F37" s="107"/>
      <c r="G37" s="107"/>
      <c r="H37" s="17">
        <v>1</v>
      </c>
      <c r="I37" s="85"/>
    </row>
    <row r="38" spans="1:9" ht="30" customHeight="1" x14ac:dyDescent="0.15">
      <c r="A38" s="87"/>
      <c r="B38" s="87"/>
      <c r="C38" s="87"/>
      <c r="D38" s="13"/>
      <c r="E38" s="107" t="s">
        <v>79</v>
      </c>
      <c r="F38" s="107"/>
      <c r="G38" s="107"/>
      <c r="H38" s="17">
        <v>0.5</v>
      </c>
      <c r="I38" s="86"/>
    </row>
    <row r="39" spans="1:9" ht="30" customHeight="1" x14ac:dyDescent="0.15">
      <c r="A39" s="87"/>
      <c r="B39" s="87"/>
      <c r="C39" s="87"/>
      <c r="D39" s="13"/>
      <c r="E39" s="107" t="s">
        <v>28</v>
      </c>
      <c r="F39" s="107"/>
      <c r="G39" s="107"/>
      <c r="H39" s="17">
        <v>0</v>
      </c>
      <c r="I39" s="93"/>
    </row>
    <row r="40" spans="1:9" ht="30" customHeight="1" x14ac:dyDescent="0.15">
      <c r="A40" s="134" t="s">
        <v>63</v>
      </c>
      <c r="B40" s="135"/>
      <c r="C40" s="88" t="s">
        <v>64</v>
      </c>
      <c r="D40" s="13"/>
      <c r="E40" s="107" t="s">
        <v>65</v>
      </c>
      <c r="F40" s="107"/>
      <c r="G40" s="108"/>
      <c r="H40" s="38">
        <v>1</v>
      </c>
      <c r="I40" s="46"/>
    </row>
    <row r="41" spans="1:9" ht="30" customHeight="1" x14ac:dyDescent="0.15">
      <c r="A41" s="174"/>
      <c r="B41" s="175"/>
      <c r="C41" s="90"/>
      <c r="D41" s="13"/>
      <c r="E41" s="47" t="s">
        <v>84</v>
      </c>
      <c r="F41" s="47"/>
      <c r="G41" s="47"/>
      <c r="H41" s="38">
        <v>0</v>
      </c>
      <c r="I41" s="48"/>
    </row>
    <row r="42" spans="1:9" ht="20.100000000000001" customHeight="1" x14ac:dyDescent="0.15">
      <c r="A42" s="18" t="s">
        <v>14</v>
      </c>
      <c r="B42" s="49"/>
      <c r="C42" s="50"/>
      <c r="D42" s="50"/>
      <c r="E42" s="120" t="s">
        <v>15</v>
      </c>
      <c r="F42" s="120"/>
      <c r="G42" s="121"/>
      <c r="H42" s="21">
        <f>SUM(H15,H19,H37)+H40</f>
        <v>6</v>
      </c>
      <c r="I42" s="22"/>
    </row>
    <row r="43" spans="1:9" ht="20.100000000000001" customHeight="1" x14ac:dyDescent="0.15">
      <c r="A43" s="23" t="s">
        <v>16</v>
      </c>
      <c r="B43" s="51"/>
      <c r="C43" s="52"/>
      <c r="D43" s="52"/>
      <c r="E43" s="22"/>
      <c r="F43" s="22"/>
      <c r="G43" s="22"/>
      <c r="H43" s="53"/>
      <c r="I43" s="22"/>
    </row>
    <row r="44" spans="1:9" ht="20.100000000000001" customHeight="1" x14ac:dyDescent="0.15">
      <c r="A44" s="23" t="s">
        <v>48</v>
      </c>
      <c r="B44" s="51"/>
      <c r="C44" s="52"/>
      <c r="D44" s="52"/>
      <c r="E44" s="22"/>
      <c r="F44" s="22"/>
      <c r="G44" s="22"/>
      <c r="H44" s="22"/>
      <c r="I44" s="22"/>
    </row>
    <row r="45" spans="1:9" ht="25.5" customHeight="1" x14ac:dyDescent="0.25">
      <c r="A45" s="54" t="s">
        <v>29</v>
      </c>
      <c r="B45" s="9"/>
      <c r="C45" s="28"/>
      <c r="D45" s="28"/>
      <c r="E45" s="9"/>
      <c r="F45" s="9"/>
      <c r="G45" s="55"/>
      <c r="H45" s="55"/>
      <c r="I45" s="55"/>
    </row>
    <row r="46" spans="1:9" ht="31.5" customHeight="1" x14ac:dyDescent="0.15">
      <c r="A46" s="189" t="s">
        <v>30</v>
      </c>
      <c r="B46" s="189"/>
      <c r="C46" s="189"/>
      <c r="D46" s="56"/>
      <c r="E46" s="143"/>
      <c r="F46" s="144"/>
      <c r="G46" s="57" t="s">
        <v>31</v>
      </c>
      <c r="H46" s="58"/>
      <c r="I46" s="55"/>
    </row>
    <row r="47" spans="1:9" ht="23.25" customHeight="1" x14ac:dyDescent="0.15">
      <c r="A47" s="122" t="s">
        <v>1</v>
      </c>
      <c r="B47" s="122"/>
      <c r="C47" s="31" t="s">
        <v>2</v>
      </c>
      <c r="D47" s="32"/>
      <c r="E47" s="123" t="s">
        <v>3</v>
      </c>
      <c r="F47" s="123"/>
      <c r="G47" s="123"/>
      <c r="H47" s="11" t="s">
        <v>4</v>
      </c>
      <c r="I47" s="12" t="s">
        <v>5</v>
      </c>
    </row>
    <row r="48" spans="1:9" ht="22.5" customHeight="1" x14ac:dyDescent="0.15">
      <c r="A48" s="136" t="s">
        <v>18</v>
      </c>
      <c r="B48" s="137"/>
      <c r="C48" s="138" t="s">
        <v>116</v>
      </c>
      <c r="D48" s="177"/>
      <c r="E48" s="145" t="s">
        <v>46</v>
      </c>
      <c r="F48" s="145"/>
      <c r="G48" s="146"/>
      <c r="H48" s="140">
        <v>2</v>
      </c>
      <c r="I48" s="85" t="s">
        <v>107</v>
      </c>
    </row>
    <row r="49" spans="1:9" ht="22.5" customHeight="1" x14ac:dyDescent="0.15">
      <c r="A49" s="136"/>
      <c r="B49" s="137"/>
      <c r="C49" s="89"/>
      <c r="D49" s="178"/>
      <c r="E49" s="145"/>
      <c r="F49" s="145"/>
      <c r="G49" s="146"/>
      <c r="H49" s="141"/>
      <c r="I49" s="86"/>
    </row>
    <row r="50" spans="1:9" ht="22.5" customHeight="1" x14ac:dyDescent="0.15">
      <c r="A50" s="136"/>
      <c r="B50" s="137"/>
      <c r="C50" s="89"/>
      <c r="D50" s="177"/>
      <c r="E50" s="91" t="s">
        <v>91</v>
      </c>
      <c r="F50" s="91"/>
      <c r="G50" s="92"/>
      <c r="H50" s="148">
        <v>1</v>
      </c>
      <c r="I50" s="86"/>
    </row>
    <row r="51" spans="1:9" ht="22.5" customHeight="1" x14ac:dyDescent="0.15">
      <c r="A51" s="136"/>
      <c r="B51" s="137"/>
      <c r="C51" s="89"/>
      <c r="D51" s="178"/>
      <c r="E51" s="147"/>
      <c r="F51" s="147"/>
      <c r="G51" s="128"/>
      <c r="H51" s="149"/>
      <c r="I51" s="86"/>
    </row>
    <row r="52" spans="1:9" ht="22.5" customHeight="1" x14ac:dyDescent="0.15">
      <c r="A52" s="136"/>
      <c r="B52" s="137"/>
      <c r="C52" s="89"/>
      <c r="D52" s="179"/>
      <c r="E52" s="91" t="s">
        <v>92</v>
      </c>
      <c r="F52" s="91"/>
      <c r="G52" s="92"/>
      <c r="H52" s="148">
        <v>0.5</v>
      </c>
      <c r="I52" s="86"/>
    </row>
    <row r="53" spans="1:9" ht="22.5" customHeight="1" x14ac:dyDescent="0.15">
      <c r="A53" s="136"/>
      <c r="B53" s="137"/>
      <c r="C53" s="89"/>
      <c r="D53" s="178"/>
      <c r="E53" s="147"/>
      <c r="F53" s="147"/>
      <c r="G53" s="128"/>
      <c r="H53" s="149"/>
      <c r="I53" s="86"/>
    </row>
    <row r="54" spans="1:9" ht="22.5" customHeight="1" x14ac:dyDescent="0.15">
      <c r="A54" s="136"/>
      <c r="B54" s="137"/>
      <c r="C54" s="89"/>
      <c r="D54" s="179"/>
      <c r="E54" s="91" t="s">
        <v>47</v>
      </c>
      <c r="F54" s="91"/>
      <c r="G54" s="92"/>
      <c r="H54" s="148">
        <v>0</v>
      </c>
      <c r="I54" s="86"/>
    </row>
    <row r="55" spans="1:9" ht="22.5" customHeight="1" x14ac:dyDescent="0.15">
      <c r="A55" s="136"/>
      <c r="B55" s="137"/>
      <c r="C55" s="89"/>
      <c r="D55" s="178"/>
      <c r="E55" s="147"/>
      <c r="F55" s="147"/>
      <c r="G55" s="128"/>
      <c r="H55" s="149"/>
      <c r="I55" s="86"/>
    </row>
    <row r="56" spans="1:9" ht="22.5" customHeight="1" x14ac:dyDescent="0.15">
      <c r="A56" s="136"/>
      <c r="B56" s="137"/>
      <c r="C56" s="89"/>
      <c r="D56" s="177"/>
      <c r="E56" s="142" t="s">
        <v>93</v>
      </c>
      <c r="F56" s="142"/>
      <c r="G56" s="142"/>
      <c r="H56" s="150">
        <v>-2</v>
      </c>
      <c r="I56" s="86"/>
    </row>
    <row r="57" spans="1:9" ht="22.5" customHeight="1" x14ac:dyDescent="0.15">
      <c r="A57" s="174"/>
      <c r="B57" s="175"/>
      <c r="C57" s="90"/>
      <c r="D57" s="178"/>
      <c r="E57" s="142"/>
      <c r="F57" s="142"/>
      <c r="G57" s="142"/>
      <c r="H57" s="151"/>
      <c r="I57" s="93"/>
    </row>
    <row r="58" spans="1:9" ht="30.75" customHeight="1" x14ac:dyDescent="0.15">
      <c r="A58" s="87" t="s">
        <v>20</v>
      </c>
      <c r="B58" s="87"/>
      <c r="C58" s="183" t="s">
        <v>108</v>
      </c>
      <c r="D58" s="37"/>
      <c r="E58" s="91" t="s">
        <v>109</v>
      </c>
      <c r="F58" s="91"/>
      <c r="G58" s="92"/>
      <c r="H58" s="59">
        <v>1</v>
      </c>
      <c r="I58" s="85" t="s">
        <v>110</v>
      </c>
    </row>
    <row r="59" spans="1:9" ht="30.75" customHeight="1" x14ac:dyDescent="0.15">
      <c r="A59" s="87"/>
      <c r="B59" s="87"/>
      <c r="C59" s="184"/>
      <c r="D59" s="37"/>
      <c r="E59" s="107" t="s">
        <v>111</v>
      </c>
      <c r="F59" s="107"/>
      <c r="G59" s="108"/>
      <c r="H59" s="59">
        <v>0.5</v>
      </c>
      <c r="I59" s="86"/>
    </row>
    <row r="60" spans="1:9" ht="41.25" customHeight="1" x14ac:dyDescent="0.15">
      <c r="A60" s="87"/>
      <c r="B60" s="87"/>
      <c r="C60" s="184"/>
      <c r="D60" s="39"/>
      <c r="E60" s="94" t="s">
        <v>21</v>
      </c>
      <c r="F60" s="95"/>
      <c r="G60" s="96"/>
      <c r="H60" s="60"/>
      <c r="I60" s="86"/>
    </row>
    <row r="61" spans="1:9" ht="27.95" customHeight="1" x14ac:dyDescent="0.15">
      <c r="A61" s="87"/>
      <c r="B61" s="87"/>
      <c r="C61" s="184"/>
      <c r="D61" s="39"/>
      <c r="E61" s="97" t="s">
        <v>22</v>
      </c>
      <c r="F61" s="98"/>
      <c r="G61" s="99"/>
      <c r="H61" s="60"/>
      <c r="I61" s="86"/>
    </row>
    <row r="62" spans="1:9" ht="27.95" customHeight="1" x14ac:dyDescent="0.15">
      <c r="A62" s="87"/>
      <c r="B62" s="87"/>
      <c r="C62" s="184"/>
      <c r="D62" s="39"/>
      <c r="E62" s="97" t="s">
        <v>23</v>
      </c>
      <c r="F62" s="98"/>
      <c r="G62" s="99"/>
      <c r="H62" s="60"/>
      <c r="I62" s="86"/>
    </row>
    <row r="63" spans="1:9" ht="27.95" customHeight="1" x14ac:dyDescent="0.15">
      <c r="A63" s="87"/>
      <c r="B63" s="87"/>
      <c r="C63" s="184"/>
      <c r="D63" s="39"/>
      <c r="E63" s="97" t="s">
        <v>101</v>
      </c>
      <c r="F63" s="98"/>
      <c r="G63" s="99"/>
      <c r="H63" s="60"/>
      <c r="I63" s="86"/>
    </row>
    <row r="64" spans="1:9" ht="27.95" customHeight="1" x14ac:dyDescent="0.15">
      <c r="A64" s="87"/>
      <c r="B64" s="87"/>
      <c r="C64" s="184"/>
      <c r="D64" s="39"/>
      <c r="E64" s="109" t="s">
        <v>24</v>
      </c>
      <c r="F64" s="110"/>
      <c r="G64" s="111"/>
      <c r="H64" s="60"/>
      <c r="I64" s="86"/>
    </row>
    <row r="65" spans="1:11" ht="27.95" customHeight="1" x14ac:dyDescent="0.15">
      <c r="A65" s="87"/>
      <c r="B65" s="87"/>
      <c r="C65" s="184"/>
      <c r="D65" s="39"/>
      <c r="E65" s="114" t="s">
        <v>32</v>
      </c>
      <c r="F65" s="115"/>
      <c r="G65" s="116"/>
      <c r="H65" s="60"/>
      <c r="I65" s="86"/>
    </row>
    <row r="66" spans="1:11" ht="42.75" customHeight="1" x14ac:dyDescent="0.15">
      <c r="A66" s="87"/>
      <c r="B66" s="87"/>
      <c r="C66" s="185"/>
      <c r="D66" s="42"/>
      <c r="E66" s="153" t="s">
        <v>25</v>
      </c>
      <c r="F66" s="154"/>
      <c r="G66" s="155"/>
      <c r="H66" s="152"/>
      <c r="I66" s="86"/>
    </row>
    <row r="67" spans="1:11" ht="27.95" customHeight="1" x14ac:dyDescent="0.15">
      <c r="A67" s="87"/>
      <c r="B67" s="87"/>
      <c r="C67" s="185"/>
      <c r="D67" s="42"/>
      <c r="E67" s="97" t="s">
        <v>22</v>
      </c>
      <c r="F67" s="98"/>
      <c r="G67" s="99"/>
      <c r="H67" s="152"/>
      <c r="I67" s="86"/>
    </row>
    <row r="68" spans="1:11" ht="27.95" customHeight="1" x14ac:dyDescent="0.15">
      <c r="A68" s="87"/>
      <c r="B68" s="87"/>
      <c r="C68" s="185"/>
      <c r="D68" s="42"/>
      <c r="E68" s="97" t="s">
        <v>23</v>
      </c>
      <c r="F68" s="98"/>
      <c r="G68" s="99"/>
      <c r="H68" s="152"/>
      <c r="I68" s="86"/>
    </row>
    <row r="69" spans="1:11" ht="27.95" customHeight="1" x14ac:dyDescent="0.15">
      <c r="A69" s="87"/>
      <c r="B69" s="87"/>
      <c r="C69" s="185"/>
      <c r="D69" s="42"/>
      <c r="E69" s="97" t="s">
        <v>101</v>
      </c>
      <c r="F69" s="98"/>
      <c r="G69" s="99"/>
      <c r="H69" s="152"/>
      <c r="I69" s="86"/>
    </row>
    <row r="70" spans="1:11" ht="27.95" customHeight="1" x14ac:dyDescent="0.15">
      <c r="A70" s="87"/>
      <c r="B70" s="87"/>
      <c r="C70" s="185"/>
      <c r="D70" s="42"/>
      <c r="E70" s="109" t="s">
        <v>24</v>
      </c>
      <c r="F70" s="110"/>
      <c r="G70" s="111"/>
      <c r="H70" s="152"/>
      <c r="I70" s="86"/>
    </row>
    <row r="71" spans="1:11" ht="27.95" customHeight="1" x14ac:dyDescent="0.15">
      <c r="A71" s="87"/>
      <c r="B71" s="87"/>
      <c r="C71" s="185"/>
      <c r="D71" s="42"/>
      <c r="E71" s="114" t="s">
        <v>33</v>
      </c>
      <c r="F71" s="115"/>
      <c r="G71" s="116"/>
      <c r="H71" s="141"/>
      <c r="I71" s="86"/>
    </row>
    <row r="72" spans="1:11" ht="30.75" customHeight="1" x14ac:dyDescent="0.15">
      <c r="A72" s="87"/>
      <c r="B72" s="87"/>
      <c r="C72" s="186"/>
      <c r="D72" s="61"/>
      <c r="E72" s="100" t="s">
        <v>90</v>
      </c>
      <c r="F72" s="100"/>
      <c r="G72" s="180"/>
      <c r="H72" s="17">
        <v>0</v>
      </c>
      <c r="I72" s="93"/>
    </row>
    <row r="73" spans="1:11" ht="26.25" customHeight="1" x14ac:dyDescent="0.15">
      <c r="A73" s="181" t="s">
        <v>57</v>
      </c>
      <c r="B73" s="182"/>
      <c r="C73" s="88" t="s">
        <v>70</v>
      </c>
      <c r="D73" s="61"/>
      <c r="E73" s="107" t="s">
        <v>85</v>
      </c>
      <c r="F73" s="107"/>
      <c r="G73" s="107"/>
      <c r="H73" s="17">
        <v>1</v>
      </c>
      <c r="I73" s="139"/>
      <c r="J73" s="62"/>
      <c r="K73" s="9"/>
    </row>
    <row r="74" spans="1:11" ht="26.25" customHeight="1" x14ac:dyDescent="0.15">
      <c r="A74" s="181"/>
      <c r="B74" s="182"/>
      <c r="C74" s="89"/>
      <c r="D74" s="61"/>
      <c r="E74" s="107" t="s">
        <v>86</v>
      </c>
      <c r="F74" s="107"/>
      <c r="G74" s="107"/>
      <c r="H74" s="17">
        <v>0.5</v>
      </c>
      <c r="I74" s="139"/>
      <c r="J74" s="62"/>
      <c r="K74" s="9"/>
    </row>
    <row r="75" spans="1:11" ht="26.25" customHeight="1" x14ac:dyDescent="0.15">
      <c r="A75" s="181"/>
      <c r="B75" s="182"/>
      <c r="C75" s="90"/>
      <c r="D75" s="61"/>
      <c r="E75" s="107" t="s">
        <v>8</v>
      </c>
      <c r="F75" s="107"/>
      <c r="G75" s="107"/>
      <c r="H75" s="17">
        <v>0</v>
      </c>
      <c r="I75" s="139"/>
      <c r="J75" s="62"/>
      <c r="K75" s="9"/>
    </row>
    <row r="76" spans="1:11" ht="24.95" customHeight="1" x14ac:dyDescent="0.15">
      <c r="A76" s="134" t="s">
        <v>68</v>
      </c>
      <c r="B76" s="135"/>
      <c r="C76" s="88" t="s">
        <v>112</v>
      </c>
      <c r="D76" s="36"/>
      <c r="E76" s="145" t="s">
        <v>69</v>
      </c>
      <c r="F76" s="145"/>
      <c r="G76" s="145"/>
      <c r="H76" s="17">
        <v>1</v>
      </c>
      <c r="I76" s="85"/>
      <c r="J76" s="63"/>
      <c r="K76" s="9"/>
    </row>
    <row r="77" spans="1:11" ht="24.95" customHeight="1" x14ac:dyDescent="0.15">
      <c r="A77" s="136"/>
      <c r="B77" s="137"/>
      <c r="C77" s="89"/>
      <c r="D77" s="36"/>
      <c r="E77" s="145" t="s">
        <v>80</v>
      </c>
      <c r="F77" s="145"/>
      <c r="G77" s="145"/>
      <c r="H77" s="17">
        <v>0.5</v>
      </c>
      <c r="I77" s="86"/>
      <c r="J77" s="63"/>
      <c r="K77" s="9"/>
    </row>
    <row r="78" spans="1:11" ht="24.95" customHeight="1" x14ac:dyDescent="0.15">
      <c r="A78" s="174"/>
      <c r="B78" s="175"/>
      <c r="C78" s="90"/>
      <c r="D78" s="64"/>
      <c r="E78" s="169" t="s">
        <v>51</v>
      </c>
      <c r="F78" s="169"/>
      <c r="G78" s="169"/>
      <c r="H78" s="65">
        <v>0</v>
      </c>
      <c r="I78" s="93"/>
      <c r="J78" s="63"/>
      <c r="K78" s="9"/>
    </row>
    <row r="79" spans="1:11" ht="24.95" customHeight="1" x14ac:dyDescent="0.15">
      <c r="A79" s="134" t="s">
        <v>49</v>
      </c>
      <c r="B79" s="135"/>
      <c r="C79" s="88" t="s">
        <v>50</v>
      </c>
      <c r="D79" s="36"/>
      <c r="E79" s="145" t="s">
        <v>97</v>
      </c>
      <c r="F79" s="145"/>
      <c r="G79" s="145"/>
      <c r="H79" s="38">
        <v>2</v>
      </c>
      <c r="I79" s="85" t="s">
        <v>60</v>
      </c>
      <c r="J79" s="63"/>
      <c r="K79" s="9"/>
    </row>
    <row r="80" spans="1:11" ht="24.95" customHeight="1" x14ac:dyDescent="0.15">
      <c r="A80" s="136"/>
      <c r="B80" s="137"/>
      <c r="C80" s="89"/>
      <c r="D80" s="36"/>
      <c r="E80" s="145" t="s">
        <v>98</v>
      </c>
      <c r="F80" s="145"/>
      <c r="G80" s="145"/>
      <c r="H80" s="38">
        <v>1</v>
      </c>
      <c r="I80" s="86"/>
      <c r="J80" s="63"/>
      <c r="K80" s="9"/>
    </row>
    <row r="81" spans="1:11" ht="24.95" customHeight="1" x14ac:dyDescent="0.15">
      <c r="A81" s="174"/>
      <c r="B81" s="175"/>
      <c r="C81" s="90"/>
      <c r="D81" s="64"/>
      <c r="E81" s="169" t="s">
        <v>51</v>
      </c>
      <c r="F81" s="169"/>
      <c r="G81" s="169"/>
      <c r="H81" s="66">
        <v>0</v>
      </c>
      <c r="I81" s="93"/>
      <c r="J81" s="63"/>
      <c r="K81" s="9"/>
    </row>
    <row r="82" spans="1:11" ht="16.5" customHeight="1" x14ac:dyDescent="0.15">
      <c r="A82" s="18" t="s">
        <v>14</v>
      </c>
      <c r="C82" s="67"/>
      <c r="D82" s="28"/>
      <c r="E82" s="120" t="s">
        <v>15</v>
      </c>
      <c r="F82" s="120"/>
      <c r="G82" s="121"/>
      <c r="H82" s="21">
        <f>SUM(H48,H58,H76,H79,H73)</f>
        <v>7</v>
      </c>
      <c r="I82" s="22"/>
    </row>
    <row r="83" spans="1:11" ht="16.5" customHeight="1" x14ac:dyDescent="0.15">
      <c r="A83" s="23" t="s">
        <v>16</v>
      </c>
      <c r="C83" s="67"/>
      <c r="D83" s="28"/>
      <c r="E83" s="22"/>
      <c r="F83" s="22"/>
      <c r="G83" s="22"/>
      <c r="H83" s="53"/>
      <c r="I83" s="22"/>
    </row>
    <row r="84" spans="1:11" ht="16.5" customHeight="1" x14ac:dyDescent="0.15">
      <c r="A84" s="23" t="s">
        <v>48</v>
      </c>
      <c r="C84" s="67"/>
      <c r="D84" s="28"/>
      <c r="E84" s="22"/>
      <c r="F84" s="22"/>
      <c r="G84" s="22"/>
      <c r="H84" s="22"/>
      <c r="I84" s="22"/>
    </row>
    <row r="85" spans="1:11" ht="27.75" customHeight="1" x14ac:dyDescent="0.25">
      <c r="A85" s="26" t="s">
        <v>34</v>
      </c>
      <c r="B85" s="8"/>
      <c r="C85" s="27"/>
      <c r="D85" s="28"/>
      <c r="E85" s="9"/>
      <c r="F85" s="9"/>
      <c r="G85" s="68"/>
      <c r="H85" s="69"/>
      <c r="I85" s="68"/>
    </row>
    <row r="86" spans="1:11" ht="24" customHeight="1" x14ac:dyDescent="0.15">
      <c r="A86" s="187" t="s">
        <v>1</v>
      </c>
      <c r="B86" s="188"/>
      <c r="C86" s="31" t="s">
        <v>2</v>
      </c>
      <c r="D86" s="32"/>
      <c r="E86" s="123" t="s">
        <v>3</v>
      </c>
      <c r="F86" s="123"/>
      <c r="G86" s="123"/>
      <c r="H86" s="11" t="s">
        <v>4</v>
      </c>
      <c r="I86" s="12" t="s">
        <v>5</v>
      </c>
    </row>
    <row r="87" spans="1:11" ht="36.75" customHeight="1" x14ac:dyDescent="0.15">
      <c r="A87" s="134" t="s">
        <v>35</v>
      </c>
      <c r="B87" s="135"/>
      <c r="C87" s="88" t="s">
        <v>87</v>
      </c>
      <c r="D87" s="36"/>
      <c r="E87" s="107" t="s">
        <v>71</v>
      </c>
      <c r="F87" s="107"/>
      <c r="G87" s="108"/>
      <c r="H87" s="38">
        <v>2</v>
      </c>
      <c r="I87" s="130" t="s">
        <v>96</v>
      </c>
    </row>
    <row r="88" spans="1:11" ht="36.75" customHeight="1" x14ac:dyDescent="0.15">
      <c r="A88" s="136"/>
      <c r="B88" s="137"/>
      <c r="C88" s="89"/>
      <c r="D88" s="36"/>
      <c r="E88" s="107" t="s">
        <v>72</v>
      </c>
      <c r="F88" s="107"/>
      <c r="G88" s="108"/>
      <c r="H88" s="70">
        <v>1</v>
      </c>
      <c r="I88" s="131"/>
    </row>
    <row r="89" spans="1:11" ht="36.75" customHeight="1" x14ac:dyDescent="0.15">
      <c r="A89" s="136"/>
      <c r="B89" s="137"/>
      <c r="C89" s="89"/>
      <c r="D89" s="64"/>
      <c r="E89" s="142" t="s">
        <v>73</v>
      </c>
      <c r="F89" s="142"/>
      <c r="G89" s="176"/>
      <c r="H89" s="71">
        <v>0</v>
      </c>
      <c r="I89" s="132"/>
    </row>
    <row r="90" spans="1:11" ht="48" customHeight="1" x14ac:dyDescent="0.15">
      <c r="A90" s="134" t="s">
        <v>36</v>
      </c>
      <c r="B90" s="135"/>
      <c r="C90" s="88" t="s">
        <v>37</v>
      </c>
      <c r="D90" s="36"/>
      <c r="E90" s="172" t="s">
        <v>81</v>
      </c>
      <c r="F90" s="172"/>
      <c r="G90" s="172"/>
      <c r="H90" s="14">
        <v>2</v>
      </c>
      <c r="I90" s="85"/>
    </row>
    <row r="91" spans="1:11" ht="48" customHeight="1" x14ac:dyDescent="0.15">
      <c r="A91" s="136"/>
      <c r="B91" s="137"/>
      <c r="C91" s="89"/>
      <c r="D91" s="36"/>
      <c r="E91" s="107" t="s">
        <v>38</v>
      </c>
      <c r="F91" s="107"/>
      <c r="G91" s="107"/>
      <c r="H91" s="17">
        <v>1</v>
      </c>
      <c r="I91" s="86"/>
    </row>
    <row r="92" spans="1:11" ht="48" customHeight="1" x14ac:dyDescent="0.15">
      <c r="A92" s="174"/>
      <c r="B92" s="175"/>
      <c r="C92" s="90"/>
      <c r="D92" s="64"/>
      <c r="E92" s="107" t="s">
        <v>8</v>
      </c>
      <c r="F92" s="107"/>
      <c r="G92" s="107"/>
      <c r="H92" s="17">
        <v>0</v>
      </c>
      <c r="I92" s="93"/>
    </row>
    <row r="93" spans="1:11" ht="90.75" customHeight="1" x14ac:dyDescent="0.15">
      <c r="A93" s="134" t="s">
        <v>39</v>
      </c>
      <c r="B93" s="135"/>
      <c r="C93" s="88" t="s">
        <v>113</v>
      </c>
      <c r="D93" s="72"/>
      <c r="E93" s="192" t="s">
        <v>66</v>
      </c>
      <c r="F93" s="192"/>
      <c r="G93" s="193"/>
      <c r="H93" s="73">
        <v>1.5</v>
      </c>
      <c r="I93" s="85" t="s">
        <v>67</v>
      </c>
    </row>
    <row r="94" spans="1:11" ht="90.75" customHeight="1" x14ac:dyDescent="0.15">
      <c r="A94" s="136"/>
      <c r="B94" s="137"/>
      <c r="C94" s="89"/>
      <c r="D94" s="74"/>
      <c r="E94" s="192" t="s">
        <v>82</v>
      </c>
      <c r="F94" s="192"/>
      <c r="G94" s="193"/>
      <c r="H94" s="59">
        <v>1</v>
      </c>
      <c r="I94" s="86"/>
    </row>
    <row r="95" spans="1:11" ht="90.75" customHeight="1" x14ac:dyDescent="0.15">
      <c r="A95" s="174"/>
      <c r="B95" s="175"/>
      <c r="C95" s="90"/>
      <c r="D95" s="75"/>
      <c r="E95" s="100" t="s">
        <v>83</v>
      </c>
      <c r="F95" s="100"/>
      <c r="G95" s="100"/>
      <c r="H95" s="17">
        <v>0</v>
      </c>
      <c r="I95" s="93"/>
    </row>
    <row r="96" spans="1:11" ht="29.25" customHeight="1" x14ac:dyDescent="0.15">
      <c r="A96" s="134" t="s">
        <v>58</v>
      </c>
      <c r="B96" s="135"/>
      <c r="C96" s="88" t="s">
        <v>52</v>
      </c>
      <c r="D96" s="36"/>
      <c r="E96" s="172" t="s">
        <v>99</v>
      </c>
      <c r="F96" s="172"/>
      <c r="G96" s="172"/>
      <c r="H96" s="73">
        <v>1</v>
      </c>
      <c r="I96" s="190" t="s">
        <v>53</v>
      </c>
    </row>
    <row r="97" spans="1:9" ht="29.25" customHeight="1" x14ac:dyDescent="0.15">
      <c r="A97" s="174"/>
      <c r="B97" s="175"/>
      <c r="C97" s="90"/>
      <c r="D97" s="36"/>
      <c r="E97" s="107" t="s">
        <v>54</v>
      </c>
      <c r="F97" s="107"/>
      <c r="G97" s="107"/>
      <c r="H97" s="17">
        <v>0</v>
      </c>
      <c r="I97" s="191"/>
    </row>
    <row r="98" spans="1:9" ht="24.95" customHeight="1" x14ac:dyDescent="0.15">
      <c r="A98" s="134" t="s">
        <v>59</v>
      </c>
      <c r="B98" s="135"/>
      <c r="C98" s="88" t="s">
        <v>40</v>
      </c>
      <c r="D98" s="34"/>
      <c r="E98" s="156" t="s">
        <v>41</v>
      </c>
      <c r="F98" s="157" t="s">
        <v>88</v>
      </c>
      <c r="G98" s="158"/>
      <c r="H98" s="166">
        <v>1</v>
      </c>
      <c r="I98" s="163"/>
    </row>
    <row r="99" spans="1:9" ht="24.95" customHeight="1" x14ac:dyDescent="0.15">
      <c r="A99" s="136"/>
      <c r="B99" s="137"/>
      <c r="C99" s="89"/>
      <c r="D99" s="76"/>
      <c r="E99" s="156"/>
      <c r="F99" s="159"/>
      <c r="G99" s="160"/>
      <c r="H99" s="167"/>
      <c r="I99" s="164"/>
    </row>
    <row r="100" spans="1:9" ht="24.95" customHeight="1" x14ac:dyDescent="0.15">
      <c r="A100" s="136"/>
      <c r="B100" s="137"/>
      <c r="C100" s="89"/>
      <c r="D100" s="64"/>
      <c r="E100" s="156"/>
      <c r="F100" s="161"/>
      <c r="G100" s="162"/>
      <c r="H100" s="168"/>
      <c r="I100" s="164"/>
    </row>
    <row r="101" spans="1:9" ht="69.75" customHeight="1" x14ac:dyDescent="0.15">
      <c r="A101" s="136"/>
      <c r="B101" s="137"/>
      <c r="C101" s="89"/>
      <c r="D101" s="36"/>
      <c r="E101" s="77" t="s">
        <v>41</v>
      </c>
      <c r="F101" s="170" t="s">
        <v>89</v>
      </c>
      <c r="G101" s="171"/>
      <c r="H101" s="78">
        <v>0.5</v>
      </c>
      <c r="I101" s="164"/>
    </row>
    <row r="102" spans="1:9" ht="20.25" customHeight="1" x14ac:dyDescent="0.15">
      <c r="A102" s="136"/>
      <c r="B102" s="137"/>
      <c r="C102" s="90"/>
      <c r="D102" s="64"/>
      <c r="E102" s="79" t="s">
        <v>8</v>
      </c>
      <c r="F102" s="194"/>
      <c r="G102" s="195"/>
      <c r="H102" s="80">
        <v>0</v>
      </c>
      <c r="I102" s="165"/>
    </row>
    <row r="103" spans="1:9" ht="20.25" customHeight="1" x14ac:dyDescent="0.15">
      <c r="A103" s="136"/>
      <c r="B103" s="137"/>
      <c r="C103" s="88" t="s">
        <v>55</v>
      </c>
      <c r="D103" s="64"/>
      <c r="E103" s="172" t="s">
        <v>94</v>
      </c>
      <c r="F103" s="172"/>
      <c r="G103" s="173"/>
      <c r="H103" s="73">
        <v>0.5</v>
      </c>
      <c r="I103" s="85" t="s">
        <v>56</v>
      </c>
    </row>
    <row r="104" spans="1:9" ht="20.25" customHeight="1" x14ac:dyDescent="0.15">
      <c r="A104" s="174"/>
      <c r="B104" s="175"/>
      <c r="C104" s="90"/>
      <c r="D104" s="64"/>
      <c r="E104" s="107" t="s">
        <v>95</v>
      </c>
      <c r="F104" s="107"/>
      <c r="G104" s="108"/>
      <c r="H104" s="17">
        <v>0</v>
      </c>
      <c r="I104" s="93"/>
    </row>
    <row r="105" spans="1:9" ht="18" customHeight="1" x14ac:dyDescent="0.15">
      <c r="A105" s="18" t="s">
        <v>14</v>
      </c>
      <c r="B105" s="51"/>
      <c r="C105" s="81"/>
      <c r="D105" s="81"/>
      <c r="E105" s="120" t="s">
        <v>15</v>
      </c>
      <c r="F105" s="120"/>
      <c r="G105" s="121"/>
      <c r="H105" s="82">
        <f>SUM(H87,H96,H90,H93,H98,H103)</f>
        <v>8</v>
      </c>
      <c r="I105" s="22"/>
    </row>
    <row r="106" spans="1:9" ht="18" customHeight="1" x14ac:dyDescent="0.15">
      <c r="A106" s="23" t="s">
        <v>16</v>
      </c>
      <c r="G106" s="83" t="s">
        <v>42</v>
      </c>
      <c r="H106" s="82">
        <f>SUM(H10,H42,H82,H105)</f>
        <v>25</v>
      </c>
      <c r="I106" s="84"/>
    </row>
    <row r="107" spans="1:9" ht="18.75" customHeight="1" x14ac:dyDescent="0.15">
      <c r="A107" s="23" t="s">
        <v>48</v>
      </c>
    </row>
    <row r="108" spans="1:9" ht="13.5" customHeight="1" x14ac:dyDescent="0.15"/>
    <row r="112" spans="1:9" ht="14.25" customHeight="1" x14ac:dyDescent="0.15"/>
    <row r="113" s="6" customFormat="1" ht="13.5" customHeight="1" x14ac:dyDescent="0.15"/>
  </sheetData>
  <mergeCells count="150">
    <mergeCell ref="A40:B41"/>
    <mergeCell ref="C40:C41"/>
    <mergeCell ref="A46:C46"/>
    <mergeCell ref="A47:B47"/>
    <mergeCell ref="A48:B57"/>
    <mergeCell ref="I103:I104"/>
    <mergeCell ref="E104:G104"/>
    <mergeCell ref="A98:B104"/>
    <mergeCell ref="A93:B95"/>
    <mergeCell ref="C93:C95"/>
    <mergeCell ref="A96:B97"/>
    <mergeCell ref="C96:C97"/>
    <mergeCell ref="E96:G96"/>
    <mergeCell ref="I96:I97"/>
    <mergeCell ref="E97:G97"/>
    <mergeCell ref="I93:I95"/>
    <mergeCell ref="E95:G95"/>
    <mergeCell ref="E93:G93"/>
    <mergeCell ref="E94:G94"/>
    <mergeCell ref="F102:G102"/>
    <mergeCell ref="A87:B89"/>
    <mergeCell ref="C87:C89"/>
    <mergeCell ref="I87:I89"/>
    <mergeCell ref="E87:G87"/>
    <mergeCell ref="A79:B81"/>
    <mergeCell ref="E89:G89"/>
    <mergeCell ref="A90:B92"/>
    <mergeCell ref="C90:C92"/>
    <mergeCell ref="E90:G90"/>
    <mergeCell ref="D48:D49"/>
    <mergeCell ref="D50:D51"/>
    <mergeCell ref="D52:D53"/>
    <mergeCell ref="D56:D57"/>
    <mergeCell ref="E59:G59"/>
    <mergeCell ref="E72:G72"/>
    <mergeCell ref="A58:B72"/>
    <mergeCell ref="A73:B75"/>
    <mergeCell ref="C73:C75"/>
    <mergeCell ref="E73:G73"/>
    <mergeCell ref="E75:G75"/>
    <mergeCell ref="E74:G74"/>
    <mergeCell ref="C58:C72"/>
    <mergeCell ref="A76:B78"/>
    <mergeCell ref="C48:C57"/>
    <mergeCell ref="E92:G92"/>
    <mergeCell ref="A86:B86"/>
    <mergeCell ref="D54:D55"/>
    <mergeCell ref="E69:G69"/>
    <mergeCell ref="E105:G105"/>
    <mergeCell ref="C98:C102"/>
    <mergeCell ref="E98:E100"/>
    <mergeCell ref="F98:G100"/>
    <mergeCell ref="I98:I102"/>
    <mergeCell ref="H98:H100"/>
    <mergeCell ref="C76:C78"/>
    <mergeCell ref="E76:G76"/>
    <mergeCell ref="E77:G77"/>
    <mergeCell ref="E78:G78"/>
    <mergeCell ref="C79:C81"/>
    <mergeCell ref="E79:G79"/>
    <mergeCell ref="I79:I81"/>
    <mergeCell ref="E80:G80"/>
    <mergeCell ref="E81:G81"/>
    <mergeCell ref="I76:I78"/>
    <mergeCell ref="E88:G88"/>
    <mergeCell ref="E82:G82"/>
    <mergeCell ref="E86:G86"/>
    <mergeCell ref="F101:G101"/>
    <mergeCell ref="C103:C104"/>
    <mergeCell ref="E103:G103"/>
    <mergeCell ref="I90:I92"/>
    <mergeCell ref="E91:G91"/>
    <mergeCell ref="E70:G70"/>
    <mergeCell ref="E71:G71"/>
    <mergeCell ref="E54:G55"/>
    <mergeCell ref="E58:G58"/>
    <mergeCell ref="E60:G60"/>
    <mergeCell ref="E61:G61"/>
    <mergeCell ref="E62:G62"/>
    <mergeCell ref="E63:G63"/>
    <mergeCell ref="E64:G64"/>
    <mergeCell ref="E65:G65"/>
    <mergeCell ref="I73:I75"/>
    <mergeCell ref="H48:H49"/>
    <mergeCell ref="I58:I72"/>
    <mergeCell ref="E29:G29"/>
    <mergeCell ref="I37:I39"/>
    <mergeCell ref="E38:G38"/>
    <mergeCell ref="E39:G39"/>
    <mergeCell ref="I48:I57"/>
    <mergeCell ref="E56:G57"/>
    <mergeCell ref="E42:G42"/>
    <mergeCell ref="E46:F46"/>
    <mergeCell ref="E47:G47"/>
    <mergeCell ref="E48:G49"/>
    <mergeCell ref="E50:G51"/>
    <mergeCell ref="E52:G53"/>
    <mergeCell ref="H50:H51"/>
    <mergeCell ref="H52:H53"/>
    <mergeCell ref="H54:H55"/>
    <mergeCell ref="E40:G40"/>
    <mergeCell ref="H56:H57"/>
    <mergeCell ref="H66:H71"/>
    <mergeCell ref="E66:G66"/>
    <mergeCell ref="E67:G67"/>
    <mergeCell ref="E68:G68"/>
    <mergeCell ref="A37:B39"/>
    <mergeCell ref="C37:C39"/>
    <mergeCell ref="E37:G37"/>
    <mergeCell ref="A3:B3"/>
    <mergeCell ref="E3:G3"/>
    <mergeCell ref="A4:B6"/>
    <mergeCell ref="C7:C9"/>
    <mergeCell ref="E7:G7"/>
    <mergeCell ref="A15:B18"/>
    <mergeCell ref="C15:C18"/>
    <mergeCell ref="I7:I9"/>
    <mergeCell ref="E8:G8"/>
    <mergeCell ref="E10:G10"/>
    <mergeCell ref="A14:B14"/>
    <mergeCell ref="E14:G14"/>
    <mergeCell ref="E9:G9"/>
    <mergeCell ref="A7:B9"/>
    <mergeCell ref="C4:C6"/>
    <mergeCell ref="E4:G4"/>
    <mergeCell ref="I4:I6"/>
    <mergeCell ref="E5:G5"/>
    <mergeCell ref="E6:G6"/>
    <mergeCell ref="I15:I18"/>
    <mergeCell ref="A19:B36"/>
    <mergeCell ref="C19:C36"/>
    <mergeCell ref="E19:G19"/>
    <mergeCell ref="I19:I36"/>
    <mergeCell ref="E21:G21"/>
    <mergeCell ref="E22:G22"/>
    <mergeCell ref="E23:G23"/>
    <mergeCell ref="E36:G36"/>
    <mergeCell ref="F15:G18"/>
    <mergeCell ref="E20:G20"/>
    <mergeCell ref="E30:G30"/>
    <mergeCell ref="E31:G31"/>
    <mergeCell ref="E32:G32"/>
    <mergeCell ref="E33:G33"/>
    <mergeCell ref="E34:G34"/>
    <mergeCell ref="E35:G35"/>
    <mergeCell ref="E24:G24"/>
    <mergeCell ref="E25:G25"/>
    <mergeCell ref="E26:G26"/>
    <mergeCell ref="E27:G27"/>
    <mergeCell ref="E28:G28"/>
  </mergeCells>
  <phoneticPr fontId="2"/>
  <printOptions horizontalCentered="1"/>
  <pageMargins left="0.27559055118110237" right="0.27559055118110237" top="0.55118110236220474" bottom="0.15748031496062992" header="0.11811023622047245" footer="0.11811023622047245"/>
  <pageSetup paperSize="9" scale="52" orientation="landscape" r:id="rId1"/>
  <headerFooter>
    <oddFooter xml:space="preserve">&amp;C&amp;26 </oddFooter>
  </headerFooter>
  <rowBreaks count="3" manualBreakCount="3">
    <brk id="12" max="8" man="1"/>
    <brk id="44" max="8" man="1"/>
    <brk id="8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0</xdr:colOff>
                    <xdr:row>18</xdr:row>
                    <xdr:rowOff>38100</xdr:rowOff>
                  </from>
                  <to>
                    <xdr:col>4</xdr:col>
                    <xdr:colOff>57150</xdr:colOff>
                    <xdr:row>18</xdr:row>
                    <xdr:rowOff>295275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3</xdr:col>
                    <xdr:colOff>0</xdr:colOff>
                    <xdr:row>35</xdr:row>
                    <xdr:rowOff>19050</xdr:rowOff>
                  </from>
                  <to>
                    <xdr:col>4</xdr:col>
                    <xdr:colOff>57150</xdr:colOff>
                    <xdr:row>35</xdr:row>
                    <xdr:rowOff>276225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0</xdr:colOff>
                    <xdr:row>36</xdr:row>
                    <xdr:rowOff>57150</xdr:rowOff>
                  </from>
                  <to>
                    <xdr:col>4</xdr:col>
                    <xdr:colOff>57150</xdr:colOff>
                    <xdr:row>36</xdr:row>
                    <xdr:rowOff>314325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3</xdr:col>
                    <xdr:colOff>0</xdr:colOff>
                    <xdr:row>37</xdr:row>
                    <xdr:rowOff>76200</xdr:rowOff>
                  </from>
                  <to>
                    <xdr:col>4</xdr:col>
                    <xdr:colOff>57150</xdr:colOff>
                    <xdr:row>37</xdr:row>
                    <xdr:rowOff>333375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xdr:col>
                    <xdr:colOff>0</xdr:colOff>
                    <xdr:row>38</xdr:row>
                    <xdr:rowOff>76200</xdr:rowOff>
                  </from>
                  <to>
                    <xdr:col>4</xdr:col>
                    <xdr:colOff>57150</xdr:colOff>
                    <xdr:row>38</xdr:row>
                    <xdr:rowOff>333375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3</xdr:col>
                    <xdr:colOff>0</xdr:colOff>
                    <xdr:row>47</xdr:row>
                    <xdr:rowOff>152400</xdr:rowOff>
                  </from>
                  <to>
                    <xdr:col>4</xdr:col>
                    <xdr:colOff>57150</xdr:colOff>
                    <xdr:row>48</xdr:row>
                    <xdr:rowOff>114300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3</xdr:col>
                    <xdr:colOff>0</xdr:colOff>
                    <xdr:row>49</xdr:row>
                    <xdr:rowOff>142875</xdr:rowOff>
                  </from>
                  <to>
                    <xdr:col>4</xdr:col>
                    <xdr:colOff>57150</xdr:colOff>
                    <xdr:row>50</xdr:row>
                    <xdr:rowOff>123825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3</xdr:col>
                    <xdr:colOff>0</xdr:colOff>
                    <xdr:row>51</xdr:row>
                    <xdr:rowOff>133350</xdr:rowOff>
                  </from>
                  <to>
                    <xdr:col>4</xdr:col>
                    <xdr:colOff>57150</xdr:colOff>
                    <xdr:row>52</xdr:row>
                    <xdr:rowOff>114300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3</xdr:col>
                    <xdr:colOff>0</xdr:colOff>
                    <xdr:row>55</xdr:row>
                    <xdr:rowOff>133350</xdr:rowOff>
                  </from>
                  <to>
                    <xdr:col>4</xdr:col>
                    <xdr:colOff>57150</xdr:colOff>
                    <xdr:row>56</xdr:row>
                    <xdr:rowOff>104775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3</xdr:col>
                    <xdr:colOff>0</xdr:colOff>
                    <xdr:row>57</xdr:row>
                    <xdr:rowOff>76200</xdr:rowOff>
                  </from>
                  <to>
                    <xdr:col>4</xdr:col>
                    <xdr:colOff>57150</xdr:colOff>
                    <xdr:row>57</xdr:row>
                    <xdr:rowOff>333375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3</xdr:col>
                    <xdr:colOff>0</xdr:colOff>
                    <xdr:row>71</xdr:row>
                    <xdr:rowOff>104775</xdr:rowOff>
                  </from>
                  <to>
                    <xdr:col>4</xdr:col>
                    <xdr:colOff>57150</xdr:colOff>
                    <xdr:row>71</xdr:row>
                    <xdr:rowOff>361950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0</xdr:colOff>
                    <xdr:row>87</xdr:row>
                    <xdr:rowOff>85725</xdr:rowOff>
                  </from>
                  <to>
                    <xdr:col>4</xdr:col>
                    <xdr:colOff>57150</xdr:colOff>
                    <xdr:row>87</xdr:row>
                    <xdr:rowOff>342900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0</xdr:colOff>
                    <xdr:row>88</xdr:row>
                    <xdr:rowOff>85725</xdr:rowOff>
                  </from>
                  <to>
                    <xdr:col>4</xdr:col>
                    <xdr:colOff>57150</xdr:colOff>
                    <xdr:row>88</xdr:row>
                    <xdr:rowOff>352425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3</xdr:col>
                    <xdr:colOff>0</xdr:colOff>
                    <xdr:row>90</xdr:row>
                    <xdr:rowOff>180975</xdr:rowOff>
                  </from>
                  <to>
                    <xdr:col>4</xdr:col>
                    <xdr:colOff>0</xdr:colOff>
                    <xdr:row>90</xdr:row>
                    <xdr:rowOff>457200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3</xdr:col>
                    <xdr:colOff>0</xdr:colOff>
                    <xdr:row>91</xdr:row>
                    <xdr:rowOff>190500</xdr:rowOff>
                  </from>
                  <to>
                    <xdr:col>4</xdr:col>
                    <xdr:colOff>57150</xdr:colOff>
                    <xdr:row>91</xdr:row>
                    <xdr:rowOff>447675</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0</xdr:colOff>
                    <xdr:row>93</xdr:row>
                    <xdr:rowOff>466725</xdr:rowOff>
                  </from>
                  <to>
                    <xdr:col>4</xdr:col>
                    <xdr:colOff>57150</xdr:colOff>
                    <xdr:row>93</xdr:row>
                    <xdr:rowOff>733425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0</xdr:colOff>
                    <xdr:row>94</xdr:row>
                    <xdr:rowOff>457200</xdr:rowOff>
                  </from>
                  <to>
                    <xdr:col>4</xdr:col>
                    <xdr:colOff>57150</xdr:colOff>
                    <xdr:row>94</xdr:row>
                    <xdr:rowOff>723900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from>
                    <xdr:col>3</xdr:col>
                    <xdr:colOff>0</xdr:colOff>
                    <xdr:row>97</xdr:row>
                    <xdr:rowOff>161925</xdr:rowOff>
                  </from>
                  <to>
                    <xdr:col>4</xdr:col>
                    <xdr:colOff>57150</xdr:colOff>
                    <xdr:row>98</xdr:row>
                    <xdr:rowOff>114300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9525</xdr:colOff>
                    <xdr:row>99</xdr:row>
                    <xdr:rowOff>228600</xdr:rowOff>
                  </from>
                  <to>
                    <xdr:col>4</xdr:col>
                    <xdr:colOff>66675</xdr:colOff>
                    <xdr:row>100</xdr:row>
                    <xdr:rowOff>666750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0</xdr:colOff>
                    <xdr:row>101</xdr:row>
                    <xdr:rowOff>9525</xdr:rowOff>
                  </from>
                  <to>
                    <xdr:col>4</xdr:col>
                    <xdr:colOff>57150</xdr:colOff>
                    <xdr:row>102</xdr:row>
                    <xdr:rowOff>9525</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xdr:col>
                    <xdr:colOff>0</xdr:colOff>
                    <xdr:row>19</xdr:row>
                    <xdr:rowOff>47625</xdr:rowOff>
                  </from>
                  <to>
                    <xdr:col>4</xdr:col>
                    <xdr:colOff>57150</xdr:colOff>
                    <xdr:row>19</xdr:row>
                    <xdr:rowOff>304800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xdr:col>
                    <xdr:colOff>0</xdr:colOff>
                    <xdr:row>53</xdr:row>
                    <xdr:rowOff>123825</xdr:rowOff>
                  </from>
                  <to>
                    <xdr:col>4</xdr:col>
                    <xdr:colOff>57150</xdr:colOff>
                    <xdr:row>54</xdr:row>
                    <xdr:rowOff>114300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3</xdr:col>
                    <xdr:colOff>0</xdr:colOff>
                    <xdr:row>75</xdr:row>
                    <xdr:rowOff>47625</xdr:rowOff>
                  </from>
                  <to>
                    <xdr:col>4</xdr:col>
                    <xdr:colOff>57150</xdr:colOff>
                    <xdr:row>75</xdr:row>
                    <xdr:rowOff>304800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3</xdr:col>
                    <xdr:colOff>0</xdr:colOff>
                    <xdr:row>76</xdr:row>
                    <xdr:rowOff>38100</xdr:rowOff>
                  </from>
                  <to>
                    <xdr:col>4</xdr:col>
                    <xdr:colOff>57150</xdr:colOff>
                    <xdr:row>76</xdr:row>
                    <xdr:rowOff>304800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3</xdr:col>
                    <xdr:colOff>0</xdr:colOff>
                    <xdr:row>77</xdr:row>
                    <xdr:rowOff>47625</xdr:rowOff>
                  </from>
                  <to>
                    <xdr:col>4</xdr:col>
                    <xdr:colOff>57150</xdr:colOff>
                    <xdr:row>78</xdr:row>
                    <xdr:rowOff>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3</xdr:col>
                    <xdr:colOff>0</xdr:colOff>
                    <xdr:row>58</xdr:row>
                    <xdr:rowOff>66675</xdr:rowOff>
                  </from>
                  <to>
                    <xdr:col>4</xdr:col>
                    <xdr:colOff>57150</xdr:colOff>
                    <xdr:row>58</xdr:row>
                    <xdr:rowOff>323850</xdr:rowOff>
                  </to>
                </anchor>
              </controlPr>
            </control>
          </mc:Choice>
        </mc:AlternateContent>
        <mc:AlternateContent xmlns:mc="http://schemas.openxmlformats.org/markup-compatibility/2006">
          <mc:Choice Requires="x14">
            <control shapeId="1111" r:id="rId40" name="Check Box 87">
              <controlPr defaultSize="0" autoFill="0" autoLine="0" autoPict="0">
                <anchor moveWithCells="1">
                  <from>
                    <xdr:col>3</xdr:col>
                    <xdr:colOff>0</xdr:colOff>
                    <xdr:row>86</xdr:row>
                    <xdr:rowOff>85725</xdr:rowOff>
                  </from>
                  <to>
                    <xdr:col>4</xdr:col>
                    <xdr:colOff>57150</xdr:colOff>
                    <xdr:row>86</xdr:row>
                    <xdr:rowOff>342900</xdr:rowOff>
                  </to>
                </anchor>
              </controlPr>
            </control>
          </mc:Choice>
        </mc:AlternateContent>
        <mc:AlternateContent xmlns:mc="http://schemas.openxmlformats.org/markup-compatibility/2006">
          <mc:Choice Requires="x14">
            <control shapeId="1124" r:id="rId41" name="Check Box 100">
              <controlPr defaultSize="0" autoFill="0" autoLine="0" autoPict="0">
                <anchor moveWithCells="1">
                  <from>
                    <xdr:col>3</xdr:col>
                    <xdr:colOff>0</xdr:colOff>
                    <xdr:row>78</xdr:row>
                    <xdr:rowOff>0</xdr:rowOff>
                  </from>
                  <to>
                    <xdr:col>4</xdr:col>
                    <xdr:colOff>57150</xdr:colOff>
                    <xdr:row>78</xdr:row>
                    <xdr:rowOff>266700</xdr:rowOff>
                  </to>
                </anchor>
              </controlPr>
            </control>
          </mc:Choice>
        </mc:AlternateContent>
        <mc:AlternateContent xmlns:mc="http://schemas.openxmlformats.org/markup-compatibility/2006">
          <mc:Choice Requires="x14">
            <control shapeId="1125" r:id="rId42" name="Check Box 101">
              <controlPr defaultSize="0" autoFill="0" autoLine="0" autoPict="0">
                <anchor moveWithCells="1">
                  <from>
                    <xdr:col>3</xdr:col>
                    <xdr:colOff>0</xdr:colOff>
                    <xdr:row>78</xdr:row>
                    <xdr:rowOff>0</xdr:rowOff>
                  </from>
                  <to>
                    <xdr:col>4</xdr:col>
                    <xdr:colOff>57150</xdr:colOff>
                    <xdr:row>78</xdr:row>
                    <xdr:rowOff>266700</xdr:rowOff>
                  </to>
                </anchor>
              </controlPr>
            </control>
          </mc:Choice>
        </mc:AlternateContent>
        <mc:AlternateContent xmlns:mc="http://schemas.openxmlformats.org/markup-compatibility/2006">
          <mc:Choice Requires="x14">
            <control shapeId="1126" r:id="rId43" name="Check Box 102">
              <controlPr defaultSize="0" autoFill="0" autoLine="0" autoPict="0">
                <anchor moveWithCells="1">
                  <from>
                    <xdr:col>3</xdr:col>
                    <xdr:colOff>0</xdr:colOff>
                    <xdr:row>78</xdr:row>
                    <xdr:rowOff>0</xdr:rowOff>
                  </from>
                  <to>
                    <xdr:col>4</xdr:col>
                    <xdr:colOff>57150</xdr:colOff>
                    <xdr:row>78</xdr:row>
                    <xdr:rowOff>257175</xdr:rowOff>
                  </to>
                </anchor>
              </controlPr>
            </control>
          </mc:Choice>
        </mc:AlternateContent>
        <mc:AlternateContent xmlns:mc="http://schemas.openxmlformats.org/markup-compatibility/2006">
          <mc:Choice Requires="x14">
            <control shapeId="1127" r:id="rId44" name="Check Box 103">
              <controlPr defaultSize="0" autoFill="0" autoLine="0" autoPict="0">
                <anchor moveWithCells="1">
                  <from>
                    <xdr:col>3</xdr:col>
                    <xdr:colOff>0</xdr:colOff>
                    <xdr:row>78</xdr:row>
                    <xdr:rowOff>0</xdr:rowOff>
                  </from>
                  <to>
                    <xdr:col>4</xdr:col>
                    <xdr:colOff>57150</xdr:colOff>
                    <xdr:row>78</xdr:row>
                    <xdr:rowOff>257175</xdr:rowOff>
                  </to>
                </anchor>
              </controlPr>
            </control>
          </mc:Choice>
        </mc:AlternateContent>
        <mc:AlternateContent xmlns:mc="http://schemas.openxmlformats.org/markup-compatibility/2006">
          <mc:Choice Requires="x14">
            <control shapeId="1128" r:id="rId45" name="Check Box 104">
              <controlPr defaultSize="0" autoFill="0" autoLine="0" autoPict="0">
                <anchor moveWithCells="1">
                  <from>
                    <xdr:col>3</xdr:col>
                    <xdr:colOff>0</xdr:colOff>
                    <xdr:row>79</xdr:row>
                    <xdr:rowOff>28575</xdr:rowOff>
                  </from>
                  <to>
                    <xdr:col>4</xdr:col>
                    <xdr:colOff>57150</xdr:colOff>
                    <xdr:row>79</xdr:row>
                    <xdr:rowOff>295275</xdr:rowOff>
                  </to>
                </anchor>
              </controlPr>
            </control>
          </mc:Choice>
        </mc:AlternateContent>
        <mc:AlternateContent xmlns:mc="http://schemas.openxmlformats.org/markup-compatibility/2006">
          <mc:Choice Requires="x14">
            <control shapeId="1129" r:id="rId46" name="Check Box 105">
              <controlPr defaultSize="0" autoFill="0" autoLine="0" autoPict="0">
                <anchor moveWithCells="1">
                  <from>
                    <xdr:col>3</xdr:col>
                    <xdr:colOff>0</xdr:colOff>
                    <xdr:row>79</xdr:row>
                    <xdr:rowOff>314325</xdr:rowOff>
                  </from>
                  <to>
                    <xdr:col>4</xdr:col>
                    <xdr:colOff>57150</xdr:colOff>
                    <xdr:row>80</xdr:row>
                    <xdr:rowOff>257175</xdr:rowOff>
                  </to>
                </anchor>
              </controlPr>
            </control>
          </mc:Choice>
        </mc:AlternateContent>
        <mc:AlternateContent xmlns:mc="http://schemas.openxmlformats.org/markup-compatibility/2006">
          <mc:Choice Requires="x14">
            <control shapeId="1132" r:id="rId47" name="Check Box 108">
              <controlPr defaultSize="0" autoFill="0" autoLine="0" autoPict="0">
                <anchor moveWithCells="1">
                  <from>
                    <xdr:col>3</xdr:col>
                    <xdr:colOff>0</xdr:colOff>
                    <xdr:row>95</xdr:row>
                    <xdr:rowOff>47625</xdr:rowOff>
                  </from>
                  <to>
                    <xdr:col>4</xdr:col>
                    <xdr:colOff>57150</xdr:colOff>
                    <xdr:row>95</xdr:row>
                    <xdr:rowOff>304800</xdr:rowOff>
                  </to>
                </anchor>
              </controlPr>
            </control>
          </mc:Choice>
        </mc:AlternateContent>
        <mc:AlternateContent xmlns:mc="http://schemas.openxmlformats.org/markup-compatibility/2006">
          <mc:Choice Requires="x14">
            <control shapeId="1133" r:id="rId48" name="Check Box 109">
              <controlPr defaultSize="0" autoFill="0" autoLine="0" autoPict="0">
                <anchor moveWithCells="1">
                  <from>
                    <xdr:col>3</xdr:col>
                    <xdr:colOff>0</xdr:colOff>
                    <xdr:row>96</xdr:row>
                    <xdr:rowOff>38100</xdr:rowOff>
                  </from>
                  <to>
                    <xdr:col>4</xdr:col>
                    <xdr:colOff>57150</xdr:colOff>
                    <xdr:row>96</xdr:row>
                    <xdr:rowOff>295275</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3</xdr:col>
                    <xdr:colOff>0</xdr:colOff>
                    <xdr:row>102</xdr:row>
                    <xdr:rowOff>9525</xdr:rowOff>
                  </from>
                  <to>
                    <xdr:col>4</xdr:col>
                    <xdr:colOff>57150</xdr:colOff>
                    <xdr:row>103</xdr:row>
                    <xdr:rowOff>9525</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3</xdr:col>
                    <xdr:colOff>0</xdr:colOff>
                    <xdr:row>103</xdr:row>
                    <xdr:rowOff>9525</xdr:rowOff>
                  </from>
                  <to>
                    <xdr:col>4</xdr:col>
                    <xdr:colOff>57150</xdr:colOff>
                    <xdr:row>104</xdr:row>
                    <xdr:rowOff>9525</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3</xdr:col>
                    <xdr:colOff>0</xdr:colOff>
                    <xdr:row>75</xdr:row>
                    <xdr:rowOff>47625</xdr:rowOff>
                  </from>
                  <to>
                    <xdr:col>4</xdr:col>
                    <xdr:colOff>57150</xdr:colOff>
                    <xdr:row>75</xdr:row>
                    <xdr:rowOff>304800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3</xdr:col>
                    <xdr:colOff>0</xdr:colOff>
                    <xdr:row>76</xdr:row>
                    <xdr:rowOff>38100</xdr:rowOff>
                  </from>
                  <to>
                    <xdr:col>4</xdr:col>
                    <xdr:colOff>57150</xdr:colOff>
                    <xdr:row>76</xdr:row>
                    <xdr:rowOff>304800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3</xdr:col>
                    <xdr:colOff>0</xdr:colOff>
                    <xdr:row>77</xdr:row>
                    <xdr:rowOff>47625</xdr:rowOff>
                  </from>
                  <to>
                    <xdr:col>4</xdr:col>
                    <xdr:colOff>57150</xdr:colOff>
                    <xdr:row>78</xdr:row>
                    <xdr:rowOff>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3</xdr:col>
                    <xdr:colOff>9525</xdr:colOff>
                    <xdr:row>39</xdr:row>
                    <xdr:rowOff>57150</xdr:rowOff>
                  </from>
                  <to>
                    <xdr:col>4</xdr:col>
                    <xdr:colOff>66675</xdr:colOff>
                    <xdr:row>39</xdr:row>
                    <xdr:rowOff>361950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3</xdr:col>
                    <xdr:colOff>9525</xdr:colOff>
                    <xdr:row>40</xdr:row>
                    <xdr:rowOff>76200</xdr:rowOff>
                  </from>
                  <to>
                    <xdr:col>4</xdr:col>
                    <xdr:colOff>66675</xdr:colOff>
                    <xdr:row>40</xdr:row>
                    <xdr:rowOff>333375</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3</xdr:col>
                    <xdr:colOff>0</xdr:colOff>
                    <xdr:row>89</xdr:row>
                    <xdr:rowOff>171450</xdr:rowOff>
                  </from>
                  <to>
                    <xdr:col>4</xdr:col>
                    <xdr:colOff>0</xdr:colOff>
                    <xdr:row>89</xdr:row>
                    <xdr:rowOff>447675</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3</xdr:col>
                    <xdr:colOff>0</xdr:colOff>
                    <xdr:row>92</xdr:row>
                    <xdr:rowOff>447675</xdr:rowOff>
                  </from>
                  <to>
                    <xdr:col>4</xdr:col>
                    <xdr:colOff>57150</xdr:colOff>
                    <xdr:row>92</xdr:row>
                    <xdr:rowOff>714375</xdr:rowOff>
                  </to>
                </anchor>
              </controlPr>
            </control>
          </mc:Choice>
        </mc:AlternateContent>
        <mc:AlternateContent xmlns:mc="http://schemas.openxmlformats.org/markup-compatibility/2006">
          <mc:Choice Requires="x14">
            <control shapeId="1161" r:id="rId58" name="Check Box 137">
              <controlPr defaultSize="0" autoFill="0" autoLine="0" autoPict="0">
                <anchor moveWithCells="1">
                  <from>
                    <xdr:col>3</xdr:col>
                    <xdr:colOff>0</xdr:colOff>
                    <xdr:row>72</xdr:row>
                    <xdr:rowOff>47625</xdr:rowOff>
                  </from>
                  <to>
                    <xdr:col>4</xdr:col>
                    <xdr:colOff>57150</xdr:colOff>
                    <xdr:row>72</xdr:row>
                    <xdr:rowOff>304800</xdr:rowOff>
                  </to>
                </anchor>
              </controlPr>
            </control>
          </mc:Choice>
        </mc:AlternateContent>
        <mc:AlternateContent xmlns:mc="http://schemas.openxmlformats.org/markup-compatibility/2006">
          <mc:Choice Requires="x14">
            <control shapeId="1162" r:id="rId59" name="Check Box 138">
              <controlPr defaultSize="0" autoFill="0" autoLine="0" autoPict="0">
                <anchor moveWithCells="1">
                  <from>
                    <xdr:col>3</xdr:col>
                    <xdr:colOff>0</xdr:colOff>
                    <xdr:row>73</xdr:row>
                    <xdr:rowOff>47625</xdr:rowOff>
                  </from>
                  <to>
                    <xdr:col>4</xdr:col>
                    <xdr:colOff>57150</xdr:colOff>
                    <xdr:row>73</xdr:row>
                    <xdr:rowOff>304800</xdr:rowOff>
                  </to>
                </anchor>
              </controlPr>
            </control>
          </mc:Choice>
        </mc:AlternateContent>
        <mc:AlternateContent xmlns:mc="http://schemas.openxmlformats.org/markup-compatibility/2006">
          <mc:Choice Requires="x14">
            <control shapeId="1163" r:id="rId60" name="Check Box 139">
              <controlPr defaultSize="0" autoFill="0" autoLine="0" autoPict="0">
                <anchor moveWithCells="1">
                  <from>
                    <xdr:col>3</xdr:col>
                    <xdr:colOff>0</xdr:colOff>
                    <xdr:row>74</xdr:row>
                    <xdr:rowOff>47625</xdr:rowOff>
                  </from>
                  <to>
                    <xdr:col>4</xdr:col>
                    <xdr:colOff>57150</xdr:colOff>
                    <xdr:row>74</xdr:row>
                    <xdr:rowOff>304800</xdr:rowOff>
                  </to>
                </anchor>
              </controlPr>
            </control>
          </mc:Choice>
        </mc:AlternateContent>
        <mc:AlternateContent xmlns:mc="http://schemas.openxmlformats.org/markup-compatibility/2006">
          <mc:Choice Requires="x14">
            <control shapeId="1164" r:id="rId61" name="Check Box 140">
              <controlPr defaultSize="0" autoFill="0" autoLine="0" autoPict="0">
                <anchor moveWithCells="1">
                  <from>
                    <xdr:col>3</xdr:col>
                    <xdr:colOff>0</xdr:colOff>
                    <xdr:row>49</xdr:row>
                    <xdr:rowOff>142875</xdr:rowOff>
                  </from>
                  <to>
                    <xdr:col>4</xdr:col>
                    <xdr:colOff>57150</xdr:colOff>
                    <xdr:row>50</xdr:row>
                    <xdr:rowOff>123825</xdr:rowOff>
                  </to>
                </anchor>
              </controlPr>
            </control>
          </mc:Choice>
        </mc:AlternateContent>
        <mc:AlternateContent xmlns:mc="http://schemas.openxmlformats.org/markup-compatibility/2006">
          <mc:Choice Requires="x14">
            <control shapeId="1166" r:id="rId62" name="Check Box 142">
              <controlPr defaultSize="0" autoFill="0" autoLine="0" autoPict="0">
                <anchor moveWithCells="1">
                  <from>
                    <xdr:col>3</xdr:col>
                    <xdr:colOff>0</xdr:colOff>
                    <xdr:row>55</xdr:row>
                    <xdr:rowOff>133350</xdr:rowOff>
                  </from>
                  <to>
                    <xdr:col>4</xdr:col>
                    <xdr:colOff>57150</xdr:colOff>
                    <xdr:row>56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2024-05-09T11:05:25Z</cp:lastPrinted>
  <dcterms:created xsi:type="dcterms:W3CDTF">2019-03-14T08:36:02Z</dcterms:created>
  <dcterms:modified xsi:type="dcterms:W3CDTF">2024-07-19T03:44:59Z</dcterms:modified>
</cp:coreProperties>
</file>