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7.22旧養護学校\HP\"/>
    </mc:Choice>
  </mc:AlternateContent>
  <xr:revisionPtr revIDLastSave="0" documentId="13_ncr:1_{D7A2CF87-2A7F-431C-ACBD-CC3BC302BDCA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1" l="1"/>
  <c r="G13" i="21"/>
  <c r="G14" i="21"/>
  <c r="G15" i="21"/>
  <c r="G16" i="21"/>
  <c r="G17" i="21"/>
  <c r="G18" i="21"/>
  <c r="G19" i="21"/>
  <c r="G20" i="21"/>
  <c r="G21" i="21"/>
  <c r="G22" i="21"/>
  <c r="G11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K17" i="21" l="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<sst xmlns="http://schemas.openxmlformats.org/spreadsheetml/2006/main" count="36" uniqueCount="34">
  <si>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</si>
  <si>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</si>
  <si>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</si>
  <si>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</si>
  <si>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</si>
  <si>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</si>
  <si>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</si>
  <si>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</si>
  <si>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</si>
  <si>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</si>
  <si>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</si>
  <si>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</si>
  <si>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様式５　入札金額算定書</t>
    <rPh sb="0" eb="2">
      <t>ヨウシキ</t>
    </rPh>
    <rPh sb="4" eb="6">
      <t>ニュウサツ</t>
    </rPh>
    <rPh sb="6" eb="8">
      <t>キンガク</t>
    </rPh>
    <rPh sb="8" eb="10">
      <t>サンテイ</t>
    </rPh>
    <rPh sb="10" eb="11">
      <t>ショ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</si>
  <si>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</si>
  <si>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</si>
  <si>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</si>
  <si>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</si>
  <si>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</si>
  <si>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</si>
  <si>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</si>
  <si>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</si>
  <si>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</si>
  <si>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</si>
  <si>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</si>
  <si>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</si>
  <si>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</si>
  <si>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</si>
  <si>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</si>
  <si>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</si>
  <si>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</si>
  <si>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</si>
  <si>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t>R6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</si>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</sst>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3" fillId="0" borderId="3" xfId="11" applyFont="1" applyBorder="1" applyAlignment="1" applyProtection="1">
      <alignment horizontal="center" vertic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9" xfId="13" applyFont="1" applyFill="1" applyBorder="1" applyProtection="1"/>
    <xf numFmtId="38" fontId="3" fillId="2" borderId="32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0" fontId="3" fillId="0" borderId="1" xfId="11" applyFont="1" applyBorder="1" applyAlignment="1" applyProtection="1">
      <alignment horizontal="center" vertical="center"/>
    </xf>
    <xf numFmtId="38" fontId="11" fillId="2" borderId="31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0" fillId="2" borderId="1" xfId="11" applyFont="1" applyFill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40" fontId="11" fillId="0" borderId="25" xfId="13" applyNumberFormat="1" applyFont="1" applyFill="1" applyBorder="1" applyAlignment="1" applyProtection="1">
      <alignment horizontal="right"/>
      <protection locked="0"/>
    </xf>
    <xf numFmtId="40" fontId="11" fillId="0" borderId="30" xfId="13" applyNumberFormat="1" applyFont="1" applyFill="1" applyBorder="1" applyAlignment="1" applyProtection="1">
      <alignment horizontal="right"/>
      <protection locked="0"/>
    </xf>
    <xf numFmtId="40" fontId="11" fillId="0" borderId="34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5" xfId="2" applyNumberFormat="1" applyFont="1" applyFill="1" applyBorder="1" applyAlignment="1" applyProtection="1">
      <alignment horizontal="right" vertical="center" wrapText="1"/>
    </xf>
    <xf numFmtId="0" fontId="3" fillId="0" borderId="26" xfId="2" applyFont="1" applyFill="1" applyBorder="1" applyAlignment="1" applyProtection="1">
      <alignment horizontal="right" vertical="center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topLeftCell="A10" zoomScaleNormal="75" zoomScaleSheetLayoutView="100" workbookViewId="0">
      <selection activeCell="E19" sqref="E19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13.62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12</v>
      </c>
    </row>
    <row r="2" spans="2:13" ht="17.25">
      <c r="B2" s="2"/>
      <c r="C2" s="5"/>
      <c r="D2" s="5"/>
      <c r="E2" s="5"/>
    </row>
    <row r="3" spans="2:13" ht="21">
      <c r="B3" s="95" t="s">
        <v>13</v>
      </c>
      <c r="C3" s="95"/>
      <c r="D3" s="95"/>
      <c r="E3" s="95"/>
      <c r="F3" s="95"/>
      <c r="G3" s="95"/>
      <c r="H3" s="95"/>
      <c r="I3" s="95"/>
      <c r="J3" s="95"/>
      <c r="K3" s="95"/>
      <c r="L3" s="20"/>
      <c r="M3" s="20"/>
    </row>
    <row r="4" spans="2:13" ht="17.25" customHeight="1">
      <c r="B4" s="2"/>
      <c r="C4" s="5"/>
      <c r="D4" s="5"/>
      <c r="E4" s="5"/>
      <c r="K4" s="21"/>
      <c r="L4" s="18"/>
      <c r="M4" s="17"/>
    </row>
    <row r="5" spans="2:13" ht="17.25">
      <c r="B5" s="2"/>
      <c r="C5" s="5"/>
      <c r="D5" s="5"/>
      <c r="E5" s="5"/>
      <c r="K5" s="19"/>
      <c r="L5" s="18"/>
      <c r="M5" s="17"/>
    </row>
    <row r="6" spans="2:13" ht="17.25">
      <c r="B6" s="2"/>
      <c r="C6" s="5"/>
      <c r="D6" s="5"/>
      <c r="E6" s="5"/>
    </row>
    <row r="7" spans="2:13" ht="27" customHeight="1">
      <c r="B7" s="85" t="s">
        <v>0</v>
      </c>
      <c r="C7" s="86"/>
      <c r="D7" s="88" t="s">
        <v>1</v>
      </c>
      <c r="E7" s="88"/>
      <c r="F7" s="88"/>
      <c r="G7" s="89"/>
      <c r="H7" s="93" t="s">
        <v>2</v>
      </c>
      <c r="I7" s="94"/>
      <c r="J7" s="94"/>
      <c r="K7" s="90" t="s">
        <v>20</v>
      </c>
      <c r="L7" s="72"/>
    </row>
    <row r="8" spans="2:13" ht="25.5" customHeight="1">
      <c r="B8" s="87"/>
      <c r="C8" s="86"/>
      <c r="D8" s="73" t="s">
        <v>14</v>
      </c>
      <c r="E8" s="75" t="s">
        <v>15</v>
      </c>
      <c r="F8" s="77" t="s">
        <v>3</v>
      </c>
      <c r="G8" s="79" t="s">
        <v>16</v>
      </c>
      <c r="H8" s="81" t="s">
        <v>17</v>
      </c>
      <c r="I8" s="75" t="s">
        <v>18</v>
      </c>
      <c r="J8" s="79" t="s">
        <v>19</v>
      </c>
      <c r="K8" s="91"/>
      <c r="L8" s="72"/>
    </row>
    <row r="9" spans="2:13" ht="48.75" customHeight="1">
      <c r="B9" s="87"/>
      <c r="C9" s="86"/>
      <c r="D9" s="74"/>
      <c r="E9" s="76"/>
      <c r="F9" s="78"/>
      <c r="G9" s="80"/>
      <c r="H9" s="82"/>
      <c r="I9" s="83"/>
      <c r="J9" s="84"/>
      <c r="K9" s="92"/>
      <c r="L9" s="31"/>
    </row>
    <row r="10" spans="2:13" ht="30" customHeight="1" thickBot="1">
      <c r="B10" s="27" t="s">
        <v>4</v>
      </c>
      <c r="C10" s="28" t="s">
        <v>5</v>
      </c>
      <c r="D10" s="6" t="s">
        <v>9</v>
      </c>
      <c r="E10" s="32" t="s">
        <v>21</v>
      </c>
      <c r="F10" s="33"/>
      <c r="G10" s="6" t="s">
        <v>6</v>
      </c>
      <c r="H10" s="7" t="s">
        <v>10</v>
      </c>
      <c r="I10" s="34" t="s">
        <v>22</v>
      </c>
      <c r="J10" s="6" t="s">
        <v>6</v>
      </c>
      <c r="K10" s="7" t="s">
        <v>6</v>
      </c>
      <c r="L10" s="22"/>
    </row>
    <row r="11" spans="2:13" ht="20.100000000000001" customHeight="1">
      <c r="B11" s="43" t="s">
        <v>31</v>
      </c>
      <c r="C11" s="8">
        <v>11</v>
      </c>
      <c r="D11" s="35">
        <v>31</v>
      </c>
      <c r="E11" s="56"/>
      <c r="F11" s="62" t="s">
        <v>11</v>
      </c>
      <c r="G11" s="59">
        <f>ROUNDDOWN(D11*E11*0.85,2)</f>
        <v>0</v>
      </c>
      <c r="H11" s="36">
        <v>2700</v>
      </c>
      <c r="I11" s="60"/>
      <c r="J11" s="61">
        <f>H11*I11</f>
        <v>0</v>
      </c>
      <c r="K11" s="13">
        <f t="shared" ref="K11:K22" si="0">INT(G11+J11)</f>
        <v>0</v>
      </c>
      <c r="L11" s="65"/>
    </row>
    <row r="12" spans="2:13" ht="20.100000000000001" customHeight="1">
      <c r="B12" s="9"/>
      <c r="C12" s="8">
        <v>12</v>
      </c>
      <c r="D12" s="35">
        <v>31</v>
      </c>
      <c r="E12" s="57"/>
      <c r="F12" s="63"/>
      <c r="G12" s="59">
        <f t="shared" ref="G12:G22" si="1">ROUNDDOWN(D12*E12*0.85,2)</f>
        <v>0</v>
      </c>
      <c r="H12" s="36">
        <v>3000</v>
      </c>
      <c r="I12" s="57"/>
      <c r="J12" s="61">
        <f t="shared" ref="J12:J22" si="2">H12*I12</f>
        <v>0</v>
      </c>
      <c r="K12" s="13">
        <f t="shared" si="0"/>
        <v>0</v>
      </c>
      <c r="L12" s="65"/>
    </row>
    <row r="13" spans="2:13" ht="20.100000000000001" customHeight="1">
      <c r="B13" s="37"/>
      <c r="C13" s="8">
        <v>1</v>
      </c>
      <c r="D13" s="35">
        <v>31</v>
      </c>
      <c r="E13" s="57"/>
      <c r="F13" s="63"/>
      <c r="G13" s="59">
        <f t="shared" si="1"/>
        <v>0</v>
      </c>
      <c r="H13" s="36">
        <v>3900</v>
      </c>
      <c r="I13" s="57"/>
      <c r="J13" s="61">
        <f t="shared" si="2"/>
        <v>0</v>
      </c>
      <c r="K13" s="13">
        <f t="shared" si="0"/>
        <v>0</v>
      </c>
      <c r="L13" s="65"/>
    </row>
    <row r="14" spans="2:13" ht="20.100000000000001" customHeight="1">
      <c r="B14" s="44" t="s">
        <v>33</v>
      </c>
      <c r="C14" s="8">
        <v>2</v>
      </c>
      <c r="D14" s="35">
        <v>31</v>
      </c>
      <c r="E14" s="57"/>
      <c r="F14" s="63"/>
      <c r="G14" s="59">
        <f t="shared" si="1"/>
        <v>0</v>
      </c>
      <c r="H14" s="36">
        <v>4400</v>
      </c>
      <c r="I14" s="57"/>
      <c r="J14" s="61">
        <f t="shared" si="2"/>
        <v>0</v>
      </c>
      <c r="K14" s="13">
        <f t="shared" si="0"/>
        <v>0</v>
      </c>
      <c r="L14" s="65"/>
    </row>
    <row r="15" spans="2:13" ht="20.100000000000001" customHeight="1">
      <c r="B15" s="9"/>
      <c r="C15" s="8">
        <v>3</v>
      </c>
      <c r="D15" s="35">
        <v>31</v>
      </c>
      <c r="E15" s="57"/>
      <c r="F15" s="63"/>
      <c r="G15" s="59">
        <f t="shared" si="1"/>
        <v>0</v>
      </c>
      <c r="H15" s="36">
        <v>3500</v>
      </c>
      <c r="I15" s="57"/>
      <c r="J15" s="61">
        <f t="shared" si="2"/>
        <v>0</v>
      </c>
      <c r="K15" s="13">
        <f t="shared" si="0"/>
        <v>0</v>
      </c>
      <c r="L15" s="65"/>
    </row>
    <row r="16" spans="2:13" ht="20.100000000000001" customHeight="1">
      <c r="B16" s="9"/>
      <c r="C16" s="8">
        <v>4</v>
      </c>
      <c r="D16" s="35">
        <v>31</v>
      </c>
      <c r="E16" s="57"/>
      <c r="F16" s="63"/>
      <c r="G16" s="59">
        <f t="shared" si="1"/>
        <v>0</v>
      </c>
      <c r="H16" s="38">
        <v>3500</v>
      </c>
      <c r="I16" s="57"/>
      <c r="J16" s="61">
        <f t="shared" si="2"/>
        <v>0</v>
      </c>
      <c r="K16" s="13">
        <f t="shared" si="0"/>
        <v>0</v>
      </c>
      <c r="L16" s="65"/>
    </row>
    <row r="17" spans="1:14" ht="20.100000000000001" customHeight="1">
      <c r="B17" s="9"/>
      <c r="C17" s="8">
        <v>5</v>
      </c>
      <c r="D17" s="35">
        <v>31</v>
      </c>
      <c r="E17" s="57"/>
      <c r="F17" s="63"/>
      <c r="G17" s="59">
        <f t="shared" si="1"/>
        <v>0</v>
      </c>
      <c r="H17" s="38">
        <v>2600</v>
      </c>
      <c r="I17" s="57"/>
      <c r="J17" s="61">
        <f t="shared" si="2"/>
        <v>0</v>
      </c>
      <c r="K17" s="13">
        <f t="shared" si="0"/>
        <v>0</v>
      </c>
      <c r="L17" s="65"/>
    </row>
    <row r="18" spans="1:14" ht="20.100000000000001" customHeight="1">
      <c r="B18" s="9"/>
      <c r="C18" s="8">
        <v>6</v>
      </c>
      <c r="D18" s="35">
        <v>31</v>
      </c>
      <c r="E18" s="57"/>
      <c r="F18" s="63"/>
      <c r="G18" s="59">
        <f t="shared" si="1"/>
        <v>0</v>
      </c>
      <c r="H18" s="38">
        <v>2700</v>
      </c>
      <c r="I18" s="57"/>
      <c r="J18" s="61">
        <f t="shared" si="2"/>
        <v>0</v>
      </c>
      <c r="K18" s="13">
        <f t="shared" si="0"/>
        <v>0</v>
      </c>
      <c r="L18" s="65"/>
    </row>
    <row r="19" spans="1:14" ht="20.100000000000001" customHeight="1">
      <c r="B19" s="9"/>
      <c r="C19" s="8">
        <v>7</v>
      </c>
      <c r="D19" s="35">
        <v>31</v>
      </c>
      <c r="E19" s="57"/>
      <c r="F19" s="63"/>
      <c r="G19" s="59">
        <f t="shared" si="1"/>
        <v>0</v>
      </c>
      <c r="H19" s="38">
        <v>3800</v>
      </c>
      <c r="I19" s="57"/>
      <c r="J19" s="61">
        <f t="shared" si="2"/>
        <v>0</v>
      </c>
      <c r="K19" s="13">
        <f t="shared" si="0"/>
        <v>0</v>
      </c>
      <c r="L19" s="65"/>
    </row>
    <row r="20" spans="1:14" ht="20.100000000000001" customHeight="1">
      <c r="B20" s="29"/>
      <c r="C20" s="8">
        <v>8</v>
      </c>
      <c r="D20" s="35">
        <v>31</v>
      </c>
      <c r="E20" s="57"/>
      <c r="F20" s="63"/>
      <c r="G20" s="59">
        <f t="shared" si="1"/>
        <v>0</v>
      </c>
      <c r="H20" s="36">
        <v>6000</v>
      </c>
      <c r="I20" s="57"/>
      <c r="J20" s="61">
        <f t="shared" si="2"/>
        <v>0</v>
      </c>
      <c r="K20" s="13">
        <f t="shared" si="0"/>
        <v>0</v>
      </c>
      <c r="L20" s="65"/>
      <c r="N20" s="39"/>
    </row>
    <row r="21" spans="1:14" ht="20.100000000000001" customHeight="1">
      <c r="B21" s="29"/>
      <c r="C21" s="8">
        <v>9</v>
      </c>
      <c r="D21" s="35">
        <v>31</v>
      </c>
      <c r="E21" s="57"/>
      <c r="F21" s="63"/>
      <c r="G21" s="59">
        <f t="shared" si="1"/>
        <v>0</v>
      </c>
      <c r="H21" s="36">
        <v>5300</v>
      </c>
      <c r="I21" s="57"/>
      <c r="J21" s="61">
        <f t="shared" si="2"/>
        <v>0</v>
      </c>
      <c r="K21" s="13">
        <f t="shared" si="0"/>
        <v>0</v>
      </c>
      <c r="L21" s="65"/>
    </row>
    <row r="22" spans="1:14" ht="20.100000000000001" customHeight="1" thickBot="1">
      <c r="B22" s="29"/>
      <c r="C22" s="8">
        <v>10</v>
      </c>
      <c r="D22" s="35">
        <v>31</v>
      </c>
      <c r="E22" s="58"/>
      <c r="F22" s="64"/>
      <c r="G22" s="59">
        <f t="shared" si="1"/>
        <v>0</v>
      </c>
      <c r="H22" s="36">
        <v>3600</v>
      </c>
      <c r="I22" s="58"/>
      <c r="J22" s="61">
        <f t="shared" si="2"/>
        <v>0</v>
      </c>
      <c r="K22" s="14">
        <f t="shared" si="0"/>
        <v>0</v>
      </c>
      <c r="L22" s="65"/>
    </row>
    <row r="23" spans="1:14" ht="20.100000000000001" customHeight="1" thickTop="1" thickBot="1">
      <c r="B23" s="70" t="s">
        <v>7</v>
      </c>
      <c r="C23" s="71"/>
      <c r="D23" s="12"/>
      <c r="E23" s="25"/>
      <c r="F23" s="10"/>
      <c r="G23" s="11"/>
      <c r="H23" s="40">
        <f>SUM(H11:H22)</f>
        <v>45000</v>
      </c>
      <c r="I23" s="26"/>
      <c r="J23" s="12"/>
      <c r="K23" s="14">
        <f>SUM(K11:K22)</f>
        <v>0</v>
      </c>
      <c r="L23" s="23"/>
    </row>
    <row r="24" spans="1:14" ht="20.100000000000001" customHeight="1" thickTop="1" thickBot="1">
      <c r="B24" s="3"/>
      <c r="L24" s="24"/>
    </row>
    <row r="25" spans="1:14" s="1" customFormat="1" ht="20.100000000000001" customHeight="1">
      <c r="A25" s="1" t="s">
        <v>8</v>
      </c>
      <c r="J25" s="68" t="s">
        <v>23</v>
      </c>
      <c r="K25" s="66">
        <f>K23</f>
        <v>0</v>
      </c>
    </row>
    <row r="26" spans="1:14" s="1" customFormat="1" ht="20.100000000000001" customHeight="1" thickBot="1">
      <c r="A26" s="51" t="s">
        <v>30</v>
      </c>
      <c r="J26" s="69"/>
      <c r="K26" s="67"/>
    </row>
    <row r="27" spans="1:14" ht="18" customHeight="1">
      <c r="A27" s="46"/>
      <c r="B27" s="47" t="s">
        <v>24</v>
      </c>
      <c r="C27" s="48"/>
      <c r="D27" s="48"/>
      <c r="E27" s="48"/>
      <c r="F27" s="48"/>
      <c r="G27" s="48"/>
      <c r="H27" s="48"/>
      <c r="I27" s="48"/>
      <c r="J27" s="48"/>
      <c r="K27" s="48"/>
      <c r="L27" s="52"/>
      <c r="M27" s="53"/>
    </row>
    <row r="28" spans="1:14" ht="18" customHeight="1">
      <c r="A28" s="46"/>
      <c r="B28" s="47" t="s">
        <v>25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14" ht="18" customHeight="1">
      <c r="A29" s="46"/>
      <c r="B29" s="54" t="s">
        <v>32</v>
      </c>
      <c r="C29" s="48"/>
      <c r="D29" s="48"/>
      <c r="E29" s="48"/>
      <c r="F29" s="55"/>
      <c r="G29" s="48"/>
      <c r="H29" s="48"/>
      <c r="I29" s="48"/>
      <c r="J29" s="48"/>
      <c r="K29" s="48"/>
    </row>
    <row r="30" spans="1:14" ht="18" customHeight="1">
      <c r="A30" s="46"/>
      <c r="B30" s="47" t="s">
        <v>26</v>
      </c>
      <c r="C30" s="42"/>
      <c r="D30" s="42"/>
      <c r="E30" s="42"/>
      <c r="F30" s="42"/>
      <c r="G30" s="42"/>
      <c r="H30" s="42"/>
      <c r="I30" s="42"/>
      <c r="J30" s="42"/>
      <c r="K30" s="42"/>
    </row>
    <row r="31" spans="1:14" ht="18" customHeight="1">
      <c r="A31" s="46"/>
      <c r="B31" s="47" t="s">
        <v>27</v>
      </c>
      <c r="C31" s="42"/>
      <c r="D31" s="42"/>
      <c r="E31" s="42"/>
      <c r="F31" s="42"/>
      <c r="G31" s="42"/>
      <c r="H31" s="42"/>
      <c r="I31" s="42"/>
      <c r="J31" s="42"/>
      <c r="K31" s="42"/>
    </row>
    <row r="32" spans="1:14" ht="18" customHeight="1">
      <c r="A32" s="46"/>
      <c r="B32" s="49" t="s">
        <v>28</v>
      </c>
    </row>
    <row r="33" spans="1:13" ht="18" customHeight="1">
      <c r="A33" s="50"/>
      <c r="B33" s="49" t="s">
        <v>29</v>
      </c>
    </row>
    <row r="34" spans="1:13" s="1" customFormat="1" ht="33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15"/>
      <c r="M34" s="16"/>
    </row>
    <row r="35" spans="1:13" ht="33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3" ht="33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3" ht="25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3" ht="25.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3" ht="20.100000000000001" customHeight="1">
      <c r="B39" s="41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7duUa5+lUUD80vKl3Tn8++S/Hix0uQBP1nZD79xUvVZlb2kmGGNFQLST+sHaUj7MZxdXgQW/ONj1wIqY20pidA==" saltValue="bhfYhMEESl8ba7JQhRO0VA==" spinCount="100000" sheet="1" selectLockedCells="1"/>
  <mergeCells count="18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2023-07-11T02:21:49Z</cp:lastPrinted>
  <dcterms:created xsi:type="dcterms:W3CDTF">2003-05-07T07:33:15Z</dcterms:created>
  <dcterms:modified xsi:type="dcterms:W3CDTF">2024-07-16T11:00:15Z</dcterms:modified>
</cp:coreProperties>
</file>