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529　陽南中学校ほか１校体育館空調機設置工事　田\担当課より\契約課確認\"/>
    </mc:Choice>
  </mc:AlternateContent>
  <xr:revisionPtr revIDLastSave="0" documentId="13_ncr:1_{CBECD391-C356-4E2F-89A3-643E1C28B12E}" xr6:coauthVersionLast="47" xr6:coauthVersionMax="47" xr10:uidLastSave="{00000000-0000-0000-0000-000000000000}"/>
  <bookViews>
    <workbookView xWindow="-30" yWindow="0" windowWidth="20400" windowHeight="6615" xr2:uid="{00000000-000D-0000-FFFF-FFFF00000000}"/>
  </bookViews>
  <sheets>
    <sheet name="チェックリスト" sheetId="1" r:id="rId1"/>
  </sheets>
  <definedNames>
    <definedName name="_xlnm.Print_Area" localSheetId="0">チェックリスト!$A$1:$I$58</definedName>
    <definedName name="_xlnm.Print_Titles" localSheetId="0">チェックリスト!$1:$1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H33" i="1" l="1"/>
  <c r="H7" i="1"/>
  <c r="H56" i="1" l="1"/>
  <c r="H57" i="1" l="1"/>
</calcChain>
</file>

<file path=xl/sharedStrings.xml><?xml version="1.0" encoding="utf-8"?>
<sst xmlns="http://schemas.openxmlformats.org/spreadsheetml/2006/main" count="110" uniqueCount="80">
  <si>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</si>
  <si>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</si>
  <si>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</si>
  <si>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</si>
  <si>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</si>
  <si>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</si>
  <si>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</si>
  <si>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</si>
  <si>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</si>
  <si>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</si>
  <si>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</si>
  <si>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</si>
  <si>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</si>
  <si>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</si>
  <si>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</si>
  <si>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</si>
  <si>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</si>
  <si>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平均点が７２点以上７５点未満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</si>
  <si>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</si>
  <si>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</si>
  <si>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</si>
  <si>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表彰歴なし</t>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</si>
  <si>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</si>
  <si>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</si>
  <si>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</si>
  <si>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上記以外</t>
    <rPh sb="0" eb="2">
      <t>ジョウキ</t>
    </rPh>
    <rPh sb="2" eb="4">
      <t>イガイ</t>
    </rPh>
    <phoneticPr fontId="3"/>
  </si>
  <si>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</si>
  <si>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</si>
  <si>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</si>
  <si>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保有資格</t>
    <rPh sb="0" eb="2">
      <t>ホユウ</t>
    </rPh>
    <rPh sb="2" eb="4">
      <t>シカク</t>
    </rPh>
    <phoneticPr fontId="3"/>
  </si>
  <si>
    <t>配置予定技術者の保有する資格</t>
    <rPh sb="0" eb="2">
      <t>ハイチ</t>
    </rPh>
    <rPh sb="2" eb="4">
      <t>ヨテイ</t>
    </rPh>
    <phoneticPr fontId="5"/>
  </si>
  <si>
    <t>1級管工事施工管理技士</t>
    <rPh sb="2" eb="3">
      <t>カン</t>
    </rPh>
    <phoneticPr fontId="10"/>
  </si>
  <si>
    <t>2級管工事施工管理技士</t>
    <rPh sb="2" eb="3">
      <t>カン</t>
    </rPh>
    <phoneticPr fontId="10"/>
  </si>
  <si>
    <t>上記以外</t>
    <rPh sb="0" eb="2">
      <t>ジョウキ</t>
    </rPh>
    <rPh sb="2" eb="4">
      <t>イガイ</t>
    </rPh>
    <phoneticPr fontId="10"/>
  </si>
  <si>
    <t>若手・女性技術者の育成・確保</t>
    <phoneticPr fontId="10"/>
  </si>
  <si>
    <t>若手・女性技術者の配置の有無および継続的な雇用の有無</t>
    <phoneticPr fontId="10"/>
  </si>
  <si>
    <t>３年以上継続雇用している、４０歳未満の技術者または女性技術者を主任（監理）技術者として配置する</t>
    <phoneticPr fontId="10"/>
  </si>
  <si>
    <t>※公告日時点で40歳未満であること。</t>
    <phoneticPr fontId="3"/>
  </si>
  <si>
    <t>上記以外</t>
    <phoneticPr fontId="5"/>
  </si>
  <si>
    <t>○地域要件</t>
    <rPh sb="1" eb="3">
      <t>チイキ</t>
    </rPh>
    <rPh sb="3" eb="5">
      <t>ヨウケン</t>
    </rPh>
    <phoneticPr fontId="10"/>
  </si>
  <si>
    <t>市内業者への下請率</t>
    <phoneticPr fontId="5"/>
  </si>
  <si>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</si>
  <si>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</si>
  <si>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</si>
  <si>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</si>
  <si>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</si>
  <si>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</si>
  <si>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岐阜市内の自治会等との協定を締結している</t>
    <phoneticPr fontId="5"/>
  </si>
  <si>
    <t>ボランティア活動</t>
    <rPh sb="6" eb="8">
      <t>カツドウ</t>
    </rPh>
    <phoneticPr fontId="10"/>
  </si>
  <si>
    <t>2つ以上の活動実績あり</t>
    <rPh sb="2" eb="4">
      <t>イジョウ</t>
    </rPh>
    <rPh sb="5" eb="7">
      <t>カツドウ</t>
    </rPh>
    <rPh sb="7" eb="9">
      <t>ジッセキ</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</si>
  <si>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</si>
  <si>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１つの活動実績あり</t>
    <rPh sb="3" eb="5">
      <t>カツドウ</t>
    </rPh>
    <rPh sb="5" eb="7">
      <t>ジッセキ</t>
    </rPh>
    <phoneticPr fontId="3"/>
  </si>
  <si>
    <t>上記の活動実績なし</t>
    <rPh sb="0" eb="2">
      <t>ジョウキ</t>
    </rPh>
    <rPh sb="3" eb="5">
      <t>カツドウ</t>
    </rPh>
    <rPh sb="5" eb="7">
      <t>ジッセキ</t>
    </rPh>
    <phoneticPr fontId="10"/>
  </si>
  <si>
    <t>ぎふし共育・女性活躍企業認定</t>
    <rPh sb="3" eb="5">
      <t>キョウイク</t>
    </rPh>
    <rPh sb="6" eb="8">
      <t>ジョセイ</t>
    </rPh>
    <rPh sb="8" eb="10">
      <t>カツヤク</t>
    </rPh>
    <rPh sb="10" eb="12">
      <t>キギョウ</t>
    </rPh>
    <rPh sb="12" eb="14">
      <t>ニンテイ</t>
    </rPh>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</si>
  <si>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</si>
  <si>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</si>
  <si>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</si>
  <si>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岐阜市消防団・水防団への協力状況</t>
    <phoneticPr fontId="5"/>
  </si>
  <si>
    <t>常勤雇用の従業員に対する団員数</t>
    <rPh sb="0" eb="2">
      <t>ジョウキン</t>
    </rPh>
    <rPh sb="2" eb="4">
      <t>コヨウ</t>
    </rPh>
    <phoneticPr fontId="5"/>
  </si>
  <si>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</si>
  <si>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※公告日時点で有効期間内にあること。</t>
    <rPh sb="1" eb="3">
      <t>コウコク</t>
    </rPh>
    <rPh sb="3" eb="4">
      <t>ビ</t>
    </rPh>
    <rPh sb="4" eb="6">
      <t>ジテン</t>
    </rPh>
    <rPh sb="7" eb="9">
      <t>ユウコウ</t>
    </rPh>
    <rPh sb="9" eb="12">
      <t>キカンナイ</t>
    </rPh>
    <phoneticPr fontId="5"/>
  </si>
  <si>
    <t>合計（満点）</t>
    <rPh sb="0" eb="2">
      <t>ゴウケイ</t>
    </rPh>
    <rPh sb="3" eb="5">
      <t>マンテン</t>
    </rPh>
    <phoneticPr fontId="5"/>
  </si>
  <si>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</si>
  <si>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10"/>
  </si>
  <si>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10"/>
  </si>
  <si>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10"/>
  </si>
  <si>
    <t>直近５か年度以内に完成引渡しの済んだ工事の工事成績評定点の平均点
対象となる工事
＝岐阜市（上下水道事業部及び市民病院含む）発注の管工事</t>
    <rPh sb="0" eb="2">
      <t>チョッキン</t>
    </rPh>
    <rPh sb="4" eb="5">
      <t>ネン</t>
    </rPh>
    <rPh sb="5" eb="6">
      <t>ド</t>
    </rPh>
    <rPh sb="6" eb="8">
      <t>イナイ</t>
    </rPh>
    <rPh sb="8" eb="10">
      <t>ヘイネンド</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7" eb="49">
      <t>ジョウゲ</t>
    </rPh>
    <rPh sb="49" eb="51">
      <t>スイドウ</t>
    </rPh>
    <rPh sb="51" eb="53">
      <t>ジギョウ</t>
    </rPh>
    <rPh sb="53" eb="54">
      <t>ブ</t>
    </rPh>
    <rPh sb="54" eb="55">
      <t>オヨ</t>
    </rPh>
    <rPh sb="56" eb="58">
      <t>シミン</t>
    </rPh>
    <rPh sb="58" eb="60">
      <t>ビョウイン</t>
    </rPh>
    <rPh sb="60" eb="61">
      <t>フク</t>
    </rPh>
    <rPh sb="63" eb="65">
      <t>ハッチュウ</t>
    </rPh>
    <rPh sb="66" eb="67">
      <t>カン</t>
    </rPh>
    <phoneticPr fontId="10"/>
  </si>
  <si>
    <t>直近５か年度以内の岐阜市優良建設工事業者表彰歴の有無
表彰部門
＝管工事部門</t>
    <rPh sb="6" eb="8">
      <t>イナイ</t>
    </rPh>
    <rPh sb="11" eb="12">
      <t>シ</t>
    </rPh>
    <rPh sb="14" eb="16">
      <t>ケンセツ</t>
    </rPh>
    <rPh sb="18" eb="20">
      <t>ギョウシャ</t>
    </rPh>
    <rPh sb="28" eb="30">
      <t>ヒョウショウ</t>
    </rPh>
    <rPh sb="30" eb="32">
      <t>ブモン</t>
    </rPh>
    <rPh sb="34" eb="35">
      <t>カン</t>
    </rPh>
    <rPh sb="37" eb="39">
      <t>ブモン</t>
    </rPh>
    <phoneticPr fontId="10"/>
  </si>
  <si>
    <t>表彰歴１回</t>
    <rPh sb="2" eb="3">
      <t>レキ</t>
    </rPh>
    <rPh sb="4" eb="5">
      <t>カイ</t>
    </rPh>
    <phoneticPr fontId="10"/>
  </si>
  <si>
    <t>認定あり</t>
    <phoneticPr fontId="5"/>
  </si>
  <si>
    <t>社内規定で団活動に対して協力の明記ありかつ常勤雇用の従業員数に応じた団員（右欄）を確保している。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</si>
  <si>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岐阜市消防団協力事業所の認定あり</t>
    <phoneticPr fontId="5"/>
  </si>
  <si>
    <t>岐阜市消防団協力事業所の認定なし</t>
    <rPh sb="0" eb="3">
      <t>ギフシ</t>
    </rPh>
    <rPh sb="3" eb="6">
      <t>ショウボウダン</t>
    </rPh>
    <rPh sb="6" eb="8">
      <t>キョウリョク</t>
    </rPh>
    <rPh sb="8" eb="10">
      <t>ジギョウ</t>
    </rPh>
    <rPh sb="10" eb="11">
      <t>ショ</t>
    </rPh>
    <rPh sb="12" eb="14">
      <t>ニンテイ</t>
    </rPh>
    <phoneticPr fontId="10"/>
  </si>
  <si>
    <t>40歳未満の技術者または女性技術者を主任（監理）技術者として配置する</t>
    <phoneticPr fontId="10"/>
  </si>
  <si>
    <t xml:space="preserve">※実績のない年度は65点とする。
</t>
    <rPh sb="1" eb="3">
      <t>ジッセキ</t>
    </rPh>
    <rPh sb="6" eb="8">
      <t>ネンド</t>
    </rPh>
    <rPh sb="11" eb="12">
      <t>テン</t>
    </rPh>
    <phoneticPr fontId="5"/>
  </si>
  <si>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10"/>
  </si>
  <si>
    <t>岐阜市との協定を締結している団体の会員、又は直近10か年度以内での市内における同等の活動実績あり</t>
    <rPh sb="20" eb="21">
      <t>マタ</t>
    </rPh>
    <rPh sb="29" eb="31">
      <t>イナイ</t>
    </rPh>
    <phoneticPr fontId="5"/>
  </si>
  <si>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</si>
  <si>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常勤雇用の従業員数19人以下の場合、消防団員又は水防団員が1名以上。
常勤雇用の従業員数20～49人以下の場合、消防団員又は水防団員が3名以上。
常勤雇用の従業員数50人以上の場合、消防団員又は水防団員が6名以上。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69" eb="71">
      <t>イジョウ</t>
    </rPh>
    <rPh sb="73" eb="75">
      <t>ジョウキン</t>
    </rPh>
    <rPh sb="75" eb="77">
      <t>コヨウ</t>
    </rPh>
    <rPh sb="95" eb="96">
      <t>マタ</t>
    </rPh>
    <rPh sb="103" eb="104">
      <t>メイ</t>
    </rPh>
    <rPh sb="104" eb="106">
      <t>イジョウ</t>
    </rPh>
    <phoneticPr fontId="5"/>
  </si>
  <si>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1" eb="102">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</si>
</sst>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 &quot;0.00"/>
    <numFmt numFmtId="177" formatCode="0.0;&quot;▲ &quot;0.0"/>
    <numFmt numFmtId="178" formatCode="0.00_);[Red]\(0.00\)"/>
    <numFmt numFmtId="179" formatCode="0.0_);[Red]\(0.0\)"/>
    <numFmt numFmtId="180" formatCode="0_);[Red]\(0\)"/>
    <numFmt numFmtId="181" formatCode="0.0"/>
  </numFmts>
  <fonts count="18"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6">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39">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xf numFmtId="0" fontId="9" fillId="0" borderId="0" xfId="1" applyFont="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2" fillId="0" borderId="3" xfId="1" applyFont="1" applyBorder="1" applyAlignment="1">
      <alignment vertical="center" wrapText="1"/>
    </xf>
    <xf numFmtId="0" fontId="12" fillId="0" borderId="3" xfId="1" applyFont="1" applyBorder="1"/>
    <xf numFmtId="0" fontId="13" fillId="0" borderId="12" xfId="1" applyFont="1" applyBorder="1"/>
    <xf numFmtId="0" fontId="15" fillId="0" borderId="0" xfId="1" applyFont="1" applyAlignment="1">
      <alignment horizontal="right" vertical="center" wrapText="1"/>
    </xf>
    <xf numFmtId="176" fontId="11" fillId="0" borderId="0" xfId="1" applyNumberFormat="1" applyFont="1"/>
    <xf numFmtId="0" fontId="13" fillId="0" borderId="0" xfId="1" applyFont="1"/>
    <xf numFmtId="0" fontId="9" fillId="0" borderId="1" xfId="1" applyFont="1" applyBorder="1"/>
    <xf numFmtId="0" fontId="13" fillId="0" borderId="1" xfId="1" applyFont="1" applyBorder="1"/>
    <xf numFmtId="176" fontId="11"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Alignment="1">
      <alignment horizontal="center" vertical="center"/>
    </xf>
    <xf numFmtId="0" fontId="12" fillId="0" borderId="3" xfId="1" applyFont="1" applyBorder="1" applyAlignment="1">
      <alignment horizontal="left" vertical="center" wrapText="1"/>
    </xf>
    <xf numFmtId="0" fontId="13" fillId="0" borderId="12" xfId="1" applyFont="1" applyBorder="1" applyAlignment="1">
      <alignment wrapText="1"/>
    </xf>
    <xf numFmtId="0" fontId="13" fillId="0" borderId="0" xfId="1" applyFont="1" applyAlignment="1">
      <alignment wrapText="1"/>
    </xf>
    <xf numFmtId="0" fontId="11" fillId="0" borderId="3" xfId="1" applyFont="1" applyBorder="1" applyAlignment="1">
      <alignment horizontal="center" wrapText="1" shrinkToFit="1"/>
    </xf>
    <xf numFmtId="177" fontId="11" fillId="0" borderId="1" xfId="1" applyNumberFormat="1" applyFont="1" applyBorder="1" applyAlignment="1">
      <alignment horizontal="center" vertical="center"/>
    </xf>
    <xf numFmtId="0" fontId="12" fillId="0" borderId="4" xfId="0" applyFont="1" applyBorder="1">
      <alignment vertical="center"/>
    </xf>
    <xf numFmtId="0" fontId="12" fillId="0" borderId="3" xfId="0" applyFont="1" applyBorder="1" applyAlignment="1">
      <alignment horizontal="center" vertical="center"/>
    </xf>
    <xf numFmtId="0" fontId="14" fillId="0" borderId="0" xfId="1" applyFont="1" applyAlignment="1">
      <alignment vertical="center" wrapText="1"/>
    </xf>
    <xf numFmtId="0" fontId="15" fillId="0" borderId="13" xfId="1" applyFont="1" applyBorder="1" applyAlignment="1">
      <alignment horizontal="right" vertical="center"/>
    </xf>
    <xf numFmtId="0" fontId="12" fillId="0" borderId="3" xfId="1" applyFont="1" applyBorder="1" applyAlignment="1">
      <alignment horizontal="center" vertical="center" shrinkToFit="1"/>
    </xf>
    <xf numFmtId="0" fontId="12" fillId="0" borderId="3" xfId="1" applyFont="1" applyBorder="1" applyAlignment="1">
      <alignment horizontal="center" vertical="center" wrapText="1" shrinkToFit="1"/>
    </xf>
    <xf numFmtId="0" fontId="12" fillId="0" borderId="2" xfId="1" applyFont="1" applyBorder="1" applyAlignment="1">
      <alignment horizontal="center" vertical="center" shrinkToFit="1"/>
    </xf>
    <xf numFmtId="0" fontId="12" fillId="0" borderId="3" xfId="1" applyFont="1" applyBorder="1" applyAlignment="1">
      <alignment horizontal="center" vertical="center" wrapText="1"/>
    </xf>
    <xf numFmtId="0" fontId="12" fillId="0" borderId="3" xfId="1" applyFont="1" applyBorder="1" applyAlignment="1">
      <alignment horizontal="center" vertical="center"/>
    </xf>
    <xf numFmtId="179" fontId="12" fillId="0" borderId="3" xfId="1" applyNumberFormat="1" applyFont="1" applyBorder="1" applyAlignment="1">
      <alignment horizontal="center" vertical="center" wrapText="1"/>
    </xf>
    <xf numFmtId="0" fontId="12" fillId="0" borderId="6" xfId="1" applyFont="1" applyBorder="1" applyAlignment="1">
      <alignment horizontal="center" vertical="center" wrapText="1" shrinkToFit="1"/>
    </xf>
    <xf numFmtId="0" fontId="1" fillId="0" borderId="0" xfId="1" applyAlignment="1">
      <alignment horizontal="right"/>
    </xf>
    <xf numFmtId="0" fontId="12"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2" fillId="0" borderId="12" xfId="1" applyFont="1" applyBorder="1" applyAlignment="1">
      <alignment horizontal="left" vertical="center" shrinkToFit="1"/>
    </xf>
    <xf numFmtId="0" fontId="12" fillId="0" borderId="2" xfId="1" applyFont="1" applyBorder="1" applyAlignment="1">
      <alignment horizontal="center" vertical="center" wrapText="1" shrinkToFit="1"/>
    </xf>
    <xf numFmtId="0" fontId="12" fillId="0" borderId="10" xfId="1" applyFont="1" applyBorder="1" applyAlignment="1">
      <alignment horizontal="left" vertical="center" wrapText="1"/>
    </xf>
    <xf numFmtId="0" fontId="12" fillId="0" borderId="14" xfId="1" applyFont="1" applyBorder="1" applyAlignment="1">
      <alignment horizontal="left" vertical="center" wrapText="1"/>
    </xf>
    <xf numFmtId="0" fontId="12" fillId="0" borderId="5" xfId="1" applyFont="1" applyBorder="1" applyAlignment="1">
      <alignment horizontal="left" vertical="center" wrapText="1"/>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2" fillId="0" borderId="6" xfId="1" applyFont="1" applyBorder="1" applyAlignment="1">
      <alignment horizontal="left" vertical="top" wrapText="1" shrinkToFit="1"/>
    </xf>
    <xf numFmtId="0" fontId="12" fillId="0" borderId="9" xfId="1" applyFont="1" applyBorder="1" applyAlignment="1">
      <alignment horizontal="left" vertical="top" wrapText="1" shrinkToFit="1"/>
    </xf>
    <xf numFmtId="0" fontId="12" fillId="0" borderId="7" xfId="0" applyFont="1" applyBorder="1" applyAlignment="1">
      <alignment vertical="center" wrapText="1"/>
    </xf>
    <xf numFmtId="0" fontId="12" fillId="0" borderId="5" xfId="1" applyFont="1" applyBorder="1" applyAlignment="1">
      <alignment horizontal="center" vertical="center" shrinkToFit="1"/>
    </xf>
    <xf numFmtId="0" fontId="1" fillId="0" borderId="0" xfId="1" applyFont="1"/>
    <xf numFmtId="0" fontId="1" fillId="0" borderId="1" xfId="1" applyFont="1" applyBorder="1"/>
    <xf numFmtId="0" fontId="1" fillId="0" borderId="3" xfId="1" applyFont="1" applyBorder="1" applyAlignment="1">
      <alignment horizontal="center" vertical="center" wrapText="1" shrinkToFit="1"/>
    </xf>
    <xf numFmtId="0" fontId="1" fillId="0" borderId="3" xfId="2" applyFont="1" applyBorder="1" applyAlignment="1">
      <alignment horizontal="center" vertical="center" wrapText="1"/>
    </xf>
    <xf numFmtId="0" fontId="1" fillId="0" borderId="12" xfId="1" applyFont="1" applyBorder="1" applyAlignment="1">
      <alignment vertical="center"/>
    </xf>
    <xf numFmtId="0" fontId="1" fillId="0" borderId="12" xfId="1" applyFont="1" applyBorder="1" applyAlignment="1">
      <alignment vertical="center" shrinkToFit="1"/>
    </xf>
    <xf numFmtId="0" fontId="1" fillId="0" borderId="0" xfId="1" applyFont="1" applyAlignment="1">
      <alignment vertical="center"/>
    </xf>
    <xf numFmtId="0" fontId="1" fillId="0" borderId="0" xfId="1" applyFont="1" applyAlignment="1">
      <alignment vertical="center" shrinkToFit="1"/>
    </xf>
    <xf numFmtId="0" fontId="1" fillId="0" borderId="12" xfId="1" applyFont="1" applyBorder="1" applyAlignment="1">
      <alignment vertical="center" wrapText="1"/>
    </xf>
    <xf numFmtId="0" fontId="1" fillId="0" borderId="0" xfId="1" applyFont="1" applyAlignment="1">
      <alignment vertical="center" wrapText="1"/>
    </xf>
    <xf numFmtId="177" fontId="1" fillId="0" borderId="0" xfId="1" applyNumberFormat="1" applyFont="1"/>
    <xf numFmtId="177" fontId="1" fillId="0" borderId="0" xfId="1" applyNumberFormat="1" applyFont="1" applyAlignment="1">
      <alignment wrapText="1"/>
    </xf>
    <xf numFmtId="177" fontId="1" fillId="0" borderId="1" xfId="1" applyNumberFormat="1" applyFont="1" applyBorder="1"/>
    <xf numFmtId="178" fontId="1" fillId="0" borderId="0" xfId="1" applyNumberFormat="1" applyFont="1"/>
    <xf numFmtId="0" fontId="12" fillId="0" borderId="4" xfId="1" applyFont="1" applyBorder="1" applyAlignment="1">
      <alignment vertical="center" shrinkToFit="1"/>
    </xf>
    <xf numFmtId="0" fontId="12" fillId="0" borderId="10" xfId="1" applyFont="1" applyBorder="1" applyAlignment="1">
      <alignment horizontal="left" vertical="center" wrapText="1"/>
    </xf>
    <xf numFmtId="0" fontId="12" fillId="0" borderId="11" xfId="1" applyFont="1" applyBorder="1" applyAlignment="1">
      <alignment horizontal="left" vertical="center" wrapText="1"/>
    </xf>
    <xf numFmtId="0" fontId="12" fillId="0" borderId="14" xfId="1" applyFont="1" applyBorder="1" applyAlignment="1">
      <alignment horizontal="left" vertical="center" wrapText="1"/>
    </xf>
    <xf numFmtId="0" fontId="12" fillId="0" borderId="15" xfId="1" applyFont="1" applyBorder="1" applyAlignment="1">
      <alignment horizontal="left" vertical="center" wrapText="1"/>
    </xf>
    <xf numFmtId="0" fontId="12" fillId="0" borderId="6" xfId="1" applyFont="1" applyBorder="1" applyAlignment="1">
      <alignment horizontal="left" vertical="center" wrapText="1"/>
    </xf>
    <xf numFmtId="0" fontId="12" fillId="0" borderId="9" xfId="1" applyFont="1" applyBorder="1" applyAlignment="1">
      <alignment horizontal="left" vertical="center" wrapText="1"/>
    </xf>
    <xf numFmtId="0" fontId="12" fillId="0" borderId="4" xfId="1" applyFont="1" applyBorder="1" applyAlignment="1">
      <alignment horizontal="left" vertical="center" shrinkToFit="1"/>
    </xf>
    <xf numFmtId="0" fontId="12" fillId="0" borderId="7" xfId="1" applyFont="1" applyBorder="1" applyAlignment="1">
      <alignment horizontal="left" vertical="center" shrinkToFit="1"/>
    </xf>
    <xf numFmtId="0" fontId="12" fillId="0" borderId="12" xfId="1" applyFont="1" applyBorder="1" applyAlignment="1">
      <alignment horizontal="left" vertical="center" shrinkToFit="1"/>
    </xf>
    <xf numFmtId="0" fontId="17" fillId="0" borderId="12" xfId="0" applyFont="1" applyBorder="1" applyAlignment="1">
      <alignment horizontal="left" vertical="center" shrinkToFit="1"/>
    </xf>
    <xf numFmtId="0" fontId="12" fillId="0" borderId="4" xfId="1" applyFont="1" applyBorder="1" applyAlignment="1">
      <alignment horizontal="left" vertical="center" wrapText="1" shrinkToFit="1"/>
    </xf>
    <xf numFmtId="0" fontId="12" fillId="0" borderId="7" xfId="1" applyFont="1" applyBorder="1" applyAlignment="1">
      <alignment horizontal="left" vertical="center" wrapText="1" shrinkToFit="1"/>
    </xf>
    <xf numFmtId="0" fontId="12" fillId="0" borderId="5" xfId="1" applyFont="1" applyBorder="1" applyAlignment="1">
      <alignment horizontal="left" vertical="center" wrapText="1"/>
    </xf>
    <xf numFmtId="0" fontId="12" fillId="0" borderId="13" xfId="1" applyFont="1" applyBorder="1" applyAlignment="1">
      <alignment horizontal="left" vertical="center" wrapText="1"/>
    </xf>
    <xf numFmtId="0" fontId="12" fillId="0" borderId="6"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1" fillId="0" borderId="4" xfId="1" applyFont="1" applyBorder="1" applyAlignment="1">
      <alignment horizontal="center" vertical="center"/>
    </xf>
    <xf numFmtId="0" fontId="12" fillId="0" borderId="4" xfId="1" applyFont="1" applyBorder="1" applyAlignment="1">
      <alignment vertical="center"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2" fillId="0" borderId="8" xfId="1" applyFont="1" applyBorder="1" applyAlignment="1">
      <alignment horizontal="left" vertical="center" wrapText="1"/>
    </xf>
    <xf numFmtId="0" fontId="12" fillId="0" borderId="6" xfId="1" applyFont="1" applyBorder="1" applyAlignment="1">
      <alignment horizontal="left" vertical="top" shrinkToFit="1"/>
    </xf>
    <xf numFmtId="0" fontId="12" fillId="0" borderId="9" xfId="1" applyFont="1" applyBorder="1" applyAlignment="1">
      <alignment horizontal="left" vertical="top" shrinkToFit="1"/>
    </xf>
    <xf numFmtId="0" fontId="12" fillId="0" borderId="6" xfId="1" applyFont="1" applyBorder="1" applyAlignment="1">
      <alignment horizontal="left" vertical="top" wrapText="1" shrinkToFit="1"/>
    </xf>
    <xf numFmtId="0" fontId="12" fillId="0" borderId="8" xfId="1" applyFont="1" applyBorder="1" applyAlignment="1">
      <alignment horizontal="left" vertical="top" wrapText="1" shrinkToFit="1"/>
    </xf>
    <xf numFmtId="0" fontId="12" fillId="0" borderId="9" xfId="1" applyFont="1" applyBorder="1" applyAlignment="1">
      <alignment horizontal="left" vertical="top"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2" fillId="0" borderId="4" xfId="1" applyFont="1" applyBorder="1" applyAlignment="1">
      <alignment vertical="center"/>
    </xf>
    <xf numFmtId="0" fontId="12" fillId="0" borderId="7" xfId="1" applyFont="1" applyBorder="1" applyAlignment="1">
      <alignment vertical="center"/>
    </xf>
    <xf numFmtId="0" fontId="12" fillId="0" borderId="4" xfId="1" applyFont="1" applyBorder="1" applyAlignment="1">
      <alignment vertical="center" wrapText="1"/>
    </xf>
    <xf numFmtId="0" fontId="12" fillId="0" borderId="7" xfId="0" applyFont="1" applyBorder="1" applyAlignment="1">
      <alignment vertical="center" wrapText="1"/>
    </xf>
    <xf numFmtId="178" fontId="14" fillId="0" borderId="10" xfId="1" applyNumberFormat="1" applyFont="1" applyBorder="1" applyAlignment="1">
      <alignment horizontal="left" vertical="center" wrapText="1"/>
    </xf>
    <xf numFmtId="178" fontId="14" fillId="0" borderId="12" xfId="1" applyNumberFormat="1" applyFont="1" applyBorder="1" applyAlignment="1">
      <alignment horizontal="left" vertical="center" wrapText="1"/>
    </xf>
    <xf numFmtId="178" fontId="14" fillId="0" borderId="5" xfId="1" applyNumberFormat="1" applyFont="1" applyBorder="1" applyAlignment="1">
      <alignment horizontal="left" vertical="center" wrapText="1"/>
    </xf>
    <xf numFmtId="178" fontId="14" fillId="0" borderId="0" xfId="1" applyNumberFormat="1" applyFont="1" applyAlignment="1">
      <alignment horizontal="left" vertical="center" wrapText="1"/>
    </xf>
    <xf numFmtId="178" fontId="14" fillId="0" borderId="14" xfId="1" applyNumberFormat="1" applyFont="1" applyBorder="1" applyAlignment="1">
      <alignment horizontal="left" vertical="center" wrapText="1"/>
    </xf>
    <xf numFmtId="178" fontId="14" fillId="0" borderId="1" xfId="1" applyNumberFormat="1" applyFont="1" applyBorder="1" applyAlignment="1">
      <alignment horizontal="left" vertical="center" wrapText="1"/>
    </xf>
    <xf numFmtId="178" fontId="12" fillId="0" borderId="6" xfId="1" applyNumberFormat="1" applyFont="1" applyBorder="1" applyAlignment="1">
      <alignment horizontal="left" vertical="top" wrapText="1"/>
    </xf>
    <xf numFmtId="178" fontId="12" fillId="0" borderId="8" xfId="1" applyNumberFormat="1" applyFont="1" applyBorder="1" applyAlignment="1">
      <alignment horizontal="left" vertical="top" wrapText="1"/>
    </xf>
    <xf numFmtId="178" fontId="12" fillId="0" borderId="9" xfId="1" applyNumberFormat="1" applyFont="1" applyBorder="1" applyAlignment="1">
      <alignment horizontal="left" vertical="top" wrapText="1"/>
    </xf>
    <xf numFmtId="180" fontId="12" fillId="0" borderId="6" xfId="1" applyNumberFormat="1" applyFont="1" applyBorder="1" applyAlignment="1">
      <alignment horizontal="center" vertical="center" wrapText="1"/>
    </xf>
    <xf numFmtId="180" fontId="12" fillId="0" borderId="8" xfId="1" applyNumberFormat="1" applyFont="1" applyBorder="1" applyAlignment="1">
      <alignment horizontal="center" vertical="center" wrapText="1"/>
    </xf>
    <xf numFmtId="180" fontId="12" fillId="0" borderId="9" xfId="1" applyNumberFormat="1" applyFont="1" applyBorder="1" applyAlignment="1">
      <alignment horizontal="center" vertical="center" wrapText="1"/>
    </xf>
    <xf numFmtId="178" fontId="14" fillId="0" borderId="3" xfId="1" applyNumberFormat="1" applyFont="1" applyBorder="1" applyAlignment="1">
      <alignment horizontal="left" vertical="center" wrapText="1"/>
    </xf>
    <xf numFmtId="178" fontId="14" fillId="0" borderId="4" xfId="1" applyNumberFormat="1" applyFont="1" applyBorder="1" applyAlignment="1">
      <alignment horizontal="lef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10" xfId="1" applyFont="1" applyBorder="1" applyAlignment="1">
      <alignment horizontal="left" vertical="center" wrapText="1" shrinkToFit="1"/>
    </xf>
    <xf numFmtId="0" fontId="12" fillId="0" borderId="11" xfId="1" applyFont="1" applyBorder="1" applyAlignment="1">
      <alignment horizontal="left" vertical="center" wrapText="1" shrinkToFit="1"/>
    </xf>
    <xf numFmtId="0" fontId="12" fillId="0" borderId="5" xfId="1" applyFont="1" applyBorder="1" applyAlignment="1">
      <alignment horizontal="left" vertical="center" wrapText="1" shrinkToFit="1"/>
    </xf>
    <xf numFmtId="0" fontId="12" fillId="0" borderId="13" xfId="1" applyFont="1" applyBorder="1" applyAlignment="1">
      <alignment horizontal="left" vertical="center" wrapText="1" shrinkToFit="1"/>
    </xf>
    <xf numFmtId="0" fontId="12" fillId="0" borderId="14" xfId="1" applyFont="1" applyBorder="1" applyAlignment="1">
      <alignment horizontal="left" vertical="center" wrapText="1" shrinkToFit="1"/>
    </xf>
    <xf numFmtId="0" fontId="12" fillId="0" borderId="15" xfId="1" applyFont="1" applyBorder="1" applyAlignment="1">
      <alignment horizontal="left" vertical="center" wrapText="1" shrinkToFit="1"/>
    </xf>
    <xf numFmtId="0" fontId="12" fillId="0" borderId="2" xfId="1" applyFont="1" applyBorder="1" applyAlignment="1">
      <alignment vertical="center" wrapText="1"/>
    </xf>
    <xf numFmtId="0" fontId="1" fillId="0" borderId="6" xfId="1" applyFont="1" applyBorder="1" applyAlignment="1">
      <alignment horizontal="left" vertical="center" wrapText="1"/>
    </xf>
    <xf numFmtId="0" fontId="1" fillId="0" borderId="9" xfId="1" applyFont="1" applyBorder="1" applyAlignment="1">
      <alignment horizontal="left" vertical="top" wrapText="1" shrinkToFit="1"/>
    </xf>
    <xf numFmtId="0" fontId="1" fillId="0" borderId="4" xfId="2" applyFont="1" applyBorder="1" applyAlignment="1">
      <alignment horizontal="left" vertical="center" wrapText="1"/>
    </xf>
    <xf numFmtId="0" fontId="1" fillId="0" borderId="4" xfId="1" applyFont="1" applyBorder="1" applyAlignment="1">
      <alignment horizontal="left" vertical="center" wrapText="1" shrinkToFit="1"/>
    </xf>
    <xf numFmtId="0" fontId="12" fillId="0" borderId="5"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47625</xdr:colOff>
          <xdr:row>4</xdr:row>
          <xdr:rowOff>419100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47625</xdr:colOff>
          <xdr:row>5</xdr:row>
          <xdr:rowOff>485775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47625</xdr:colOff>
          <xdr:row>11</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66675</xdr:rowOff>
        </xdr:from>
        <xdr:to>
          <xdr:col>4</xdr:col>
          <xdr:colOff>47625</xdr:colOff>
          <xdr:row>12</xdr:row>
          <xdr:rowOff>333375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95250</xdr:rowOff>
        </xdr:from>
        <xdr:to>
          <xdr:col>4</xdr:col>
          <xdr:colOff>47625</xdr:colOff>
          <xdr:row>15</xdr:row>
          <xdr:rowOff>342900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76200</xdr:rowOff>
        </xdr:from>
        <xdr:to>
          <xdr:col>4</xdr:col>
          <xdr:colOff>47625</xdr:colOff>
          <xdr:row>16</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76200</xdr:rowOff>
        </xdr:from>
        <xdr:to>
          <xdr:col>4</xdr:col>
          <xdr:colOff>47625</xdr:colOff>
          <xdr:row>17</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104775</xdr:rowOff>
        </xdr:from>
        <xdr:to>
          <xdr:col>4</xdr:col>
          <xdr:colOff>47625</xdr:colOff>
          <xdr:row>40</xdr:row>
          <xdr:rowOff>361950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0</xdr:colOff>
          <xdr:row>41</xdr:row>
          <xdr:rowOff>333375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57150</xdr:rowOff>
        </xdr:from>
        <xdr:to>
          <xdr:col>4</xdr:col>
          <xdr:colOff>47625</xdr:colOff>
          <xdr:row>42</xdr:row>
          <xdr:rowOff>314325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495300</xdr:rowOff>
        </xdr:from>
        <xdr:to>
          <xdr:col>4</xdr:col>
          <xdr:colOff>47625</xdr:colOff>
          <xdr:row>45</xdr:row>
          <xdr:rowOff>762000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161925</xdr:rowOff>
        </xdr:from>
        <xdr:to>
          <xdr:col>4</xdr:col>
          <xdr:colOff>47625</xdr:colOff>
          <xdr:row>49</xdr:row>
          <xdr:rowOff>123825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133350</xdr:rowOff>
        </xdr:from>
        <xdr:to>
          <xdr:col>4</xdr:col>
          <xdr:colOff>47625</xdr:colOff>
          <xdr:row>51</xdr:row>
          <xdr:rowOff>400050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9525</xdr:rowOff>
        </xdr:from>
        <xdr:to>
          <xdr:col>4</xdr:col>
          <xdr:colOff>47625</xdr:colOff>
          <xdr:row>53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66675</xdr:rowOff>
        </xdr:from>
        <xdr:to>
          <xdr:col>4</xdr:col>
          <xdr:colOff>47625</xdr:colOff>
          <xdr:row>13</xdr:row>
          <xdr:rowOff>333375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4</xdr:col>
          <xdr:colOff>47625</xdr:colOff>
          <xdr:row>29</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28575</xdr:rowOff>
        </xdr:from>
        <xdr:to>
          <xdr:col>4</xdr:col>
          <xdr:colOff>47625</xdr:colOff>
          <xdr:row>30</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314325</xdr:rowOff>
        </xdr:from>
        <xdr:to>
          <xdr:col>4</xdr:col>
          <xdr:colOff>47625</xdr:colOff>
          <xdr:row>31</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47625</xdr:colOff>
          <xdr:row>46</xdr:row>
          <xdr:rowOff>314325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38100</xdr:rowOff>
        </xdr:from>
        <xdr:to>
          <xdr:col>4</xdr:col>
          <xdr:colOff>47625</xdr:colOff>
          <xdr:row>47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9525</xdr:rowOff>
        </xdr:from>
        <xdr:to>
          <xdr:col>4</xdr:col>
          <xdr:colOff>47625</xdr:colOff>
          <xdr:row>54</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47625</xdr:rowOff>
        </xdr:from>
        <xdr:to>
          <xdr:col>4</xdr:col>
          <xdr:colOff>47625</xdr:colOff>
          <xdr:row>27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342900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342900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47625</xdr:rowOff>
        </xdr:from>
        <xdr:to>
          <xdr:col>4</xdr:col>
          <xdr:colOff>47625</xdr:colOff>
          <xdr:row>28</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47625</xdr:rowOff>
        </xdr:from>
        <xdr:to>
          <xdr:col>4</xdr:col>
          <xdr:colOff>47625</xdr:colOff>
          <xdr:row>38</xdr:row>
          <xdr:rowOff>314325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47625</xdr:colOff>
          <xdr:row>37</xdr:row>
          <xdr:rowOff>314325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504825</xdr:rowOff>
        </xdr:from>
        <xdr:to>
          <xdr:col>4</xdr:col>
          <xdr:colOff>47625</xdr:colOff>
          <xdr:row>44</xdr:row>
          <xdr:rowOff>781050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504825</xdr:rowOff>
        </xdr:from>
        <xdr:to>
          <xdr:col>4</xdr:col>
          <xdr:colOff>47625</xdr:colOff>
          <xdr:row>43</xdr:row>
          <xdr:rowOff>781050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64"/>
  <sheetViews>
    <sheetView showGridLines="0" tabSelected="1" view="pageBreakPreview" topLeftCell="A19" zoomScale="70" zoomScaleNormal="100" zoomScaleSheetLayoutView="70" workbookViewId="0">
      <selection activeCell="F52" sqref="F52:G52"/>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B2" s="55"/>
      <c r="C2" s="55"/>
      <c r="D2" s="55"/>
      <c r="E2" s="55"/>
      <c r="F2" s="55"/>
      <c r="G2" s="55"/>
      <c r="H2" s="56"/>
      <c r="I2" s="55"/>
    </row>
    <row r="3" spans="1:9" ht="23.25" customHeight="1" x14ac:dyDescent="0.15">
      <c r="A3" s="93" t="s">
        <v>1</v>
      </c>
      <c r="B3" s="93"/>
      <c r="C3" s="8" t="s">
        <v>2</v>
      </c>
      <c r="D3" s="9"/>
      <c r="E3" s="86" t="s">
        <v>3</v>
      </c>
      <c r="F3" s="86"/>
      <c r="G3" s="86"/>
      <c r="H3" s="9" t="s">
        <v>4</v>
      </c>
      <c r="I3" s="10" t="s">
        <v>5</v>
      </c>
    </row>
    <row r="4" spans="1:9" ht="69" customHeight="1" x14ac:dyDescent="0.15">
      <c r="A4" s="135" t="s">
        <v>6</v>
      </c>
      <c r="B4" s="136"/>
      <c r="C4" s="74" t="s">
        <v>7</v>
      </c>
      <c r="D4" s="11"/>
      <c r="E4" s="134" t="s">
        <v>63</v>
      </c>
      <c r="F4" s="134"/>
      <c r="G4" s="134"/>
      <c r="H4" s="57">
        <v>2</v>
      </c>
      <c r="I4" s="100" t="s">
        <v>8</v>
      </c>
    </row>
    <row r="5" spans="1:9" ht="69" customHeight="1" x14ac:dyDescent="0.15">
      <c r="A5" s="135"/>
      <c r="B5" s="136"/>
      <c r="C5" s="94"/>
      <c r="D5" s="11"/>
      <c r="E5" s="133" t="s">
        <v>64</v>
      </c>
      <c r="F5" s="133"/>
      <c r="G5" s="133"/>
      <c r="H5" s="58">
        <v>0</v>
      </c>
      <c r="I5" s="101"/>
    </row>
    <row r="6" spans="1:9" ht="69" customHeight="1" x14ac:dyDescent="0.15">
      <c r="A6" s="137"/>
      <c r="B6" s="138"/>
      <c r="C6" s="75"/>
      <c r="D6" s="12"/>
      <c r="E6" s="134" t="s">
        <v>65</v>
      </c>
      <c r="F6" s="134"/>
      <c r="G6" s="134"/>
      <c r="H6" s="57">
        <v>-2</v>
      </c>
      <c r="I6" s="132"/>
    </row>
    <row r="7" spans="1:9" ht="16.5" customHeight="1" x14ac:dyDescent="0.15">
      <c r="A7" s="59" t="s">
        <v>9</v>
      </c>
      <c r="B7" s="60"/>
      <c r="C7" s="13"/>
      <c r="D7" s="13"/>
      <c r="E7" s="88" t="s">
        <v>10</v>
      </c>
      <c r="F7" s="88"/>
      <c r="G7" s="89"/>
      <c r="H7" s="43">
        <f>SUM(H4)</f>
        <v>2</v>
      </c>
      <c r="I7" s="14"/>
    </row>
    <row r="8" spans="1:9" ht="16.5" customHeight="1" x14ac:dyDescent="0.15">
      <c r="A8" s="61" t="s">
        <v>11</v>
      </c>
      <c r="B8" s="62"/>
      <c r="C8" s="16"/>
      <c r="D8" s="16"/>
      <c r="E8" s="14"/>
      <c r="F8" s="14"/>
      <c r="G8" s="14"/>
      <c r="H8" s="14"/>
      <c r="I8" s="14"/>
    </row>
    <row r="9" spans="1:9" ht="16.5" customHeight="1" x14ac:dyDescent="0.15">
      <c r="A9" s="61" t="s">
        <v>12</v>
      </c>
      <c r="B9" s="62"/>
      <c r="C9" s="16"/>
      <c r="D9" s="16"/>
      <c r="E9" s="14"/>
      <c r="F9" s="14"/>
      <c r="G9" s="14"/>
      <c r="H9" s="14"/>
      <c r="I9" s="14"/>
    </row>
    <row r="10" spans="1:9" ht="27.75" customHeight="1" x14ac:dyDescent="0.25">
      <c r="A10" s="17" t="s">
        <v>13</v>
      </c>
      <c r="B10" s="56"/>
      <c r="C10" s="18"/>
      <c r="D10" s="16"/>
      <c r="E10" s="55"/>
      <c r="F10" s="55"/>
      <c r="G10" s="15"/>
      <c r="H10" s="19"/>
      <c r="I10" s="15"/>
    </row>
    <row r="11" spans="1:9" ht="23.25" customHeight="1" x14ac:dyDescent="0.15">
      <c r="A11" s="93" t="s">
        <v>1</v>
      </c>
      <c r="B11" s="93"/>
      <c r="C11" s="20" t="s">
        <v>2</v>
      </c>
      <c r="D11" s="21"/>
      <c r="E11" s="86" t="s">
        <v>3</v>
      </c>
      <c r="F11" s="86"/>
      <c r="G11" s="86"/>
      <c r="H11" s="8" t="s">
        <v>4</v>
      </c>
      <c r="I11" s="22" t="s">
        <v>5</v>
      </c>
    </row>
    <row r="12" spans="1:9" ht="30" customHeight="1" x14ac:dyDescent="0.15">
      <c r="A12" s="70" t="s">
        <v>14</v>
      </c>
      <c r="B12" s="71"/>
      <c r="C12" s="131" t="s">
        <v>66</v>
      </c>
      <c r="D12" s="46"/>
      <c r="E12" s="49" t="s">
        <v>15</v>
      </c>
      <c r="F12" s="124" t="s">
        <v>16</v>
      </c>
      <c r="G12" s="125"/>
      <c r="H12" s="33">
        <v>2</v>
      </c>
      <c r="I12" s="97" t="s">
        <v>74</v>
      </c>
    </row>
    <row r="13" spans="1:9" ht="30" customHeight="1" x14ac:dyDescent="0.15">
      <c r="A13" s="82"/>
      <c r="B13" s="83"/>
      <c r="C13" s="94"/>
      <c r="D13" s="24"/>
      <c r="E13" s="49" t="s">
        <v>17</v>
      </c>
      <c r="F13" s="126"/>
      <c r="G13" s="127"/>
      <c r="H13" s="34">
        <v>1</v>
      </c>
      <c r="I13" s="98"/>
    </row>
    <row r="14" spans="1:9" ht="30" customHeight="1" x14ac:dyDescent="0.15">
      <c r="A14" s="82"/>
      <c r="B14" s="83"/>
      <c r="C14" s="94"/>
      <c r="D14" s="24"/>
      <c r="E14" s="69" t="s">
        <v>75</v>
      </c>
      <c r="F14" s="126"/>
      <c r="G14" s="127"/>
      <c r="H14" s="34">
        <v>0</v>
      </c>
      <c r="I14" s="98"/>
    </row>
    <row r="15" spans="1:9" ht="30" customHeight="1" x14ac:dyDescent="0.15">
      <c r="A15" s="82"/>
      <c r="B15" s="83"/>
      <c r="C15" s="94"/>
      <c r="D15" s="24"/>
      <c r="E15" s="49" t="s">
        <v>18</v>
      </c>
      <c r="F15" s="128"/>
      <c r="G15" s="129"/>
      <c r="H15" s="34">
        <v>-2</v>
      </c>
      <c r="I15" s="98"/>
    </row>
    <row r="16" spans="1:9" ht="30" customHeight="1" x14ac:dyDescent="0.15">
      <c r="A16" s="130" t="s">
        <v>19</v>
      </c>
      <c r="B16" s="130"/>
      <c r="C16" s="130" t="s">
        <v>67</v>
      </c>
      <c r="D16" s="11"/>
      <c r="E16" s="76" t="s">
        <v>20</v>
      </c>
      <c r="F16" s="76"/>
      <c r="G16" s="76"/>
      <c r="H16" s="33">
        <v>1</v>
      </c>
      <c r="I16" s="97"/>
    </row>
    <row r="17" spans="1:10" ht="30" customHeight="1" x14ac:dyDescent="0.15">
      <c r="A17" s="130"/>
      <c r="B17" s="130"/>
      <c r="C17" s="130"/>
      <c r="D17" s="11"/>
      <c r="E17" s="76" t="s">
        <v>68</v>
      </c>
      <c r="F17" s="76"/>
      <c r="G17" s="76"/>
      <c r="H17" s="33">
        <v>0.5</v>
      </c>
      <c r="I17" s="98"/>
    </row>
    <row r="18" spans="1:10" ht="30" customHeight="1" x14ac:dyDescent="0.15">
      <c r="A18" s="130"/>
      <c r="B18" s="130"/>
      <c r="C18" s="130"/>
      <c r="D18" s="11"/>
      <c r="E18" s="76" t="s">
        <v>21</v>
      </c>
      <c r="F18" s="76"/>
      <c r="G18" s="76"/>
      <c r="H18" s="33">
        <v>0</v>
      </c>
      <c r="I18" s="99"/>
    </row>
    <row r="19" spans="1:10" ht="30" customHeight="1" x14ac:dyDescent="0.15">
      <c r="A19" s="70" t="s">
        <v>22</v>
      </c>
      <c r="B19" s="71"/>
      <c r="C19" s="74" t="s">
        <v>23</v>
      </c>
      <c r="D19" s="11"/>
      <c r="E19" s="76" t="s">
        <v>24</v>
      </c>
      <c r="F19" s="76"/>
      <c r="G19" s="77"/>
      <c r="H19" s="35">
        <v>1</v>
      </c>
      <c r="I19" s="51"/>
    </row>
    <row r="20" spans="1:10" ht="30" customHeight="1" x14ac:dyDescent="0.15">
      <c r="A20" s="72"/>
      <c r="B20" s="73"/>
      <c r="C20" s="75"/>
      <c r="D20" s="11"/>
      <c r="E20" s="44" t="s">
        <v>25</v>
      </c>
      <c r="F20" s="44"/>
      <c r="G20" s="44"/>
      <c r="H20" s="35">
        <v>0</v>
      </c>
      <c r="I20" s="52"/>
    </row>
    <row r="21" spans="1:10" ht="20.100000000000001" customHeight="1" x14ac:dyDescent="0.15">
      <c r="A21" s="59" t="s">
        <v>9</v>
      </c>
      <c r="B21" s="63"/>
      <c r="C21" s="25"/>
      <c r="D21" s="25"/>
      <c r="E21" s="88" t="s">
        <v>10</v>
      </c>
      <c r="F21" s="88"/>
      <c r="G21" s="89"/>
      <c r="H21" s="43">
        <f>SUM(H12,H16,H19)</f>
        <v>4</v>
      </c>
      <c r="I21" s="14"/>
    </row>
    <row r="22" spans="1:10" ht="20.100000000000001" customHeight="1" x14ac:dyDescent="0.15">
      <c r="A22" s="61" t="s">
        <v>11</v>
      </c>
      <c r="B22" s="64"/>
      <c r="C22" s="26"/>
      <c r="D22" s="26"/>
      <c r="E22" s="14"/>
      <c r="F22" s="14"/>
      <c r="G22" s="14"/>
      <c r="H22" s="50"/>
      <c r="I22" s="14"/>
    </row>
    <row r="23" spans="1:10" ht="20.100000000000001" customHeight="1" x14ac:dyDescent="0.15">
      <c r="A23" s="61" t="s">
        <v>12</v>
      </c>
      <c r="B23" s="64"/>
      <c r="C23" s="26"/>
      <c r="D23" s="26"/>
      <c r="E23" s="14"/>
      <c r="F23" s="14"/>
      <c r="G23" s="14"/>
      <c r="H23" s="14"/>
      <c r="I23" s="14"/>
    </row>
    <row r="24" spans="1:10" ht="25.5" customHeight="1" x14ac:dyDescent="0.25">
      <c r="A24" s="7" t="s">
        <v>26</v>
      </c>
      <c r="B24" s="55"/>
      <c r="C24" s="16"/>
      <c r="D24" s="16"/>
      <c r="E24" s="55"/>
      <c r="F24" s="55"/>
      <c r="G24" s="65"/>
      <c r="H24" s="65"/>
      <c r="I24" s="65"/>
    </row>
    <row r="25" spans="1:10" ht="31.5" customHeight="1" x14ac:dyDescent="0.15">
      <c r="A25" s="90" t="s">
        <v>27</v>
      </c>
      <c r="B25" s="90"/>
      <c r="C25" s="90"/>
      <c r="D25" s="27"/>
      <c r="E25" s="91"/>
      <c r="F25" s="92"/>
      <c r="G25" s="66" t="s">
        <v>28</v>
      </c>
      <c r="H25" s="67"/>
      <c r="I25" s="65"/>
    </row>
    <row r="26" spans="1:10" ht="23.25" customHeight="1" x14ac:dyDescent="0.15">
      <c r="A26" s="93" t="s">
        <v>1</v>
      </c>
      <c r="B26" s="93"/>
      <c r="C26" s="20" t="s">
        <v>2</v>
      </c>
      <c r="D26" s="21"/>
      <c r="E26" s="86" t="s">
        <v>3</v>
      </c>
      <c r="F26" s="86"/>
      <c r="G26" s="86"/>
      <c r="H26" s="9" t="s">
        <v>4</v>
      </c>
      <c r="I26" s="10" t="s">
        <v>5</v>
      </c>
    </row>
    <row r="27" spans="1:10" ht="24.95" customHeight="1" x14ac:dyDescent="0.15">
      <c r="A27" s="70" t="s">
        <v>29</v>
      </c>
      <c r="B27" s="71"/>
      <c r="C27" s="74" t="s">
        <v>30</v>
      </c>
      <c r="D27" s="24"/>
      <c r="E27" s="78" t="s">
        <v>31</v>
      </c>
      <c r="F27" s="79"/>
      <c r="G27" s="79"/>
      <c r="H27" s="33">
        <v>1</v>
      </c>
      <c r="I27" s="97"/>
    </row>
    <row r="28" spans="1:10" ht="24.95" customHeight="1" x14ac:dyDescent="0.15">
      <c r="A28" s="82"/>
      <c r="B28" s="83"/>
      <c r="C28" s="94"/>
      <c r="D28" s="24"/>
      <c r="E28" s="78" t="s">
        <v>32</v>
      </c>
      <c r="F28" s="79"/>
      <c r="G28" s="79"/>
      <c r="H28" s="33">
        <v>0.5</v>
      </c>
      <c r="I28" s="98"/>
    </row>
    <row r="29" spans="1:10" ht="24.95" customHeight="1" x14ac:dyDescent="0.15">
      <c r="A29" s="72"/>
      <c r="B29" s="73"/>
      <c r="C29" s="75"/>
      <c r="D29" s="47"/>
      <c r="E29" s="76" t="s">
        <v>33</v>
      </c>
      <c r="F29" s="76"/>
      <c r="G29" s="76"/>
      <c r="H29" s="36">
        <v>0</v>
      </c>
      <c r="I29" s="99"/>
    </row>
    <row r="30" spans="1:10" ht="24.95" customHeight="1" x14ac:dyDescent="0.15">
      <c r="A30" s="70" t="s">
        <v>34</v>
      </c>
      <c r="B30" s="71"/>
      <c r="C30" s="74" t="s">
        <v>35</v>
      </c>
      <c r="D30" s="24"/>
      <c r="E30" s="87" t="s">
        <v>36</v>
      </c>
      <c r="F30" s="87"/>
      <c r="G30" s="87"/>
      <c r="H30" s="35">
        <v>2</v>
      </c>
      <c r="I30" s="97" t="s">
        <v>37</v>
      </c>
      <c r="J30" s="40"/>
    </row>
    <row r="31" spans="1:10" ht="24.95" customHeight="1" x14ac:dyDescent="0.15">
      <c r="A31" s="82"/>
      <c r="B31" s="83"/>
      <c r="C31" s="94"/>
      <c r="D31" s="24"/>
      <c r="E31" s="87" t="s">
        <v>73</v>
      </c>
      <c r="F31" s="87"/>
      <c r="G31" s="87"/>
      <c r="H31" s="35">
        <v>1</v>
      </c>
      <c r="I31" s="98"/>
      <c r="J31" s="40"/>
    </row>
    <row r="32" spans="1:10" ht="24.95" customHeight="1" x14ac:dyDescent="0.15">
      <c r="A32" s="72"/>
      <c r="B32" s="73"/>
      <c r="C32" s="75"/>
      <c r="D32" s="47"/>
      <c r="E32" s="106" t="s">
        <v>38</v>
      </c>
      <c r="F32" s="106"/>
      <c r="G32" s="106"/>
      <c r="H32" s="41">
        <v>0</v>
      </c>
      <c r="I32" s="99"/>
      <c r="J32" s="40"/>
    </row>
    <row r="33" spans="1:9" ht="16.5" customHeight="1" x14ac:dyDescent="0.15">
      <c r="A33" s="59" t="s">
        <v>9</v>
      </c>
      <c r="B33" s="55"/>
      <c r="C33" s="16"/>
      <c r="D33" s="16"/>
      <c r="E33" s="88" t="s">
        <v>10</v>
      </c>
      <c r="F33" s="88"/>
      <c r="G33" s="89"/>
      <c r="H33" s="43">
        <f>SUM(H27,H30)</f>
        <v>3</v>
      </c>
      <c r="I33" s="14"/>
    </row>
    <row r="34" spans="1:9" ht="16.5" customHeight="1" x14ac:dyDescent="0.15">
      <c r="A34" s="61" t="s">
        <v>11</v>
      </c>
      <c r="B34" s="55"/>
      <c r="C34" s="16"/>
      <c r="D34" s="16"/>
      <c r="E34" s="14"/>
      <c r="F34" s="14"/>
      <c r="G34" s="14"/>
      <c r="H34" s="50"/>
      <c r="I34" s="14"/>
    </row>
    <row r="35" spans="1:9" ht="16.5" customHeight="1" x14ac:dyDescent="0.15">
      <c r="A35" s="61" t="s">
        <v>12</v>
      </c>
      <c r="B35" s="55"/>
      <c r="C35" s="16"/>
      <c r="D35" s="16"/>
      <c r="E35" s="14"/>
      <c r="F35" s="14"/>
      <c r="G35" s="14"/>
      <c r="H35" s="14"/>
      <c r="I35" s="14"/>
    </row>
    <row r="36" spans="1:9" ht="27.75" customHeight="1" x14ac:dyDescent="0.25">
      <c r="A36" s="17" t="s">
        <v>39</v>
      </c>
      <c r="B36" s="56"/>
      <c r="C36" s="18"/>
      <c r="D36" s="16"/>
      <c r="E36" s="55"/>
      <c r="F36" s="55"/>
      <c r="G36" s="23"/>
      <c r="H36" s="28"/>
      <c r="I36" s="23"/>
    </row>
    <row r="37" spans="1:9" ht="24" customHeight="1" x14ac:dyDescent="0.15">
      <c r="A37" s="102" t="s">
        <v>1</v>
      </c>
      <c r="B37" s="103"/>
      <c r="C37" s="20" t="s">
        <v>2</v>
      </c>
      <c r="D37" s="21"/>
      <c r="E37" s="86" t="s">
        <v>3</v>
      </c>
      <c r="F37" s="86"/>
      <c r="G37" s="86"/>
      <c r="H37" s="9" t="s">
        <v>4</v>
      </c>
      <c r="I37" s="10" t="s">
        <v>5</v>
      </c>
    </row>
    <row r="38" spans="1:9" ht="29.25" customHeight="1" x14ac:dyDescent="0.15">
      <c r="A38" s="70" t="s">
        <v>40</v>
      </c>
      <c r="B38" s="71"/>
      <c r="C38" s="84" t="s">
        <v>62</v>
      </c>
      <c r="D38" s="24"/>
      <c r="E38" s="76" t="s">
        <v>41</v>
      </c>
      <c r="F38" s="76"/>
      <c r="G38" s="77"/>
      <c r="H38" s="35">
        <v>2</v>
      </c>
      <c r="I38" s="100" t="s">
        <v>42</v>
      </c>
    </row>
    <row r="39" spans="1:9" ht="29.25" customHeight="1" x14ac:dyDescent="0.15">
      <c r="A39" s="82"/>
      <c r="B39" s="83"/>
      <c r="C39" s="85"/>
      <c r="D39" s="24"/>
      <c r="E39" s="76" t="s">
        <v>43</v>
      </c>
      <c r="F39" s="76"/>
      <c r="G39" s="77"/>
      <c r="H39" s="54">
        <v>1</v>
      </c>
      <c r="I39" s="101"/>
    </row>
    <row r="40" spans="1:9" ht="29.25" customHeight="1" x14ac:dyDescent="0.15">
      <c r="A40" s="72"/>
      <c r="B40" s="73"/>
      <c r="C40" s="85"/>
      <c r="D40" s="24"/>
      <c r="E40" s="104" t="s">
        <v>44</v>
      </c>
      <c r="F40" s="104"/>
      <c r="G40" s="105"/>
      <c r="H40" s="37">
        <v>0</v>
      </c>
      <c r="I40" s="101"/>
    </row>
    <row r="41" spans="1:9" ht="39" customHeight="1" x14ac:dyDescent="0.15">
      <c r="A41" s="70" t="s">
        <v>45</v>
      </c>
      <c r="B41" s="71"/>
      <c r="C41" s="74" t="s">
        <v>46</v>
      </c>
      <c r="D41" s="24"/>
      <c r="E41" s="80" t="s">
        <v>76</v>
      </c>
      <c r="F41" s="80"/>
      <c r="G41" s="80"/>
      <c r="H41" s="34">
        <v>2</v>
      </c>
      <c r="I41" s="97"/>
    </row>
    <row r="42" spans="1:9" ht="29.25" customHeight="1" x14ac:dyDescent="0.15">
      <c r="A42" s="82"/>
      <c r="B42" s="83"/>
      <c r="C42" s="94"/>
      <c r="D42" s="24"/>
      <c r="E42" s="76" t="s">
        <v>47</v>
      </c>
      <c r="F42" s="76"/>
      <c r="G42" s="76"/>
      <c r="H42" s="33">
        <v>1</v>
      </c>
      <c r="I42" s="98"/>
    </row>
    <row r="43" spans="1:9" ht="29.25" customHeight="1" x14ac:dyDescent="0.15">
      <c r="A43" s="72"/>
      <c r="B43" s="73"/>
      <c r="C43" s="75"/>
      <c r="D43" s="47"/>
      <c r="E43" s="76" t="s">
        <v>33</v>
      </c>
      <c r="F43" s="76"/>
      <c r="G43" s="76"/>
      <c r="H43" s="33">
        <v>0</v>
      </c>
      <c r="I43" s="99"/>
    </row>
    <row r="44" spans="1:9" ht="99.95" customHeight="1" x14ac:dyDescent="0.15">
      <c r="A44" s="70" t="s">
        <v>48</v>
      </c>
      <c r="B44" s="71"/>
      <c r="C44" s="74" t="s">
        <v>77</v>
      </c>
      <c r="D44" s="46"/>
      <c r="E44" s="80" t="s">
        <v>49</v>
      </c>
      <c r="F44" s="80"/>
      <c r="G44" s="81"/>
      <c r="H44" s="39">
        <v>1.5</v>
      </c>
      <c r="I44" s="97" t="s">
        <v>50</v>
      </c>
    </row>
    <row r="45" spans="1:9" ht="99.95" customHeight="1" x14ac:dyDescent="0.15">
      <c r="A45" s="82"/>
      <c r="B45" s="83"/>
      <c r="C45" s="94"/>
      <c r="D45" s="24"/>
      <c r="E45" s="80" t="s">
        <v>51</v>
      </c>
      <c r="F45" s="80"/>
      <c r="G45" s="81"/>
      <c r="H45" s="45">
        <v>1</v>
      </c>
      <c r="I45" s="98"/>
    </row>
    <row r="46" spans="1:9" ht="99.95" customHeight="1" x14ac:dyDescent="0.15">
      <c r="A46" s="72"/>
      <c r="B46" s="73"/>
      <c r="C46" s="75"/>
      <c r="D46" s="47"/>
      <c r="E46" s="76" t="s">
        <v>52</v>
      </c>
      <c r="F46" s="76"/>
      <c r="G46" s="76"/>
      <c r="H46" s="33">
        <v>0</v>
      </c>
      <c r="I46" s="99"/>
    </row>
    <row r="47" spans="1:9" ht="29.25" customHeight="1" x14ac:dyDescent="0.15">
      <c r="A47" s="70" t="s">
        <v>53</v>
      </c>
      <c r="B47" s="71"/>
      <c r="C47" s="74" t="s">
        <v>54</v>
      </c>
      <c r="D47" s="24"/>
      <c r="E47" s="80" t="s">
        <v>69</v>
      </c>
      <c r="F47" s="80"/>
      <c r="G47" s="80"/>
      <c r="H47" s="39">
        <v>1</v>
      </c>
      <c r="I47" s="95" t="s">
        <v>55</v>
      </c>
    </row>
    <row r="48" spans="1:9" ht="29.25" customHeight="1" x14ac:dyDescent="0.15">
      <c r="A48" s="72"/>
      <c r="B48" s="73"/>
      <c r="C48" s="75"/>
      <c r="D48" s="24"/>
      <c r="E48" s="76" t="s">
        <v>56</v>
      </c>
      <c r="F48" s="76"/>
      <c r="G48" s="76"/>
      <c r="H48" s="33">
        <v>0</v>
      </c>
      <c r="I48" s="96"/>
    </row>
    <row r="49" spans="1:9" ht="24.95" customHeight="1" x14ac:dyDescent="0.15">
      <c r="A49" s="70" t="s">
        <v>57</v>
      </c>
      <c r="B49" s="71"/>
      <c r="C49" s="74" t="s">
        <v>58</v>
      </c>
      <c r="D49" s="46"/>
      <c r="E49" s="107" t="s">
        <v>70</v>
      </c>
      <c r="F49" s="108" t="s">
        <v>78</v>
      </c>
      <c r="G49" s="109"/>
      <c r="H49" s="117">
        <v>1</v>
      </c>
      <c r="I49" s="114"/>
    </row>
    <row r="50" spans="1:9" ht="24.95" customHeight="1" x14ac:dyDescent="0.15">
      <c r="A50" s="82"/>
      <c r="B50" s="83"/>
      <c r="C50" s="94"/>
      <c r="D50" s="48"/>
      <c r="E50" s="107"/>
      <c r="F50" s="110"/>
      <c r="G50" s="111"/>
      <c r="H50" s="118"/>
      <c r="I50" s="115"/>
    </row>
    <row r="51" spans="1:9" ht="24.95" customHeight="1" x14ac:dyDescent="0.15">
      <c r="A51" s="82"/>
      <c r="B51" s="83"/>
      <c r="C51" s="94"/>
      <c r="D51" s="47"/>
      <c r="E51" s="107"/>
      <c r="F51" s="112"/>
      <c r="G51" s="113"/>
      <c r="H51" s="119"/>
      <c r="I51" s="115"/>
    </row>
    <row r="52" spans="1:9" ht="69.75" customHeight="1" x14ac:dyDescent="0.15">
      <c r="A52" s="82"/>
      <c r="B52" s="83"/>
      <c r="C52" s="94"/>
      <c r="D52" s="24"/>
      <c r="E52" s="53" t="s">
        <v>70</v>
      </c>
      <c r="F52" s="120" t="s">
        <v>79</v>
      </c>
      <c r="G52" s="121"/>
      <c r="H52" s="38">
        <v>0.5</v>
      </c>
      <c r="I52" s="115"/>
    </row>
    <row r="53" spans="1:9" ht="20.25" customHeight="1" x14ac:dyDescent="0.15">
      <c r="A53" s="82"/>
      <c r="B53" s="83"/>
      <c r="C53" s="75"/>
      <c r="D53" s="47"/>
      <c r="E53" s="29" t="s">
        <v>33</v>
      </c>
      <c r="F53" s="122"/>
      <c r="G53" s="123"/>
      <c r="H53" s="30">
        <v>0</v>
      </c>
      <c r="I53" s="116"/>
    </row>
    <row r="54" spans="1:9" ht="20.25" customHeight="1" x14ac:dyDescent="0.15">
      <c r="A54" s="82"/>
      <c r="B54" s="83"/>
      <c r="C54" s="74" t="s">
        <v>59</v>
      </c>
      <c r="D54" s="47"/>
      <c r="E54" s="80" t="s">
        <v>71</v>
      </c>
      <c r="F54" s="80"/>
      <c r="G54" s="81"/>
      <c r="H54" s="39">
        <v>0.5</v>
      </c>
      <c r="I54" s="97" t="s">
        <v>60</v>
      </c>
    </row>
    <row r="55" spans="1:9" ht="20.25" customHeight="1" x14ac:dyDescent="0.15">
      <c r="A55" s="72"/>
      <c r="B55" s="73"/>
      <c r="C55" s="75"/>
      <c r="D55" s="47"/>
      <c r="E55" s="76" t="s">
        <v>72</v>
      </c>
      <c r="F55" s="76"/>
      <c r="G55" s="77"/>
      <c r="H55" s="33">
        <v>0</v>
      </c>
      <c r="I55" s="99"/>
    </row>
    <row r="56" spans="1:9" ht="18" customHeight="1" x14ac:dyDescent="0.15">
      <c r="A56" s="59" t="s">
        <v>9</v>
      </c>
      <c r="B56" s="64"/>
      <c r="C56" s="31"/>
      <c r="D56" s="31"/>
      <c r="E56" s="88" t="s">
        <v>10</v>
      </c>
      <c r="F56" s="88"/>
      <c r="G56" s="89"/>
      <c r="H56" s="42">
        <f>SUM(H38,H47,H41,H44,H49,H54)</f>
        <v>8</v>
      </c>
      <c r="I56" s="14"/>
    </row>
    <row r="57" spans="1:9" ht="18" customHeight="1" x14ac:dyDescent="0.15">
      <c r="A57" s="61" t="s">
        <v>11</v>
      </c>
      <c r="B57" s="55"/>
      <c r="C57" s="55"/>
      <c r="D57" s="55"/>
      <c r="E57" s="55"/>
      <c r="F57" s="55"/>
      <c r="G57" s="32" t="s">
        <v>61</v>
      </c>
      <c r="H57" s="42">
        <f>SUM(H7,H21,H33,H56)</f>
        <v>17</v>
      </c>
      <c r="I57" s="68"/>
    </row>
    <row r="58" spans="1:9" ht="18.75" customHeight="1" x14ac:dyDescent="0.15">
      <c r="A58" s="61" t="s">
        <v>12</v>
      </c>
      <c r="B58" s="55"/>
      <c r="C58" s="55"/>
      <c r="D58" s="55"/>
      <c r="E58" s="55"/>
      <c r="F58" s="55"/>
      <c r="G58" s="55"/>
      <c r="H58" s="55"/>
      <c r="I58" s="55"/>
    </row>
    <row r="59" spans="1:9" ht="13.5" customHeight="1" x14ac:dyDescent="0.15"/>
    <row r="63" spans="1:9" ht="14.25" customHeight="1" x14ac:dyDescent="0.15"/>
    <row r="64" spans="1:9" ht="13.5" customHeight="1" x14ac:dyDescent="0.15"/>
  </sheetData>
  <mergeCells count="80">
    <mergeCell ref="I4:I6"/>
    <mergeCell ref="E5:G5"/>
    <mergeCell ref="E6:G6"/>
    <mergeCell ref="A3:B3"/>
    <mergeCell ref="E3:G3"/>
    <mergeCell ref="A4:B6"/>
    <mergeCell ref="C4:C6"/>
    <mergeCell ref="E4:G4"/>
    <mergeCell ref="E7:G7"/>
    <mergeCell ref="A11:B11"/>
    <mergeCell ref="E11:G11"/>
    <mergeCell ref="A12:B15"/>
    <mergeCell ref="C12:C15"/>
    <mergeCell ref="I12:I15"/>
    <mergeCell ref="F12:G15"/>
    <mergeCell ref="A16:B18"/>
    <mergeCell ref="C16:C18"/>
    <mergeCell ref="E16:G16"/>
    <mergeCell ref="I16:I18"/>
    <mergeCell ref="E17:G17"/>
    <mergeCell ref="E18:G18"/>
    <mergeCell ref="E56:G56"/>
    <mergeCell ref="C49:C53"/>
    <mergeCell ref="E49:E51"/>
    <mergeCell ref="F49:G51"/>
    <mergeCell ref="I49:I53"/>
    <mergeCell ref="H49:H51"/>
    <mergeCell ref="I54:I55"/>
    <mergeCell ref="F52:G52"/>
    <mergeCell ref="F53:G53"/>
    <mergeCell ref="E55:G55"/>
    <mergeCell ref="C54:C55"/>
    <mergeCell ref="E54:G54"/>
    <mergeCell ref="I38:I40"/>
    <mergeCell ref="E38:G38"/>
    <mergeCell ref="A27:B29"/>
    <mergeCell ref="A30:B32"/>
    <mergeCell ref="A37:B37"/>
    <mergeCell ref="E40:G40"/>
    <mergeCell ref="I27:I29"/>
    <mergeCell ref="C27:C29"/>
    <mergeCell ref="E27:G27"/>
    <mergeCell ref="E29:G29"/>
    <mergeCell ref="C30:C32"/>
    <mergeCell ref="I30:I32"/>
    <mergeCell ref="E31:G31"/>
    <mergeCell ref="E32:G32"/>
    <mergeCell ref="E39:G39"/>
    <mergeCell ref="E33:G33"/>
    <mergeCell ref="I47:I48"/>
    <mergeCell ref="E48:G48"/>
    <mergeCell ref="I44:I46"/>
    <mergeCell ref="E46:G46"/>
    <mergeCell ref="I41:I43"/>
    <mergeCell ref="E42:G42"/>
    <mergeCell ref="E43:G43"/>
    <mergeCell ref="E47:G47"/>
    <mergeCell ref="E45:G45"/>
    <mergeCell ref="E41:G41"/>
    <mergeCell ref="A49:B55"/>
    <mergeCell ref="A44:B46"/>
    <mergeCell ref="C44:C46"/>
    <mergeCell ref="A47:B48"/>
    <mergeCell ref="C47:C48"/>
    <mergeCell ref="A19:B20"/>
    <mergeCell ref="C19:C20"/>
    <mergeCell ref="E19:G19"/>
    <mergeCell ref="E28:G28"/>
    <mergeCell ref="E44:G44"/>
    <mergeCell ref="A38:B40"/>
    <mergeCell ref="C38:C40"/>
    <mergeCell ref="E37:G37"/>
    <mergeCell ref="E30:G30"/>
    <mergeCell ref="E21:G21"/>
    <mergeCell ref="A25:C25"/>
    <mergeCell ref="E25:F25"/>
    <mergeCell ref="A26:B26"/>
    <mergeCell ref="E26:G26"/>
    <mergeCell ref="A41:B43"/>
    <mergeCell ref="C41:C43"/>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3" max="8" man="1"/>
    <brk id="35" max="8" man="1"/>
    <brk id="48"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47625</xdr:colOff>
                    <xdr:row>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47625</xdr:colOff>
                    <xdr:row>5</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11</xdr:row>
                    <xdr:rowOff>85725</xdr:rowOff>
                  </from>
                  <to>
                    <xdr:col>4</xdr:col>
                    <xdr:colOff>47625</xdr:colOff>
                    <xdr:row>11</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12</xdr:row>
                    <xdr:rowOff>66675</xdr:rowOff>
                  </from>
                  <to>
                    <xdr:col>4</xdr:col>
                    <xdr:colOff>47625</xdr:colOff>
                    <xdr:row>12</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15</xdr:row>
                    <xdr:rowOff>95250</xdr:rowOff>
                  </from>
                  <to>
                    <xdr:col>4</xdr:col>
                    <xdr:colOff>47625</xdr:colOff>
                    <xdr:row>15</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16</xdr:row>
                    <xdr:rowOff>76200</xdr:rowOff>
                  </from>
                  <to>
                    <xdr:col>4</xdr:col>
                    <xdr:colOff>47625</xdr:colOff>
                    <xdr:row>16</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17</xdr:row>
                    <xdr:rowOff>76200</xdr:rowOff>
                  </from>
                  <to>
                    <xdr:col>4</xdr:col>
                    <xdr:colOff>47625</xdr:colOff>
                    <xdr:row>17</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40</xdr:row>
                    <xdr:rowOff>104775</xdr:rowOff>
                  </from>
                  <to>
                    <xdr:col>4</xdr:col>
                    <xdr:colOff>47625</xdr:colOff>
                    <xdr:row>40</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41</xdr:row>
                    <xdr:rowOff>47625</xdr:rowOff>
                  </from>
                  <to>
                    <xdr:col>4</xdr:col>
                    <xdr:colOff>0</xdr:colOff>
                    <xdr:row>41</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42</xdr:row>
                    <xdr:rowOff>57150</xdr:rowOff>
                  </from>
                  <to>
                    <xdr:col>4</xdr:col>
                    <xdr:colOff>47625</xdr:colOff>
                    <xdr:row>42</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45</xdr:row>
                    <xdr:rowOff>495300</xdr:rowOff>
                  </from>
                  <to>
                    <xdr:col>4</xdr:col>
                    <xdr:colOff>47625</xdr:colOff>
                    <xdr:row>45</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48</xdr:row>
                    <xdr:rowOff>161925</xdr:rowOff>
                  </from>
                  <to>
                    <xdr:col>4</xdr:col>
                    <xdr:colOff>47625</xdr:colOff>
                    <xdr:row>49</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51</xdr:row>
                    <xdr:rowOff>133350</xdr:rowOff>
                  </from>
                  <to>
                    <xdr:col>4</xdr:col>
                    <xdr:colOff>47625</xdr:colOff>
                    <xdr:row>51</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52</xdr:row>
                    <xdr:rowOff>9525</xdr:rowOff>
                  </from>
                  <to>
                    <xdr:col>4</xdr:col>
                    <xdr:colOff>47625</xdr:colOff>
                    <xdr:row>53</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13</xdr:row>
                    <xdr:rowOff>66675</xdr:rowOff>
                  </from>
                  <to>
                    <xdr:col>4</xdr:col>
                    <xdr:colOff>47625</xdr:colOff>
                    <xdr:row>13</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29</xdr:row>
                    <xdr:rowOff>0</xdr:rowOff>
                  </from>
                  <to>
                    <xdr:col>4</xdr:col>
                    <xdr:colOff>47625</xdr:colOff>
                    <xdr:row>29</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30</xdr:row>
                    <xdr:rowOff>28575</xdr:rowOff>
                  </from>
                  <to>
                    <xdr:col>4</xdr:col>
                    <xdr:colOff>47625</xdr:colOff>
                    <xdr:row>30</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30</xdr:row>
                    <xdr:rowOff>314325</xdr:rowOff>
                  </from>
                  <to>
                    <xdr:col>4</xdr:col>
                    <xdr:colOff>47625</xdr:colOff>
                    <xdr:row>31</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46</xdr:row>
                    <xdr:rowOff>47625</xdr:rowOff>
                  </from>
                  <to>
                    <xdr:col>4</xdr:col>
                    <xdr:colOff>47625</xdr:colOff>
                    <xdr:row>46</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47</xdr:row>
                    <xdr:rowOff>38100</xdr:rowOff>
                  </from>
                  <to>
                    <xdr:col>4</xdr:col>
                    <xdr:colOff>47625</xdr:colOff>
                    <xdr:row>47</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53</xdr:row>
                    <xdr:rowOff>9525</xdr:rowOff>
                  </from>
                  <to>
                    <xdr:col>4</xdr:col>
                    <xdr:colOff>47625</xdr:colOff>
                    <xdr:row>54</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26</xdr:row>
                    <xdr:rowOff>47625</xdr:rowOff>
                  </from>
                  <to>
                    <xdr:col>4</xdr:col>
                    <xdr:colOff>47625</xdr:colOff>
                    <xdr:row>27</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18</xdr:row>
                    <xdr:rowOff>76200</xdr:rowOff>
                  </from>
                  <to>
                    <xdr:col>4</xdr:col>
                    <xdr:colOff>47625</xdr:colOff>
                    <xdr:row>18</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19</xdr:row>
                    <xdr:rowOff>76200</xdr:rowOff>
                  </from>
                  <to>
                    <xdr:col>4</xdr:col>
                    <xdr:colOff>47625</xdr:colOff>
                    <xdr:row>19</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27</xdr:row>
                    <xdr:rowOff>47625</xdr:rowOff>
                  </from>
                  <to>
                    <xdr:col>4</xdr:col>
                    <xdr:colOff>47625</xdr:colOff>
                    <xdr:row>28</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38</xdr:row>
                    <xdr:rowOff>47625</xdr:rowOff>
                  </from>
                  <to>
                    <xdr:col>4</xdr:col>
                    <xdr:colOff>47625</xdr:colOff>
                    <xdr:row>38</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37</xdr:row>
                    <xdr:rowOff>47625</xdr:rowOff>
                  </from>
                  <to>
                    <xdr:col>4</xdr:col>
                    <xdr:colOff>47625</xdr:colOff>
                    <xdr:row>37</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44</xdr:row>
                    <xdr:rowOff>504825</xdr:rowOff>
                  </from>
                  <to>
                    <xdr:col>4</xdr:col>
                    <xdr:colOff>47625</xdr:colOff>
                    <xdr:row>44</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43</xdr:row>
                    <xdr:rowOff>504825</xdr:rowOff>
                  </from>
                  <to>
                    <xdr:col>4</xdr:col>
                    <xdr:colOff>47625</xdr:colOff>
                    <xdr:row>43</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林 達也</dc:creator>
  <cp:keywords/>
  <dc:description/>
  <cp:lastModifiedBy>田中　哲也</cp:lastModifiedBy>
  <cp:revision/>
  <cp:lastPrinted>2023-04-21T10:39:57Z</cp:lastPrinted>
  <dcterms:created xsi:type="dcterms:W3CDTF">2020-05-27T01:02:35Z</dcterms:created>
  <dcterms:modified xsi:type="dcterms:W3CDTF">2024-05-13T10:43:37Z</dcterms:modified>
  <cp:category/>
  <cp:contentStatus/>
</cp:coreProperties>
</file>