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Ⅰ審査係\★一般競争入札\公告\R06公告\20240423【特別簡易】第二・第三恵光管理棟建築改修工事\"/>
    </mc:Choice>
  </mc:AlternateContent>
  <xr:revisionPtr revIDLastSave="0" documentId="13_ncr:1_{A38BC527-2938-4AE7-B002-54BD0F360FDA}" xr6:coauthVersionLast="47" xr6:coauthVersionMax="47" xr10:uidLastSave="{00000000-0000-0000-0000-000000000000}"/>
  <bookViews>
    <workbookView xWindow="-120" yWindow="-120" windowWidth="20730" windowHeight="11160" xr2:uid="{00000000-000D-0000-FFFF-FFFF00000000}"/>
  </bookViews>
  <sheets>
    <sheet name="チェックリスト" sheetId="1" r:id="rId1"/>
  </sheets>
  <definedNames>
    <definedName name="_xlnm.Print_Area" localSheetId="0">チェックリスト!$A$1:$I$142</definedName>
    <definedName name="_xlnm.Print_Titles" localSheetId="0">チェックリスト!$1:$1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7" i="1" l="1"/>
  <c r="H140" i="1" l="1"/>
  <c r="H77" i="1" l="1"/>
  <c r="H10" i="1" l="1"/>
  <c r="H141" i="1" l="1"/>
</calcChain>
</file>

<file path=xl/sharedStrings.xml><?xml version="1.0" encoding="utf-8"?>
<sst xmlns="http://schemas.openxmlformats.org/spreadsheetml/2006/main" count="203" uniqueCount="123">
  <si>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</si>
  <si>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</si>
  <si>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</si>
  <si>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</si>
  <si>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</si>
  <si>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</si>
  <si>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</si>
  <si>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</si>
  <si>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</si>
  <si>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</si>
  <si>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</si>
  <si>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</si>
  <si>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</si>
  <si>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</si>
  <si>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</si>
  <si>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</si>
  <si>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</si>
  <si>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</si>
  <si>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</si>
  <si>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</si>
  <si>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</si>
  <si>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</si>
  <si>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</si>
  <si>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</si>
  <si>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</si>
  <si>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</si>
  <si>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２件目
工事名：</t>
    <rPh sb="1" eb="2">
      <t>ケン</t>
    </rPh>
    <rPh sb="2" eb="3">
      <t>メ</t>
    </rPh>
    <rPh sb="4" eb="6">
      <t>コウジ</t>
    </rPh>
    <rPh sb="6" eb="7">
      <t>メイ</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</si>
  <si>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</si>
  <si>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</si>
  <si>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</si>
  <si>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</si>
  <si>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</si>
  <si>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</si>
  <si>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3"/>
  </si>
  <si>
    <t>従事期間：　　　　　年　　　　月　　　　日　　～　　　　　　　　　年　　　　　　月　　　　　　日</t>
    <phoneticPr fontId="3"/>
  </si>
  <si>
    <t>○地域要件</t>
    <rPh sb="1" eb="3">
      <t>チイキ</t>
    </rPh>
    <rPh sb="3" eb="5">
      <t>ヨウケン</t>
    </rPh>
    <phoneticPr fontId="4"/>
  </si>
  <si>
    <t>市内業者への下請率</t>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</si>
  <si>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</si>
  <si>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</si>
  <si>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</si>
  <si>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</si>
  <si>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</si>
  <si>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</si>
  <si>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合計（満点）</t>
    <rPh sb="0" eb="2">
      <t>ゴウケイ</t>
    </rPh>
    <rPh sb="3" eb="5">
      <t>マンテン</t>
    </rPh>
    <phoneticPr fontId="3"/>
  </si>
  <si>
    <t>平均点が６５点未満</t>
    <rPh sb="0" eb="2">
      <t>ヘイキン</t>
    </rPh>
    <rPh sb="2" eb="3">
      <t>テン</t>
    </rPh>
    <rPh sb="6" eb="7">
      <t>テン</t>
    </rPh>
    <rPh sb="7" eb="9">
      <t>ミマン</t>
    </rPh>
    <phoneticPr fontId="4"/>
  </si>
  <si>
    <t>３件目
工事名：</t>
    <rPh sb="1" eb="2">
      <t>ケン</t>
    </rPh>
    <rPh sb="2" eb="3">
      <t>メ</t>
    </rPh>
    <rPh sb="4" eb="6">
      <t>コウジ</t>
    </rPh>
    <rPh sb="6" eb="7">
      <t>メイ</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</si>
  <si>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</si>
  <si>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６５点未満の評定点がなく、累計７点以上</t>
    <rPh sb="2" eb="3">
      <t>テン</t>
    </rPh>
    <rPh sb="3" eb="5">
      <t>ミマン</t>
    </rPh>
    <rPh sb="6" eb="8">
      <t>ヒョウテイ</t>
    </rPh>
    <rPh sb="8" eb="9">
      <t>テン</t>
    </rPh>
    <rPh sb="13" eb="15">
      <t>ルイケイ</t>
    </rPh>
    <rPh sb="16" eb="17">
      <t>テン</t>
    </rPh>
    <rPh sb="17" eb="19">
      <t>イジョウ</t>
    </rPh>
    <phoneticPr fontId="4"/>
  </si>
  <si>
    <t>６５点未満の評定点がなく、累計０点又は工事実績がない</t>
    <rPh sb="8" eb="9">
      <t>テン</t>
    </rPh>
    <rPh sb="17" eb="18">
      <t>マタ</t>
    </rPh>
    <rPh sb="19" eb="21">
      <t>コウジ</t>
    </rPh>
    <rPh sb="21" eb="23">
      <t>ジッセキ</t>
    </rPh>
    <phoneticPr fontId="2"/>
  </si>
  <si>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</si>
  <si>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若手・女性技術者の育成・確保</t>
    <phoneticPr fontId="4"/>
  </si>
  <si>
    <t>若手・女性技術者の配置の有無および継続的な雇用の有無</t>
    <phoneticPr fontId="4"/>
  </si>
  <si>
    <t>上記以外</t>
    <phoneticPr fontId="3"/>
  </si>
  <si>
    <t>ぎふし共育・女性活躍企業の認定の有無</t>
    <rPh sb="3" eb="5">
      <t>キョウイク</t>
    </rPh>
    <rPh sb="6" eb="8">
      <t>ジョセイ</t>
    </rPh>
    <rPh sb="8" eb="10">
      <t>カツヤク</t>
    </rPh>
    <rPh sb="10" eb="12">
      <t>キギョウ</t>
    </rPh>
    <rPh sb="13" eb="15">
      <t>ニンテイ</t>
    </rPh>
    <rPh sb="16" eb="18">
      <t>ウム</t>
    </rPh>
    <phoneticPr fontId="4"/>
  </si>
  <si>
    <t>※公告日時点で有効期間内にあること。</t>
    <rPh sb="1" eb="3">
      <t>コウコク</t>
    </rPh>
    <rPh sb="3" eb="4">
      <t>ビ</t>
    </rPh>
    <rPh sb="4" eb="6">
      <t>ジテン</t>
    </rPh>
    <rPh sb="7" eb="9">
      <t>ユウコウ</t>
    </rPh>
    <rPh sb="9" eb="11">
      <t>キカン</t>
    </rPh>
    <rPh sb="11" eb="12">
      <t>ナイ</t>
    </rPh>
    <phoneticPr fontId="3"/>
  </si>
  <si>
    <t>認定なし</t>
    <rPh sb="0" eb="2">
      <t>ニンテイ</t>
    </rPh>
    <phoneticPr fontId="4"/>
  </si>
  <si>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</si>
  <si>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</si>
  <si>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保有資格</t>
    <rPh sb="0" eb="2">
      <t>ホユウ</t>
    </rPh>
    <rPh sb="2" eb="4">
      <t>シカク</t>
    </rPh>
    <phoneticPr fontId="4"/>
  </si>
  <si>
    <t>ぎふし共育・女性活躍企業認定</t>
    <rPh sb="3" eb="5">
      <t>キョウイク</t>
    </rPh>
    <rPh sb="6" eb="8">
      <t>ジョセイ</t>
    </rPh>
    <rPh sb="8" eb="10">
      <t>カツヤク</t>
    </rPh>
    <rPh sb="10" eb="12">
      <t>キギョウ</t>
    </rPh>
    <rPh sb="12" eb="14">
      <t>ニンテイ</t>
    </rPh>
    <phoneticPr fontId="4"/>
  </si>
  <si>
    <t>岐阜市消防団・水防団への協力状況</t>
    <phoneticPr fontId="3"/>
  </si>
  <si>
    <t>※公告日時点で40歳未満であること。</t>
    <rPh sb="1" eb="3">
      <t>コウコク</t>
    </rPh>
    <rPh sb="3" eb="4">
      <t>ヒ</t>
    </rPh>
    <rPh sb="4" eb="6">
      <t>ジテン</t>
    </rPh>
    <rPh sb="9" eb="10">
      <t>サイ</t>
    </rPh>
    <rPh sb="10" eb="12">
      <t>ミマン</t>
    </rPh>
    <phoneticPr fontId="2"/>
  </si>
  <si>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</si>
  <si>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平均点が７３点以上７５点未満</t>
    <rPh sb="0" eb="3">
      <t>ヘイキンテン</t>
    </rPh>
    <rPh sb="6" eb="7">
      <t>テン</t>
    </rPh>
    <rPh sb="7" eb="9">
      <t>イジョウ</t>
    </rPh>
    <rPh sb="11" eb="12">
      <t>テン</t>
    </rPh>
    <rPh sb="12" eb="14">
      <t>ミマン</t>
    </rPh>
    <phoneticPr fontId="4"/>
  </si>
  <si>
    <t>平均点が６５点以上７３点未満</t>
    <rPh sb="0" eb="3">
      <t>ヘイキンテン</t>
    </rPh>
    <rPh sb="6" eb="7">
      <t>テン</t>
    </rPh>
    <rPh sb="7" eb="9">
      <t>イジョウ</t>
    </rPh>
    <rPh sb="11" eb="12">
      <t>テン</t>
    </rPh>
    <rPh sb="12" eb="14">
      <t>ミマン</t>
    </rPh>
    <phoneticPr fontId="4"/>
  </si>
  <si>
    <t>働き方改革の推進</t>
    <rPh sb="0" eb="1">
      <t>ハタラ</t>
    </rPh>
    <rPh sb="2" eb="5">
      <t>カタカイカク</t>
    </rPh>
    <rPh sb="6" eb="8">
      <t>スイシン</t>
    </rPh>
    <phoneticPr fontId="2"/>
  </si>
  <si>
    <t>週休２日制工事の実績の有無</t>
    <rPh sb="0" eb="2">
      <t>シュウキュウ</t>
    </rPh>
    <rPh sb="3" eb="4">
      <t>ニチ</t>
    </rPh>
    <rPh sb="4" eb="5">
      <t>セイ</t>
    </rPh>
    <rPh sb="5" eb="7">
      <t>コウジ</t>
    </rPh>
    <rPh sb="8" eb="10">
      <t>ジッセキ</t>
    </rPh>
    <rPh sb="11" eb="13">
      <t>ウム</t>
    </rPh>
    <phoneticPr fontId="2"/>
  </si>
  <si>
    <t>国及び地方公共団体が発注した工事で週休２日制工事の実績あり</t>
    <phoneticPr fontId="2"/>
  </si>
  <si>
    <t>2つ以上の活動実績あり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</si>
  <si>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</si>
  <si>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３年以上継続雇用している、４０歳未満の技術者または女性技術者を監理技術者として配置する</t>
    <phoneticPr fontId="4"/>
  </si>
  <si>
    <t>継続教育（CPD）の取組状況</t>
    <phoneticPr fontId="4"/>
  </si>
  <si>
    <t>２０単位以上の取得あり</t>
    <phoneticPr fontId="4"/>
  </si>
  <si>
    <t>配置予定技術者の保有する資格等</t>
    <rPh sb="0" eb="2">
      <t>ハイチ</t>
    </rPh>
    <rPh sb="2" eb="4">
      <t>ヨテイ</t>
    </rPh>
    <rPh sb="4" eb="7">
      <t>ギジュツシャ</t>
    </rPh>
    <rPh sb="8" eb="10">
      <t>ホユウ</t>
    </rPh>
    <rPh sb="12" eb="14">
      <t>シカク</t>
    </rPh>
    <rPh sb="14" eb="15">
      <t>トウ</t>
    </rPh>
    <phoneticPr fontId="3"/>
  </si>
  <si>
    <t>同種工事（契約金額５，０００万円以上）の実績が２件以上</t>
    <rPh sb="0" eb="2">
      <t>ドウシュ</t>
    </rPh>
    <rPh sb="2" eb="4">
      <t>コウジ</t>
    </rPh>
    <rPh sb="5" eb="7">
      <t>ケイヤク</t>
    </rPh>
    <rPh sb="7" eb="9">
      <t>キンガク</t>
    </rPh>
    <rPh sb="14" eb="15">
      <t>マン</t>
    </rPh>
    <rPh sb="15" eb="16">
      <t>エン</t>
    </rPh>
    <rPh sb="16" eb="18">
      <t>イジョウ</t>
    </rPh>
    <rPh sb="20" eb="22">
      <t>ジッセキ</t>
    </rPh>
    <rPh sb="24" eb="25">
      <t>ケン</t>
    </rPh>
    <rPh sb="25" eb="27">
      <t>イジョウ</t>
    </rPh>
    <phoneticPr fontId="4"/>
  </si>
  <si>
    <t>同種工事（契約金額５，０００万円以上）の実績が１件</t>
    <rPh sb="0" eb="2">
      <t>ドウシュ</t>
    </rPh>
    <rPh sb="2" eb="4">
      <t>コウジ</t>
    </rPh>
    <rPh sb="5" eb="7">
      <t>ケイヤク</t>
    </rPh>
    <rPh sb="7" eb="9">
      <t>キンガク</t>
    </rPh>
    <rPh sb="14" eb="15">
      <t>マン</t>
    </rPh>
    <rPh sb="15" eb="16">
      <t>エン</t>
    </rPh>
    <rPh sb="16" eb="18">
      <t>イジョウ</t>
    </rPh>
    <rPh sb="20" eb="22">
      <t>ジッセキ</t>
    </rPh>
    <rPh sb="24" eb="25">
      <t>ケン</t>
    </rPh>
    <phoneticPr fontId="4"/>
  </si>
  <si>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</si>
  <si>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</si>
  <si>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</si>
  <si>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</si>
  <si>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</si>
  <si>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</si>
  <si>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直近5か年度以内に完成引き渡しの済んだ工事の工事成績評定点の平均点
対象となる工事
＝岐阜市(上下水道事業部及び市民病院含む）発注の建築一式工事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ケンチク</t>
    </rPh>
    <rPh sb="69" eb="71">
      <t>イッシキ</t>
    </rPh>
    <rPh sb="71" eb="73">
      <t>コウジ</t>
    </rPh>
    <phoneticPr fontId="4"/>
  </si>
  <si>
    <r>
      <t xml:space="preserve">※受注形態が特定建設工事共同企業体である場合の施工実績は、出資比率３０％以上の場合のみ実績として認め、その出資比率を乗じた値とする。
</t>
    </r>
    <r>
      <rPr>
        <b/>
        <sz val="12"/>
        <rFont val="ＭＳ Ｐゴシック"/>
        <family val="3"/>
        <charset val="128"/>
      </rPr>
      <t>※施工実績に他工種の工事が含まれる場合は、耐震補強工事又は改修工事にかかる部分の金額が該当金額以上であること。この場合、必要に応じて、別途資料の提出を求めることがある。</t>
    </r>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3"/>
  </si>
  <si>
    <t>直近５か年度以内の岐阜市優良建設工事業者表彰歴の有無
表彰部門
＝建築工事部門</t>
    <rPh sb="6" eb="8">
      <t>イナイ</t>
    </rPh>
    <rPh sb="11" eb="12">
      <t>シ</t>
    </rPh>
    <rPh sb="14" eb="16">
      <t>ケンセツ</t>
    </rPh>
    <rPh sb="18" eb="20">
      <t>ギョウシャ</t>
    </rPh>
    <rPh sb="28" eb="30">
      <t>ヒョウショウ</t>
    </rPh>
    <rPh sb="30" eb="32">
      <t>ブモン</t>
    </rPh>
    <rPh sb="34" eb="36">
      <t>ケンチク</t>
    </rPh>
    <rPh sb="36" eb="38">
      <t>コウジ</t>
    </rPh>
    <rPh sb="38" eb="40">
      <t>ブモン</t>
    </rPh>
    <phoneticPr fontId="4"/>
  </si>
  <si>
    <t>表彰歴１回</t>
    <rPh sb="2" eb="3">
      <t>レキ</t>
    </rPh>
    <rPh sb="4" eb="5">
      <t>カイ</t>
    </rPh>
    <phoneticPr fontId="4"/>
  </si>
  <si>
    <t>直近３か年度以内の各団体が発行するＣＰＤの単位取得（単位＝ユニット）</t>
    <rPh sb="6" eb="8">
      <t>イナイ</t>
    </rPh>
    <phoneticPr fontId="4"/>
  </si>
  <si>
    <t>１０単位以上２０単位未満の取得あり</t>
    <rPh sb="4" eb="6">
      <t>イジョウ</t>
    </rPh>
    <rPh sb="8" eb="10">
      <t>タンイ</t>
    </rPh>
    <rPh sb="10" eb="12">
      <t>ミマン</t>
    </rPh>
    <rPh sb="13" eb="15">
      <t>シュトク</t>
    </rPh>
    <phoneticPr fontId="4"/>
  </si>
  <si>
    <t>岐阜市との協定を締結している団体の会員、又は直近10か年度以内での市内における同等の活動実績あり</t>
    <rPh sb="29" eb="31">
      <t>イナイ</t>
    </rPh>
    <phoneticPr fontId="3"/>
  </si>
  <si>
    <t>1つの活動実績あり</t>
    <phoneticPr fontId="2"/>
  </si>
  <si>
    <t>上記活動実績なし</t>
    <rPh sb="0" eb="2">
      <t>ジョウキ</t>
    </rPh>
    <rPh sb="2" eb="4">
      <t>カツドウ</t>
    </rPh>
    <rPh sb="4" eb="6">
      <t>ジッセキ</t>
    </rPh>
    <phoneticPr fontId="4"/>
  </si>
  <si>
    <t>※実績のない年度は６５点とする。</t>
    <rPh sb="1" eb="3">
      <t>ジッセキ</t>
    </rPh>
    <rPh sb="6" eb="8">
      <t>ネンド</t>
    </rPh>
    <rPh sb="11" eb="12">
      <t>テン</t>
    </rPh>
    <phoneticPr fontId="3"/>
  </si>
  <si>
    <t>上記以外</t>
    <rPh sb="0" eb="4">
      <t>ジョウキイガイ</t>
    </rPh>
    <phoneticPr fontId="2"/>
  </si>
  <si>
    <t>監理技術者の資格取得後、５年以上の経験を有する者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4"/>
  </si>
  <si>
    <t>監理技術者の資格取得後、３年以上の経験を有する者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4"/>
  </si>
  <si>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</si>
  <si>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r>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t>
    </r>
    <r>
      <rPr>
        <b/>
        <sz val="12"/>
        <rFont val="ＭＳ Ｐゴシック"/>
        <family val="3"/>
        <charset val="128"/>
      </rPr>
      <t xml:space="preserve">
※施工実績に他工種の工事が含まれる場合は、耐震補強工事又は改修工事にかかる部分の金額が該当金額以上であること。この場合、必要に応じて、別途資料の提出を求めることがある。
</t>
    </r>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123" eb="126">
      <t>ギフシ</t>
    </rPh>
    <rPh sb="126" eb="127">
      <t>テイ</t>
    </rPh>
    <rPh sb="127" eb="129">
      <t>ニュウサツ</t>
    </rPh>
    <rPh sb="129" eb="131">
      <t>カカク</t>
    </rPh>
    <rPh sb="131" eb="133">
      <t>チョウサ</t>
    </rPh>
    <rPh sb="133" eb="135">
      <t>ヨウコウ</t>
    </rPh>
    <rPh sb="135" eb="136">
      <t>ダイ</t>
    </rPh>
    <rPh sb="138" eb="139">
      <t>ジョウ</t>
    </rPh>
    <rPh sb="144" eb="146">
      <t>ツイカ</t>
    </rPh>
    <rPh sb="146" eb="148">
      <t>ハイチ</t>
    </rPh>
    <rPh sb="148" eb="151">
      <t>ギジュツシャ</t>
    </rPh>
    <rPh sb="152" eb="154">
      <t>バアイ</t>
    </rPh>
    <rPh sb="155" eb="157">
      <t>タイショウ</t>
    </rPh>
    <rPh sb="191" eb="192">
      <t>マタ</t>
    </rPh>
    <phoneticPr fontId="3"/>
  </si>
  <si>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7" eb="39">
      <t>ジョウキン</t>
    </rPh>
    <rPh sb="39" eb="41">
      <t>コヨウ</t>
    </rPh>
    <rPh sb="62" eb="63">
      <t>マタ</t>
    </rPh>
    <rPh sb="69" eb="71">
      <t>ゴウケイ</t>
    </rPh>
    <rPh sb="72" eb="73">
      <t>メイ</t>
    </rPh>
    <rPh sb="73" eb="75">
      <t>イジョウ</t>
    </rPh>
    <rPh sb="77" eb="79">
      <t>ジョウキン</t>
    </rPh>
    <rPh sb="79" eb="81">
      <t>コヨウ</t>
    </rPh>
    <rPh sb="99" eb="100">
      <t>マタ</t>
    </rPh>
    <rPh sb="106" eb="108">
      <t>ゴウケイ</t>
    </rPh>
    <rPh sb="109" eb="110">
      <t>メイ</t>
    </rPh>
    <rPh sb="110" eb="112">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</si>
  <si>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3" eb="35">
      <t>ジョウキン</t>
    </rPh>
    <rPh sb="35" eb="37">
      <t>コヨウ</t>
    </rPh>
    <rPh sb="58" eb="59">
      <t>マタ</t>
    </rPh>
    <rPh sb="65" eb="67">
      <t>ゴウケイ</t>
    </rPh>
    <rPh sb="68" eb="69">
      <t>メイ</t>
    </rPh>
    <rPh sb="69" eb="71">
      <t>イジョウ</t>
    </rPh>
    <rPh sb="73" eb="75">
      <t>ジョウキン</t>
    </rPh>
    <rPh sb="75" eb="77">
      <t>コヨウ</t>
    </rPh>
    <rPh sb="95" eb="96">
      <t>マタ</t>
    </rPh>
    <rPh sb="102" eb="104">
      <t>ゴウケイ</t>
    </rPh>
    <rPh sb="105" eb="106">
      <t>メイ</t>
    </rPh>
    <phoneticPr fontId="3"/>
  </si>
  <si>
    <t>上記実績なし</t>
    <rPh sb="0" eb="2">
      <t>ジョウキ</t>
    </rPh>
    <rPh sb="2" eb="4">
      <t>ジッセキ</t>
    </rPh>
    <phoneticPr fontId="4"/>
  </si>
  <si>
    <t>直近5か年度以内に完成引き渡しの済んだ、監理技術者、特例監理技術者、監理技術者補佐、主任技術者又は現場代理人として配置された工事の工事成績評定点から７３を引いた点数の累計
例：評定点（73、69、75）の場合→（0、0、2）累計2点
対象となる工事
＝岐阜市（上下水道事業部及び市民病院含む）発注の建築一式工事</t>
    <rPh sb="6" eb="8">
      <t>イナイ</t>
    </rPh>
    <rPh sb="9" eb="11">
      <t>カンセイ</t>
    </rPh>
    <rPh sb="11" eb="12">
      <t>ヒ</t>
    </rPh>
    <rPh sb="13" eb="14">
      <t>ワタ</t>
    </rPh>
    <rPh sb="16" eb="17">
      <t>ス</t>
    </rPh>
    <rPh sb="47" eb="48">
      <t>マタ</t>
    </rPh>
    <rPh sb="57" eb="59">
      <t>ハイチ</t>
    </rPh>
    <rPh sb="62" eb="64">
      <t>コウジ</t>
    </rPh>
    <rPh sb="65" eb="67">
      <t>コウジ</t>
    </rPh>
    <rPh sb="67" eb="69">
      <t>セイセキ</t>
    </rPh>
    <rPh sb="69" eb="71">
      <t>ヒョウテイ</t>
    </rPh>
    <rPh sb="71" eb="72">
      <t>テン</t>
    </rPh>
    <rPh sb="77" eb="78">
      <t>ヒ</t>
    </rPh>
    <rPh sb="80" eb="82">
      <t>テンスウ</t>
    </rPh>
    <rPh sb="83" eb="85">
      <t>ルイケイ</t>
    </rPh>
    <rPh sb="87" eb="88">
      <t>レイ</t>
    </rPh>
    <rPh sb="89" eb="91">
      <t>ヒョウテイ</t>
    </rPh>
    <rPh sb="91" eb="92">
      <t>テン</t>
    </rPh>
    <rPh sb="103" eb="105">
      <t>バアイ</t>
    </rPh>
    <rPh sb="113" eb="115">
      <t>ルイケイ</t>
    </rPh>
    <rPh sb="116" eb="117">
      <t>テン</t>
    </rPh>
    <phoneticPr fontId="4"/>
  </si>
  <si>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55">
      <t>トクレイ</t>
    </rPh>
    <rPh sb="55" eb="57">
      <t>カンリ</t>
    </rPh>
    <rPh sb="57" eb="60">
      <t>ギジュツシャ</t>
    </rPh>
    <rPh sb="61" eb="63">
      <t>カンリ</t>
    </rPh>
    <rPh sb="63" eb="66">
      <t>ギジュツシャ</t>
    </rPh>
    <rPh sb="66" eb="68">
      <t>ホサ</t>
    </rPh>
    <rPh sb="69" eb="71">
      <t>シュニン</t>
    </rPh>
    <rPh sb="71" eb="74">
      <t>ギジュツシャ</t>
    </rPh>
    <rPh sb="74" eb="75">
      <t>マタ</t>
    </rPh>
    <rPh sb="76" eb="78">
      <t>ゲンバ</t>
    </rPh>
    <rPh sb="78" eb="81">
      <t>ダイリニン</t>
    </rPh>
    <rPh sb="84" eb="86">
      <t>ハイチ</t>
    </rPh>
    <rPh sb="89" eb="91">
      <t>コウジ</t>
    </rPh>
    <phoneticPr fontId="3"/>
  </si>
  <si>
    <t>６５点未満の評定点がなく、累計４点以上７点未満</t>
    <rPh sb="2" eb="3">
      <t>テン</t>
    </rPh>
    <rPh sb="3" eb="5">
      <t>ミマン</t>
    </rPh>
    <rPh sb="6" eb="8">
      <t>ヒョウテイ</t>
    </rPh>
    <rPh sb="8" eb="9">
      <t>テン</t>
    </rPh>
    <rPh sb="13" eb="15">
      <t>ルイケイ</t>
    </rPh>
    <rPh sb="16" eb="17">
      <t>テン</t>
    </rPh>
    <rPh sb="17" eb="19">
      <t>イジョウ</t>
    </rPh>
    <rPh sb="20" eb="21">
      <t>テン</t>
    </rPh>
    <rPh sb="21" eb="23">
      <t>ミマン</t>
    </rPh>
    <phoneticPr fontId="4"/>
  </si>
  <si>
    <t>６５点未満の評定点がなく、累計１点以上４点未満</t>
    <rPh sb="2" eb="3">
      <t>テン</t>
    </rPh>
    <rPh sb="3" eb="5">
      <t>ミマン</t>
    </rPh>
    <rPh sb="6" eb="8">
      <t>ヒョウテイ</t>
    </rPh>
    <rPh sb="8" eb="9">
      <t>テン</t>
    </rPh>
    <rPh sb="13" eb="15">
      <t>ルイケイ</t>
    </rPh>
    <rPh sb="16" eb="17">
      <t>テン</t>
    </rPh>
    <rPh sb="17" eb="19">
      <t>イジョウ</t>
    </rPh>
    <rPh sb="20" eb="21">
      <t>テン</t>
    </rPh>
    <rPh sb="21" eb="23">
      <t>ミマン</t>
    </rPh>
    <phoneticPr fontId="4"/>
  </si>
  <si>
    <t>６５点未満の評定点あり</t>
    <rPh sb="8" eb="9">
      <t>テン</t>
    </rPh>
    <phoneticPr fontId="2"/>
  </si>
  <si>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</si>
  <si>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直近２か年度以内の社会貢献活動実績の有無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</si>
  <si>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</si>
  <si>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</si>
  <si>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４０歳未満の技術者または女性技術者を監理技術者として配置する</t>
    <phoneticPr fontId="4"/>
  </si>
  <si>
    <t>４件目
工事名：</t>
    <rPh sb="1" eb="2">
      <t>ケン</t>
    </rPh>
    <rPh sb="2" eb="3">
      <t>メ</t>
    </rPh>
    <rPh sb="4" eb="6">
      <t>コウジ</t>
    </rPh>
    <rPh sb="6" eb="7">
      <t>メイ</t>
    </rPh>
    <phoneticPr fontId="3"/>
  </si>
  <si>
    <t>５件目
工事名：</t>
    <rPh sb="1" eb="2">
      <t>ケン</t>
    </rPh>
    <rPh sb="2" eb="3">
      <t>メ</t>
    </rPh>
    <rPh sb="4" eb="6">
      <t>コウジ</t>
    </rPh>
    <rPh sb="6" eb="7">
      <t>メイ</t>
    </rPh>
    <phoneticPr fontId="3"/>
  </si>
  <si>
    <t>６件目
工事名：</t>
    <rPh sb="1" eb="2">
      <t>ケン</t>
    </rPh>
    <rPh sb="2" eb="3">
      <t>メ</t>
    </rPh>
    <rPh sb="4" eb="6">
      <t>コウジ</t>
    </rPh>
    <rPh sb="6" eb="7">
      <t>メイ</t>
    </rPh>
    <phoneticPr fontId="3"/>
  </si>
  <si>
    <t>同種工事（契約金額５，０００万円以上）の実績１０件以上</t>
    <rPh sb="0" eb="2">
      <t>ドウシュ</t>
    </rPh>
    <rPh sb="2" eb="4">
      <t>コウジ</t>
    </rPh>
    <rPh sb="5" eb="7">
      <t>ケイヤク</t>
    </rPh>
    <rPh sb="7" eb="9">
      <t>キンガク</t>
    </rPh>
    <rPh sb="14" eb="15">
      <t>マン</t>
    </rPh>
    <rPh sb="15" eb="16">
      <t>エン</t>
    </rPh>
    <rPh sb="16" eb="18">
      <t>イジョウ</t>
    </rPh>
    <rPh sb="20" eb="22">
      <t>ジッセキ</t>
    </rPh>
    <rPh sb="24" eb="25">
      <t>ケン</t>
    </rPh>
    <rPh sb="25" eb="27">
      <t>イジョウ</t>
    </rPh>
    <phoneticPr fontId="4"/>
  </si>
  <si>
    <t>同種工事（契約金額５，０００万円以上）の実績８件以上１０件未満</t>
    <rPh sb="0" eb="2">
      <t>ドウシュ</t>
    </rPh>
    <rPh sb="2" eb="4">
      <t>コウジ</t>
    </rPh>
    <rPh sb="5" eb="7">
      <t>ケイヤク</t>
    </rPh>
    <rPh sb="7" eb="9">
      <t>キンガク</t>
    </rPh>
    <rPh sb="14" eb="15">
      <t>マン</t>
    </rPh>
    <rPh sb="15" eb="16">
      <t>エン</t>
    </rPh>
    <rPh sb="16" eb="18">
      <t>イジョウ</t>
    </rPh>
    <rPh sb="20" eb="22">
      <t>ジッセキ</t>
    </rPh>
    <rPh sb="23" eb="24">
      <t>ケン</t>
    </rPh>
    <rPh sb="24" eb="26">
      <t>イジョウ</t>
    </rPh>
    <rPh sb="28" eb="29">
      <t>ケン</t>
    </rPh>
    <rPh sb="29" eb="31">
      <t>ミマン</t>
    </rPh>
    <phoneticPr fontId="4"/>
  </si>
  <si>
    <t>７件目
工事名：</t>
    <rPh sb="1" eb="2">
      <t>ケン</t>
    </rPh>
    <rPh sb="2" eb="3">
      <t>メ</t>
    </rPh>
    <rPh sb="4" eb="6">
      <t>コウジ</t>
    </rPh>
    <rPh sb="6" eb="7">
      <t>メイ</t>
    </rPh>
    <phoneticPr fontId="3"/>
  </si>
  <si>
    <t>８件目
工事名：</t>
    <rPh sb="1" eb="2">
      <t>ケン</t>
    </rPh>
    <rPh sb="2" eb="3">
      <t>メ</t>
    </rPh>
    <rPh sb="4" eb="6">
      <t>コウジ</t>
    </rPh>
    <rPh sb="6" eb="7">
      <t>メイ</t>
    </rPh>
    <phoneticPr fontId="3"/>
  </si>
  <si>
    <t>９件目
工事名：</t>
    <rPh sb="1" eb="2">
      <t>ケン</t>
    </rPh>
    <rPh sb="2" eb="3">
      <t>メ</t>
    </rPh>
    <rPh sb="4" eb="6">
      <t>コウジ</t>
    </rPh>
    <rPh sb="6" eb="7">
      <t>メイ</t>
    </rPh>
    <phoneticPr fontId="3"/>
  </si>
  <si>
    <t>１０件目
工事名：</t>
    <rPh sb="2" eb="3">
      <t>ケン</t>
    </rPh>
    <rPh sb="3" eb="4">
      <t>メ</t>
    </rPh>
    <rPh sb="5" eb="7">
      <t>コウジ</t>
    </rPh>
    <rPh sb="7" eb="8">
      <t>メイ</t>
    </rPh>
    <phoneticPr fontId="3"/>
  </si>
  <si>
    <t>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＝岐阜県内の公共工事で該当金額以上の下記工事。
耐震補強工事、改修工事
※建築一式工事に限る</t>
    <rPh sb="0" eb="2">
      <t>チョッキン</t>
    </rPh>
    <rPh sb="5" eb="6">
      <t>ネン</t>
    </rPh>
    <rPh sb="6" eb="7">
      <t>ド</t>
    </rPh>
    <rPh sb="7" eb="9">
      <t>イナイ</t>
    </rPh>
    <rPh sb="9" eb="10">
      <t>オヨ</t>
    </rPh>
    <rPh sb="11" eb="13">
      <t>ニュウサツ</t>
    </rPh>
    <rPh sb="13" eb="15">
      <t>コウコク</t>
    </rPh>
    <rPh sb="15" eb="16">
      <t>ヒ</t>
    </rPh>
    <rPh sb="17" eb="18">
      <t>ゾク</t>
    </rPh>
    <rPh sb="20" eb="22">
      <t>ネンド</t>
    </rPh>
    <rPh sb="23" eb="25">
      <t>イッパン</t>
    </rPh>
    <rPh sb="25" eb="27">
      <t>キョウソウ</t>
    </rPh>
    <rPh sb="27" eb="29">
      <t>ニュウサツ</t>
    </rPh>
    <rPh sb="41" eb="44">
      <t>キゲンビ</t>
    </rPh>
    <rPh sb="47" eb="49">
      <t>カンセイ</t>
    </rPh>
    <rPh sb="49" eb="50">
      <t>ヒ</t>
    </rPh>
    <rPh sb="51" eb="52">
      <t>ワタ</t>
    </rPh>
    <rPh sb="54" eb="55">
      <t>ス</t>
    </rPh>
    <rPh sb="57" eb="59">
      <t>コウジ</t>
    </rPh>
    <rPh sb="60" eb="62">
      <t>セコウ</t>
    </rPh>
    <rPh sb="62" eb="64">
      <t>ジッセキ</t>
    </rPh>
    <rPh sb="65" eb="67">
      <t>ウム</t>
    </rPh>
    <rPh sb="153" eb="159">
      <t>ケンチクイッシキコウジ</t>
    </rPh>
    <rPh sb="160" eb="161">
      <t>カギ</t>
    </rPh>
    <phoneticPr fontId="4"/>
  </si>
  <si>
    <t>認定あり</t>
    <phoneticPr fontId="3"/>
  </si>
  <si>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＝岐阜県内の公共工事で該当金額以上の下記工事。
耐震補強工事、改修工事
※建築一式工事に限る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2" eb="24">
      <t>イッパン</t>
    </rPh>
    <rPh sb="24" eb="26">
      <t>キョウソウ</t>
    </rPh>
    <rPh sb="26" eb="28">
      <t>ニュウサツ</t>
    </rPh>
    <rPh sb="40" eb="43">
      <t>キゲンビ</t>
    </rPh>
    <rPh sb="46" eb="48">
      <t>カンセイ</t>
    </rPh>
    <rPh sb="48" eb="49">
      <t>ヒ</t>
    </rPh>
    <rPh sb="50" eb="51">
      <t>ワタ</t>
    </rPh>
    <rPh sb="53" eb="54">
      <t>ス</t>
    </rPh>
    <rPh sb="56" eb="58">
      <t>コウジ</t>
    </rPh>
    <rPh sb="59" eb="61">
      <t>セコウ</t>
    </rPh>
    <rPh sb="61" eb="63">
      <t>ジッセキ</t>
    </rPh>
    <rPh sb="64" eb="66">
      <t>ウム</t>
    </rPh>
    <rPh sb="152" eb="158">
      <t>ケンチクイッシキコウジ</t>
    </rPh>
    <rPh sb="159" eb="160">
      <t>カギ</t>
    </rPh>
    <phoneticPr fontId="4"/>
  </si>
  <si>
    <t>※平均点は岐阜市発注の建築一式工事の工事成績評定点の平均点（小数点以下切り捨て）</t>
    <rPh sb="1" eb="3">
      <t>ヘイキン</t>
    </rPh>
    <rPh sb="3" eb="4">
      <t>テン</t>
    </rPh>
    <rPh sb="5" eb="8">
      <t>ギフシ</t>
    </rPh>
    <rPh sb="8" eb="10">
      <t>ハッチュウ</t>
    </rPh>
    <rPh sb="11" eb="13">
      <t>ケンチク</t>
    </rPh>
    <rPh sb="13" eb="15">
      <t>イッシキ</t>
    </rPh>
    <rPh sb="15" eb="17">
      <t>コウジ</t>
    </rPh>
    <rPh sb="18" eb="20">
      <t>コウジ</t>
    </rPh>
    <rPh sb="20" eb="22">
      <t>セイセキ</t>
    </rPh>
    <rPh sb="30" eb="33">
      <t>ショウスウテン</t>
    </rPh>
    <rPh sb="33" eb="35">
      <t>イカ</t>
    </rPh>
    <rPh sb="35" eb="36">
      <t>キ</t>
    </rPh>
    <rPh sb="37" eb="38">
      <t>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</si>
</sst>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8" x14ac:knownFonts="1">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9"/>
      <name val="ＭＳ Ｐゴシック"/>
      <family val="3"/>
      <charset val="128"/>
    </font>
  </fonts>
  <fills count="2">
    <fill>
      <patternFill patternType="none"/>
    </fill>
    <fill>
      <patternFill patternType="gray125"/>
    </fill>
  </fills>
  <borders count="34">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197">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 fillId="0" borderId="0" xfId="1" applyFont="1"/>
    <xf numFmtId="0" fontId="10" fillId="0" borderId="0" xfId="1" applyFont="1"/>
    <xf numFmtId="0" fontId="1" fillId="0" borderId="1" xfId="1" applyFont="1" applyBorder="1"/>
    <xf numFmtId="0" fontId="1" fillId="0" borderId="0"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2" fillId="0" borderId="3" xfId="1" applyFont="1" applyBorder="1" applyAlignment="1"/>
    <xf numFmtId="0" fontId="12" fillId="0" borderId="3" xfId="1" applyFont="1" applyBorder="1" applyAlignment="1">
      <alignment horizontal="center" vertical="center" shrinkToFit="1"/>
    </xf>
    <xf numFmtId="0" fontId="1" fillId="0" borderId="12" xfId="1" applyFont="1" applyBorder="1" applyAlignment="1">
      <alignment vertical="center"/>
    </xf>
    <xf numFmtId="0" fontId="1" fillId="0" borderId="12" xfId="1" applyFont="1" applyBorder="1" applyAlignment="1">
      <alignment vertical="center" shrinkToFit="1"/>
    </xf>
    <xf numFmtId="0" fontId="13" fillId="0" borderId="12" xfId="1" applyFont="1" applyBorder="1" applyAlignment="1"/>
    <xf numFmtId="1" fontId="11" fillId="0" borderId="2" xfId="1" applyNumberFormat="1" applyFont="1" applyBorder="1" applyAlignment="1">
      <alignment horizontal="center" vertical="center" wrapText="1"/>
    </xf>
    <xf numFmtId="0" fontId="14" fillId="0" borderId="0" xfId="1" applyFont="1" applyBorder="1" applyAlignment="1">
      <alignment horizontal="right" vertical="center" wrapText="1"/>
    </xf>
    <xf numFmtId="0" fontId="1" fillId="0" borderId="0" xfId="1" applyFont="1" applyBorder="1" applyAlignment="1">
      <alignment vertical="center"/>
    </xf>
    <xf numFmtId="0" fontId="1" fillId="0" borderId="0" xfId="1" applyFont="1" applyBorder="1" applyAlignment="1">
      <alignment vertical="center" shrinkToFit="1"/>
    </xf>
    <xf numFmtId="0" fontId="13" fillId="0" borderId="0" xfId="1" applyFont="1" applyBorder="1" applyAlignment="1"/>
    <xf numFmtId="0" fontId="10" fillId="0" borderId="1" xfId="1" applyFont="1" applyBorder="1"/>
    <xf numFmtId="0" fontId="13" fillId="0" borderId="1" xfId="1" applyFont="1" applyBorder="1"/>
    <xf numFmtId="0" fontId="13" fillId="0" borderId="0" xfId="1" applyFont="1" applyBorder="1"/>
    <xf numFmtId="176" fontId="11" fillId="0" borderId="0" xfId="1" applyNumberFormat="1" applyFont="1" applyBorder="1"/>
    <xf numFmtId="176" fontId="11" fillId="0" borderId="1" xfId="1" applyNumberFormat="1" applyFont="1" applyBorder="1"/>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1" fillId="0" borderId="7" xfId="1" applyFont="1" applyBorder="1" applyAlignment="1">
      <alignment horizontal="center" vertical="center" wrapText="1"/>
    </xf>
    <xf numFmtId="0" fontId="12" fillId="0" borderId="3" xfId="1" applyFont="1" applyBorder="1" applyAlignment="1">
      <alignment horizontal="center" vertical="center" wrapText="1" shrinkToFit="1"/>
    </xf>
    <xf numFmtId="0" fontId="12" fillId="0" borderId="10" xfId="1" applyFont="1" applyBorder="1" applyAlignment="1">
      <alignment vertical="center" wrapText="1"/>
    </xf>
    <xf numFmtId="0" fontId="12" fillId="0" borderId="2" xfId="1" applyFont="1" applyBorder="1" applyAlignment="1">
      <alignment horizontal="center" vertical="center" shrinkToFit="1"/>
    </xf>
    <xf numFmtId="0" fontId="12" fillId="0" borderId="5" xfId="1" applyFont="1" applyBorder="1" applyAlignment="1">
      <alignment vertical="center" wrapText="1"/>
    </xf>
    <xf numFmtId="0" fontId="12" fillId="0" borderId="5" xfId="0" applyFont="1" applyBorder="1" applyAlignment="1">
      <alignment vertical="center" wrapText="1"/>
    </xf>
    <xf numFmtId="0" fontId="12" fillId="0" borderId="14" xfId="0" applyFont="1" applyBorder="1" applyAlignment="1">
      <alignment vertical="center" wrapText="1"/>
    </xf>
    <xf numFmtId="0" fontId="12" fillId="0" borderId="3" xfId="1" applyFont="1" applyFill="1" applyBorder="1" applyAlignment="1">
      <alignment horizontal="center" vertical="center" shrinkToFit="1"/>
    </xf>
    <xf numFmtId="0" fontId="1" fillId="0" borderId="12" xfId="1" applyFont="1" applyBorder="1" applyAlignment="1">
      <alignment vertical="center" wrapText="1"/>
    </xf>
    <xf numFmtId="0" fontId="13" fillId="0" borderId="12" xfId="1" applyFont="1" applyBorder="1" applyAlignment="1">
      <alignment wrapText="1"/>
    </xf>
    <xf numFmtId="0" fontId="1" fillId="0" borderId="0" xfId="1" applyFont="1" applyBorder="1" applyAlignment="1">
      <alignment vertical="center" wrapText="1"/>
    </xf>
    <xf numFmtId="0" fontId="13" fillId="0" borderId="0" xfId="1" applyFont="1" applyBorder="1" applyAlignment="1">
      <alignment wrapText="1"/>
    </xf>
    <xf numFmtId="0" fontId="10" fillId="0" borderId="0" xfId="1" applyFont="1" applyBorder="1"/>
    <xf numFmtId="177" fontId="1" fillId="0" borderId="0" xfId="1" applyNumberFormat="1" applyFont="1" applyBorder="1"/>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12" fillId="0" borderId="2" xfId="1" applyFont="1" applyBorder="1" applyAlignment="1">
      <alignment horizontal="center" vertical="center" wrapText="1" shrinkToFit="1"/>
    </xf>
    <xf numFmtId="0" fontId="12" fillId="0" borderId="8" xfId="1" applyFont="1" applyBorder="1" applyAlignment="1">
      <alignment horizontal="center" vertical="center" wrapText="1" shrinkToFit="1"/>
    </xf>
    <xf numFmtId="0" fontId="12" fillId="0" borderId="3" xfId="0" applyFont="1" applyBorder="1" applyAlignment="1">
      <alignment vertical="center" wrapText="1"/>
    </xf>
    <xf numFmtId="176" fontId="1" fillId="0" borderId="0" xfId="1" applyNumberFormat="1" applyFont="1" applyBorder="1" applyAlignment="1">
      <alignment horizontal="right"/>
    </xf>
    <xf numFmtId="0" fontId="1" fillId="0" borderId="0" xfId="1" applyFont="1" applyBorder="1" applyAlignment="1">
      <alignment horizontal="right"/>
    </xf>
    <xf numFmtId="0" fontId="12" fillId="0" borderId="3" xfId="1" applyFont="1" applyBorder="1" applyAlignment="1">
      <alignment horizontal="center" vertical="center" wrapText="1"/>
    </xf>
    <xf numFmtId="0" fontId="12" fillId="0" borderId="2" xfId="1" applyFont="1" applyBorder="1" applyAlignment="1">
      <alignment horizontal="center" vertical="center" wrapText="1"/>
    </xf>
    <xf numFmtId="0" fontId="13" fillId="0" borderId="0" xfId="1" applyFont="1"/>
    <xf numFmtId="177" fontId="11" fillId="0" borderId="0" xfId="1" applyNumberFormat="1" applyFont="1" applyBorder="1" applyAlignment="1">
      <alignment horizontal="center" vertical="center"/>
    </xf>
    <xf numFmtId="177" fontId="11" fillId="0" borderId="1" xfId="1" applyNumberFormat="1" applyFont="1" applyBorder="1" applyAlignment="1">
      <alignment horizontal="center" vertical="center"/>
    </xf>
    <xf numFmtId="0" fontId="12" fillId="0" borderId="5" xfId="1" applyFont="1" applyBorder="1" applyAlignment="1">
      <alignment horizontal="center" vertical="center" shrinkToFit="1"/>
    </xf>
    <xf numFmtId="0" fontId="12" fillId="0" borderId="3" xfId="1" applyFont="1" applyBorder="1" applyAlignment="1">
      <alignment horizontal="center" vertical="center"/>
    </xf>
    <xf numFmtId="0" fontId="12" fillId="0" borderId="10"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14" xfId="1" applyFont="1" applyFill="1" applyBorder="1" applyAlignment="1">
      <alignment horizontal="left" vertical="center" wrapText="1"/>
    </xf>
    <xf numFmtId="179" fontId="12" fillId="0" borderId="3" xfId="1" applyNumberFormat="1" applyFont="1" applyFill="1" applyBorder="1" applyAlignment="1">
      <alignment horizontal="center" vertical="center" wrapText="1"/>
    </xf>
    <xf numFmtId="0" fontId="12" fillId="0" borderId="4" xfId="0" applyFont="1" applyFill="1" applyBorder="1" applyAlignment="1">
      <alignment vertical="center"/>
    </xf>
    <xf numFmtId="0" fontId="12" fillId="0" borderId="3" xfId="0" applyFont="1" applyFill="1" applyBorder="1" applyAlignment="1">
      <alignment horizontal="center" vertical="center"/>
    </xf>
    <xf numFmtId="0" fontId="17" fillId="0" borderId="0" xfId="1" applyFont="1" applyBorder="1" applyAlignment="1">
      <alignment vertical="center" wrapText="1"/>
    </xf>
    <xf numFmtId="180" fontId="11" fillId="0" borderId="2" xfId="1" applyNumberFormat="1" applyFont="1" applyBorder="1" applyAlignment="1">
      <alignment horizontal="center" vertical="center" wrapText="1"/>
    </xf>
    <xf numFmtId="0" fontId="14" fillId="0" borderId="13" xfId="1" applyFont="1" applyBorder="1" applyAlignment="1">
      <alignment horizontal="right" vertical="center"/>
    </xf>
    <xf numFmtId="178" fontId="1" fillId="0" borderId="0" xfId="1" applyNumberFormat="1" applyFont="1" applyBorder="1"/>
    <xf numFmtId="0" fontId="12" fillId="0" borderId="6"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10" xfId="1" applyFont="1" applyBorder="1" applyAlignment="1">
      <alignment horizontal="left" vertical="center" wrapText="1"/>
    </xf>
    <xf numFmtId="0" fontId="12" fillId="0" borderId="5" xfId="1" applyFont="1" applyBorder="1" applyAlignment="1">
      <alignment horizontal="left" vertical="center" wrapText="1"/>
    </xf>
    <xf numFmtId="0" fontId="12" fillId="0" borderId="14" xfId="1" applyFont="1" applyBorder="1" applyAlignment="1">
      <alignment horizontal="left" vertical="center" wrapText="1"/>
    </xf>
    <xf numFmtId="0" fontId="12" fillId="0" borderId="12" xfId="1" applyFont="1" applyBorder="1" applyAlignment="1">
      <alignment horizontal="left" vertical="center" shrinkToFit="1"/>
    </xf>
    <xf numFmtId="0" fontId="14" fillId="0" borderId="12" xfId="1" applyFont="1" applyBorder="1" applyAlignment="1">
      <alignment horizontal="right" vertical="center" wrapText="1"/>
    </xf>
    <xf numFmtId="0" fontId="12" fillId="0" borderId="7" xfId="0" applyFont="1" applyFill="1" applyBorder="1" applyAlignment="1">
      <alignment vertical="center" wrapText="1"/>
    </xf>
    <xf numFmtId="0" fontId="12" fillId="0" borderId="4" xfId="1" applyFont="1" applyBorder="1" applyAlignment="1">
      <alignment vertical="center" shrinkToFit="1"/>
    </xf>
    <xf numFmtId="0" fontId="12" fillId="0" borderId="6" xfId="1" applyFont="1" applyBorder="1" applyAlignment="1">
      <alignment horizontal="center" vertical="center" wrapText="1" shrinkToFit="1"/>
    </xf>
    <xf numFmtId="0" fontId="12" fillId="0" borderId="3" xfId="1" applyFont="1" applyBorder="1" applyAlignment="1">
      <alignment horizontal="left" vertical="center" wrapText="1"/>
    </xf>
    <xf numFmtId="0" fontId="12" fillId="0" borderId="8" xfId="1" applyFont="1" applyBorder="1" applyAlignment="1">
      <alignment horizontal="center" vertical="center" shrinkToFit="1"/>
    </xf>
    <xf numFmtId="0" fontId="12" fillId="0" borderId="9" xfId="1" applyFont="1" applyBorder="1" applyAlignment="1">
      <alignment horizontal="center" vertical="center" shrinkToFit="1"/>
    </xf>
    <xf numFmtId="0" fontId="12" fillId="0" borderId="8" xfId="0" applyFont="1" applyBorder="1" applyAlignment="1">
      <alignment vertical="center" wrapText="1"/>
    </xf>
    <xf numFmtId="0" fontId="12" fillId="0" borderId="32" xfId="1" applyFont="1" applyBorder="1" applyAlignment="1">
      <alignment horizontal="left" vertical="center" shrinkToFit="1"/>
    </xf>
    <xf numFmtId="0" fontId="12" fillId="0" borderId="20" xfId="1" applyFont="1" applyBorder="1" applyAlignment="1">
      <alignment horizontal="left" vertical="center" shrinkToFit="1"/>
    </xf>
    <xf numFmtId="0" fontId="12" fillId="0" borderId="21" xfId="1" applyFont="1" applyBorder="1" applyAlignment="1">
      <alignment horizontal="left" vertical="center" shrinkToFit="1"/>
    </xf>
    <xf numFmtId="0" fontId="12" fillId="0" borderId="31" xfId="1" applyFont="1" applyBorder="1" applyAlignment="1">
      <alignment horizontal="left" vertical="center" wrapText="1" shrinkToFit="1"/>
    </xf>
    <xf numFmtId="0" fontId="12" fillId="0" borderId="26" xfId="1" applyFont="1" applyBorder="1" applyAlignment="1">
      <alignment horizontal="left" vertical="center" wrapText="1" shrinkToFit="1"/>
    </xf>
    <xf numFmtId="0" fontId="12" fillId="0" borderId="27" xfId="1" applyFont="1" applyBorder="1" applyAlignment="1">
      <alignment horizontal="left" vertical="center" wrapText="1" shrinkToFit="1"/>
    </xf>
    <xf numFmtId="0" fontId="12" fillId="0" borderId="29" xfId="1" applyFont="1" applyBorder="1" applyAlignment="1">
      <alignment horizontal="left" vertical="center" shrinkToFit="1"/>
    </xf>
    <xf numFmtId="0" fontId="12" fillId="0" borderId="18" xfId="1" applyFont="1" applyBorder="1" applyAlignment="1">
      <alignment horizontal="left" vertical="center" shrinkToFit="1"/>
    </xf>
    <xf numFmtId="0" fontId="12" fillId="0" borderId="19" xfId="1" applyFont="1" applyBorder="1" applyAlignment="1">
      <alignment horizontal="left" vertical="center" shrinkToFit="1"/>
    </xf>
    <xf numFmtId="0" fontId="12" fillId="0" borderId="3" xfId="1" applyFont="1" applyBorder="1" applyAlignment="1">
      <alignment horizontal="left" vertical="center" wrapText="1"/>
    </xf>
    <xf numFmtId="0" fontId="12" fillId="0" borderId="7" xfId="1" applyFont="1" applyBorder="1" applyAlignment="1">
      <alignment horizontal="left" vertical="center" wrapTex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2" fillId="0" borderId="4" xfId="1" applyFont="1" applyBorder="1" applyAlignment="1">
      <alignment horizontal="left" vertical="center" shrinkToFit="1"/>
    </xf>
    <xf numFmtId="0" fontId="12" fillId="0" borderId="2" xfId="1" applyFont="1" applyBorder="1" applyAlignment="1">
      <alignment horizontal="left" vertical="top" wrapText="1" shrinkToFit="1"/>
    </xf>
    <xf numFmtId="0" fontId="1" fillId="0" borderId="4"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9" xfId="1" applyFont="1" applyBorder="1" applyAlignment="1">
      <alignment horizontal="left" vertical="top" wrapText="1" shrinkToFit="1"/>
    </xf>
    <xf numFmtId="0" fontId="1" fillId="0" borderId="4" xfId="2" applyFont="1" applyFill="1" applyBorder="1" applyAlignment="1">
      <alignment horizontal="lef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 fillId="0" borderId="6" xfId="1" applyFont="1" applyBorder="1" applyAlignment="1">
      <alignment horizontal="left" vertical="center" wrapTex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2" xfId="1" applyFont="1" applyBorder="1" applyAlignment="1">
      <alignment vertical="center" wrapText="1"/>
    </xf>
    <xf numFmtId="0" fontId="12" fillId="0" borderId="12" xfId="1" applyFont="1" applyBorder="1" applyAlignment="1">
      <alignment horizontal="left" vertical="center" shrinkToFit="1"/>
    </xf>
    <xf numFmtId="0" fontId="12" fillId="0" borderId="11" xfId="1" applyFont="1" applyBorder="1" applyAlignment="1">
      <alignment horizontal="left" vertical="center" shrinkToFit="1"/>
    </xf>
    <xf numFmtId="0" fontId="12" fillId="0" borderId="9" xfId="1" applyFont="1" applyBorder="1" applyAlignment="1">
      <alignment horizontal="left" vertical="top" wrapText="1" shrinkToFit="1"/>
    </xf>
    <xf numFmtId="0" fontId="12" fillId="0" borderId="28" xfId="1" applyFont="1" applyBorder="1" applyAlignment="1">
      <alignment horizontal="left" vertical="center" wrapText="1" shrinkToFit="1"/>
    </xf>
    <xf numFmtId="0" fontId="12" fillId="0" borderId="22" xfId="1" applyFont="1" applyBorder="1" applyAlignment="1">
      <alignment horizontal="left" vertical="center" shrinkToFit="1"/>
    </xf>
    <xf numFmtId="0" fontId="12" fillId="0" borderId="23" xfId="1" applyFont="1" applyBorder="1" applyAlignment="1">
      <alignment horizontal="left" vertical="center" shrinkToFit="1"/>
    </xf>
    <xf numFmtId="0" fontId="12" fillId="0" borderId="4" xfId="1" applyFont="1" applyFill="1" applyBorder="1" applyAlignment="1">
      <alignment horizontal="left" vertical="center" shrinkToFi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7" xfId="1" applyFont="1" applyBorder="1" applyAlignment="1">
      <alignment horizontal="left" vertical="center" shrinkToFit="1"/>
    </xf>
    <xf numFmtId="0" fontId="11" fillId="0" borderId="2" xfId="1" applyFont="1" applyBorder="1" applyAlignment="1">
      <alignment horizontal="center" vertical="center" shrinkToFit="1"/>
    </xf>
    <xf numFmtId="0" fontId="11" fillId="0" borderId="4" xfId="1" applyFont="1" applyBorder="1" applyAlignment="1">
      <alignment horizontal="center" vertical="center"/>
    </xf>
    <xf numFmtId="0" fontId="12" fillId="0" borderId="10" xfId="1" applyFont="1" applyBorder="1" applyAlignment="1">
      <alignment horizontal="left" vertical="center" shrinkToFit="1"/>
    </xf>
    <xf numFmtId="0" fontId="12" fillId="0" borderId="5" xfId="1" applyFont="1" applyBorder="1" applyAlignment="1">
      <alignment horizontal="left" vertical="center" shrinkToFit="1"/>
    </xf>
    <xf numFmtId="0" fontId="12" fillId="0" borderId="13" xfId="1" applyFont="1" applyBorder="1" applyAlignment="1">
      <alignment horizontal="left" vertical="center" shrinkToFit="1"/>
    </xf>
    <xf numFmtId="0" fontId="12" fillId="0" borderId="14" xfId="1" applyFont="1" applyBorder="1" applyAlignment="1">
      <alignment horizontal="left" vertical="center" shrinkToFit="1"/>
    </xf>
    <xf numFmtId="0" fontId="12" fillId="0" borderId="15" xfId="1" applyFont="1" applyBorder="1" applyAlignment="1">
      <alignment horizontal="left" vertical="center" shrinkToFit="1"/>
    </xf>
    <xf numFmtId="0" fontId="14" fillId="0" borderId="12" xfId="1" applyFont="1" applyBorder="1" applyAlignment="1">
      <alignment horizontal="right" vertical="center" wrapText="1"/>
    </xf>
    <xf numFmtId="0" fontId="14" fillId="0" borderId="11" xfId="1" applyFont="1" applyBorder="1" applyAlignment="1">
      <alignment horizontal="right" vertical="center" wrapText="1"/>
    </xf>
    <xf numFmtId="0" fontId="12" fillId="0" borderId="26" xfId="1" applyFont="1" applyBorder="1" applyAlignment="1">
      <alignment horizontal="left" vertical="center" shrinkToFit="1"/>
    </xf>
    <xf numFmtId="0" fontId="12" fillId="0" borderId="27" xfId="1" applyFont="1" applyBorder="1" applyAlignment="1">
      <alignment horizontal="left" vertical="center" shrinkToFit="1"/>
    </xf>
    <xf numFmtId="0" fontId="12" fillId="0" borderId="4" xfId="1" applyFont="1" applyBorder="1" applyAlignment="1">
      <alignment vertical="center"/>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2" fillId="0" borderId="4" xfId="1" applyFont="1" applyBorder="1" applyAlignment="1">
      <alignment vertical="center" shrinkToFit="1"/>
    </xf>
    <xf numFmtId="0" fontId="12" fillId="0" borderId="7" xfId="1" applyFont="1" applyBorder="1" applyAlignment="1">
      <alignment vertical="center" shrinkToFit="1"/>
    </xf>
    <xf numFmtId="0" fontId="12" fillId="0" borderId="1" xfId="1" applyFont="1" applyBorder="1" applyAlignment="1">
      <alignment horizontal="left" vertical="center" shrinkToFit="1"/>
    </xf>
    <xf numFmtId="0" fontId="12" fillId="0" borderId="6" xfId="1" applyFont="1" applyBorder="1" applyAlignment="1">
      <alignment horizontal="center" vertical="center" wrapText="1" shrinkToFit="1"/>
    </xf>
    <xf numFmtId="0" fontId="12" fillId="0" borderId="9" xfId="1" applyFont="1" applyBorder="1" applyAlignment="1">
      <alignment horizontal="center" vertical="center" wrapText="1" shrinkToFit="1"/>
    </xf>
    <xf numFmtId="0" fontId="12" fillId="0" borderId="7" xfId="1" applyFont="1" applyFill="1" applyBorder="1" applyAlignment="1">
      <alignment horizontal="left" vertical="center" shrinkToFit="1"/>
    </xf>
    <xf numFmtId="0" fontId="12" fillId="0" borderId="5" xfId="1" applyFont="1" applyBorder="1" applyAlignment="1">
      <alignment horizontal="center" vertical="center" wrapText="1"/>
    </xf>
    <xf numFmtId="0" fontId="12" fillId="0" borderId="14" xfId="1" applyFont="1" applyBorder="1" applyAlignment="1">
      <alignment horizontal="center" vertical="center" wrapText="1"/>
    </xf>
    <xf numFmtId="0" fontId="12" fillId="0" borderId="6" xfId="1" applyFont="1" applyBorder="1" applyAlignment="1">
      <alignment horizontal="center" vertical="center"/>
    </xf>
    <xf numFmtId="0" fontId="12" fillId="0" borderId="9" xfId="1" applyFont="1" applyBorder="1" applyAlignment="1">
      <alignment horizontal="center" vertical="center"/>
    </xf>
    <xf numFmtId="0" fontId="12" fillId="0" borderId="33" xfId="1" applyFont="1" applyBorder="1" applyAlignment="1">
      <alignment horizontal="left" vertical="center" shrinkToFit="1"/>
    </xf>
    <xf numFmtId="0" fontId="12" fillId="0" borderId="24" xfId="1" applyFont="1" applyBorder="1" applyAlignment="1">
      <alignment horizontal="left" vertical="center" shrinkToFit="1"/>
    </xf>
    <xf numFmtId="0" fontId="12" fillId="0" borderId="25" xfId="1" applyFont="1" applyBorder="1" applyAlignment="1">
      <alignment horizontal="left" vertical="center" shrinkToFit="1"/>
    </xf>
    <xf numFmtId="0" fontId="12" fillId="0" borderId="8" xfId="1" applyFont="1" applyBorder="1" applyAlignment="1">
      <alignment horizontal="center" vertical="center" shrinkToFit="1"/>
    </xf>
    <xf numFmtId="0" fontId="12" fillId="0" borderId="9" xfId="1" applyFont="1" applyBorder="1" applyAlignment="1">
      <alignment horizontal="center" vertical="center" shrinkToFit="1"/>
    </xf>
    <xf numFmtId="0" fontId="12" fillId="0" borderId="30" xfId="1" applyFont="1" applyBorder="1" applyAlignment="1">
      <alignment horizontal="left" vertical="center" wrapText="1" shrinkToFit="1"/>
    </xf>
    <xf numFmtId="0" fontId="12" fillId="0" borderId="16" xfId="1" applyFont="1" applyBorder="1" applyAlignment="1">
      <alignment horizontal="left" vertical="center" shrinkToFit="1"/>
    </xf>
    <xf numFmtId="0" fontId="12" fillId="0" borderId="17" xfId="1" applyFont="1" applyBorder="1" applyAlignment="1">
      <alignment horizontal="left" vertical="center" shrinkToFit="1"/>
    </xf>
    <xf numFmtId="0" fontId="12" fillId="0" borderId="7" xfId="0" applyFont="1" applyFill="1" applyBorder="1" applyAlignment="1">
      <alignment vertical="center" wrapText="1"/>
    </xf>
    <xf numFmtId="178" fontId="17" fillId="0" borderId="10" xfId="1" applyNumberFormat="1"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5"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8" fontId="12" fillId="0" borderId="6" xfId="1" applyNumberFormat="1" applyFont="1" applyFill="1" applyBorder="1" applyAlignment="1">
      <alignment horizontal="left" vertical="top" wrapText="1"/>
    </xf>
    <xf numFmtId="178" fontId="12" fillId="0" borderId="8" xfId="1" applyNumberFormat="1" applyFont="1" applyFill="1" applyBorder="1" applyAlignment="1">
      <alignment horizontal="left" vertical="top" wrapText="1"/>
    </xf>
    <xf numFmtId="178" fontId="12" fillId="0" borderId="9" xfId="1" applyNumberFormat="1" applyFont="1" applyFill="1" applyBorder="1" applyAlignment="1">
      <alignment horizontal="left" vertical="top" wrapText="1"/>
    </xf>
    <xf numFmtId="180" fontId="12" fillId="0" borderId="6" xfId="1" applyNumberFormat="1" applyFont="1" applyFill="1" applyBorder="1" applyAlignment="1">
      <alignment horizontal="center" vertical="center" wrapText="1"/>
    </xf>
    <xf numFmtId="180" fontId="12" fillId="0" borderId="8" xfId="1" applyNumberFormat="1" applyFont="1" applyFill="1" applyBorder="1" applyAlignment="1">
      <alignment horizontal="center" vertical="center" wrapText="1"/>
    </xf>
    <xf numFmtId="180" fontId="12" fillId="0" borderId="9" xfId="1" applyNumberFormat="1" applyFont="1" applyFill="1" applyBorder="1" applyAlignment="1">
      <alignment horizontal="center" vertical="center" wrapText="1"/>
    </xf>
    <xf numFmtId="0" fontId="12" fillId="0" borderId="4" xfId="1" applyFont="1" applyBorder="1" applyAlignment="1">
      <alignment vertical="center" wrapText="1"/>
    </xf>
    <xf numFmtId="0" fontId="12" fillId="0" borderId="4" xfId="1" applyFont="1" applyBorder="1" applyAlignment="1">
      <alignment horizontal="left" vertical="center" wrapText="1" shrinkToFit="1"/>
    </xf>
    <xf numFmtId="0" fontId="12" fillId="0" borderId="7" xfId="1" applyFont="1" applyBorder="1" applyAlignment="1">
      <alignment horizontal="left" vertical="center" wrapText="1" shrinkToFit="1"/>
    </xf>
    <xf numFmtId="178" fontId="17" fillId="0" borderId="3" xfId="1" applyNumberFormat="1" applyFont="1" applyFill="1" applyBorder="1" applyAlignment="1">
      <alignment horizontal="left" vertical="center" wrapText="1"/>
    </xf>
    <xf numFmtId="178" fontId="17" fillId="0" borderId="4" xfId="1" applyNumberFormat="1" applyFont="1" applyFill="1" applyBorder="1" applyAlignment="1">
      <alignment horizontal="left" vertical="center" wrapTex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7" xfId="1" applyFont="1" applyBorder="1" applyAlignment="1">
      <alignment vertical="center"/>
    </xf>
    <xf numFmtId="0" fontId="12" fillId="0" borderId="10" xfId="1" applyFont="1" applyBorder="1" applyAlignment="1">
      <alignment horizontal="center" vertical="center" wrapText="1"/>
    </xf>
    <xf numFmtId="0" fontId="12" fillId="0" borderId="6" xfId="1" applyFont="1" applyBorder="1" applyAlignment="1">
      <alignment horizontal="center" vertical="center" shrinkToFit="1"/>
    </xf>
    <xf numFmtId="0" fontId="12" fillId="0" borderId="6" xfId="1" applyFont="1" applyBorder="1" applyAlignment="1">
      <alignment vertical="center" wrapText="1"/>
    </xf>
    <xf numFmtId="0" fontId="12" fillId="0" borderId="8" xfId="1" applyFont="1" applyBorder="1" applyAlignment="1">
      <alignment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4" xfId="1" applyFont="1" applyFill="1" applyBorder="1" applyAlignment="1">
      <alignment horizontal="left" vertical="center" wrapText="1" shrinkToFit="1"/>
    </xf>
    <xf numFmtId="0" fontId="12" fillId="0" borderId="7" xfId="1" applyFont="1" applyFill="1" applyBorder="1" applyAlignment="1">
      <alignment horizontal="left" vertical="center" wrapText="1" shrinkToFi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57150</xdr:colOff>
          <xdr:row>4</xdr:row>
          <xdr:rowOff>409575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57150</xdr:colOff>
          <xdr:row>5</xdr:row>
          <xdr:rowOff>476250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85725</xdr:rowOff>
        </xdr:from>
        <xdr:to>
          <xdr:col>4</xdr:col>
          <xdr:colOff>57150</xdr:colOff>
          <xdr:row>6</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85725</xdr:rowOff>
        </xdr:from>
        <xdr:to>
          <xdr:col>4</xdr:col>
          <xdr:colOff>57150</xdr:colOff>
          <xdr:row>8</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95250</xdr:rowOff>
        </xdr:from>
        <xdr:to>
          <xdr:col>4</xdr:col>
          <xdr:colOff>57150</xdr:colOff>
          <xdr:row>7</xdr:row>
          <xdr:rowOff>352425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57150</xdr:colOff>
          <xdr:row>14</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66675</xdr:rowOff>
        </xdr:from>
        <xdr:to>
          <xdr:col>4</xdr:col>
          <xdr:colOff>57150</xdr:colOff>
          <xdr:row>15</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66675</xdr:rowOff>
        </xdr:from>
        <xdr:to>
          <xdr:col>4</xdr:col>
          <xdr:colOff>57150</xdr:colOff>
          <xdr:row>17</xdr:row>
          <xdr:rowOff>323850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38100</xdr:rowOff>
        </xdr:from>
        <xdr:to>
          <xdr:col>4</xdr:col>
          <xdr:colOff>57150</xdr:colOff>
          <xdr:row>18</xdr:row>
          <xdr:rowOff>295275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19050</xdr:rowOff>
        </xdr:from>
        <xdr:to>
          <xdr:col>4</xdr:col>
          <xdr:colOff>57150</xdr:colOff>
          <xdr:row>70</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95250</xdr:rowOff>
        </xdr:from>
        <xdr:to>
          <xdr:col>4</xdr:col>
          <xdr:colOff>57150</xdr:colOff>
          <xdr:row>71</xdr:row>
          <xdr:rowOff>352425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76200</xdr:rowOff>
        </xdr:from>
        <xdr:to>
          <xdr:col>4</xdr:col>
          <xdr:colOff>57150</xdr:colOff>
          <xdr:row>72</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76200</xdr:rowOff>
        </xdr:from>
        <xdr:to>
          <xdr:col>4</xdr:col>
          <xdr:colOff>57150</xdr:colOff>
          <xdr:row>73</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142875</xdr:rowOff>
        </xdr:from>
        <xdr:to>
          <xdr:col>4</xdr:col>
          <xdr:colOff>57150</xdr:colOff>
          <xdr:row>83</xdr:row>
          <xdr:rowOff>142875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142875</xdr:rowOff>
        </xdr:from>
        <xdr:to>
          <xdr:col>4</xdr:col>
          <xdr:colOff>57150</xdr:colOff>
          <xdr:row>85</xdr:row>
          <xdr:rowOff>161925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133350</xdr:rowOff>
        </xdr:from>
        <xdr:to>
          <xdr:col>4</xdr:col>
          <xdr:colOff>57150</xdr:colOff>
          <xdr:row>87</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133350</xdr:rowOff>
        </xdr:from>
        <xdr:to>
          <xdr:col>4</xdr:col>
          <xdr:colOff>57150</xdr:colOff>
          <xdr:row>91</xdr:row>
          <xdr:rowOff>142875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76200</xdr:rowOff>
        </xdr:from>
        <xdr:to>
          <xdr:col>4</xdr:col>
          <xdr:colOff>57150</xdr:colOff>
          <xdr:row>92</xdr:row>
          <xdr:rowOff>333375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104775</xdr:rowOff>
        </xdr:from>
        <xdr:to>
          <xdr:col>4</xdr:col>
          <xdr:colOff>57150</xdr:colOff>
          <xdr:row>106</xdr:row>
          <xdr:rowOff>361950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122</xdr:row>
          <xdr:rowOff>47625</xdr:rowOff>
        </xdr:from>
        <xdr:to>
          <xdr:col>4</xdr:col>
          <xdr:colOff>57150</xdr:colOff>
          <xdr:row>122</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123</xdr:row>
          <xdr:rowOff>57150</xdr:rowOff>
        </xdr:from>
        <xdr:to>
          <xdr:col>4</xdr:col>
          <xdr:colOff>57150</xdr:colOff>
          <xdr:row>123</xdr:row>
          <xdr:rowOff>323850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125</xdr:row>
          <xdr:rowOff>180975</xdr:rowOff>
        </xdr:from>
        <xdr:to>
          <xdr:col>4</xdr:col>
          <xdr:colOff>0</xdr:colOff>
          <xdr:row>125</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126</xdr:row>
          <xdr:rowOff>190500</xdr:rowOff>
        </xdr:from>
        <xdr:to>
          <xdr:col>4</xdr:col>
          <xdr:colOff>57150</xdr:colOff>
          <xdr:row>126</xdr:row>
          <xdr:rowOff>447675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128</xdr:row>
          <xdr:rowOff>466725</xdr:rowOff>
        </xdr:from>
        <xdr:to>
          <xdr:col>4</xdr:col>
          <xdr:colOff>57150</xdr:colOff>
          <xdr:row>128</xdr:row>
          <xdr:rowOff>733425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129</xdr:row>
          <xdr:rowOff>457200</xdr:rowOff>
        </xdr:from>
        <xdr:to>
          <xdr:col>4</xdr:col>
          <xdr:colOff>57150</xdr:colOff>
          <xdr:row>129</xdr:row>
          <xdr:rowOff>723900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132</xdr:row>
          <xdr:rowOff>161925</xdr:rowOff>
        </xdr:from>
        <xdr:to>
          <xdr:col>4</xdr:col>
          <xdr:colOff>57150</xdr:colOff>
          <xdr:row>133</xdr:row>
          <xdr:rowOff>114300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135</xdr:row>
          <xdr:rowOff>133350</xdr:rowOff>
        </xdr:from>
        <xdr:to>
          <xdr:col>4</xdr:col>
          <xdr:colOff>57150</xdr:colOff>
          <xdr:row>136</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136</xdr:row>
          <xdr:rowOff>9525</xdr:rowOff>
        </xdr:from>
        <xdr:to>
          <xdr:col>4</xdr:col>
          <xdr:colOff>57150</xdr:colOff>
          <xdr:row>137</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66675</xdr:rowOff>
        </xdr:from>
        <xdr:to>
          <xdr:col>4</xdr:col>
          <xdr:colOff>57150</xdr:colOff>
          <xdr:row>16</xdr:row>
          <xdr:rowOff>323850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47625</xdr:rowOff>
        </xdr:from>
        <xdr:to>
          <xdr:col>4</xdr:col>
          <xdr:colOff>57150</xdr:colOff>
          <xdr:row>19</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123825</xdr:rowOff>
        </xdr:from>
        <xdr:to>
          <xdr:col>4</xdr:col>
          <xdr:colOff>57150</xdr:colOff>
          <xdr:row>89</xdr:row>
          <xdr:rowOff>152400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110</xdr:row>
          <xdr:rowOff>47625</xdr:rowOff>
        </xdr:from>
        <xdr:to>
          <xdr:col>4</xdr:col>
          <xdr:colOff>57150</xdr:colOff>
          <xdr:row>110</xdr:row>
          <xdr:rowOff>304800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111</xdr:row>
          <xdr:rowOff>38100</xdr:rowOff>
        </xdr:from>
        <xdr:to>
          <xdr:col>4</xdr:col>
          <xdr:colOff>57150</xdr:colOff>
          <xdr:row>111</xdr:row>
          <xdr:rowOff>304800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112</xdr:row>
          <xdr:rowOff>47625</xdr:rowOff>
        </xdr:from>
        <xdr:to>
          <xdr:col>4</xdr:col>
          <xdr:colOff>57150</xdr:colOff>
          <xdr:row>113</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66675</xdr:rowOff>
        </xdr:from>
        <xdr:to>
          <xdr:col>4</xdr:col>
          <xdr:colOff>57150</xdr:colOff>
          <xdr:row>93</xdr:row>
          <xdr:rowOff>323850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121</xdr:row>
          <xdr:rowOff>47625</xdr:rowOff>
        </xdr:from>
        <xdr:to>
          <xdr:col>4</xdr:col>
          <xdr:colOff>57150</xdr:colOff>
          <xdr:row>121</xdr:row>
          <xdr:rowOff>304800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113</xdr:row>
          <xdr:rowOff>0</xdr:rowOff>
        </xdr:from>
        <xdr:to>
          <xdr:col>4</xdr:col>
          <xdr:colOff>57150</xdr:colOff>
          <xdr:row>113</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113</xdr:row>
          <xdr:rowOff>0</xdr:rowOff>
        </xdr:from>
        <xdr:to>
          <xdr:col>4</xdr:col>
          <xdr:colOff>57150</xdr:colOff>
          <xdr:row>113</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113</xdr:row>
          <xdr:rowOff>0</xdr:rowOff>
        </xdr:from>
        <xdr:to>
          <xdr:col>4</xdr:col>
          <xdr:colOff>57150</xdr:colOff>
          <xdr:row>113</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113</xdr:row>
          <xdr:rowOff>0</xdr:rowOff>
        </xdr:from>
        <xdr:to>
          <xdr:col>4</xdr:col>
          <xdr:colOff>57150</xdr:colOff>
          <xdr:row>113</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114</xdr:row>
          <xdr:rowOff>28575</xdr:rowOff>
        </xdr:from>
        <xdr:to>
          <xdr:col>4</xdr:col>
          <xdr:colOff>57150</xdr:colOff>
          <xdr:row>114</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114</xdr:row>
          <xdr:rowOff>314325</xdr:rowOff>
        </xdr:from>
        <xdr:to>
          <xdr:col>4</xdr:col>
          <xdr:colOff>57150</xdr:colOff>
          <xdr:row>115</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130</xdr:row>
          <xdr:rowOff>47625</xdr:rowOff>
        </xdr:from>
        <xdr:to>
          <xdr:col>4</xdr:col>
          <xdr:colOff>57150</xdr:colOff>
          <xdr:row>130</xdr:row>
          <xdr:rowOff>304800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131</xdr:row>
          <xdr:rowOff>38100</xdr:rowOff>
        </xdr:from>
        <xdr:to>
          <xdr:col>4</xdr:col>
          <xdr:colOff>57150</xdr:colOff>
          <xdr:row>131</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137</xdr:row>
          <xdr:rowOff>9525</xdr:rowOff>
        </xdr:from>
        <xdr:to>
          <xdr:col>4</xdr:col>
          <xdr:colOff>57150</xdr:colOff>
          <xdr:row>138</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138</xdr:row>
          <xdr:rowOff>9525</xdr:rowOff>
        </xdr:from>
        <xdr:to>
          <xdr:col>4</xdr:col>
          <xdr:colOff>57150</xdr:colOff>
          <xdr:row>139</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110</xdr:row>
          <xdr:rowOff>47625</xdr:rowOff>
        </xdr:from>
        <xdr:to>
          <xdr:col>4</xdr:col>
          <xdr:colOff>57150</xdr:colOff>
          <xdr:row>110</xdr:row>
          <xdr:rowOff>304800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111</xdr:row>
          <xdr:rowOff>38100</xdr:rowOff>
        </xdr:from>
        <xdr:to>
          <xdr:col>4</xdr:col>
          <xdr:colOff>57150</xdr:colOff>
          <xdr:row>111</xdr:row>
          <xdr:rowOff>304800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112</xdr:row>
          <xdr:rowOff>47625</xdr:rowOff>
        </xdr:from>
        <xdr:to>
          <xdr:col>4</xdr:col>
          <xdr:colOff>57150</xdr:colOff>
          <xdr:row>113</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74</xdr:row>
          <xdr:rowOff>76200</xdr:rowOff>
        </xdr:from>
        <xdr:to>
          <xdr:col>4</xdr:col>
          <xdr:colOff>114300</xdr:colOff>
          <xdr:row>75</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75</xdr:row>
          <xdr:rowOff>76200</xdr:rowOff>
        </xdr:from>
        <xdr:to>
          <xdr:col>4</xdr:col>
          <xdr:colOff>114300</xdr:colOff>
          <xdr:row>75</xdr:row>
          <xdr:rowOff>333375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124</xdr:row>
          <xdr:rowOff>171450</xdr:rowOff>
        </xdr:from>
        <xdr:to>
          <xdr:col>4</xdr:col>
          <xdr:colOff>0</xdr:colOff>
          <xdr:row>124</xdr:row>
          <xdr:rowOff>447675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127</xdr:row>
          <xdr:rowOff>447675</xdr:rowOff>
        </xdr:from>
        <xdr:to>
          <xdr:col>4</xdr:col>
          <xdr:colOff>57150</xdr:colOff>
          <xdr:row>127</xdr:row>
          <xdr:rowOff>714375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107</xdr:row>
          <xdr:rowOff>47625</xdr:rowOff>
        </xdr:from>
        <xdr:to>
          <xdr:col>4</xdr:col>
          <xdr:colOff>57150</xdr:colOff>
          <xdr:row>107</xdr:row>
          <xdr:rowOff>304800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108</xdr:row>
          <xdr:rowOff>47625</xdr:rowOff>
        </xdr:from>
        <xdr:to>
          <xdr:col>4</xdr:col>
          <xdr:colOff>57150</xdr:colOff>
          <xdr:row>108</xdr:row>
          <xdr:rowOff>304800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109</xdr:row>
          <xdr:rowOff>47625</xdr:rowOff>
        </xdr:from>
        <xdr:to>
          <xdr:col>4</xdr:col>
          <xdr:colOff>57150</xdr:colOff>
          <xdr:row>109</xdr:row>
          <xdr:rowOff>304800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142875</xdr:rowOff>
        </xdr:from>
        <xdr:to>
          <xdr:col>4</xdr:col>
          <xdr:colOff>57150</xdr:colOff>
          <xdr:row>85</xdr:row>
          <xdr:rowOff>161925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133350</xdr:rowOff>
        </xdr:from>
        <xdr:to>
          <xdr:col>4</xdr:col>
          <xdr:colOff>57150</xdr:colOff>
          <xdr:row>87</xdr:row>
          <xdr:rowOff>152400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133350</xdr:rowOff>
        </xdr:from>
        <xdr:to>
          <xdr:col>4</xdr:col>
          <xdr:colOff>57150</xdr:colOff>
          <xdr:row>91</xdr:row>
          <xdr:rowOff>142875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123825</xdr:rowOff>
        </xdr:from>
        <xdr:to>
          <xdr:col>4</xdr:col>
          <xdr:colOff>57150</xdr:colOff>
          <xdr:row>89</xdr:row>
          <xdr:rowOff>152400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148"/>
  <sheetViews>
    <sheetView showGridLines="0" tabSelected="1" view="pageBreakPreview" topLeftCell="A9" zoomScale="70" zoomScaleNormal="100" zoomScaleSheetLayoutView="70" workbookViewId="0">
      <selection activeCell="F15" sqref="F15:G18"/>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 customHeight="1" x14ac:dyDescent="0.25">
      <c r="A2" s="7" t="s">
        <v>0</v>
      </c>
      <c r="H2" s="8"/>
      <c r="I2" s="9"/>
    </row>
    <row r="3" spans="1:9" ht="23.25" customHeight="1" x14ac:dyDescent="0.15">
      <c r="A3" s="129" t="s">
        <v>1</v>
      </c>
      <c r="B3" s="129"/>
      <c r="C3" s="10" t="s">
        <v>2</v>
      </c>
      <c r="D3" s="11"/>
      <c r="E3" s="130" t="s">
        <v>3</v>
      </c>
      <c r="F3" s="130"/>
      <c r="G3" s="130"/>
      <c r="H3" s="11" t="s">
        <v>4</v>
      </c>
      <c r="I3" s="12" t="s">
        <v>5</v>
      </c>
    </row>
    <row r="4" spans="1:9" ht="69" customHeight="1" x14ac:dyDescent="0.15">
      <c r="A4" s="131" t="s">
        <v>6</v>
      </c>
      <c r="B4" s="116"/>
      <c r="C4" s="97" t="s">
        <v>7</v>
      </c>
      <c r="D4" s="13"/>
      <c r="E4" s="102" t="s">
        <v>79</v>
      </c>
      <c r="F4" s="102"/>
      <c r="G4" s="102"/>
      <c r="H4" s="14">
        <v>2</v>
      </c>
      <c r="I4" s="103" t="s">
        <v>62</v>
      </c>
    </row>
    <row r="5" spans="1:9" ht="69" customHeight="1" x14ac:dyDescent="0.15">
      <c r="A5" s="132"/>
      <c r="B5" s="133"/>
      <c r="C5" s="98"/>
      <c r="D5" s="13"/>
      <c r="E5" s="106" t="s">
        <v>80</v>
      </c>
      <c r="F5" s="106"/>
      <c r="G5" s="106"/>
      <c r="H5" s="15">
        <v>0</v>
      </c>
      <c r="I5" s="104"/>
    </row>
    <row r="6" spans="1:9" ht="69" customHeight="1" x14ac:dyDescent="0.15">
      <c r="A6" s="134"/>
      <c r="B6" s="135"/>
      <c r="C6" s="99"/>
      <c r="D6" s="16"/>
      <c r="E6" s="102" t="s">
        <v>81</v>
      </c>
      <c r="F6" s="102"/>
      <c r="G6" s="102"/>
      <c r="H6" s="14">
        <v>-2</v>
      </c>
      <c r="I6" s="105"/>
    </row>
    <row r="7" spans="1:9" ht="36.75" customHeight="1" x14ac:dyDescent="0.15">
      <c r="A7" s="131" t="s">
        <v>9</v>
      </c>
      <c r="B7" s="116"/>
      <c r="C7" s="114" t="s">
        <v>10</v>
      </c>
      <c r="D7" s="13"/>
      <c r="E7" s="100" t="s">
        <v>11</v>
      </c>
      <c r="F7" s="100"/>
      <c r="G7" s="100"/>
      <c r="H7" s="17">
        <v>2</v>
      </c>
      <c r="I7" s="112" t="s">
        <v>46</v>
      </c>
    </row>
    <row r="8" spans="1:9" ht="36.75" customHeight="1" x14ac:dyDescent="0.15">
      <c r="A8" s="132"/>
      <c r="B8" s="133"/>
      <c r="C8" s="114"/>
      <c r="D8" s="13"/>
      <c r="E8" s="100" t="s">
        <v>12</v>
      </c>
      <c r="F8" s="100"/>
      <c r="G8" s="100"/>
      <c r="H8" s="17">
        <v>1</v>
      </c>
      <c r="I8" s="113"/>
    </row>
    <row r="9" spans="1:9" ht="36.75" customHeight="1" x14ac:dyDescent="0.15">
      <c r="A9" s="134"/>
      <c r="B9" s="135"/>
      <c r="C9" s="114"/>
      <c r="D9" s="13"/>
      <c r="E9" s="100" t="s">
        <v>13</v>
      </c>
      <c r="F9" s="100"/>
      <c r="G9" s="100"/>
      <c r="H9" s="17">
        <v>0</v>
      </c>
      <c r="I9" s="117"/>
    </row>
    <row r="10" spans="1:9" ht="16.5" customHeight="1" x14ac:dyDescent="0.15">
      <c r="A10" s="18" t="s">
        <v>14</v>
      </c>
      <c r="B10" s="19"/>
      <c r="C10" s="20"/>
      <c r="D10" s="20"/>
      <c r="E10" s="136" t="s">
        <v>15</v>
      </c>
      <c r="F10" s="136"/>
      <c r="G10" s="137"/>
      <c r="H10" s="21">
        <f>SUM(H4,H7)</f>
        <v>4</v>
      </c>
      <c r="I10" s="22"/>
    </row>
    <row r="11" spans="1:9" ht="16.5" customHeight="1" x14ac:dyDescent="0.15">
      <c r="A11" s="23" t="s">
        <v>16</v>
      </c>
      <c r="B11" s="24"/>
      <c r="C11" s="25"/>
      <c r="D11" s="25"/>
      <c r="E11" s="22"/>
      <c r="F11" s="22"/>
      <c r="G11" s="22"/>
      <c r="H11" s="22"/>
      <c r="I11" s="22"/>
    </row>
    <row r="12" spans="1:9" ht="16.5" customHeight="1" x14ac:dyDescent="0.15">
      <c r="A12" s="23" t="s">
        <v>49</v>
      </c>
      <c r="B12" s="24"/>
      <c r="C12" s="25"/>
      <c r="D12" s="25"/>
      <c r="E12" s="22"/>
      <c r="F12" s="22"/>
      <c r="G12" s="22"/>
      <c r="H12" s="22"/>
      <c r="I12" s="22"/>
    </row>
    <row r="13" spans="1:9" ht="27.75" customHeight="1" x14ac:dyDescent="0.25">
      <c r="A13" s="26" t="s">
        <v>17</v>
      </c>
      <c r="B13" s="8"/>
      <c r="C13" s="27"/>
      <c r="D13" s="28"/>
      <c r="E13" s="9"/>
      <c r="F13" s="9"/>
      <c r="G13" s="29"/>
      <c r="H13" s="30"/>
      <c r="I13" s="29"/>
    </row>
    <row r="14" spans="1:9" ht="23.25" customHeight="1" x14ac:dyDescent="0.15">
      <c r="A14" s="129" t="s">
        <v>1</v>
      </c>
      <c r="B14" s="129"/>
      <c r="C14" s="31" t="s">
        <v>2</v>
      </c>
      <c r="D14" s="32"/>
      <c r="E14" s="130" t="s">
        <v>3</v>
      </c>
      <c r="F14" s="130"/>
      <c r="G14" s="130"/>
      <c r="H14" s="10" t="s">
        <v>4</v>
      </c>
      <c r="I14" s="33" t="s">
        <v>5</v>
      </c>
    </row>
    <row r="15" spans="1:9" ht="30" customHeight="1" x14ac:dyDescent="0.15">
      <c r="A15" s="107" t="s">
        <v>18</v>
      </c>
      <c r="B15" s="108"/>
      <c r="C15" s="111" t="s">
        <v>82</v>
      </c>
      <c r="D15" s="74"/>
      <c r="E15" s="80" t="s">
        <v>19</v>
      </c>
      <c r="F15" s="122" t="s">
        <v>122</v>
      </c>
      <c r="G15" s="123"/>
      <c r="H15" s="17">
        <v>2</v>
      </c>
      <c r="I15" s="112" t="s">
        <v>91</v>
      </c>
    </row>
    <row r="16" spans="1:9" ht="30" customHeight="1" x14ac:dyDescent="0.15">
      <c r="A16" s="109"/>
      <c r="B16" s="110"/>
      <c r="C16" s="98"/>
      <c r="D16" s="82"/>
      <c r="E16" s="80" t="s">
        <v>63</v>
      </c>
      <c r="F16" s="124"/>
      <c r="G16" s="125"/>
      <c r="H16" s="34">
        <v>1</v>
      </c>
      <c r="I16" s="113"/>
    </row>
    <row r="17" spans="1:9" ht="30" customHeight="1" x14ac:dyDescent="0.15">
      <c r="A17" s="109"/>
      <c r="B17" s="110"/>
      <c r="C17" s="98"/>
      <c r="D17" s="82"/>
      <c r="E17" s="80" t="s">
        <v>64</v>
      </c>
      <c r="F17" s="124"/>
      <c r="G17" s="125"/>
      <c r="H17" s="34">
        <v>0</v>
      </c>
      <c r="I17" s="113"/>
    </row>
    <row r="18" spans="1:9" ht="30" customHeight="1" x14ac:dyDescent="0.15">
      <c r="A18" s="109"/>
      <c r="B18" s="110"/>
      <c r="C18" s="98"/>
      <c r="D18" s="82"/>
      <c r="E18" s="80" t="s">
        <v>44</v>
      </c>
      <c r="F18" s="126"/>
      <c r="G18" s="127"/>
      <c r="H18" s="34">
        <v>-2</v>
      </c>
      <c r="I18" s="113"/>
    </row>
    <row r="19" spans="1:9" ht="27.75" customHeight="1" x14ac:dyDescent="0.15">
      <c r="A19" s="114" t="s">
        <v>20</v>
      </c>
      <c r="B19" s="114"/>
      <c r="C19" s="97" t="s">
        <v>121</v>
      </c>
      <c r="D19" s="35"/>
      <c r="E19" s="115" t="s">
        <v>113</v>
      </c>
      <c r="F19" s="115"/>
      <c r="G19" s="116"/>
      <c r="H19" s="36">
        <v>2</v>
      </c>
      <c r="I19" s="112" t="s">
        <v>83</v>
      </c>
    </row>
    <row r="20" spans="1:9" ht="27.75" customHeight="1" x14ac:dyDescent="0.15">
      <c r="A20" s="114"/>
      <c r="B20" s="114"/>
      <c r="C20" s="98"/>
      <c r="D20" s="35"/>
      <c r="E20" s="100" t="s">
        <v>114</v>
      </c>
      <c r="F20" s="100"/>
      <c r="G20" s="128"/>
      <c r="H20" s="36">
        <v>1</v>
      </c>
      <c r="I20" s="113"/>
    </row>
    <row r="21" spans="1:9" ht="33.950000000000003" customHeight="1" x14ac:dyDescent="0.15">
      <c r="A21" s="114"/>
      <c r="B21" s="114"/>
      <c r="C21" s="98"/>
      <c r="D21" s="37"/>
      <c r="E21" s="118" t="s">
        <v>21</v>
      </c>
      <c r="F21" s="119"/>
      <c r="G21" s="120"/>
      <c r="H21" s="83"/>
      <c r="I21" s="113"/>
    </row>
    <row r="22" spans="1:9" ht="24.95" customHeight="1" x14ac:dyDescent="0.15">
      <c r="A22" s="114"/>
      <c r="B22" s="114"/>
      <c r="C22" s="98"/>
      <c r="D22" s="37"/>
      <c r="E22" s="92" t="s">
        <v>22</v>
      </c>
      <c r="F22" s="93"/>
      <c r="G22" s="94"/>
      <c r="H22" s="83"/>
      <c r="I22" s="113"/>
    </row>
    <row r="23" spans="1:9" ht="24.95" customHeight="1" x14ac:dyDescent="0.15">
      <c r="A23" s="114"/>
      <c r="B23" s="114"/>
      <c r="C23" s="98"/>
      <c r="D23" s="37"/>
      <c r="E23" s="92" t="s">
        <v>23</v>
      </c>
      <c r="F23" s="93"/>
      <c r="G23" s="94"/>
      <c r="H23" s="83"/>
      <c r="I23" s="113"/>
    </row>
    <row r="24" spans="1:9" ht="24.95" customHeight="1" x14ac:dyDescent="0.15">
      <c r="A24" s="114"/>
      <c r="B24" s="114"/>
      <c r="C24" s="98"/>
      <c r="D24" s="37"/>
      <c r="E24" s="92" t="s">
        <v>24</v>
      </c>
      <c r="F24" s="93"/>
      <c r="G24" s="94"/>
      <c r="H24" s="83"/>
      <c r="I24" s="113"/>
    </row>
    <row r="25" spans="1:9" ht="24.95" customHeight="1" x14ac:dyDescent="0.15">
      <c r="A25" s="114"/>
      <c r="B25" s="114"/>
      <c r="C25" s="98"/>
      <c r="D25" s="37"/>
      <c r="E25" s="86" t="s">
        <v>25</v>
      </c>
      <c r="F25" s="87"/>
      <c r="G25" s="88"/>
      <c r="H25" s="83"/>
      <c r="I25" s="113"/>
    </row>
    <row r="26" spans="1:9" ht="33.950000000000003" customHeight="1" x14ac:dyDescent="0.15">
      <c r="A26" s="114"/>
      <c r="B26" s="114"/>
      <c r="C26" s="98"/>
      <c r="D26" s="37"/>
      <c r="E26" s="89" t="s">
        <v>26</v>
      </c>
      <c r="F26" s="138"/>
      <c r="G26" s="139"/>
      <c r="H26" s="83"/>
      <c r="I26" s="113"/>
    </row>
    <row r="27" spans="1:9" ht="24.95" customHeight="1" x14ac:dyDescent="0.15">
      <c r="A27" s="114"/>
      <c r="B27" s="114"/>
      <c r="C27" s="98"/>
      <c r="D27" s="37"/>
      <c r="E27" s="92" t="s">
        <v>22</v>
      </c>
      <c r="F27" s="93"/>
      <c r="G27" s="94"/>
      <c r="H27" s="83"/>
      <c r="I27" s="113"/>
    </row>
    <row r="28" spans="1:9" ht="24.95" customHeight="1" x14ac:dyDescent="0.15">
      <c r="A28" s="114"/>
      <c r="B28" s="114"/>
      <c r="C28" s="98"/>
      <c r="D28" s="37"/>
      <c r="E28" s="92" t="s">
        <v>23</v>
      </c>
      <c r="F28" s="93"/>
      <c r="G28" s="94"/>
      <c r="H28" s="83"/>
      <c r="I28" s="113"/>
    </row>
    <row r="29" spans="1:9" ht="24.95" customHeight="1" x14ac:dyDescent="0.15">
      <c r="A29" s="114"/>
      <c r="B29" s="114"/>
      <c r="C29" s="98"/>
      <c r="D29" s="37"/>
      <c r="E29" s="92" t="s">
        <v>24</v>
      </c>
      <c r="F29" s="93"/>
      <c r="G29" s="94"/>
      <c r="H29" s="83"/>
      <c r="I29" s="113"/>
    </row>
    <row r="30" spans="1:9" ht="24.95" customHeight="1" x14ac:dyDescent="0.15">
      <c r="A30" s="114"/>
      <c r="B30" s="114"/>
      <c r="C30" s="98"/>
      <c r="D30" s="37"/>
      <c r="E30" s="86" t="s">
        <v>25</v>
      </c>
      <c r="F30" s="87"/>
      <c r="G30" s="88"/>
      <c r="H30" s="83"/>
      <c r="I30" s="113"/>
    </row>
    <row r="31" spans="1:9" ht="33.950000000000003" customHeight="1" x14ac:dyDescent="0.15">
      <c r="A31" s="114"/>
      <c r="B31" s="114"/>
      <c r="C31" s="98"/>
      <c r="D31" s="38"/>
      <c r="E31" s="89" t="s">
        <v>45</v>
      </c>
      <c r="F31" s="90"/>
      <c r="G31" s="91"/>
      <c r="H31" s="83"/>
      <c r="I31" s="113"/>
    </row>
    <row r="32" spans="1:9" ht="24.95" customHeight="1" x14ac:dyDescent="0.15">
      <c r="A32" s="114"/>
      <c r="B32" s="114"/>
      <c r="C32" s="98"/>
      <c r="D32" s="38"/>
      <c r="E32" s="92" t="s">
        <v>22</v>
      </c>
      <c r="F32" s="93"/>
      <c r="G32" s="94"/>
      <c r="H32" s="83"/>
      <c r="I32" s="113"/>
    </row>
    <row r="33" spans="1:9" ht="24.95" customHeight="1" x14ac:dyDescent="0.15">
      <c r="A33" s="114"/>
      <c r="B33" s="114"/>
      <c r="C33" s="98"/>
      <c r="D33" s="38"/>
      <c r="E33" s="92" t="s">
        <v>23</v>
      </c>
      <c r="F33" s="93"/>
      <c r="G33" s="94"/>
      <c r="H33" s="83"/>
      <c r="I33" s="113"/>
    </row>
    <row r="34" spans="1:9" ht="24.95" customHeight="1" x14ac:dyDescent="0.15">
      <c r="A34" s="114"/>
      <c r="B34" s="114"/>
      <c r="C34" s="98"/>
      <c r="D34" s="38"/>
      <c r="E34" s="92" t="s">
        <v>24</v>
      </c>
      <c r="F34" s="93"/>
      <c r="G34" s="94"/>
      <c r="H34" s="83"/>
      <c r="I34" s="113"/>
    </row>
    <row r="35" spans="1:9" ht="24.95" customHeight="1" x14ac:dyDescent="0.15">
      <c r="A35" s="114"/>
      <c r="B35" s="114"/>
      <c r="C35" s="98"/>
      <c r="D35" s="38"/>
      <c r="E35" s="86" t="s">
        <v>25</v>
      </c>
      <c r="F35" s="87"/>
      <c r="G35" s="88"/>
      <c r="H35" s="83"/>
      <c r="I35" s="113"/>
    </row>
    <row r="36" spans="1:9" ht="33.950000000000003" customHeight="1" x14ac:dyDescent="0.15">
      <c r="A36" s="114"/>
      <c r="B36" s="114"/>
      <c r="C36" s="98"/>
      <c r="D36" s="85"/>
      <c r="E36" s="89" t="s">
        <v>110</v>
      </c>
      <c r="F36" s="90"/>
      <c r="G36" s="91"/>
      <c r="H36" s="83"/>
      <c r="I36" s="113"/>
    </row>
    <row r="37" spans="1:9" ht="24.95" customHeight="1" x14ac:dyDescent="0.15">
      <c r="A37" s="114"/>
      <c r="B37" s="114"/>
      <c r="C37" s="98"/>
      <c r="D37" s="38"/>
      <c r="E37" s="92" t="s">
        <v>22</v>
      </c>
      <c r="F37" s="93"/>
      <c r="G37" s="94"/>
      <c r="H37" s="83"/>
      <c r="I37" s="113"/>
    </row>
    <row r="38" spans="1:9" ht="24.95" customHeight="1" x14ac:dyDescent="0.15">
      <c r="A38" s="114"/>
      <c r="B38" s="114"/>
      <c r="C38" s="98"/>
      <c r="D38" s="38"/>
      <c r="E38" s="92" t="s">
        <v>23</v>
      </c>
      <c r="F38" s="93"/>
      <c r="G38" s="94"/>
      <c r="H38" s="83"/>
      <c r="I38" s="113"/>
    </row>
    <row r="39" spans="1:9" ht="24.95" customHeight="1" x14ac:dyDescent="0.15">
      <c r="A39" s="114"/>
      <c r="B39" s="114"/>
      <c r="C39" s="98"/>
      <c r="D39" s="38"/>
      <c r="E39" s="92" t="s">
        <v>24</v>
      </c>
      <c r="F39" s="93"/>
      <c r="G39" s="94"/>
      <c r="H39" s="83"/>
      <c r="I39" s="113"/>
    </row>
    <row r="40" spans="1:9" ht="24.95" customHeight="1" x14ac:dyDescent="0.15">
      <c r="A40" s="114"/>
      <c r="B40" s="114"/>
      <c r="C40" s="98"/>
      <c r="D40" s="85"/>
      <c r="E40" s="86" t="s">
        <v>25</v>
      </c>
      <c r="F40" s="87"/>
      <c r="G40" s="88"/>
      <c r="H40" s="83"/>
      <c r="I40" s="113"/>
    </row>
    <row r="41" spans="1:9" ht="33.950000000000003" customHeight="1" x14ac:dyDescent="0.15">
      <c r="A41" s="114"/>
      <c r="B41" s="114"/>
      <c r="C41" s="98"/>
      <c r="D41" s="38"/>
      <c r="E41" s="89" t="s">
        <v>111</v>
      </c>
      <c r="F41" s="90"/>
      <c r="G41" s="91"/>
      <c r="H41" s="83"/>
      <c r="I41" s="113"/>
    </row>
    <row r="42" spans="1:9" ht="24.95" customHeight="1" x14ac:dyDescent="0.15">
      <c r="A42" s="114"/>
      <c r="B42" s="114"/>
      <c r="C42" s="98"/>
      <c r="D42" s="38"/>
      <c r="E42" s="92" t="s">
        <v>22</v>
      </c>
      <c r="F42" s="93"/>
      <c r="G42" s="94"/>
      <c r="H42" s="83"/>
      <c r="I42" s="113"/>
    </row>
    <row r="43" spans="1:9" ht="24.95" customHeight="1" x14ac:dyDescent="0.15">
      <c r="A43" s="114"/>
      <c r="B43" s="114"/>
      <c r="C43" s="98"/>
      <c r="D43" s="38"/>
      <c r="E43" s="92" t="s">
        <v>23</v>
      </c>
      <c r="F43" s="93"/>
      <c r="G43" s="94"/>
      <c r="H43" s="83"/>
      <c r="I43" s="113"/>
    </row>
    <row r="44" spans="1:9" ht="24.95" customHeight="1" x14ac:dyDescent="0.15">
      <c r="A44" s="114"/>
      <c r="B44" s="114"/>
      <c r="C44" s="98"/>
      <c r="D44" s="38"/>
      <c r="E44" s="92" t="s">
        <v>24</v>
      </c>
      <c r="F44" s="93"/>
      <c r="G44" s="94"/>
      <c r="H44" s="83"/>
      <c r="I44" s="113"/>
    </row>
    <row r="45" spans="1:9" ht="24.95" customHeight="1" x14ac:dyDescent="0.15">
      <c r="A45" s="114"/>
      <c r="B45" s="114"/>
      <c r="C45" s="98"/>
      <c r="D45" s="39"/>
      <c r="E45" s="86" t="s">
        <v>25</v>
      </c>
      <c r="F45" s="87"/>
      <c r="G45" s="88"/>
      <c r="H45" s="83"/>
      <c r="I45" s="113"/>
    </row>
    <row r="46" spans="1:9" ht="33.950000000000003" customHeight="1" x14ac:dyDescent="0.15">
      <c r="A46" s="114"/>
      <c r="B46" s="114"/>
      <c r="C46" s="98"/>
      <c r="D46" s="38"/>
      <c r="E46" s="89" t="s">
        <v>112</v>
      </c>
      <c r="F46" s="90"/>
      <c r="G46" s="91"/>
      <c r="H46" s="83"/>
      <c r="I46" s="113"/>
    </row>
    <row r="47" spans="1:9" ht="24.95" customHeight="1" x14ac:dyDescent="0.15">
      <c r="A47" s="114"/>
      <c r="B47" s="114"/>
      <c r="C47" s="98"/>
      <c r="D47" s="38"/>
      <c r="E47" s="92" t="s">
        <v>22</v>
      </c>
      <c r="F47" s="93"/>
      <c r="G47" s="94"/>
      <c r="H47" s="83"/>
      <c r="I47" s="113"/>
    </row>
    <row r="48" spans="1:9" ht="24.95" customHeight="1" x14ac:dyDescent="0.15">
      <c r="A48" s="114"/>
      <c r="B48" s="114"/>
      <c r="C48" s="98"/>
      <c r="D48" s="38"/>
      <c r="E48" s="92" t="s">
        <v>23</v>
      </c>
      <c r="F48" s="93"/>
      <c r="G48" s="94"/>
      <c r="H48" s="83"/>
      <c r="I48" s="113"/>
    </row>
    <row r="49" spans="1:9" ht="24.95" customHeight="1" x14ac:dyDescent="0.15">
      <c r="A49" s="114"/>
      <c r="B49" s="114"/>
      <c r="C49" s="98"/>
      <c r="D49" s="38"/>
      <c r="E49" s="92" t="s">
        <v>24</v>
      </c>
      <c r="F49" s="93"/>
      <c r="G49" s="94"/>
      <c r="H49" s="83"/>
      <c r="I49" s="113"/>
    </row>
    <row r="50" spans="1:9" ht="24.95" customHeight="1" x14ac:dyDescent="0.15">
      <c r="A50" s="114"/>
      <c r="B50" s="114"/>
      <c r="C50" s="98"/>
      <c r="D50" s="38"/>
      <c r="E50" s="86" t="s">
        <v>25</v>
      </c>
      <c r="F50" s="87"/>
      <c r="G50" s="88"/>
      <c r="H50" s="83"/>
      <c r="I50" s="113"/>
    </row>
    <row r="51" spans="1:9" ht="33.950000000000003" customHeight="1" x14ac:dyDescent="0.15">
      <c r="A51" s="114"/>
      <c r="B51" s="114"/>
      <c r="C51" s="98"/>
      <c r="D51" s="85"/>
      <c r="E51" s="89" t="s">
        <v>115</v>
      </c>
      <c r="F51" s="90"/>
      <c r="G51" s="91"/>
      <c r="H51" s="83"/>
      <c r="I51" s="113"/>
    </row>
    <row r="52" spans="1:9" ht="24.95" customHeight="1" x14ac:dyDescent="0.15">
      <c r="A52" s="114"/>
      <c r="B52" s="114"/>
      <c r="C52" s="98"/>
      <c r="D52" s="38"/>
      <c r="E52" s="92" t="s">
        <v>22</v>
      </c>
      <c r="F52" s="93"/>
      <c r="G52" s="94"/>
      <c r="H52" s="83"/>
      <c r="I52" s="113"/>
    </row>
    <row r="53" spans="1:9" ht="24.95" customHeight="1" x14ac:dyDescent="0.15">
      <c r="A53" s="114"/>
      <c r="B53" s="114"/>
      <c r="C53" s="98"/>
      <c r="D53" s="38"/>
      <c r="E53" s="92" t="s">
        <v>23</v>
      </c>
      <c r="F53" s="93"/>
      <c r="G53" s="94"/>
      <c r="H53" s="83"/>
      <c r="I53" s="113"/>
    </row>
    <row r="54" spans="1:9" ht="24.95" customHeight="1" x14ac:dyDescent="0.15">
      <c r="A54" s="114"/>
      <c r="B54" s="114"/>
      <c r="C54" s="98"/>
      <c r="D54" s="38"/>
      <c r="E54" s="92" t="s">
        <v>24</v>
      </c>
      <c r="F54" s="93"/>
      <c r="G54" s="94"/>
      <c r="H54" s="83"/>
      <c r="I54" s="113"/>
    </row>
    <row r="55" spans="1:9" ht="24.95" customHeight="1" x14ac:dyDescent="0.15">
      <c r="A55" s="114"/>
      <c r="B55" s="114"/>
      <c r="C55" s="98"/>
      <c r="D55" s="38"/>
      <c r="E55" s="86" t="s">
        <v>25</v>
      </c>
      <c r="F55" s="87"/>
      <c r="G55" s="88"/>
      <c r="H55" s="83"/>
      <c r="I55" s="113"/>
    </row>
    <row r="56" spans="1:9" ht="33.950000000000003" customHeight="1" x14ac:dyDescent="0.15">
      <c r="A56" s="114"/>
      <c r="B56" s="114"/>
      <c r="C56" s="98"/>
      <c r="D56" s="85"/>
      <c r="E56" s="89" t="s">
        <v>116</v>
      </c>
      <c r="F56" s="90"/>
      <c r="G56" s="91"/>
      <c r="H56" s="83"/>
      <c r="I56" s="113"/>
    </row>
    <row r="57" spans="1:9" ht="24.95" customHeight="1" x14ac:dyDescent="0.15">
      <c r="A57" s="114"/>
      <c r="B57" s="114"/>
      <c r="C57" s="98"/>
      <c r="D57" s="38"/>
      <c r="E57" s="92" t="s">
        <v>22</v>
      </c>
      <c r="F57" s="93"/>
      <c r="G57" s="94"/>
      <c r="H57" s="83"/>
      <c r="I57" s="113"/>
    </row>
    <row r="58" spans="1:9" ht="24.95" customHeight="1" x14ac:dyDescent="0.15">
      <c r="A58" s="114"/>
      <c r="B58" s="114"/>
      <c r="C58" s="98"/>
      <c r="D58" s="38"/>
      <c r="E58" s="92" t="s">
        <v>23</v>
      </c>
      <c r="F58" s="93"/>
      <c r="G58" s="94"/>
      <c r="H58" s="83"/>
      <c r="I58" s="113"/>
    </row>
    <row r="59" spans="1:9" ht="24.95" customHeight="1" x14ac:dyDescent="0.15">
      <c r="A59" s="114"/>
      <c r="B59" s="114"/>
      <c r="C59" s="98"/>
      <c r="D59" s="38"/>
      <c r="E59" s="92" t="s">
        <v>24</v>
      </c>
      <c r="F59" s="93"/>
      <c r="G59" s="94"/>
      <c r="H59" s="83"/>
      <c r="I59" s="113"/>
    </row>
    <row r="60" spans="1:9" ht="24.95" customHeight="1" x14ac:dyDescent="0.15">
      <c r="A60" s="114"/>
      <c r="B60" s="114"/>
      <c r="C60" s="98"/>
      <c r="D60" s="38"/>
      <c r="E60" s="86" t="s">
        <v>25</v>
      </c>
      <c r="F60" s="87"/>
      <c r="G60" s="88"/>
      <c r="H60" s="83"/>
      <c r="I60" s="113"/>
    </row>
    <row r="61" spans="1:9" ht="33.950000000000003" customHeight="1" x14ac:dyDescent="0.15">
      <c r="A61" s="114"/>
      <c r="B61" s="114"/>
      <c r="C61" s="98"/>
      <c r="D61" s="85"/>
      <c r="E61" s="89" t="s">
        <v>117</v>
      </c>
      <c r="F61" s="90"/>
      <c r="G61" s="91"/>
      <c r="H61" s="83"/>
      <c r="I61" s="113"/>
    </row>
    <row r="62" spans="1:9" ht="24.95" customHeight="1" x14ac:dyDescent="0.15">
      <c r="A62" s="114"/>
      <c r="B62" s="114"/>
      <c r="C62" s="98"/>
      <c r="D62" s="38"/>
      <c r="E62" s="92" t="s">
        <v>22</v>
      </c>
      <c r="F62" s="93"/>
      <c r="G62" s="94"/>
      <c r="H62" s="83"/>
      <c r="I62" s="113"/>
    </row>
    <row r="63" spans="1:9" ht="24.95" customHeight="1" x14ac:dyDescent="0.15">
      <c r="A63" s="114"/>
      <c r="B63" s="114"/>
      <c r="C63" s="98"/>
      <c r="D63" s="38"/>
      <c r="E63" s="92" t="s">
        <v>23</v>
      </c>
      <c r="F63" s="93"/>
      <c r="G63" s="94"/>
      <c r="H63" s="83"/>
      <c r="I63" s="113"/>
    </row>
    <row r="64" spans="1:9" ht="24.95" customHeight="1" x14ac:dyDescent="0.15">
      <c r="A64" s="114"/>
      <c r="B64" s="114"/>
      <c r="C64" s="98"/>
      <c r="D64" s="38"/>
      <c r="E64" s="92" t="s">
        <v>24</v>
      </c>
      <c r="F64" s="93"/>
      <c r="G64" s="94"/>
      <c r="H64" s="83"/>
      <c r="I64" s="113"/>
    </row>
    <row r="65" spans="1:9" ht="24.95" customHeight="1" x14ac:dyDescent="0.15">
      <c r="A65" s="114"/>
      <c r="B65" s="114"/>
      <c r="C65" s="98"/>
      <c r="D65" s="38"/>
      <c r="E65" s="86" t="s">
        <v>25</v>
      </c>
      <c r="F65" s="87"/>
      <c r="G65" s="88"/>
      <c r="H65" s="83"/>
      <c r="I65" s="113"/>
    </row>
    <row r="66" spans="1:9" ht="33.950000000000003" customHeight="1" x14ac:dyDescent="0.15">
      <c r="A66" s="114"/>
      <c r="B66" s="114"/>
      <c r="C66" s="98"/>
      <c r="D66" s="85"/>
      <c r="E66" s="89" t="s">
        <v>118</v>
      </c>
      <c r="F66" s="90"/>
      <c r="G66" s="91"/>
      <c r="H66" s="83"/>
      <c r="I66" s="113"/>
    </row>
    <row r="67" spans="1:9" ht="24.95" customHeight="1" x14ac:dyDescent="0.15">
      <c r="A67" s="114"/>
      <c r="B67" s="114"/>
      <c r="C67" s="98"/>
      <c r="D67" s="38"/>
      <c r="E67" s="92" t="s">
        <v>22</v>
      </c>
      <c r="F67" s="93"/>
      <c r="G67" s="94"/>
      <c r="H67" s="83"/>
      <c r="I67" s="113"/>
    </row>
    <row r="68" spans="1:9" ht="24.95" customHeight="1" x14ac:dyDescent="0.15">
      <c r="A68" s="114"/>
      <c r="B68" s="114"/>
      <c r="C68" s="98"/>
      <c r="D68" s="38"/>
      <c r="E68" s="92" t="s">
        <v>23</v>
      </c>
      <c r="F68" s="93"/>
      <c r="G68" s="94"/>
      <c r="H68" s="83"/>
      <c r="I68" s="113"/>
    </row>
    <row r="69" spans="1:9" ht="24.95" customHeight="1" x14ac:dyDescent="0.15">
      <c r="A69" s="114"/>
      <c r="B69" s="114"/>
      <c r="C69" s="98"/>
      <c r="D69" s="38"/>
      <c r="E69" s="92" t="s">
        <v>24</v>
      </c>
      <c r="F69" s="93"/>
      <c r="G69" s="94"/>
      <c r="H69" s="83"/>
      <c r="I69" s="113"/>
    </row>
    <row r="70" spans="1:9" ht="24.95" customHeight="1" x14ac:dyDescent="0.15">
      <c r="A70" s="114"/>
      <c r="B70" s="114"/>
      <c r="C70" s="98"/>
      <c r="D70" s="39"/>
      <c r="E70" s="86" t="s">
        <v>25</v>
      </c>
      <c r="F70" s="87"/>
      <c r="G70" s="88"/>
      <c r="H70" s="84"/>
      <c r="I70" s="113"/>
    </row>
    <row r="71" spans="1:9" ht="24.75" customHeight="1" x14ac:dyDescent="0.15">
      <c r="A71" s="114"/>
      <c r="B71" s="114"/>
      <c r="C71" s="99"/>
      <c r="D71" s="39"/>
      <c r="E71" s="121" t="s">
        <v>99</v>
      </c>
      <c r="F71" s="121"/>
      <c r="G71" s="121"/>
      <c r="H71" s="40">
        <v>0</v>
      </c>
      <c r="I71" s="117"/>
    </row>
    <row r="72" spans="1:9" ht="30" customHeight="1" x14ac:dyDescent="0.15">
      <c r="A72" s="114" t="s">
        <v>27</v>
      </c>
      <c r="B72" s="114"/>
      <c r="C72" s="114" t="s">
        <v>84</v>
      </c>
      <c r="D72" s="13"/>
      <c r="E72" s="100" t="s">
        <v>28</v>
      </c>
      <c r="F72" s="100"/>
      <c r="G72" s="100"/>
      <c r="H72" s="17">
        <v>1</v>
      </c>
      <c r="I72" s="112"/>
    </row>
    <row r="73" spans="1:9" ht="30" customHeight="1" x14ac:dyDescent="0.15">
      <c r="A73" s="114"/>
      <c r="B73" s="114"/>
      <c r="C73" s="114"/>
      <c r="D73" s="13"/>
      <c r="E73" s="100" t="s">
        <v>85</v>
      </c>
      <c r="F73" s="100"/>
      <c r="G73" s="100"/>
      <c r="H73" s="17">
        <v>0.5</v>
      </c>
      <c r="I73" s="113"/>
    </row>
    <row r="74" spans="1:9" ht="30" customHeight="1" x14ac:dyDescent="0.15">
      <c r="A74" s="114"/>
      <c r="B74" s="114"/>
      <c r="C74" s="114"/>
      <c r="D74" s="13"/>
      <c r="E74" s="100" t="s">
        <v>29</v>
      </c>
      <c r="F74" s="100"/>
      <c r="G74" s="100"/>
      <c r="H74" s="17">
        <v>0</v>
      </c>
      <c r="I74" s="117"/>
    </row>
    <row r="75" spans="1:9" ht="30" customHeight="1" x14ac:dyDescent="0.15">
      <c r="A75" s="107" t="s">
        <v>65</v>
      </c>
      <c r="B75" s="108"/>
      <c r="C75" s="97" t="s">
        <v>66</v>
      </c>
      <c r="D75" s="13"/>
      <c r="E75" s="100" t="s">
        <v>67</v>
      </c>
      <c r="F75" s="100"/>
      <c r="G75" s="128"/>
      <c r="H75" s="36">
        <v>1</v>
      </c>
      <c r="I75" s="72"/>
    </row>
    <row r="76" spans="1:9" ht="30" customHeight="1" x14ac:dyDescent="0.15">
      <c r="A76" s="144"/>
      <c r="B76" s="145"/>
      <c r="C76" s="99"/>
      <c r="D76" s="13"/>
      <c r="E76" s="77" t="s">
        <v>92</v>
      </c>
      <c r="F76" s="77"/>
      <c r="G76" s="77"/>
      <c r="H76" s="36">
        <v>0</v>
      </c>
      <c r="I76" s="73"/>
    </row>
    <row r="77" spans="1:9" ht="20.100000000000001" customHeight="1" x14ac:dyDescent="0.15">
      <c r="A77" s="18" t="s">
        <v>14</v>
      </c>
      <c r="B77" s="41"/>
      <c r="C77" s="42"/>
      <c r="D77" s="42"/>
      <c r="E77" s="136" t="s">
        <v>15</v>
      </c>
      <c r="F77" s="136"/>
      <c r="G77" s="137"/>
      <c r="H77" s="21">
        <f>SUM(H15,H19,H72)+H75</f>
        <v>6</v>
      </c>
      <c r="I77" s="22"/>
    </row>
    <row r="78" spans="1:9" ht="20.100000000000001" customHeight="1" x14ac:dyDescent="0.15">
      <c r="A78" s="23" t="s">
        <v>16</v>
      </c>
      <c r="B78" s="43"/>
      <c r="C78" s="44"/>
      <c r="D78" s="44"/>
      <c r="E78" s="22"/>
      <c r="F78" s="22"/>
      <c r="G78" s="22"/>
      <c r="H78" s="78"/>
      <c r="I78" s="22"/>
    </row>
    <row r="79" spans="1:9" ht="20.100000000000001" customHeight="1" x14ac:dyDescent="0.15">
      <c r="A79" s="23" t="s">
        <v>49</v>
      </c>
      <c r="B79" s="43"/>
      <c r="C79" s="44"/>
      <c r="D79" s="44"/>
      <c r="E79" s="22"/>
      <c r="F79" s="22"/>
      <c r="G79" s="22"/>
      <c r="H79" s="22"/>
      <c r="I79" s="22"/>
    </row>
    <row r="80" spans="1:9" ht="25.5" customHeight="1" x14ac:dyDescent="0.25">
      <c r="A80" s="45" t="s">
        <v>30</v>
      </c>
      <c r="B80" s="9"/>
      <c r="C80" s="28"/>
      <c r="D80" s="28"/>
      <c r="E80" s="9"/>
      <c r="F80" s="9"/>
      <c r="G80" s="46"/>
      <c r="H80" s="46"/>
      <c r="I80" s="46"/>
    </row>
    <row r="81" spans="1:9" ht="31.5" customHeight="1" x14ac:dyDescent="0.15">
      <c r="A81" s="141" t="s">
        <v>31</v>
      </c>
      <c r="B81" s="141"/>
      <c r="C81" s="141"/>
      <c r="D81" s="47"/>
      <c r="E81" s="142"/>
      <c r="F81" s="143"/>
      <c r="G81" s="48" t="s">
        <v>32</v>
      </c>
      <c r="H81" s="49"/>
      <c r="I81" s="46"/>
    </row>
    <row r="82" spans="1:9" ht="23.25" customHeight="1" x14ac:dyDescent="0.15">
      <c r="A82" s="129" t="s">
        <v>1</v>
      </c>
      <c r="B82" s="129"/>
      <c r="C82" s="31" t="s">
        <v>2</v>
      </c>
      <c r="D82" s="32"/>
      <c r="E82" s="130" t="s">
        <v>3</v>
      </c>
      <c r="F82" s="130"/>
      <c r="G82" s="130"/>
      <c r="H82" s="11" t="s">
        <v>4</v>
      </c>
      <c r="I82" s="12" t="s">
        <v>5</v>
      </c>
    </row>
    <row r="83" spans="1:9" ht="19.5" customHeight="1" x14ac:dyDescent="0.15">
      <c r="A83" s="109" t="s">
        <v>18</v>
      </c>
      <c r="B83" s="110"/>
      <c r="C83" s="111" t="s">
        <v>100</v>
      </c>
      <c r="D83" s="185"/>
      <c r="E83" s="146" t="s">
        <v>47</v>
      </c>
      <c r="F83" s="146"/>
      <c r="G83" s="147"/>
      <c r="H83" s="186">
        <v>2</v>
      </c>
      <c r="I83" s="103" t="s">
        <v>101</v>
      </c>
    </row>
    <row r="84" spans="1:9" ht="19.5" customHeight="1" x14ac:dyDescent="0.15">
      <c r="A84" s="109"/>
      <c r="B84" s="110"/>
      <c r="C84" s="98"/>
      <c r="D84" s="153"/>
      <c r="E84" s="146"/>
      <c r="F84" s="146"/>
      <c r="G84" s="147"/>
      <c r="H84" s="160"/>
      <c r="I84" s="104"/>
    </row>
    <row r="85" spans="1:9" ht="19.5" customHeight="1" x14ac:dyDescent="0.15">
      <c r="A85" s="109"/>
      <c r="B85" s="110"/>
      <c r="C85" s="98"/>
      <c r="D85" s="185"/>
      <c r="E85" s="115" t="s">
        <v>102</v>
      </c>
      <c r="F85" s="115"/>
      <c r="G85" s="116"/>
      <c r="H85" s="149">
        <v>1</v>
      </c>
      <c r="I85" s="104"/>
    </row>
    <row r="86" spans="1:9" ht="19.5" customHeight="1" x14ac:dyDescent="0.15">
      <c r="A86" s="109"/>
      <c r="B86" s="110"/>
      <c r="C86" s="98"/>
      <c r="D86" s="153"/>
      <c r="E86" s="148"/>
      <c r="F86" s="148"/>
      <c r="G86" s="135"/>
      <c r="H86" s="150"/>
      <c r="I86" s="104"/>
    </row>
    <row r="87" spans="1:9" ht="19.5" customHeight="1" x14ac:dyDescent="0.15">
      <c r="A87" s="109"/>
      <c r="B87" s="110"/>
      <c r="C87" s="98"/>
      <c r="D87" s="152"/>
      <c r="E87" s="115" t="s">
        <v>103</v>
      </c>
      <c r="F87" s="115"/>
      <c r="G87" s="116"/>
      <c r="H87" s="149">
        <v>0.5</v>
      </c>
      <c r="I87" s="104"/>
    </row>
    <row r="88" spans="1:9" ht="19.5" customHeight="1" x14ac:dyDescent="0.15">
      <c r="A88" s="109"/>
      <c r="B88" s="110"/>
      <c r="C88" s="98"/>
      <c r="D88" s="153"/>
      <c r="E88" s="148"/>
      <c r="F88" s="148"/>
      <c r="G88" s="135"/>
      <c r="H88" s="150"/>
      <c r="I88" s="104"/>
    </row>
    <row r="89" spans="1:9" ht="19.5" customHeight="1" x14ac:dyDescent="0.15">
      <c r="A89" s="109"/>
      <c r="B89" s="110"/>
      <c r="C89" s="98"/>
      <c r="D89" s="152"/>
      <c r="E89" s="115" t="s">
        <v>48</v>
      </c>
      <c r="F89" s="115"/>
      <c r="G89" s="116"/>
      <c r="H89" s="149">
        <v>0</v>
      </c>
      <c r="I89" s="104"/>
    </row>
    <row r="90" spans="1:9" ht="19.5" customHeight="1" x14ac:dyDescent="0.15">
      <c r="A90" s="109"/>
      <c r="B90" s="110"/>
      <c r="C90" s="98"/>
      <c r="D90" s="153"/>
      <c r="E90" s="148"/>
      <c r="F90" s="148"/>
      <c r="G90" s="135"/>
      <c r="H90" s="150"/>
      <c r="I90" s="104"/>
    </row>
    <row r="91" spans="1:9" ht="19.5" customHeight="1" x14ac:dyDescent="0.15">
      <c r="A91" s="109"/>
      <c r="B91" s="110"/>
      <c r="C91" s="98"/>
      <c r="D91" s="185"/>
      <c r="E91" s="140" t="s">
        <v>104</v>
      </c>
      <c r="F91" s="140"/>
      <c r="G91" s="140"/>
      <c r="H91" s="154">
        <v>-2</v>
      </c>
      <c r="I91" s="104"/>
    </row>
    <row r="92" spans="1:9" ht="19.5" customHeight="1" x14ac:dyDescent="0.15">
      <c r="A92" s="144"/>
      <c r="B92" s="145"/>
      <c r="C92" s="99"/>
      <c r="D92" s="153"/>
      <c r="E92" s="140"/>
      <c r="F92" s="140"/>
      <c r="G92" s="140"/>
      <c r="H92" s="155"/>
      <c r="I92" s="105"/>
    </row>
    <row r="93" spans="1:9" ht="30.75" customHeight="1" x14ac:dyDescent="0.15">
      <c r="A93" s="114" t="s">
        <v>20</v>
      </c>
      <c r="B93" s="114"/>
      <c r="C93" s="187" t="s">
        <v>119</v>
      </c>
      <c r="D93" s="35"/>
      <c r="E93" s="115" t="s">
        <v>74</v>
      </c>
      <c r="F93" s="115"/>
      <c r="G93" s="116"/>
      <c r="H93" s="50">
        <v>1</v>
      </c>
      <c r="I93" s="112" t="s">
        <v>96</v>
      </c>
    </row>
    <row r="94" spans="1:9" ht="30.75" customHeight="1" x14ac:dyDescent="0.15">
      <c r="A94" s="114"/>
      <c r="B94" s="114"/>
      <c r="C94" s="188"/>
      <c r="D94" s="35"/>
      <c r="E94" s="100" t="s">
        <v>75</v>
      </c>
      <c r="F94" s="100"/>
      <c r="G94" s="128"/>
      <c r="H94" s="50">
        <v>0.5</v>
      </c>
      <c r="I94" s="113"/>
    </row>
    <row r="95" spans="1:9" ht="41.25" customHeight="1" x14ac:dyDescent="0.15">
      <c r="A95" s="114"/>
      <c r="B95" s="114"/>
      <c r="C95" s="188"/>
      <c r="D95" s="37"/>
      <c r="E95" s="118" t="s">
        <v>21</v>
      </c>
      <c r="F95" s="119"/>
      <c r="G95" s="120"/>
      <c r="H95" s="51"/>
      <c r="I95" s="113"/>
    </row>
    <row r="96" spans="1:9" ht="27.95" customHeight="1" x14ac:dyDescent="0.15">
      <c r="A96" s="114"/>
      <c r="B96" s="114"/>
      <c r="C96" s="188"/>
      <c r="D96" s="37"/>
      <c r="E96" s="92" t="s">
        <v>22</v>
      </c>
      <c r="F96" s="93"/>
      <c r="G96" s="94"/>
      <c r="H96" s="51"/>
      <c r="I96" s="113"/>
    </row>
    <row r="97" spans="1:11" ht="27.95" customHeight="1" x14ac:dyDescent="0.15">
      <c r="A97" s="114"/>
      <c r="B97" s="114"/>
      <c r="C97" s="188"/>
      <c r="D97" s="37"/>
      <c r="E97" s="92" t="s">
        <v>23</v>
      </c>
      <c r="F97" s="93"/>
      <c r="G97" s="94"/>
      <c r="H97" s="51"/>
      <c r="I97" s="113"/>
    </row>
    <row r="98" spans="1:11" ht="27.95" customHeight="1" x14ac:dyDescent="0.15">
      <c r="A98" s="114"/>
      <c r="B98" s="114"/>
      <c r="C98" s="188"/>
      <c r="D98" s="37"/>
      <c r="E98" s="92" t="s">
        <v>24</v>
      </c>
      <c r="F98" s="93"/>
      <c r="G98" s="94"/>
      <c r="H98" s="51"/>
      <c r="I98" s="113"/>
    </row>
    <row r="99" spans="1:11" ht="27.95" customHeight="1" x14ac:dyDescent="0.15">
      <c r="A99" s="114"/>
      <c r="B99" s="114"/>
      <c r="C99" s="188"/>
      <c r="D99" s="37"/>
      <c r="E99" s="156" t="s">
        <v>25</v>
      </c>
      <c r="F99" s="157"/>
      <c r="G99" s="158"/>
      <c r="H99" s="51"/>
      <c r="I99" s="113"/>
    </row>
    <row r="100" spans="1:11" ht="27.95" customHeight="1" x14ac:dyDescent="0.15">
      <c r="A100" s="114"/>
      <c r="B100" s="114"/>
      <c r="C100" s="188"/>
      <c r="D100" s="37"/>
      <c r="E100" s="86" t="s">
        <v>33</v>
      </c>
      <c r="F100" s="87"/>
      <c r="G100" s="88"/>
      <c r="H100" s="51"/>
      <c r="I100" s="113"/>
    </row>
    <row r="101" spans="1:11" ht="42.75" customHeight="1" x14ac:dyDescent="0.15">
      <c r="A101" s="114"/>
      <c r="B101" s="114"/>
      <c r="C101" s="189"/>
      <c r="D101" s="38"/>
      <c r="E101" s="161" t="s">
        <v>26</v>
      </c>
      <c r="F101" s="162"/>
      <c r="G101" s="163"/>
      <c r="H101" s="159"/>
      <c r="I101" s="113"/>
    </row>
    <row r="102" spans="1:11" ht="27.95" customHeight="1" x14ac:dyDescent="0.15">
      <c r="A102" s="114"/>
      <c r="B102" s="114"/>
      <c r="C102" s="189"/>
      <c r="D102" s="38"/>
      <c r="E102" s="92" t="s">
        <v>22</v>
      </c>
      <c r="F102" s="93"/>
      <c r="G102" s="94"/>
      <c r="H102" s="159"/>
      <c r="I102" s="113"/>
    </row>
    <row r="103" spans="1:11" ht="27.95" customHeight="1" x14ac:dyDescent="0.15">
      <c r="A103" s="114"/>
      <c r="B103" s="114"/>
      <c r="C103" s="189"/>
      <c r="D103" s="38"/>
      <c r="E103" s="92" t="s">
        <v>23</v>
      </c>
      <c r="F103" s="93"/>
      <c r="G103" s="94"/>
      <c r="H103" s="159"/>
      <c r="I103" s="113"/>
    </row>
    <row r="104" spans="1:11" ht="27.95" customHeight="1" x14ac:dyDescent="0.15">
      <c r="A104" s="114"/>
      <c r="B104" s="114"/>
      <c r="C104" s="189"/>
      <c r="D104" s="38"/>
      <c r="E104" s="92" t="s">
        <v>24</v>
      </c>
      <c r="F104" s="93"/>
      <c r="G104" s="94"/>
      <c r="H104" s="159"/>
      <c r="I104" s="113"/>
    </row>
    <row r="105" spans="1:11" ht="27.95" customHeight="1" x14ac:dyDescent="0.15">
      <c r="A105" s="114"/>
      <c r="B105" s="114"/>
      <c r="C105" s="189"/>
      <c r="D105" s="38"/>
      <c r="E105" s="156" t="s">
        <v>25</v>
      </c>
      <c r="F105" s="157"/>
      <c r="G105" s="158"/>
      <c r="H105" s="159"/>
      <c r="I105" s="113"/>
    </row>
    <row r="106" spans="1:11" ht="27.95" customHeight="1" x14ac:dyDescent="0.15">
      <c r="A106" s="114"/>
      <c r="B106" s="114"/>
      <c r="C106" s="189"/>
      <c r="D106" s="38"/>
      <c r="E106" s="86" t="s">
        <v>34</v>
      </c>
      <c r="F106" s="87"/>
      <c r="G106" s="88"/>
      <c r="H106" s="160"/>
      <c r="I106" s="113"/>
    </row>
    <row r="107" spans="1:11" ht="30.75" customHeight="1" x14ac:dyDescent="0.15">
      <c r="A107" s="114"/>
      <c r="B107" s="114"/>
      <c r="C107" s="190"/>
      <c r="D107" s="52"/>
      <c r="E107" s="121" t="s">
        <v>99</v>
      </c>
      <c r="F107" s="121"/>
      <c r="G107" s="151"/>
      <c r="H107" s="17">
        <v>0</v>
      </c>
      <c r="I107" s="117"/>
    </row>
    <row r="108" spans="1:11" ht="26.25" customHeight="1" x14ac:dyDescent="0.15">
      <c r="A108" s="95" t="s">
        <v>58</v>
      </c>
      <c r="B108" s="96"/>
      <c r="C108" s="97" t="s">
        <v>73</v>
      </c>
      <c r="D108" s="52"/>
      <c r="E108" s="100" t="s">
        <v>93</v>
      </c>
      <c r="F108" s="100"/>
      <c r="G108" s="100"/>
      <c r="H108" s="17">
        <v>1</v>
      </c>
      <c r="I108" s="101"/>
      <c r="J108" s="53"/>
      <c r="K108" s="9"/>
    </row>
    <row r="109" spans="1:11" ht="26.25" customHeight="1" x14ac:dyDescent="0.15">
      <c r="A109" s="95"/>
      <c r="B109" s="96"/>
      <c r="C109" s="98"/>
      <c r="D109" s="52"/>
      <c r="E109" s="100" t="s">
        <v>94</v>
      </c>
      <c r="F109" s="100"/>
      <c r="G109" s="100"/>
      <c r="H109" s="17">
        <v>0.5</v>
      </c>
      <c r="I109" s="101"/>
      <c r="J109" s="53"/>
      <c r="K109" s="9"/>
    </row>
    <row r="110" spans="1:11" ht="26.25" customHeight="1" x14ac:dyDescent="0.15">
      <c r="A110" s="95"/>
      <c r="B110" s="96"/>
      <c r="C110" s="99"/>
      <c r="D110" s="52"/>
      <c r="E110" s="100" t="s">
        <v>8</v>
      </c>
      <c r="F110" s="100"/>
      <c r="G110" s="100"/>
      <c r="H110" s="17">
        <v>0</v>
      </c>
      <c r="I110" s="101"/>
      <c r="J110" s="53"/>
      <c r="K110" s="9"/>
    </row>
    <row r="111" spans="1:11" ht="24.95" customHeight="1" x14ac:dyDescent="0.15">
      <c r="A111" s="107" t="s">
        <v>71</v>
      </c>
      <c r="B111" s="108"/>
      <c r="C111" s="97" t="s">
        <v>86</v>
      </c>
      <c r="D111" s="82"/>
      <c r="E111" s="146" t="s">
        <v>72</v>
      </c>
      <c r="F111" s="146"/>
      <c r="G111" s="146"/>
      <c r="H111" s="17">
        <v>1</v>
      </c>
      <c r="I111" s="112"/>
      <c r="J111" s="54"/>
      <c r="K111" s="9"/>
    </row>
    <row r="112" spans="1:11" ht="24.95" customHeight="1" x14ac:dyDescent="0.15">
      <c r="A112" s="109"/>
      <c r="B112" s="110"/>
      <c r="C112" s="98"/>
      <c r="D112" s="82"/>
      <c r="E112" s="146" t="s">
        <v>87</v>
      </c>
      <c r="F112" s="146"/>
      <c r="G112" s="146"/>
      <c r="H112" s="17">
        <v>0.5</v>
      </c>
      <c r="I112" s="113"/>
      <c r="J112" s="54"/>
      <c r="K112" s="9"/>
    </row>
    <row r="113" spans="1:11" ht="24.95" customHeight="1" x14ac:dyDescent="0.15">
      <c r="A113" s="144"/>
      <c r="B113" s="145"/>
      <c r="C113" s="99"/>
      <c r="D113" s="76"/>
      <c r="E113" s="177" t="s">
        <v>52</v>
      </c>
      <c r="F113" s="177"/>
      <c r="G113" s="177"/>
      <c r="H113" s="55">
        <v>0</v>
      </c>
      <c r="I113" s="117"/>
      <c r="J113" s="54"/>
      <c r="K113" s="9"/>
    </row>
    <row r="114" spans="1:11" ht="24.95" customHeight="1" x14ac:dyDescent="0.15">
      <c r="A114" s="107" t="s">
        <v>50</v>
      </c>
      <c r="B114" s="108"/>
      <c r="C114" s="97" t="s">
        <v>51</v>
      </c>
      <c r="D114" s="82"/>
      <c r="E114" s="146" t="s">
        <v>70</v>
      </c>
      <c r="F114" s="146"/>
      <c r="G114" s="146"/>
      <c r="H114" s="36">
        <v>2</v>
      </c>
      <c r="I114" s="112" t="s">
        <v>61</v>
      </c>
      <c r="J114" s="54"/>
      <c r="K114" s="9"/>
    </row>
    <row r="115" spans="1:11" ht="24.95" customHeight="1" x14ac:dyDescent="0.15">
      <c r="A115" s="109"/>
      <c r="B115" s="110"/>
      <c r="C115" s="98"/>
      <c r="D115" s="82"/>
      <c r="E115" s="146" t="s">
        <v>109</v>
      </c>
      <c r="F115" s="146"/>
      <c r="G115" s="146"/>
      <c r="H115" s="36">
        <v>1</v>
      </c>
      <c r="I115" s="113"/>
      <c r="J115" s="54"/>
      <c r="K115" s="9"/>
    </row>
    <row r="116" spans="1:11" ht="24.95" customHeight="1" x14ac:dyDescent="0.15">
      <c r="A116" s="144"/>
      <c r="B116" s="145"/>
      <c r="C116" s="99"/>
      <c r="D116" s="76"/>
      <c r="E116" s="177" t="s">
        <v>52</v>
      </c>
      <c r="F116" s="177"/>
      <c r="G116" s="177"/>
      <c r="H116" s="56">
        <v>0</v>
      </c>
      <c r="I116" s="117"/>
      <c r="J116" s="54"/>
      <c r="K116" s="9"/>
    </row>
    <row r="117" spans="1:11" ht="16.5" customHeight="1" x14ac:dyDescent="0.15">
      <c r="A117" s="18" t="s">
        <v>14</v>
      </c>
      <c r="C117" s="57"/>
      <c r="D117" s="28"/>
      <c r="E117" s="136" t="s">
        <v>15</v>
      </c>
      <c r="F117" s="136"/>
      <c r="G117" s="137"/>
      <c r="H117" s="21">
        <f>SUM(H83,H93,H111,H114,H108)</f>
        <v>7</v>
      </c>
      <c r="I117" s="22"/>
    </row>
    <row r="118" spans="1:11" ht="16.5" customHeight="1" x14ac:dyDescent="0.15">
      <c r="A118" s="23" t="s">
        <v>16</v>
      </c>
      <c r="C118" s="57"/>
      <c r="D118" s="28"/>
      <c r="E118" s="22"/>
      <c r="F118" s="22"/>
      <c r="G118" s="22"/>
      <c r="H118" s="78"/>
      <c r="I118" s="22"/>
    </row>
    <row r="119" spans="1:11" ht="16.5" customHeight="1" x14ac:dyDescent="0.15">
      <c r="A119" s="23" t="s">
        <v>49</v>
      </c>
      <c r="C119" s="57"/>
      <c r="D119" s="28"/>
      <c r="E119" s="22"/>
      <c r="F119" s="22"/>
      <c r="G119" s="22"/>
      <c r="H119" s="22"/>
      <c r="I119" s="22"/>
    </row>
    <row r="120" spans="1:11" ht="27.75" customHeight="1" x14ac:dyDescent="0.25">
      <c r="A120" s="26" t="s">
        <v>35</v>
      </c>
      <c r="B120" s="8"/>
      <c r="C120" s="27"/>
      <c r="D120" s="28"/>
      <c r="E120" s="9"/>
      <c r="F120" s="9"/>
      <c r="G120" s="58"/>
      <c r="H120" s="59"/>
      <c r="I120" s="58"/>
    </row>
    <row r="121" spans="1:11" ht="24" customHeight="1" x14ac:dyDescent="0.15">
      <c r="A121" s="182" t="s">
        <v>1</v>
      </c>
      <c r="B121" s="183"/>
      <c r="C121" s="31" t="s">
        <v>2</v>
      </c>
      <c r="D121" s="32"/>
      <c r="E121" s="130" t="s">
        <v>3</v>
      </c>
      <c r="F121" s="130"/>
      <c r="G121" s="130"/>
      <c r="H121" s="11" t="s">
        <v>4</v>
      </c>
      <c r="I121" s="12" t="s">
        <v>5</v>
      </c>
    </row>
    <row r="122" spans="1:11" ht="36.75" customHeight="1" x14ac:dyDescent="0.15">
      <c r="A122" s="107" t="s">
        <v>36</v>
      </c>
      <c r="B122" s="108"/>
      <c r="C122" s="97" t="s">
        <v>95</v>
      </c>
      <c r="D122" s="82"/>
      <c r="E122" s="100" t="s">
        <v>76</v>
      </c>
      <c r="F122" s="100"/>
      <c r="G122" s="128"/>
      <c r="H122" s="36">
        <v>2</v>
      </c>
      <c r="I122" s="103" t="s">
        <v>105</v>
      </c>
    </row>
    <row r="123" spans="1:11" ht="36.75" customHeight="1" x14ac:dyDescent="0.15">
      <c r="A123" s="109"/>
      <c r="B123" s="110"/>
      <c r="C123" s="98"/>
      <c r="D123" s="82"/>
      <c r="E123" s="100" t="s">
        <v>77</v>
      </c>
      <c r="F123" s="100"/>
      <c r="G123" s="128"/>
      <c r="H123" s="60">
        <v>1</v>
      </c>
      <c r="I123" s="104"/>
    </row>
    <row r="124" spans="1:11" ht="36.75" customHeight="1" x14ac:dyDescent="0.15">
      <c r="A124" s="109"/>
      <c r="B124" s="110"/>
      <c r="C124" s="98"/>
      <c r="D124" s="76"/>
      <c r="E124" s="140" t="s">
        <v>78</v>
      </c>
      <c r="F124" s="140"/>
      <c r="G124" s="184"/>
      <c r="H124" s="61">
        <v>0</v>
      </c>
      <c r="I124" s="105"/>
    </row>
    <row r="125" spans="1:11" ht="48" customHeight="1" x14ac:dyDescent="0.15">
      <c r="A125" s="107" t="s">
        <v>37</v>
      </c>
      <c r="B125" s="108"/>
      <c r="C125" s="97" t="s">
        <v>38</v>
      </c>
      <c r="D125" s="82"/>
      <c r="E125" s="178" t="s">
        <v>88</v>
      </c>
      <c r="F125" s="178"/>
      <c r="G125" s="178"/>
      <c r="H125" s="34">
        <v>2</v>
      </c>
      <c r="I125" s="112"/>
    </row>
    <row r="126" spans="1:11" ht="48" customHeight="1" x14ac:dyDescent="0.15">
      <c r="A126" s="109"/>
      <c r="B126" s="110"/>
      <c r="C126" s="98"/>
      <c r="D126" s="82"/>
      <c r="E126" s="100" t="s">
        <v>39</v>
      </c>
      <c r="F126" s="100"/>
      <c r="G126" s="100"/>
      <c r="H126" s="17">
        <v>1</v>
      </c>
      <c r="I126" s="113"/>
    </row>
    <row r="127" spans="1:11" ht="48" customHeight="1" x14ac:dyDescent="0.15">
      <c r="A127" s="144"/>
      <c r="B127" s="145"/>
      <c r="C127" s="99"/>
      <c r="D127" s="76"/>
      <c r="E127" s="100" t="s">
        <v>8</v>
      </c>
      <c r="F127" s="100"/>
      <c r="G127" s="100"/>
      <c r="H127" s="17">
        <v>0</v>
      </c>
      <c r="I127" s="117"/>
    </row>
    <row r="128" spans="1:11" ht="90.75" customHeight="1" x14ac:dyDescent="0.15">
      <c r="A128" s="107" t="s">
        <v>40</v>
      </c>
      <c r="B128" s="108"/>
      <c r="C128" s="97" t="s">
        <v>106</v>
      </c>
      <c r="D128" s="62"/>
      <c r="E128" s="193" t="s">
        <v>68</v>
      </c>
      <c r="F128" s="193"/>
      <c r="G128" s="194"/>
      <c r="H128" s="81">
        <v>1.5</v>
      </c>
      <c r="I128" s="112" t="s">
        <v>69</v>
      </c>
    </row>
    <row r="129" spans="1:9" ht="90.75" customHeight="1" x14ac:dyDescent="0.15">
      <c r="A129" s="109"/>
      <c r="B129" s="110"/>
      <c r="C129" s="98"/>
      <c r="D129" s="63"/>
      <c r="E129" s="193" t="s">
        <v>89</v>
      </c>
      <c r="F129" s="193"/>
      <c r="G129" s="194"/>
      <c r="H129" s="50">
        <v>1</v>
      </c>
      <c r="I129" s="113"/>
    </row>
    <row r="130" spans="1:9" ht="90.75" customHeight="1" x14ac:dyDescent="0.15">
      <c r="A130" s="144"/>
      <c r="B130" s="145"/>
      <c r="C130" s="99"/>
      <c r="D130" s="64"/>
      <c r="E130" s="121" t="s">
        <v>90</v>
      </c>
      <c r="F130" s="121"/>
      <c r="G130" s="121"/>
      <c r="H130" s="17">
        <v>0</v>
      </c>
      <c r="I130" s="117"/>
    </row>
    <row r="131" spans="1:9" ht="29.25" customHeight="1" x14ac:dyDescent="0.15">
      <c r="A131" s="107" t="s">
        <v>59</v>
      </c>
      <c r="B131" s="108"/>
      <c r="C131" s="97" t="s">
        <v>53</v>
      </c>
      <c r="D131" s="82"/>
      <c r="E131" s="178" t="s">
        <v>120</v>
      </c>
      <c r="F131" s="178"/>
      <c r="G131" s="178"/>
      <c r="H131" s="81">
        <v>1</v>
      </c>
      <c r="I131" s="191" t="s">
        <v>54</v>
      </c>
    </row>
    <row r="132" spans="1:9" ht="29.25" customHeight="1" x14ac:dyDescent="0.15">
      <c r="A132" s="144"/>
      <c r="B132" s="145"/>
      <c r="C132" s="99"/>
      <c r="D132" s="82"/>
      <c r="E132" s="100" t="s">
        <v>55</v>
      </c>
      <c r="F132" s="100"/>
      <c r="G132" s="100"/>
      <c r="H132" s="17">
        <v>0</v>
      </c>
      <c r="I132" s="192"/>
    </row>
    <row r="133" spans="1:9" ht="24.95" customHeight="1" x14ac:dyDescent="0.15">
      <c r="A133" s="107" t="s">
        <v>60</v>
      </c>
      <c r="B133" s="108"/>
      <c r="C133" s="97" t="s">
        <v>41</v>
      </c>
      <c r="D133" s="74"/>
      <c r="E133" s="164" t="s">
        <v>42</v>
      </c>
      <c r="F133" s="165" t="s">
        <v>97</v>
      </c>
      <c r="G133" s="166"/>
      <c r="H133" s="174">
        <v>1</v>
      </c>
      <c r="I133" s="171"/>
    </row>
    <row r="134" spans="1:9" ht="24.95" customHeight="1" x14ac:dyDescent="0.15">
      <c r="A134" s="109"/>
      <c r="B134" s="110"/>
      <c r="C134" s="98"/>
      <c r="D134" s="75"/>
      <c r="E134" s="164"/>
      <c r="F134" s="167"/>
      <c r="G134" s="168"/>
      <c r="H134" s="175"/>
      <c r="I134" s="172"/>
    </row>
    <row r="135" spans="1:9" ht="24.95" customHeight="1" x14ac:dyDescent="0.15">
      <c r="A135" s="109"/>
      <c r="B135" s="110"/>
      <c r="C135" s="98"/>
      <c r="D135" s="76"/>
      <c r="E135" s="164"/>
      <c r="F135" s="169"/>
      <c r="G135" s="170"/>
      <c r="H135" s="176"/>
      <c r="I135" s="172"/>
    </row>
    <row r="136" spans="1:9" ht="69.75" customHeight="1" x14ac:dyDescent="0.15">
      <c r="A136" s="109"/>
      <c r="B136" s="110"/>
      <c r="C136" s="98"/>
      <c r="D136" s="82"/>
      <c r="E136" s="79" t="s">
        <v>42</v>
      </c>
      <c r="F136" s="180" t="s">
        <v>98</v>
      </c>
      <c r="G136" s="181"/>
      <c r="H136" s="65">
        <v>0.5</v>
      </c>
      <c r="I136" s="172"/>
    </row>
    <row r="137" spans="1:9" ht="20.25" customHeight="1" x14ac:dyDescent="0.15">
      <c r="A137" s="109"/>
      <c r="B137" s="110"/>
      <c r="C137" s="99"/>
      <c r="D137" s="76"/>
      <c r="E137" s="66" t="s">
        <v>8</v>
      </c>
      <c r="F137" s="195"/>
      <c r="G137" s="196"/>
      <c r="H137" s="67">
        <v>0</v>
      </c>
      <c r="I137" s="173"/>
    </row>
    <row r="138" spans="1:9" ht="20.25" customHeight="1" x14ac:dyDescent="0.15">
      <c r="A138" s="109"/>
      <c r="B138" s="110"/>
      <c r="C138" s="97" t="s">
        <v>56</v>
      </c>
      <c r="D138" s="76"/>
      <c r="E138" s="178" t="s">
        <v>107</v>
      </c>
      <c r="F138" s="178"/>
      <c r="G138" s="179"/>
      <c r="H138" s="81">
        <v>0.5</v>
      </c>
      <c r="I138" s="112" t="s">
        <v>57</v>
      </c>
    </row>
    <row r="139" spans="1:9" ht="20.25" customHeight="1" x14ac:dyDescent="0.15">
      <c r="A139" s="144"/>
      <c r="B139" s="145"/>
      <c r="C139" s="99"/>
      <c r="D139" s="76"/>
      <c r="E139" s="100" t="s">
        <v>108</v>
      </c>
      <c r="F139" s="100"/>
      <c r="G139" s="128"/>
      <c r="H139" s="17">
        <v>0</v>
      </c>
      <c r="I139" s="117"/>
    </row>
    <row r="140" spans="1:9" ht="18" customHeight="1" x14ac:dyDescent="0.15">
      <c r="A140" s="18" t="s">
        <v>14</v>
      </c>
      <c r="B140" s="43"/>
      <c r="C140" s="68"/>
      <c r="D140" s="68"/>
      <c r="E140" s="136" t="s">
        <v>15</v>
      </c>
      <c r="F140" s="136"/>
      <c r="G140" s="137"/>
      <c r="H140" s="69">
        <f>SUM(H122,H131,H125,H128,H133,H138)</f>
        <v>8</v>
      </c>
      <c r="I140" s="22"/>
    </row>
    <row r="141" spans="1:9" ht="18" customHeight="1" x14ac:dyDescent="0.15">
      <c r="A141" s="23" t="s">
        <v>16</v>
      </c>
      <c r="G141" s="70" t="s">
        <v>43</v>
      </c>
      <c r="H141" s="69">
        <f>SUM(H10,H77,H117,H140)</f>
        <v>25</v>
      </c>
      <c r="I141" s="71"/>
    </row>
    <row r="142" spans="1:9" ht="18.75" customHeight="1" x14ac:dyDescent="0.15">
      <c r="A142" s="23" t="s">
        <v>49</v>
      </c>
    </row>
    <row r="143" spans="1:9" ht="13.5" customHeight="1" x14ac:dyDescent="0.15"/>
    <row r="147" ht="14.25" customHeight="1" x14ac:dyDescent="0.15"/>
    <row r="148" ht="13.5" customHeight="1" x14ac:dyDescent="0.15"/>
  </sheetData>
  <mergeCells count="185">
    <mergeCell ref="E69:G69"/>
    <mergeCell ref="E70:G70"/>
    <mergeCell ref="E65:G65"/>
    <mergeCell ref="E56:G56"/>
    <mergeCell ref="E57:G57"/>
    <mergeCell ref="E58:G58"/>
    <mergeCell ref="E59:G59"/>
    <mergeCell ref="E60:G60"/>
    <mergeCell ref="E66:G66"/>
    <mergeCell ref="E67:G67"/>
    <mergeCell ref="E68:G68"/>
    <mergeCell ref="E51:G51"/>
    <mergeCell ref="E52:G52"/>
    <mergeCell ref="E53:G53"/>
    <mergeCell ref="E54:G54"/>
    <mergeCell ref="E55:G55"/>
    <mergeCell ref="E61:G61"/>
    <mergeCell ref="E62:G62"/>
    <mergeCell ref="E63:G63"/>
    <mergeCell ref="E64:G64"/>
    <mergeCell ref="I138:I139"/>
    <mergeCell ref="E139:G139"/>
    <mergeCell ref="A133:B139"/>
    <mergeCell ref="A128:B130"/>
    <mergeCell ref="C128:C130"/>
    <mergeCell ref="A131:B132"/>
    <mergeCell ref="C131:C132"/>
    <mergeCell ref="E131:G131"/>
    <mergeCell ref="I131:I132"/>
    <mergeCell ref="E132:G132"/>
    <mergeCell ref="I128:I130"/>
    <mergeCell ref="E130:G130"/>
    <mergeCell ref="E128:G128"/>
    <mergeCell ref="E129:G129"/>
    <mergeCell ref="F137:G137"/>
    <mergeCell ref="A122:B124"/>
    <mergeCell ref="C122:C124"/>
    <mergeCell ref="I122:I124"/>
    <mergeCell ref="E122:G122"/>
    <mergeCell ref="A111:B113"/>
    <mergeCell ref="F136:G136"/>
    <mergeCell ref="A114:B116"/>
    <mergeCell ref="A121:B121"/>
    <mergeCell ref="A75:B76"/>
    <mergeCell ref="C75:C76"/>
    <mergeCell ref="E75:G75"/>
    <mergeCell ref="E124:G124"/>
    <mergeCell ref="A125:B127"/>
    <mergeCell ref="C125:C127"/>
    <mergeCell ref="E125:G125"/>
    <mergeCell ref="D83:D84"/>
    <mergeCell ref="D85:D86"/>
    <mergeCell ref="D87:D88"/>
    <mergeCell ref="D91:D92"/>
    <mergeCell ref="H83:H84"/>
    <mergeCell ref="E89:G90"/>
    <mergeCell ref="C93:C107"/>
    <mergeCell ref="E93:G93"/>
    <mergeCell ref="I93:I107"/>
    <mergeCell ref="E140:G140"/>
    <mergeCell ref="C133:C137"/>
    <mergeCell ref="E133:E135"/>
    <mergeCell ref="F133:G135"/>
    <mergeCell ref="I133:I137"/>
    <mergeCell ref="H133:H135"/>
    <mergeCell ref="C111:C113"/>
    <mergeCell ref="E111:G111"/>
    <mergeCell ref="E112:G112"/>
    <mergeCell ref="E113:G113"/>
    <mergeCell ref="C114:C116"/>
    <mergeCell ref="E114:G114"/>
    <mergeCell ref="I114:I116"/>
    <mergeCell ref="E115:G115"/>
    <mergeCell ref="E116:G116"/>
    <mergeCell ref="I111:I113"/>
    <mergeCell ref="E123:G123"/>
    <mergeCell ref="E117:G117"/>
    <mergeCell ref="E121:G121"/>
    <mergeCell ref="I125:I127"/>
    <mergeCell ref="E126:G126"/>
    <mergeCell ref="E127:G127"/>
    <mergeCell ref="C138:C139"/>
    <mergeCell ref="E138:G138"/>
    <mergeCell ref="E94:G94"/>
    <mergeCell ref="E107:G107"/>
    <mergeCell ref="A93:B107"/>
    <mergeCell ref="H89:H90"/>
    <mergeCell ref="D89:D90"/>
    <mergeCell ref="H91:H92"/>
    <mergeCell ref="A72:B74"/>
    <mergeCell ref="C72:C74"/>
    <mergeCell ref="E72:G72"/>
    <mergeCell ref="E95:G95"/>
    <mergeCell ref="E96:G96"/>
    <mergeCell ref="E97:G97"/>
    <mergeCell ref="E98:G98"/>
    <mergeCell ref="E99:G99"/>
    <mergeCell ref="E100:G100"/>
    <mergeCell ref="H101:H106"/>
    <mergeCell ref="E101:G101"/>
    <mergeCell ref="E102:G102"/>
    <mergeCell ref="E103:G103"/>
    <mergeCell ref="E104:G104"/>
    <mergeCell ref="E105:G105"/>
    <mergeCell ref="E106:G106"/>
    <mergeCell ref="C83:C92"/>
    <mergeCell ref="I72:I74"/>
    <mergeCell ref="E73:G73"/>
    <mergeCell ref="E74:G74"/>
    <mergeCell ref="I83:I92"/>
    <mergeCell ref="E91:G92"/>
    <mergeCell ref="E77:G77"/>
    <mergeCell ref="A81:C81"/>
    <mergeCell ref="E81:F81"/>
    <mergeCell ref="A82:B82"/>
    <mergeCell ref="E82:G82"/>
    <mergeCell ref="A83:B92"/>
    <mergeCell ref="E83:G84"/>
    <mergeCell ref="E85:G86"/>
    <mergeCell ref="E87:G88"/>
    <mergeCell ref="H85:H86"/>
    <mergeCell ref="H87:H88"/>
    <mergeCell ref="E30:G30"/>
    <mergeCell ref="E31:G31"/>
    <mergeCell ref="E32:G32"/>
    <mergeCell ref="E33:G33"/>
    <mergeCell ref="E34:G34"/>
    <mergeCell ref="E35:G35"/>
    <mergeCell ref="E24:G24"/>
    <mergeCell ref="E25:G25"/>
    <mergeCell ref="E26:G26"/>
    <mergeCell ref="E27:G27"/>
    <mergeCell ref="E28:G28"/>
    <mergeCell ref="E29:G29"/>
    <mergeCell ref="A3:B3"/>
    <mergeCell ref="E3:G3"/>
    <mergeCell ref="A4:B6"/>
    <mergeCell ref="C7:C9"/>
    <mergeCell ref="E7:G7"/>
    <mergeCell ref="I7:I9"/>
    <mergeCell ref="E8:G8"/>
    <mergeCell ref="E10:G10"/>
    <mergeCell ref="A14:B14"/>
    <mergeCell ref="E14:G14"/>
    <mergeCell ref="E9:G9"/>
    <mergeCell ref="A7:B9"/>
    <mergeCell ref="A108:B110"/>
    <mergeCell ref="C108:C110"/>
    <mergeCell ref="E108:G108"/>
    <mergeCell ref="I108:I110"/>
    <mergeCell ref="E110:G110"/>
    <mergeCell ref="E109:G109"/>
    <mergeCell ref="C4:C6"/>
    <mergeCell ref="E4:G4"/>
    <mergeCell ref="I4:I6"/>
    <mergeCell ref="E5:G5"/>
    <mergeCell ref="E6:G6"/>
    <mergeCell ref="A15:B18"/>
    <mergeCell ref="C15:C18"/>
    <mergeCell ref="I15:I18"/>
    <mergeCell ref="A19:B71"/>
    <mergeCell ref="C19:C71"/>
    <mergeCell ref="E19:G19"/>
    <mergeCell ref="I19:I71"/>
    <mergeCell ref="E21:G21"/>
    <mergeCell ref="E22:G22"/>
    <mergeCell ref="E23:G23"/>
    <mergeCell ref="E71:G71"/>
    <mergeCell ref="F15:G18"/>
    <mergeCell ref="E20:G20"/>
    <mergeCell ref="E45:G45"/>
    <mergeCell ref="E46:G46"/>
    <mergeCell ref="E47:G47"/>
    <mergeCell ref="E48:G48"/>
    <mergeCell ref="E49:G49"/>
    <mergeCell ref="E50:G50"/>
    <mergeCell ref="E36:G36"/>
    <mergeCell ref="E37:G37"/>
    <mergeCell ref="E38:G38"/>
    <mergeCell ref="E39:G39"/>
    <mergeCell ref="E40:G40"/>
    <mergeCell ref="E41:G41"/>
    <mergeCell ref="E42:G42"/>
    <mergeCell ref="E43:G43"/>
    <mergeCell ref="E44:G44"/>
  </mergeCells>
  <phoneticPr fontId="2"/>
  <printOptions horizontalCentered="1"/>
  <pageMargins left="0.27559055118110237" right="0.27559055118110237" top="0.55118110236220474" bottom="0.15748031496062992" header="0.11811023622047245" footer="0.11811023622047245"/>
  <pageSetup paperSize="9" scale="51" orientation="landscape" r:id="rId1"/>
  <headerFooter>
    <oddFooter xml:space="preserve">&amp;C&amp;26 </oddFooter>
  </headerFooter>
  <rowBreaks count="4" manualBreakCount="4">
    <brk id="12" max="8" man="1"/>
    <brk id="45" max="8" man="1"/>
    <brk id="79" max="8" man="1"/>
    <brk id="11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57150</xdr:colOff>
                    <xdr:row>4</xdr:row>
                    <xdr:rowOff>409575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57150</xdr:colOff>
                    <xdr:row>5</xdr:row>
                    <xdr:rowOff>476250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6</xdr:row>
                    <xdr:rowOff>85725</xdr:rowOff>
                  </from>
                  <to>
                    <xdr:col>4</xdr:col>
                    <xdr:colOff>57150</xdr:colOff>
                    <xdr:row>6</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8</xdr:row>
                    <xdr:rowOff>85725</xdr:rowOff>
                  </from>
                  <to>
                    <xdr:col>4</xdr:col>
                    <xdr:colOff>57150</xdr:colOff>
                    <xdr:row>8</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7</xdr:row>
                    <xdr:rowOff>95250</xdr:rowOff>
                  </from>
                  <to>
                    <xdr:col>4</xdr:col>
                    <xdr:colOff>57150</xdr:colOff>
                    <xdr:row>7</xdr:row>
                    <xdr:rowOff>352425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0</xdr:colOff>
                    <xdr:row>14</xdr:row>
                    <xdr:rowOff>85725</xdr:rowOff>
                  </from>
                  <to>
                    <xdr:col>4</xdr:col>
                    <xdr:colOff>57150</xdr:colOff>
                    <xdr:row>14</xdr:row>
                    <xdr:rowOff>333375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0</xdr:colOff>
                    <xdr:row>15</xdr:row>
                    <xdr:rowOff>66675</xdr:rowOff>
                  </from>
                  <to>
                    <xdr:col>4</xdr:col>
                    <xdr:colOff>57150</xdr:colOff>
                    <xdr:row>15</xdr:row>
                    <xdr:rowOff>323850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0</xdr:colOff>
                    <xdr:row>17</xdr:row>
                    <xdr:rowOff>66675</xdr:rowOff>
                  </from>
                  <to>
                    <xdr:col>4</xdr:col>
                    <xdr:colOff>57150</xdr:colOff>
                    <xdr:row>17</xdr:row>
                    <xdr:rowOff>323850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xdr:col>
                    <xdr:colOff>0</xdr:colOff>
                    <xdr:row>18</xdr:row>
                    <xdr:rowOff>38100</xdr:rowOff>
                  </from>
                  <to>
                    <xdr:col>4</xdr:col>
                    <xdr:colOff>57150</xdr:colOff>
                    <xdr:row>18</xdr:row>
                    <xdr:rowOff>295275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0</xdr:colOff>
                    <xdr:row>70</xdr:row>
                    <xdr:rowOff>19050</xdr:rowOff>
                  </from>
                  <to>
                    <xdr:col>4</xdr:col>
                    <xdr:colOff>57150</xdr:colOff>
                    <xdr:row>70</xdr:row>
                    <xdr:rowOff>276225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0</xdr:colOff>
                    <xdr:row>71</xdr:row>
                    <xdr:rowOff>95250</xdr:rowOff>
                  </from>
                  <to>
                    <xdr:col>4</xdr:col>
                    <xdr:colOff>57150</xdr:colOff>
                    <xdr:row>71</xdr:row>
                    <xdr:rowOff>352425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xdr:col>
                    <xdr:colOff>0</xdr:colOff>
                    <xdr:row>72</xdr:row>
                    <xdr:rowOff>76200</xdr:rowOff>
                  </from>
                  <to>
                    <xdr:col>4</xdr:col>
                    <xdr:colOff>57150</xdr:colOff>
                    <xdr:row>72</xdr:row>
                    <xdr:rowOff>333375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3</xdr:col>
                    <xdr:colOff>0</xdr:colOff>
                    <xdr:row>73</xdr:row>
                    <xdr:rowOff>76200</xdr:rowOff>
                  </from>
                  <to>
                    <xdr:col>4</xdr:col>
                    <xdr:colOff>57150</xdr:colOff>
                    <xdr:row>73</xdr:row>
                    <xdr:rowOff>333375</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3</xdr:col>
                    <xdr:colOff>0</xdr:colOff>
                    <xdr:row>82</xdr:row>
                    <xdr:rowOff>142875</xdr:rowOff>
                  </from>
                  <to>
                    <xdr:col>4</xdr:col>
                    <xdr:colOff>57150</xdr:colOff>
                    <xdr:row>83</xdr:row>
                    <xdr:rowOff>142875</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3</xdr:col>
                    <xdr:colOff>0</xdr:colOff>
                    <xdr:row>84</xdr:row>
                    <xdr:rowOff>142875</xdr:rowOff>
                  </from>
                  <to>
                    <xdr:col>4</xdr:col>
                    <xdr:colOff>57150</xdr:colOff>
                    <xdr:row>85</xdr:row>
                    <xdr:rowOff>161925</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3</xdr:col>
                    <xdr:colOff>0</xdr:colOff>
                    <xdr:row>86</xdr:row>
                    <xdr:rowOff>133350</xdr:rowOff>
                  </from>
                  <to>
                    <xdr:col>4</xdr:col>
                    <xdr:colOff>57150</xdr:colOff>
                    <xdr:row>87</xdr:row>
                    <xdr:rowOff>152400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3</xdr:col>
                    <xdr:colOff>0</xdr:colOff>
                    <xdr:row>90</xdr:row>
                    <xdr:rowOff>133350</xdr:rowOff>
                  </from>
                  <to>
                    <xdr:col>4</xdr:col>
                    <xdr:colOff>57150</xdr:colOff>
                    <xdr:row>91</xdr:row>
                    <xdr:rowOff>142875</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3</xdr:col>
                    <xdr:colOff>0</xdr:colOff>
                    <xdr:row>92</xdr:row>
                    <xdr:rowOff>76200</xdr:rowOff>
                  </from>
                  <to>
                    <xdr:col>4</xdr:col>
                    <xdr:colOff>57150</xdr:colOff>
                    <xdr:row>92</xdr:row>
                    <xdr:rowOff>333375</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3</xdr:col>
                    <xdr:colOff>0</xdr:colOff>
                    <xdr:row>106</xdr:row>
                    <xdr:rowOff>104775</xdr:rowOff>
                  </from>
                  <to>
                    <xdr:col>4</xdr:col>
                    <xdr:colOff>57150</xdr:colOff>
                    <xdr:row>106</xdr:row>
                    <xdr:rowOff>361950</xdr:rowOff>
                  </to>
                </anchor>
              </controlPr>
            </control>
          </mc:Choice>
        </mc:AlternateContent>
        <mc:AlternateContent xmlns:mc="http://schemas.openxmlformats.org/markup-compatibility/2006">
          <mc:Choice Requires="x14">
            <control shapeId="1068" r:id="rId24" name="Check Box 44">
              <controlPr defaultSize="0" autoFill="0" autoLine="0" autoPict="0">
                <anchor moveWithCells="1">
                  <from>
                    <xdr:col>3</xdr:col>
                    <xdr:colOff>0</xdr:colOff>
                    <xdr:row>122</xdr:row>
                    <xdr:rowOff>47625</xdr:rowOff>
                  </from>
                  <to>
                    <xdr:col>4</xdr:col>
                    <xdr:colOff>57150</xdr:colOff>
                    <xdr:row>122</xdr:row>
                    <xdr:rowOff>304800</xdr:rowOff>
                  </to>
                </anchor>
              </controlPr>
            </control>
          </mc:Choice>
        </mc:AlternateContent>
        <mc:AlternateContent xmlns:mc="http://schemas.openxmlformats.org/markup-compatibility/2006">
          <mc:Choice Requires="x14">
            <control shapeId="1069" r:id="rId25" name="Check Box 45">
              <controlPr defaultSize="0" autoFill="0" autoLine="0" autoPict="0">
                <anchor moveWithCells="1">
                  <from>
                    <xdr:col>3</xdr:col>
                    <xdr:colOff>0</xdr:colOff>
                    <xdr:row>123</xdr:row>
                    <xdr:rowOff>57150</xdr:rowOff>
                  </from>
                  <to>
                    <xdr:col>4</xdr:col>
                    <xdr:colOff>57150</xdr:colOff>
                    <xdr:row>123</xdr:row>
                    <xdr:rowOff>323850</xdr:rowOff>
                  </to>
                </anchor>
              </controlPr>
            </control>
          </mc:Choice>
        </mc:AlternateContent>
        <mc:AlternateContent xmlns:mc="http://schemas.openxmlformats.org/markup-compatibility/2006">
          <mc:Choice Requires="x14">
            <control shapeId="1072" r:id="rId26" name="Check Box 48">
              <controlPr defaultSize="0" autoFill="0" autoLine="0" autoPict="0">
                <anchor moveWithCells="1">
                  <from>
                    <xdr:col>3</xdr:col>
                    <xdr:colOff>0</xdr:colOff>
                    <xdr:row>125</xdr:row>
                    <xdr:rowOff>180975</xdr:rowOff>
                  </from>
                  <to>
                    <xdr:col>4</xdr:col>
                    <xdr:colOff>0</xdr:colOff>
                    <xdr:row>125</xdr:row>
                    <xdr:rowOff>457200</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from>
                    <xdr:col>3</xdr:col>
                    <xdr:colOff>0</xdr:colOff>
                    <xdr:row>126</xdr:row>
                    <xdr:rowOff>190500</xdr:rowOff>
                  </from>
                  <to>
                    <xdr:col>4</xdr:col>
                    <xdr:colOff>57150</xdr:colOff>
                    <xdr:row>126</xdr:row>
                    <xdr:rowOff>447675</xdr:rowOff>
                  </to>
                </anchor>
              </controlPr>
            </control>
          </mc:Choice>
        </mc:AlternateContent>
        <mc:AlternateContent xmlns:mc="http://schemas.openxmlformats.org/markup-compatibility/2006">
          <mc:Choice Requires="x14">
            <control shapeId="1074" r:id="rId28" name="Check Box 50">
              <controlPr defaultSize="0" autoFill="0" autoLine="0" autoPict="0">
                <anchor moveWithCells="1">
                  <from>
                    <xdr:col>3</xdr:col>
                    <xdr:colOff>0</xdr:colOff>
                    <xdr:row>128</xdr:row>
                    <xdr:rowOff>466725</xdr:rowOff>
                  </from>
                  <to>
                    <xdr:col>4</xdr:col>
                    <xdr:colOff>57150</xdr:colOff>
                    <xdr:row>128</xdr:row>
                    <xdr:rowOff>733425</xdr:rowOff>
                  </to>
                </anchor>
              </controlPr>
            </control>
          </mc:Choice>
        </mc:AlternateContent>
        <mc:AlternateContent xmlns:mc="http://schemas.openxmlformats.org/markup-compatibility/2006">
          <mc:Choice Requires="x14">
            <control shapeId="1075" r:id="rId29" name="Check Box 51">
              <controlPr defaultSize="0" autoFill="0" autoLine="0" autoPict="0">
                <anchor moveWithCells="1">
                  <from>
                    <xdr:col>3</xdr:col>
                    <xdr:colOff>0</xdr:colOff>
                    <xdr:row>129</xdr:row>
                    <xdr:rowOff>457200</xdr:rowOff>
                  </from>
                  <to>
                    <xdr:col>4</xdr:col>
                    <xdr:colOff>57150</xdr:colOff>
                    <xdr:row>129</xdr:row>
                    <xdr:rowOff>723900</xdr:rowOff>
                  </to>
                </anchor>
              </controlPr>
            </control>
          </mc:Choice>
        </mc:AlternateContent>
        <mc:AlternateContent xmlns:mc="http://schemas.openxmlformats.org/markup-compatibility/2006">
          <mc:Choice Requires="x14">
            <control shapeId="1078" r:id="rId30" name="Check Box 54">
              <controlPr defaultSize="0" autoFill="0" autoLine="0" autoPict="0">
                <anchor moveWithCells="1">
                  <from>
                    <xdr:col>3</xdr:col>
                    <xdr:colOff>0</xdr:colOff>
                    <xdr:row>132</xdr:row>
                    <xdr:rowOff>161925</xdr:rowOff>
                  </from>
                  <to>
                    <xdr:col>4</xdr:col>
                    <xdr:colOff>57150</xdr:colOff>
                    <xdr:row>133</xdr:row>
                    <xdr:rowOff>114300</xdr:rowOff>
                  </to>
                </anchor>
              </controlPr>
            </control>
          </mc:Choice>
        </mc:AlternateContent>
        <mc:AlternateContent xmlns:mc="http://schemas.openxmlformats.org/markup-compatibility/2006">
          <mc:Choice Requires="x14">
            <control shapeId="1079" r:id="rId31" name="Check Box 55">
              <controlPr defaultSize="0" autoFill="0" autoLine="0" autoPict="0">
                <anchor moveWithCells="1">
                  <from>
                    <xdr:col>3</xdr:col>
                    <xdr:colOff>0</xdr:colOff>
                    <xdr:row>135</xdr:row>
                    <xdr:rowOff>133350</xdr:rowOff>
                  </from>
                  <to>
                    <xdr:col>4</xdr:col>
                    <xdr:colOff>57150</xdr:colOff>
                    <xdr:row>136</xdr:row>
                    <xdr:rowOff>0</xdr:rowOff>
                  </to>
                </anchor>
              </controlPr>
            </control>
          </mc:Choice>
        </mc:AlternateContent>
        <mc:AlternateContent xmlns:mc="http://schemas.openxmlformats.org/markup-compatibility/2006">
          <mc:Choice Requires="x14">
            <control shapeId="1080" r:id="rId32" name="Check Box 56">
              <controlPr defaultSize="0" autoFill="0" autoLine="0" autoPict="0">
                <anchor moveWithCells="1">
                  <from>
                    <xdr:col>3</xdr:col>
                    <xdr:colOff>0</xdr:colOff>
                    <xdr:row>136</xdr:row>
                    <xdr:rowOff>9525</xdr:rowOff>
                  </from>
                  <to>
                    <xdr:col>4</xdr:col>
                    <xdr:colOff>57150</xdr:colOff>
                    <xdr:row>137</xdr:row>
                    <xdr:rowOff>9525</xdr:rowOff>
                  </to>
                </anchor>
              </controlPr>
            </control>
          </mc:Choice>
        </mc:AlternateContent>
        <mc:AlternateContent xmlns:mc="http://schemas.openxmlformats.org/markup-compatibility/2006">
          <mc:Choice Requires="x14">
            <control shapeId="1089" r:id="rId33" name="Check Box 65">
              <controlPr defaultSize="0" autoFill="0" autoLine="0" autoPict="0">
                <anchor moveWithCells="1">
                  <from>
                    <xdr:col>3</xdr:col>
                    <xdr:colOff>0</xdr:colOff>
                    <xdr:row>16</xdr:row>
                    <xdr:rowOff>66675</xdr:rowOff>
                  </from>
                  <to>
                    <xdr:col>4</xdr:col>
                    <xdr:colOff>57150</xdr:colOff>
                    <xdr:row>16</xdr:row>
                    <xdr:rowOff>323850</xdr:rowOff>
                  </to>
                </anchor>
              </controlPr>
            </control>
          </mc:Choice>
        </mc:AlternateContent>
        <mc:AlternateContent xmlns:mc="http://schemas.openxmlformats.org/markup-compatibility/2006">
          <mc:Choice Requires="x14">
            <control shapeId="1090" r:id="rId34" name="Check Box 66">
              <controlPr defaultSize="0" autoFill="0" autoLine="0" autoPict="0">
                <anchor moveWithCells="1">
                  <from>
                    <xdr:col>3</xdr:col>
                    <xdr:colOff>0</xdr:colOff>
                    <xdr:row>19</xdr:row>
                    <xdr:rowOff>47625</xdr:rowOff>
                  </from>
                  <to>
                    <xdr:col>4</xdr:col>
                    <xdr:colOff>57150</xdr:colOff>
                    <xdr:row>19</xdr:row>
                    <xdr:rowOff>304800</xdr:rowOff>
                  </to>
                </anchor>
              </controlPr>
            </control>
          </mc:Choice>
        </mc:AlternateContent>
        <mc:AlternateContent xmlns:mc="http://schemas.openxmlformats.org/markup-compatibility/2006">
          <mc:Choice Requires="x14">
            <control shapeId="1091" r:id="rId35" name="Check Box 67">
              <controlPr defaultSize="0" autoFill="0" autoLine="0" autoPict="0">
                <anchor moveWithCells="1">
                  <from>
                    <xdr:col>3</xdr:col>
                    <xdr:colOff>0</xdr:colOff>
                    <xdr:row>88</xdr:row>
                    <xdr:rowOff>123825</xdr:rowOff>
                  </from>
                  <to>
                    <xdr:col>4</xdr:col>
                    <xdr:colOff>57150</xdr:colOff>
                    <xdr:row>89</xdr:row>
                    <xdr:rowOff>152400</xdr:rowOff>
                  </to>
                </anchor>
              </controlPr>
            </control>
          </mc:Choice>
        </mc:AlternateContent>
        <mc:AlternateContent xmlns:mc="http://schemas.openxmlformats.org/markup-compatibility/2006">
          <mc:Choice Requires="x14">
            <control shapeId="1092" r:id="rId36" name="Check Box 68">
              <controlPr defaultSize="0" autoFill="0" autoLine="0" autoPict="0">
                <anchor moveWithCells="1">
                  <from>
                    <xdr:col>3</xdr:col>
                    <xdr:colOff>0</xdr:colOff>
                    <xdr:row>110</xdr:row>
                    <xdr:rowOff>47625</xdr:rowOff>
                  </from>
                  <to>
                    <xdr:col>4</xdr:col>
                    <xdr:colOff>57150</xdr:colOff>
                    <xdr:row>110</xdr:row>
                    <xdr:rowOff>304800</xdr:rowOff>
                  </to>
                </anchor>
              </controlPr>
            </control>
          </mc:Choice>
        </mc:AlternateContent>
        <mc:AlternateContent xmlns:mc="http://schemas.openxmlformats.org/markup-compatibility/2006">
          <mc:Choice Requires="x14">
            <control shapeId="1099" r:id="rId37" name="Check Box 75">
              <controlPr defaultSize="0" autoFill="0" autoLine="0" autoPict="0">
                <anchor moveWithCells="1">
                  <from>
                    <xdr:col>3</xdr:col>
                    <xdr:colOff>0</xdr:colOff>
                    <xdr:row>111</xdr:row>
                    <xdr:rowOff>38100</xdr:rowOff>
                  </from>
                  <to>
                    <xdr:col>4</xdr:col>
                    <xdr:colOff>57150</xdr:colOff>
                    <xdr:row>111</xdr:row>
                    <xdr:rowOff>304800</xdr:rowOff>
                  </to>
                </anchor>
              </controlPr>
            </control>
          </mc:Choice>
        </mc:AlternateContent>
        <mc:AlternateContent xmlns:mc="http://schemas.openxmlformats.org/markup-compatibility/2006">
          <mc:Choice Requires="x14">
            <control shapeId="1100" r:id="rId38" name="Check Box 76">
              <controlPr defaultSize="0" autoFill="0" autoLine="0" autoPict="0">
                <anchor moveWithCells="1">
                  <from>
                    <xdr:col>3</xdr:col>
                    <xdr:colOff>0</xdr:colOff>
                    <xdr:row>112</xdr:row>
                    <xdr:rowOff>47625</xdr:rowOff>
                  </from>
                  <to>
                    <xdr:col>4</xdr:col>
                    <xdr:colOff>57150</xdr:colOff>
                    <xdr:row>113</xdr:row>
                    <xdr:rowOff>0</xdr:rowOff>
                  </to>
                </anchor>
              </controlPr>
            </control>
          </mc:Choice>
        </mc:AlternateContent>
        <mc:AlternateContent xmlns:mc="http://schemas.openxmlformats.org/markup-compatibility/2006">
          <mc:Choice Requires="x14">
            <control shapeId="1101" r:id="rId39" name="Check Box 77">
              <controlPr defaultSize="0" autoFill="0" autoLine="0" autoPict="0">
                <anchor moveWithCells="1">
                  <from>
                    <xdr:col>3</xdr:col>
                    <xdr:colOff>0</xdr:colOff>
                    <xdr:row>93</xdr:row>
                    <xdr:rowOff>66675</xdr:rowOff>
                  </from>
                  <to>
                    <xdr:col>4</xdr:col>
                    <xdr:colOff>57150</xdr:colOff>
                    <xdr:row>93</xdr:row>
                    <xdr:rowOff>323850</xdr:rowOff>
                  </to>
                </anchor>
              </controlPr>
            </control>
          </mc:Choice>
        </mc:AlternateContent>
        <mc:AlternateContent xmlns:mc="http://schemas.openxmlformats.org/markup-compatibility/2006">
          <mc:Choice Requires="x14">
            <control shapeId="1111" r:id="rId40" name="Check Box 87">
              <controlPr defaultSize="0" autoFill="0" autoLine="0" autoPict="0">
                <anchor moveWithCells="1">
                  <from>
                    <xdr:col>3</xdr:col>
                    <xdr:colOff>0</xdr:colOff>
                    <xdr:row>121</xdr:row>
                    <xdr:rowOff>47625</xdr:rowOff>
                  </from>
                  <to>
                    <xdr:col>4</xdr:col>
                    <xdr:colOff>57150</xdr:colOff>
                    <xdr:row>121</xdr:row>
                    <xdr:rowOff>304800</xdr:rowOff>
                  </to>
                </anchor>
              </controlPr>
            </control>
          </mc:Choice>
        </mc:AlternateContent>
        <mc:AlternateContent xmlns:mc="http://schemas.openxmlformats.org/markup-compatibility/2006">
          <mc:Choice Requires="x14">
            <control shapeId="1124" r:id="rId41" name="Check Box 100">
              <controlPr defaultSize="0" autoFill="0" autoLine="0" autoPict="0">
                <anchor moveWithCells="1">
                  <from>
                    <xdr:col>3</xdr:col>
                    <xdr:colOff>0</xdr:colOff>
                    <xdr:row>113</xdr:row>
                    <xdr:rowOff>0</xdr:rowOff>
                  </from>
                  <to>
                    <xdr:col>4</xdr:col>
                    <xdr:colOff>57150</xdr:colOff>
                    <xdr:row>113</xdr:row>
                    <xdr:rowOff>266700</xdr:rowOff>
                  </to>
                </anchor>
              </controlPr>
            </control>
          </mc:Choice>
        </mc:AlternateContent>
        <mc:AlternateContent xmlns:mc="http://schemas.openxmlformats.org/markup-compatibility/2006">
          <mc:Choice Requires="x14">
            <control shapeId="1125" r:id="rId42" name="Check Box 101">
              <controlPr defaultSize="0" autoFill="0" autoLine="0" autoPict="0">
                <anchor moveWithCells="1">
                  <from>
                    <xdr:col>3</xdr:col>
                    <xdr:colOff>0</xdr:colOff>
                    <xdr:row>113</xdr:row>
                    <xdr:rowOff>0</xdr:rowOff>
                  </from>
                  <to>
                    <xdr:col>4</xdr:col>
                    <xdr:colOff>57150</xdr:colOff>
                    <xdr:row>113</xdr:row>
                    <xdr:rowOff>266700</xdr:rowOff>
                  </to>
                </anchor>
              </controlPr>
            </control>
          </mc:Choice>
        </mc:AlternateContent>
        <mc:AlternateContent xmlns:mc="http://schemas.openxmlformats.org/markup-compatibility/2006">
          <mc:Choice Requires="x14">
            <control shapeId="1126" r:id="rId43" name="Check Box 102">
              <controlPr defaultSize="0" autoFill="0" autoLine="0" autoPict="0">
                <anchor moveWithCells="1">
                  <from>
                    <xdr:col>3</xdr:col>
                    <xdr:colOff>0</xdr:colOff>
                    <xdr:row>113</xdr:row>
                    <xdr:rowOff>0</xdr:rowOff>
                  </from>
                  <to>
                    <xdr:col>4</xdr:col>
                    <xdr:colOff>57150</xdr:colOff>
                    <xdr:row>113</xdr:row>
                    <xdr:rowOff>257175</xdr:rowOff>
                  </to>
                </anchor>
              </controlPr>
            </control>
          </mc:Choice>
        </mc:AlternateContent>
        <mc:AlternateContent xmlns:mc="http://schemas.openxmlformats.org/markup-compatibility/2006">
          <mc:Choice Requires="x14">
            <control shapeId="1127" r:id="rId44" name="Check Box 103">
              <controlPr defaultSize="0" autoFill="0" autoLine="0" autoPict="0">
                <anchor moveWithCells="1">
                  <from>
                    <xdr:col>3</xdr:col>
                    <xdr:colOff>0</xdr:colOff>
                    <xdr:row>113</xdr:row>
                    <xdr:rowOff>0</xdr:rowOff>
                  </from>
                  <to>
                    <xdr:col>4</xdr:col>
                    <xdr:colOff>57150</xdr:colOff>
                    <xdr:row>113</xdr:row>
                    <xdr:rowOff>257175</xdr:rowOff>
                  </to>
                </anchor>
              </controlPr>
            </control>
          </mc:Choice>
        </mc:AlternateContent>
        <mc:AlternateContent xmlns:mc="http://schemas.openxmlformats.org/markup-compatibility/2006">
          <mc:Choice Requires="x14">
            <control shapeId="1128" r:id="rId45" name="Check Box 104">
              <controlPr defaultSize="0" autoFill="0" autoLine="0" autoPict="0">
                <anchor moveWithCells="1">
                  <from>
                    <xdr:col>3</xdr:col>
                    <xdr:colOff>0</xdr:colOff>
                    <xdr:row>114</xdr:row>
                    <xdr:rowOff>28575</xdr:rowOff>
                  </from>
                  <to>
                    <xdr:col>4</xdr:col>
                    <xdr:colOff>57150</xdr:colOff>
                    <xdr:row>114</xdr:row>
                    <xdr:rowOff>295275</xdr:rowOff>
                  </to>
                </anchor>
              </controlPr>
            </control>
          </mc:Choice>
        </mc:AlternateContent>
        <mc:AlternateContent xmlns:mc="http://schemas.openxmlformats.org/markup-compatibility/2006">
          <mc:Choice Requires="x14">
            <control shapeId="1129" r:id="rId46" name="Check Box 105">
              <controlPr defaultSize="0" autoFill="0" autoLine="0" autoPict="0">
                <anchor moveWithCells="1">
                  <from>
                    <xdr:col>3</xdr:col>
                    <xdr:colOff>0</xdr:colOff>
                    <xdr:row>114</xdr:row>
                    <xdr:rowOff>314325</xdr:rowOff>
                  </from>
                  <to>
                    <xdr:col>4</xdr:col>
                    <xdr:colOff>57150</xdr:colOff>
                    <xdr:row>115</xdr:row>
                    <xdr:rowOff>257175</xdr:rowOff>
                  </to>
                </anchor>
              </controlPr>
            </control>
          </mc:Choice>
        </mc:AlternateContent>
        <mc:AlternateContent xmlns:mc="http://schemas.openxmlformats.org/markup-compatibility/2006">
          <mc:Choice Requires="x14">
            <control shapeId="1132" r:id="rId47" name="Check Box 108">
              <controlPr defaultSize="0" autoFill="0" autoLine="0" autoPict="0">
                <anchor moveWithCells="1">
                  <from>
                    <xdr:col>3</xdr:col>
                    <xdr:colOff>0</xdr:colOff>
                    <xdr:row>130</xdr:row>
                    <xdr:rowOff>47625</xdr:rowOff>
                  </from>
                  <to>
                    <xdr:col>4</xdr:col>
                    <xdr:colOff>57150</xdr:colOff>
                    <xdr:row>130</xdr:row>
                    <xdr:rowOff>304800</xdr:rowOff>
                  </to>
                </anchor>
              </controlPr>
            </control>
          </mc:Choice>
        </mc:AlternateContent>
        <mc:AlternateContent xmlns:mc="http://schemas.openxmlformats.org/markup-compatibility/2006">
          <mc:Choice Requires="x14">
            <control shapeId="1133" r:id="rId48" name="Check Box 109">
              <controlPr defaultSize="0" autoFill="0" autoLine="0" autoPict="0">
                <anchor moveWithCells="1">
                  <from>
                    <xdr:col>3</xdr:col>
                    <xdr:colOff>0</xdr:colOff>
                    <xdr:row>131</xdr:row>
                    <xdr:rowOff>38100</xdr:rowOff>
                  </from>
                  <to>
                    <xdr:col>4</xdr:col>
                    <xdr:colOff>57150</xdr:colOff>
                    <xdr:row>131</xdr:row>
                    <xdr:rowOff>295275</xdr:rowOff>
                  </to>
                </anchor>
              </controlPr>
            </control>
          </mc:Choice>
        </mc:AlternateContent>
        <mc:AlternateContent xmlns:mc="http://schemas.openxmlformats.org/markup-compatibility/2006">
          <mc:Choice Requires="x14">
            <control shapeId="1137" r:id="rId49" name="Check Box 113">
              <controlPr defaultSize="0" autoFill="0" autoLine="0" autoPict="0">
                <anchor moveWithCells="1">
                  <from>
                    <xdr:col>3</xdr:col>
                    <xdr:colOff>0</xdr:colOff>
                    <xdr:row>137</xdr:row>
                    <xdr:rowOff>9525</xdr:rowOff>
                  </from>
                  <to>
                    <xdr:col>4</xdr:col>
                    <xdr:colOff>57150</xdr:colOff>
                    <xdr:row>138</xdr:row>
                    <xdr:rowOff>9525</xdr:rowOff>
                  </to>
                </anchor>
              </controlPr>
            </control>
          </mc:Choice>
        </mc:AlternateContent>
        <mc:AlternateContent xmlns:mc="http://schemas.openxmlformats.org/markup-compatibility/2006">
          <mc:Choice Requires="x14">
            <control shapeId="1138" r:id="rId50" name="Check Box 114">
              <controlPr defaultSize="0" autoFill="0" autoLine="0" autoPict="0">
                <anchor moveWithCells="1">
                  <from>
                    <xdr:col>3</xdr:col>
                    <xdr:colOff>0</xdr:colOff>
                    <xdr:row>138</xdr:row>
                    <xdr:rowOff>9525</xdr:rowOff>
                  </from>
                  <to>
                    <xdr:col>4</xdr:col>
                    <xdr:colOff>57150</xdr:colOff>
                    <xdr:row>139</xdr:row>
                    <xdr:rowOff>9525</xdr:rowOff>
                  </to>
                </anchor>
              </controlPr>
            </control>
          </mc:Choice>
        </mc:AlternateContent>
        <mc:AlternateContent xmlns:mc="http://schemas.openxmlformats.org/markup-compatibility/2006">
          <mc:Choice Requires="x14">
            <control shapeId="1142" r:id="rId51" name="Check Box 118">
              <controlPr defaultSize="0" autoFill="0" autoLine="0" autoPict="0">
                <anchor moveWithCells="1">
                  <from>
                    <xdr:col>3</xdr:col>
                    <xdr:colOff>0</xdr:colOff>
                    <xdr:row>110</xdr:row>
                    <xdr:rowOff>47625</xdr:rowOff>
                  </from>
                  <to>
                    <xdr:col>4</xdr:col>
                    <xdr:colOff>57150</xdr:colOff>
                    <xdr:row>110</xdr:row>
                    <xdr:rowOff>304800</xdr:rowOff>
                  </to>
                </anchor>
              </controlPr>
            </control>
          </mc:Choice>
        </mc:AlternateContent>
        <mc:AlternateContent xmlns:mc="http://schemas.openxmlformats.org/markup-compatibility/2006">
          <mc:Choice Requires="x14">
            <control shapeId="1143" r:id="rId52" name="Check Box 119">
              <controlPr defaultSize="0" autoFill="0" autoLine="0" autoPict="0">
                <anchor moveWithCells="1">
                  <from>
                    <xdr:col>3</xdr:col>
                    <xdr:colOff>0</xdr:colOff>
                    <xdr:row>111</xdr:row>
                    <xdr:rowOff>38100</xdr:rowOff>
                  </from>
                  <to>
                    <xdr:col>4</xdr:col>
                    <xdr:colOff>57150</xdr:colOff>
                    <xdr:row>111</xdr:row>
                    <xdr:rowOff>304800</xdr:rowOff>
                  </to>
                </anchor>
              </controlPr>
            </control>
          </mc:Choice>
        </mc:AlternateContent>
        <mc:AlternateContent xmlns:mc="http://schemas.openxmlformats.org/markup-compatibility/2006">
          <mc:Choice Requires="x14">
            <control shapeId="1144" r:id="rId53" name="Check Box 120">
              <controlPr defaultSize="0" autoFill="0" autoLine="0" autoPict="0">
                <anchor moveWithCells="1">
                  <from>
                    <xdr:col>3</xdr:col>
                    <xdr:colOff>0</xdr:colOff>
                    <xdr:row>112</xdr:row>
                    <xdr:rowOff>47625</xdr:rowOff>
                  </from>
                  <to>
                    <xdr:col>4</xdr:col>
                    <xdr:colOff>57150</xdr:colOff>
                    <xdr:row>113</xdr:row>
                    <xdr:rowOff>0</xdr:rowOff>
                  </to>
                </anchor>
              </controlPr>
            </control>
          </mc:Choice>
        </mc:AlternateContent>
        <mc:AlternateContent xmlns:mc="http://schemas.openxmlformats.org/markup-compatibility/2006">
          <mc:Choice Requires="x14">
            <control shapeId="1145" r:id="rId54" name="Check Box 121">
              <controlPr defaultSize="0" autoFill="0" autoLine="0" autoPict="0">
                <anchor moveWithCells="1">
                  <from>
                    <xdr:col>3</xdr:col>
                    <xdr:colOff>57150</xdr:colOff>
                    <xdr:row>74</xdr:row>
                    <xdr:rowOff>76200</xdr:rowOff>
                  </from>
                  <to>
                    <xdr:col>4</xdr:col>
                    <xdr:colOff>114300</xdr:colOff>
                    <xdr:row>75</xdr:row>
                    <xdr:rowOff>0</xdr:rowOff>
                  </to>
                </anchor>
              </controlPr>
            </control>
          </mc:Choice>
        </mc:AlternateContent>
        <mc:AlternateContent xmlns:mc="http://schemas.openxmlformats.org/markup-compatibility/2006">
          <mc:Choice Requires="x14">
            <control shapeId="1146" r:id="rId55" name="Check Box 122">
              <controlPr defaultSize="0" autoFill="0" autoLine="0" autoPict="0">
                <anchor moveWithCells="1">
                  <from>
                    <xdr:col>3</xdr:col>
                    <xdr:colOff>57150</xdr:colOff>
                    <xdr:row>75</xdr:row>
                    <xdr:rowOff>76200</xdr:rowOff>
                  </from>
                  <to>
                    <xdr:col>4</xdr:col>
                    <xdr:colOff>114300</xdr:colOff>
                    <xdr:row>75</xdr:row>
                    <xdr:rowOff>333375</xdr:rowOff>
                  </to>
                </anchor>
              </controlPr>
            </control>
          </mc:Choice>
        </mc:AlternateContent>
        <mc:AlternateContent xmlns:mc="http://schemas.openxmlformats.org/markup-compatibility/2006">
          <mc:Choice Requires="x14">
            <control shapeId="1147" r:id="rId56" name="Check Box 123">
              <controlPr defaultSize="0" autoFill="0" autoLine="0" autoPict="0">
                <anchor moveWithCells="1">
                  <from>
                    <xdr:col>3</xdr:col>
                    <xdr:colOff>0</xdr:colOff>
                    <xdr:row>124</xdr:row>
                    <xdr:rowOff>171450</xdr:rowOff>
                  </from>
                  <to>
                    <xdr:col>4</xdr:col>
                    <xdr:colOff>0</xdr:colOff>
                    <xdr:row>124</xdr:row>
                    <xdr:rowOff>447675</xdr:rowOff>
                  </to>
                </anchor>
              </controlPr>
            </control>
          </mc:Choice>
        </mc:AlternateContent>
        <mc:AlternateContent xmlns:mc="http://schemas.openxmlformats.org/markup-compatibility/2006">
          <mc:Choice Requires="x14">
            <control shapeId="1148" r:id="rId57" name="Check Box 124">
              <controlPr defaultSize="0" autoFill="0" autoLine="0" autoPict="0">
                <anchor moveWithCells="1">
                  <from>
                    <xdr:col>3</xdr:col>
                    <xdr:colOff>0</xdr:colOff>
                    <xdr:row>127</xdr:row>
                    <xdr:rowOff>447675</xdr:rowOff>
                  </from>
                  <to>
                    <xdr:col>4</xdr:col>
                    <xdr:colOff>57150</xdr:colOff>
                    <xdr:row>127</xdr:row>
                    <xdr:rowOff>714375</xdr:rowOff>
                  </to>
                </anchor>
              </controlPr>
            </control>
          </mc:Choice>
        </mc:AlternateContent>
        <mc:AlternateContent xmlns:mc="http://schemas.openxmlformats.org/markup-compatibility/2006">
          <mc:Choice Requires="x14">
            <control shapeId="1161" r:id="rId58" name="Check Box 137">
              <controlPr defaultSize="0" autoFill="0" autoLine="0" autoPict="0">
                <anchor moveWithCells="1">
                  <from>
                    <xdr:col>3</xdr:col>
                    <xdr:colOff>0</xdr:colOff>
                    <xdr:row>107</xdr:row>
                    <xdr:rowOff>47625</xdr:rowOff>
                  </from>
                  <to>
                    <xdr:col>4</xdr:col>
                    <xdr:colOff>57150</xdr:colOff>
                    <xdr:row>107</xdr:row>
                    <xdr:rowOff>304800</xdr:rowOff>
                  </to>
                </anchor>
              </controlPr>
            </control>
          </mc:Choice>
        </mc:AlternateContent>
        <mc:AlternateContent xmlns:mc="http://schemas.openxmlformats.org/markup-compatibility/2006">
          <mc:Choice Requires="x14">
            <control shapeId="1162" r:id="rId59" name="Check Box 138">
              <controlPr defaultSize="0" autoFill="0" autoLine="0" autoPict="0">
                <anchor moveWithCells="1">
                  <from>
                    <xdr:col>3</xdr:col>
                    <xdr:colOff>0</xdr:colOff>
                    <xdr:row>108</xdr:row>
                    <xdr:rowOff>47625</xdr:rowOff>
                  </from>
                  <to>
                    <xdr:col>4</xdr:col>
                    <xdr:colOff>57150</xdr:colOff>
                    <xdr:row>108</xdr:row>
                    <xdr:rowOff>304800</xdr:rowOff>
                  </to>
                </anchor>
              </controlPr>
            </control>
          </mc:Choice>
        </mc:AlternateContent>
        <mc:AlternateContent xmlns:mc="http://schemas.openxmlformats.org/markup-compatibility/2006">
          <mc:Choice Requires="x14">
            <control shapeId="1163" r:id="rId60" name="Check Box 139">
              <controlPr defaultSize="0" autoFill="0" autoLine="0" autoPict="0">
                <anchor moveWithCells="1">
                  <from>
                    <xdr:col>3</xdr:col>
                    <xdr:colOff>0</xdr:colOff>
                    <xdr:row>109</xdr:row>
                    <xdr:rowOff>47625</xdr:rowOff>
                  </from>
                  <to>
                    <xdr:col>4</xdr:col>
                    <xdr:colOff>57150</xdr:colOff>
                    <xdr:row>109</xdr:row>
                    <xdr:rowOff>304800</xdr:rowOff>
                  </to>
                </anchor>
              </controlPr>
            </control>
          </mc:Choice>
        </mc:AlternateContent>
        <mc:AlternateContent xmlns:mc="http://schemas.openxmlformats.org/markup-compatibility/2006">
          <mc:Choice Requires="x14">
            <control shapeId="1164" r:id="rId61" name="Check Box 140">
              <controlPr defaultSize="0" autoFill="0" autoLine="0" autoPict="0">
                <anchor moveWithCells="1">
                  <from>
                    <xdr:col>3</xdr:col>
                    <xdr:colOff>0</xdr:colOff>
                    <xdr:row>84</xdr:row>
                    <xdr:rowOff>142875</xdr:rowOff>
                  </from>
                  <to>
                    <xdr:col>4</xdr:col>
                    <xdr:colOff>57150</xdr:colOff>
                    <xdr:row>85</xdr:row>
                    <xdr:rowOff>161925</xdr:rowOff>
                  </to>
                </anchor>
              </controlPr>
            </control>
          </mc:Choice>
        </mc:AlternateContent>
        <mc:AlternateContent xmlns:mc="http://schemas.openxmlformats.org/markup-compatibility/2006">
          <mc:Choice Requires="x14">
            <control shapeId="1165" r:id="rId62" name="Check Box 141">
              <controlPr defaultSize="0" autoFill="0" autoLine="0" autoPict="0">
                <anchor moveWithCells="1">
                  <from>
                    <xdr:col>3</xdr:col>
                    <xdr:colOff>0</xdr:colOff>
                    <xdr:row>86</xdr:row>
                    <xdr:rowOff>133350</xdr:rowOff>
                  </from>
                  <to>
                    <xdr:col>4</xdr:col>
                    <xdr:colOff>57150</xdr:colOff>
                    <xdr:row>87</xdr:row>
                    <xdr:rowOff>152400</xdr:rowOff>
                  </to>
                </anchor>
              </controlPr>
            </control>
          </mc:Choice>
        </mc:AlternateContent>
        <mc:AlternateContent xmlns:mc="http://schemas.openxmlformats.org/markup-compatibility/2006">
          <mc:Choice Requires="x14">
            <control shapeId="1166" r:id="rId63" name="Check Box 142">
              <controlPr defaultSize="0" autoFill="0" autoLine="0" autoPict="0">
                <anchor moveWithCells="1">
                  <from>
                    <xdr:col>3</xdr:col>
                    <xdr:colOff>0</xdr:colOff>
                    <xdr:row>90</xdr:row>
                    <xdr:rowOff>133350</xdr:rowOff>
                  </from>
                  <to>
                    <xdr:col>4</xdr:col>
                    <xdr:colOff>57150</xdr:colOff>
                    <xdr:row>91</xdr:row>
                    <xdr:rowOff>142875</xdr:rowOff>
                  </to>
                </anchor>
              </controlPr>
            </control>
          </mc:Choice>
        </mc:AlternateContent>
        <mc:AlternateContent xmlns:mc="http://schemas.openxmlformats.org/markup-compatibility/2006">
          <mc:Choice Requires="x14">
            <control shapeId="1167" r:id="rId64" name="Check Box 143">
              <controlPr defaultSize="0" autoFill="0" autoLine="0" autoPict="0">
                <anchor moveWithCells="1">
                  <from>
                    <xdr:col>3</xdr:col>
                    <xdr:colOff>0</xdr:colOff>
                    <xdr:row>88</xdr:row>
                    <xdr:rowOff>123825</xdr:rowOff>
                  </from>
                  <to>
                    <xdr:col>4</xdr:col>
                    <xdr:colOff>57150</xdr:colOff>
                    <xdr:row>89</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櫻井　南奈</cp:lastModifiedBy>
  <cp:lastPrinted>2024-03-26T01:06:25Z</cp:lastPrinted>
  <dcterms:created xsi:type="dcterms:W3CDTF">2019-03-14T08:36:02Z</dcterms:created>
  <dcterms:modified xsi:type="dcterms:W3CDTF">2024-03-26T05:11:33Z</dcterms:modified>
</cp:coreProperties>
</file>