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405【チャレンジ】本庁舎跡地土砂等撤去工事　宮\"/>
    </mc:Choice>
  </mc:AlternateContent>
  <xr:revisionPtr revIDLastSave="0" documentId="13_ncr:1_{9F1652F9-76B9-44C1-80A6-15F19BD692AF}" xr6:coauthVersionLast="47" xr6:coauthVersionMax="47" xr10:uidLastSave="{00000000-0000-0000-0000-000000000000}"/>
  <bookViews>
    <workbookView xWindow="-120" yWindow="-120" windowWidth="20730" windowHeight="11160" tabRatio="736"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1" l="1"/>
  <c r="H33" i="1"/>
  <c r="H7" i="1"/>
  <c r="H21" i="1"/>
  <c r="H57" i="1" l="1"/>
</calcChain>
</file>

<file path=xl/sharedStrings.xml><?xml version="1.0" encoding="utf-8"?>
<sst xmlns="http://schemas.openxmlformats.org/spreadsheetml/2006/main" count="109" uniqueCount="80">
  <si>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</si>
  <si>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</si>
  <si>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</si>
  <si>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</si>
  <si>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</si>
  <si>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</si>
  <si>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</si>
  <si>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</si>
  <si>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</si>
  <si>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</si>
  <si>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</si>
  <si>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</si>
  <si>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</si>
  <si>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</si>
  <si>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</si>
  <si>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</si>
  <si>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</si>
  <si>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</si>
  <si>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</si>
  <si>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</si>
  <si>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</si>
  <si>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</si>
  <si>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</si>
  <si>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</si>
  <si>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</si>
  <si>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</si>
  <si>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</si>
  <si>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</si>
  <si>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</si>
  <si>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</si>
  <si>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４０歳未満の技術者又は女性技術者を主任（監理）技術者として配置する</t>
    <rPh sb="9" eb="10">
      <t>マタ</t>
    </rPh>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</si>
  <si>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</si>
  <si>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</si>
  <si>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</si>
  <si>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</si>
  <si>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</si>
  <si>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</si>
  <si>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</si>
  <si>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上記以外</t>
    <rPh sb="0" eb="2">
      <t>ジョウキ</t>
    </rPh>
    <rPh sb="2" eb="4">
      <t>イガイ</t>
    </rPh>
    <phoneticPr fontId="3"/>
  </si>
  <si>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</si>
  <si>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</si>
  <si>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</si>
  <si>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</si>
  <si>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</si>
  <si>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</si>
  <si>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</si>
  <si>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</si>
  <si>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</si>
  <si>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</si>
  <si>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</si>
  <si>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</si>
  <si>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</si>
  <si>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</si>
  <si>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</si>
  <si>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</si>
  <si>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</si>
  <si>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</si>
  <si>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上記以外</t>
    <rPh sb="0" eb="2">
      <t>ジョウキ</t>
    </rPh>
    <rPh sb="2" eb="4">
      <t>イガイ</t>
    </rPh>
    <phoneticPr fontId="2"/>
  </si>
  <si>
    <t>１つの活動実績あり</t>
    <rPh sb="3" eb="5">
      <t>カツドウ</t>
    </rPh>
    <rPh sb="5" eb="7">
      <t>ジッセキ</t>
    </rPh>
    <phoneticPr fontId="2"/>
  </si>
  <si>
    <t>上記の活動実績なし</t>
    <rPh sb="0" eb="2">
      <t>ジョウキ</t>
    </rPh>
    <rPh sb="3" eb="5">
      <t>カツドウ</t>
    </rPh>
    <rPh sb="5" eb="7">
      <t>ジッセキ</t>
    </rPh>
    <phoneticPr fontId="4"/>
  </si>
  <si>
    <t>岐阜市との協定を締結している団体の会員、又は直近10か年度以内での市内における同等の活動実績あり</t>
    <rPh sb="29" eb="31">
      <t>イナイ</t>
    </rPh>
    <phoneticPr fontId="3"/>
  </si>
  <si>
    <t>表彰歴１回</t>
    <rPh sb="2" eb="3">
      <t>レキ</t>
    </rPh>
    <rPh sb="4" eb="5">
      <t>カイ</t>
    </rPh>
    <phoneticPr fontId="4"/>
  </si>
  <si>
    <t>配置予定技術者の保有する資格</t>
    <rPh sb="0" eb="4">
      <t>ハイチヨテイ</t>
    </rPh>
    <rPh sb="4" eb="7">
      <t>ギジュツシャ</t>
    </rPh>
    <rPh sb="8" eb="10">
      <t>ホユウ</t>
    </rPh>
    <rPh sb="12" eb="14">
      <t>シカク</t>
    </rPh>
    <phoneticPr fontId="4"/>
  </si>
  <si>
    <t>監理技術者の資格取得後、５年以上の経験を有する者</t>
    <rPh sb="0" eb="5">
      <t>カンリギジュツシャ</t>
    </rPh>
    <rPh sb="6" eb="8">
      <t>シカク</t>
    </rPh>
    <rPh sb="8" eb="11">
      <t>シュトクゴ</t>
    </rPh>
    <rPh sb="13" eb="14">
      <t>ネン</t>
    </rPh>
    <rPh sb="14" eb="16">
      <t>イジョウ</t>
    </rPh>
    <rPh sb="17" eb="19">
      <t>ケイケン</t>
    </rPh>
    <rPh sb="20" eb="21">
      <t>ユウ</t>
    </rPh>
    <rPh sb="23" eb="24">
      <t>モノ</t>
    </rPh>
    <phoneticPr fontId="3"/>
  </si>
  <si>
    <t>監理技術者の資格取得後、３年以上の経験を有する者</t>
    <rPh sb="0" eb="5">
      <t>カンリギジュツシャ</t>
    </rPh>
    <rPh sb="6" eb="8">
      <t>シカク</t>
    </rPh>
    <rPh sb="8" eb="11">
      <t>シュトクゴ</t>
    </rPh>
    <rPh sb="13" eb="14">
      <t>ネン</t>
    </rPh>
    <rPh sb="14" eb="16">
      <t>イジョウ</t>
    </rPh>
    <rPh sb="17" eb="19">
      <t>ケイケン</t>
    </rPh>
    <rPh sb="20" eb="21">
      <t>ユウ</t>
    </rPh>
    <rPh sb="23" eb="24">
      <t>モノ</t>
    </rPh>
    <phoneticPr fontId="3"/>
  </si>
  <si>
    <t>平均点が７２点以上７５点未満</t>
    <rPh sb="0" eb="3">
      <t>ヘイキンテン</t>
    </rPh>
    <rPh sb="6" eb="7">
      <t>テン</t>
    </rPh>
    <rPh sb="7" eb="9">
      <t>イジョウ</t>
    </rPh>
    <rPh sb="11" eb="12">
      <t>テン</t>
    </rPh>
    <rPh sb="12" eb="14">
      <t>ミマン</t>
    </rPh>
    <phoneticPr fontId="4"/>
  </si>
  <si>
    <t>平均点が７２点未満、又は実績なし</t>
    <rPh sb="0" eb="3">
      <t>ヘイキンテン</t>
    </rPh>
    <rPh sb="6" eb="7">
      <t>テン</t>
    </rPh>
    <rPh sb="7" eb="9">
      <t>ミマン</t>
    </rPh>
    <rPh sb="10" eb="11">
      <t>マタ</t>
    </rPh>
    <rPh sb="12" eb="14">
      <t>ジッセキ</t>
    </rPh>
    <phoneticPr fontId="4"/>
  </si>
  <si>
    <t>平均点が６５点未満</t>
    <rPh sb="0" eb="3">
      <t>ヘイキンテン</t>
    </rPh>
    <rPh sb="6" eb="7">
      <t>テン</t>
    </rPh>
    <rPh sb="7" eb="9">
      <t>ミマン</t>
    </rPh>
    <phoneticPr fontId="4"/>
  </si>
  <si>
    <t>※実績のない年度は６５点とする。
※平均点は岐阜市発注のとび・土工・コンクリート工事の工事成績評定点の平均点</t>
    <rPh sb="1" eb="3">
      <t>ジッセキ</t>
    </rPh>
    <rPh sb="6" eb="8">
      <t>ネンド</t>
    </rPh>
    <rPh sb="11" eb="12">
      <t>テン</t>
    </rPh>
    <rPh sb="32" eb="34">
      <t>ドコウ</t>
    </rPh>
    <rPh sb="41" eb="43">
      <t>コウジ</t>
    </rPh>
    <phoneticPr fontId="3"/>
  </si>
  <si>
    <t>直近５か年度以内の岐阜市優良建設工事業者表彰歴の有無
表彰部門
＝その他の工事部門</t>
    <rPh sb="6" eb="8">
      <t>イナイ</t>
    </rPh>
    <rPh sb="11" eb="12">
      <t>シ</t>
    </rPh>
    <rPh sb="14" eb="16">
      <t>ケンセツ</t>
    </rPh>
    <rPh sb="18" eb="20">
      <t>ギョウシャ</t>
    </rPh>
    <rPh sb="28" eb="30">
      <t>ヒョウショウ</t>
    </rPh>
    <rPh sb="30" eb="32">
      <t>ブモン</t>
    </rPh>
    <rPh sb="36" eb="37">
      <t>タ</t>
    </rPh>
    <rPh sb="38" eb="40">
      <t>コウジ</t>
    </rPh>
    <rPh sb="40" eb="42">
      <t>ブモン</t>
    </rPh>
    <phoneticPr fontId="4"/>
  </si>
  <si>
    <t>直近３か年度以内に完成引き渡しの済んだ工事の工事成績評定点の平均点
対象となる工事
＝岐阜市(上下水道事業部及び市民病院含む）発注のとび・土工・コンクリート工事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70" eb="72">
      <t>ドコウ</t>
    </rPh>
    <rPh sb="79" eb="81">
      <t>コウジ</t>
    </rPh>
    <phoneticPr fontId="4"/>
  </si>
  <si>
    <t>若手・女性技術者の配置の有無及び継続的な雇用の有無</t>
    <rPh sb="14" eb="15">
      <t>オヨ</t>
    </rPh>
    <phoneticPr fontId="4"/>
  </si>
  <si>
    <t>３年以上継続雇用している、４０歳未満の技術者又は女性技術者を主任（監理）技術者として配置する</t>
    <rPh sb="22" eb="23">
      <t>マタ</t>
    </rPh>
    <phoneticPr fontId="4"/>
  </si>
  <si>
    <t>災害協定参加等</t>
    <rPh sb="0" eb="2">
      <t>サイガイ</t>
    </rPh>
    <rPh sb="2" eb="4">
      <t>キョウテイ</t>
    </rPh>
    <rPh sb="4" eb="6">
      <t>サンカ</t>
    </rPh>
    <rPh sb="6" eb="7">
      <t>トウ</t>
    </rPh>
    <phoneticPr fontId="4"/>
  </si>
  <si>
    <t>認定あり</t>
    <phoneticPr fontId="3"/>
  </si>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</sst>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5">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2" xfId="1" applyFont="1" applyBorder="1" applyAlignment="1">
      <alignment vertical="center" shrinkToFit="1"/>
    </xf>
    <xf numFmtId="0" fontId="13" fillId="0" borderId="11"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0" fillId="0" borderId="0" xfId="1" applyFont="1" applyBorder="1" applyAlignment="1">
      <alignment horizontal="right"/>
    </xf>
    <xf numFmtId="178" fontId="10" fillId="0" borderId="0" xfId="1" applyNumberFormat="1" applyFont="1" applyFill="1" applyBorder="1" applyAlignment="1">
      <alignment horizontal="right"/>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xf numFmtId="0" fontId="10" fillId="0" borderId="4" xfId="1" applyFont="1" applyBorder="1" applyAlignment="1">
      <alignment horizontal="left" vertical="center" wrapText="1"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10"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0" fillId="0" borderId="6" xfId="1" applyFont="1" applyBorder="1" applyAlignment="1">
      <alignment horizontal="lef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2" xfId="1" applyFont="1" applyBorder="1" applyAlignment="1">
      <alignment vertical="center" wrapText="1"/>
    </xf>
    <xf numFmtId="0" fontId="13" fillId="0" borderId="4" xfId="1" applyFont="1" applyBorder="1" applyAlignment="1">
      <alignment horizontal="left" vertical="center" wrapText="1" shrinkToFi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Fill="1" applyBorder="1" applyAlignment="1">
      <alignment vertical="center"/>
    </xf>
    <xf numFmtId="0" fontId="13" fillId="0" borderId="7" xfId="1" applyFont="1" applyFill="1" applyBorder="1" applyAlignment="1">
      <alignment vertical="center"/>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Fill="1" applyBorder="1" applyAlignment="1">
      <alignment vertical="center" shrinkToFit="1"/>
    </xf>
    <xf numFmtId="0" fontId="13" fillId="0" borderId="7"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66675</xdr:colOff>
          <xdr:row>12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66675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66675</xdr:colOff>
          <xdr:row>16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66675</xdr:colOff>
          <xdr:row>17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66675</xdr:colOff>
          <xdr:row>18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66675</xdr:colOff>
          <xdr:row>38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57150</xdr:rowOff>
        </xdr:from>
        <xdr:to>
          <xdr:col>4</xdr:col>
          <xdr:colOff>66675</xdr:colOff>
          <xdr:row>40</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0</xdr:colOff>
          <xdr:row>41</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190500</xdr:rowOff>
        </xdr:from>
        <xdr:to>
          <xdr:col>4</xdr:col>
          <xdr:colOff>66675</xdr:colOff>
          <xdr:row>42</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209550</xdr:rowOff>
        </xdr:from>
        <xdr:to>
          <xdr:col>4</xdr:col>
          <xdr:colOff>66675</xdr:colOff>
          <xdr:row>44</xdr:row>
          <xdr:rowOff>914400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219075</xdr:rowOff>
        </xdr:from>
        <xdr:to>
          <xdr:col>4</xdr:col>
          <xdr:colOff>66675</xdr:colOff>
          <xdr:row>45</xdr:row>
          <xdr:rowOff>933450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49</xdr:row>
          <xdr:rowOff>38100</xdr:rowOff>
        </xdr:from>
        <xdr:to>
          <xdr:col>4</xdr:col>
          <xdr:colOff>57150</xdr:colOff>
          <xdr:row>49</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76200</xdr:rowOff>
        </xdr:from>
        <xdr:to>
          <xdr:col>4</xdr:col>
          <xdr:colOff>66675</xdr:colOff>
          <xdr:row>51</xdr:row>
          <xdr:rowOff>828675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66675</xdr:colOff>
          <xdr:row>53</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66675</xdr:colOff>
          <xdr:row>15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66675</xdr:colOff>
          <xdr:row>26</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38100</xdr:rowOff>
        </xdr:from>
        <xdr:to>
          <xdr:col>4</xdr:col>
          <xdr:colOff>66675</xdr:colOff>
          <xdr:row>27</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66675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66675</xdr:colOff>
          <xdr:row>38</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66675</xdr:colOff>
          <xdr:row>29</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66675</xdr:colOff>
          <xdr:row>29</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66675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66675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66675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66675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66675</xdr:colOff>
          <xdr:row>46</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66675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66675</xdr:colOff>
          <xdr:row>54</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66675</xdr:colOff>
          <xdr:row>55</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66675</xdr:colOff>
          <xdr:row>26</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38100</xdr:rowOff>
        </xdr:from>
        <xdr:to>
          <xdr:col>4</xdr:col>
          <xdr:colOff>66675</xdr:colOff>
          <xdr:row>27</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66675</xdr:colOff>
          <xdr:row>29</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76200</xdr:rowOff>
        </xdr:from>
        <xdr:to>
          <xdr:col>4</xdr:col>
          <xdr:colOff>114300</xdr:colOff>
          <xdr:row>19</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76200</xdr:rowOff>
        </xdr:from>
        <xdr:to>
          <xdr:col>4</xdr:col>
          <xdr:colOff>114300</xdr:colOff>
          <xdr:row>19</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161925</xdr:rowOff>
        </xdr:from>
        <xdr:to>
          <xdr:col>4</xdr:col>
          <xdr:colOff>0</xdr:colOff>
          <xdr:row>40</xdr:row>
          <xdr:rowOff>438150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114300</xdr:rowOff>
        </xdr:from>
        <xdr:to>
          <xdr:col>4</xdr:col>
          <xdr:colOff>66675</xdr:colOff>
          <xdr:row>43</xdr:row>
          <xdr:rowOff>1028700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66675</xdr:colOff>
          <xdr:row>27</xdr:row>
          <xdr:rowOff>304800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66675</xdr:colOff>
          <xdr:row>27</xdr:row>
          <xdr:rowOff>304800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66675</xdr:colOff>
          <xdr:row>27</xdr:row>
          <xdr:rowOff>304800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66675</xdr:colOff>
          <xdr:row>27</xdr:row>
          <xdr:rowOff>304800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66675</xdr:colOff>
          <xdr:row>14</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9"/>
  <sheetViews>
    <sheetView showGridLines="0" tabSelected="1" view="pageBreakPreview" zoomScale="85" zoomScaleNormal="100" zoomScaleSheetLayoutView="85" workbookViewId="0">
      <selection activeCell="E4" sqref="E4:G4"/>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82" t="s">
        <v>1</v>
      </c>
      <c r="B3" s="82"/>
      <c r="C3" s="10" t="s">
        <v>2</v>
      </c>
      <c r="D3" s="11"/>
      <c r="E3" s="83" t="s">
        <v>3</v>
      </c>
      <c r="F3" s="83"/>
      <c r="G3" s="83"/>
      <c r="H3" s="11" t="s">
        <v>4</v>
      </c>
      <c r="I3" s="12" t="s">
        <v>5</v>
      </c>
    </row>
    <row r="4" spans="1:9" ht="69" customHeight="1">
      <c r="A4" s="84" t="s">
        <v>6</v>
      </c>
      <c r="B4" s="85"/>
      <c r="C4" s="92" t="s">
        <v>7</v>
      </c>
      <c r="D4" s="13"/>
      <c r="E4" s="81" t="s">
        <v>54</v>
      </c>
      <c r="F4" s="81"/>
      <c r="G4" s="81"/>
      <c r="H4" s="14">
        <v>2</v>
      </c>
      <c r="I4" s="77" t="s">
        <v>42</v>
      </c>
    </row>
    <row r="5" spans="1:9" ht="69" customHeight="1">
      <c r="A5" s="86"/>
      <c r="B5" s="87"/>
      <c r="C5" s="93"/>
      <c r="D5" s="13"/>
      <c r="E5" s="80" t="s">
        <v>55</v>
      </c>
      <c r="F5" s="80"/>
      <c r="G5" s="80"/>
      <c r="H5" s="15">
        <v>0</v>
      </c>
      <c r="I5" s="78"/>
    </row>
    <row r="6" spans="1:9" ht="69" customHeight="1">
      <c r="A6" s="88"/>
      <c r="B6" s="89"/>
      <c r="C6" s="94"/>
      <c r="D6" s="16"/>
      <c r="E6" s="81" t="s">
        <v>56</v>
      </c>
      <c r="F6" s="81"/>
      <c r="G6" s="81"/>
      <c r="H6" s="14">
        <v>-2</v>
      </c>
      <c r="I6" s="79"/>
    </row>
    <row r="7" spans="1:9" ht="16.5" customHeight="1">
      <c r="A7" s="18" t="s">
        <v>9</v>
      </c>
      <c r="B7" s="19"/>
      <c r="C7" s="20"/>
      <c r="D7" s="20"/>
      <c r="E7" s="90" t="s">
        <v>10</v>
      </c>
      <c r="F7" s="90"/>
      <c r="G7" s="91"/>
      <c r="H7" s="21">
        <f>SUM(H4)</f>
        <v>2</v>
      </c>
      <c r="I7" s="22"/>
    </row>
    <row r="8" spans="1:9" ht="16.5" customHeight="1">
      <c r="A8" s="23" t="s">
        <v>11</v>
      </c>
      <c r="B8" s="24"/>
      <c r="C8" s="25"/>
      <c r="D8" s="25"/>
      <c r="E8" s="22"/>
      <c r="F8" s="22"/>
      <c r="G8" s="22"/>
      <c r="H8" s="22"/>
      <c r="I8" s="22"/>
    </row>
    <row r="9" spans="1:9" ht="16.5" customHeight="1">
      <c r="A9" s="23" t="s">
        <v>28</v>
      </c>
      <c r="B9" s="24"/>
      <c r="C9" s="25"/>
      <c r="D9" s="25"/>
      <c r="E9" s="22"/>
      <c r="F9" s="22"/>
      <c r="G9" s="22"/>
      <c r="H9" s="22"/>
      <c r="I9" s="22"/>
    </row>
    <row r="10" spans="1:9" ht="27.75" customHeight="1">
      <c r="A10" s="26" t="s">
        <v>12</v>
      </c>
      <c r="B10" s="8"/>
      <c r="C10" s="27"/>
      <c r="D10" s="28"/>
      <c r="E10" s="9"/>
      <c r="F10" s="9"/>
      <c r="G10" s="29"/>
      <c r="H10" s="30"/>
      <c r="I10" s="29"/>
    </row>
    <row r="11" spans="1:9" ht="23.25" customHeight="1">
      <c r="A11" s="82" t="s">
        <v>1</v>
      </c>
      <c r="B11" s="82"/>
      <c r="C11" s="31" t="s">
        <v>2</v>
      </c>
      <c r="D11" s="32"/>
      <c r="E11" s="83" t="s">
        <v>3</v>
      </c>
      <c r="F11" s="83"/>
      <c r="G11" s="83"/>
      <c r="H11" s="10" t="s">
        <v>4</v>
      </c>
      <c r="I11" s="33" t="s">
        <v>5</v>
      </c>
    </row>
    <row r="12" spans="1:9" ht="37.5" customHeight="1">
      <c r="A12" s="95" t="s">
        <v>13</v>
      </c>
      <c r="B12" s="96"/>
      <c r="C12" s="99" t="s">
        <v>70</v>
      </c>
      <c r="D12" s="34"/>
      <c r="E12" s="35" t="s">
        <v>14</v>
      </c>
      <c r="F12" s="35"/>
      <c r="G12" s="36"/>
      <c r="H12" s="17">
        <v>2</v>
      </c>
      <c r="I12" s="100" t="s">
        <v>68</v>
      </c>
    </row>
    <row r="13" spans="1:9" ht="37.5" customHeight="1">
      <c r="A13" s="97"/>
      <c r="B13" s="98"/>
      <c r="C13" s="93"/>
      <c r="D13" s="37"/>
      <c r="E13" s="102" t="s">
        <v>65</v>
      </c>
      <c r="F13" s="102"/>
      <c r="G13" s="103"/>
      <c r="H13" s="38">
        <v>1</v>
      </c>
      <c r="I13" s="101"/>
    </row>
    <row r="14" spans="1:9" ht="37.5" customHeight="1">
      <c r="A14" s="97"/>
      <c r="B14" s="98"/>
      <c r="C14" s="93"/>
      <c r="D14" s="37"/>
      <c r="E14" s="104" t="s">
        <v>66</v>
      </c>
      <c r="F14" s="104"/>
      <c r="G14" s="105"/>
      <c r="H14" s="38">
        <v>0</v>
      </c>
      <c r="I14" s="101"/>
    </row>
    <row r="15" spans="1:9" ht="37.5" customHeight="1">
      <c r="A15" s="97"/>
      <c r="B15" s="98"/>
      <c r="C15" s="93"/>
      <c r="D15" s="37"/>
      <c r="E15" s="104" t="s">
        <v>67</v>
      </c>
      <c r="F15" s="104"/>
      <c r="G15" s="105"/>
      <c r="H15" s="38">
        <v>-2</v>
      </c>
      <c r="I15" s="101"/>
    </row>
    <row r="16" spans="1:9" ht="30" customHeight="1">
      <c r="A16" s="106" t="s">
        <v>15</v>
      </c>
      <c r="B16" s="106"/>
      <c r="C16" s="106" t="s">
        <v>69</v>
      </c>
      <c r="D16" s="13"/>
      <c r="E16" s="102" t="s">
        <v>16</v>
      </c>
      <c r="F16" s="102"/>
      <c r="G16" s="102"/>
      <c r="H16" s="17">
        <v>1</v>
      </c>
      <c r="I16" s="100"/>
    </row>
    <row r="17" spans="1:12" ht="30" customHeight="1">
      <c r="A17" s="106"/>
      <c r="B17" s="106"/>
      <c r="C17" s="106"/>
      <c r="D17" s="13"/>
      <c r="E17" s="102" t="s">
        <v>61</v>
      </c>
      <c r="F17" s="102"/>
      <c r="G17" s="102"/>
      <c r="H17" s="17">
        <v>0.5</v>
      </c>
      <c r="I17" s="101"/>
    </row>
    <row r="18" spans="1:12" ht="30" customHeight="1">
      <c r="A18" s="106"/>
      <c r="B18" s="106"/>
      <c r="C18" s="106"/>
      <c r="D18" s="13"/>
      <c r="E18" s="102" t="s">
        <v>17</v>
      </c>
      <c r="F18" s="102"/>
      <c r="G18" s="102"/>
      <c r="H18" s="17">
        <v>0</v>
      </c>
      <c r="I18" s="128"/>
    </row>
    <row r="19" spans="1:12" ht="30" customHeight="1">
      <c r="A19" s="95" t="s">
        <v>43</v>
      </c>
      <c r="B19" s="96"/>
      <c r="C19" s="92" t="s">
        <v>44</v>
      </c>
      <c r="D19" s="13"/>
      <c r="E19" s="102" t="s">
        <v>45</v>
      </c>
      <c r="F19" s="102"/>
      <c r="G19" s="103"/>
      <c r="H19" s="39">
        <v>1</v>
      </c>
      <c r="I19" s="40"/>
    </row>
    <row r="20" spans="1:12" ht="30" customHeight="1">
      <c r="A20" s="108"/>
      <c r="B20" s="109"/>
      <c r="C20" s="94"/>
      <c r="D20" s="13"/>
      <c r="E20" s="41" t="s">
        <v>57</v>
      </c>
      <c r="F20" s="41"/>
      <c r="G20" s="41"/>
      <c r="H20" s="39">
        <v>0</v>
      </c>
      <c r="I20" s="42"/>
    </row>
    <row r="21" spans="1:12" ht="20.100000000000001" customHeight="1">
      <c r="A21" s="18" t="s">
        <v>9</v>
      </c>
      <c r="B21" s="43"/>
      <c r="C21" s="44"/>
      <c r="D21" s="44"/>
      <c r="E21" s="90" t="s">
        <v>10</v>
      </c>
      <c r="F21" s="90"/>
      <c r="G21" s="91"/>
      <c r="H21" s="21">
        <f>SUM(H12,H16)+H19</f>
        <v>4</v>
      </c>
      <c r="I21" s="22"/>
    </row>
    <row r="22" spans="1:12" ht="20.100000000000001" customHeight="1">
      <c r="A22" s="23" t="s">
        <v>11</v>
      </c>
      <c r="B22" s="45"/>
      <c r="C22" s="46"/>
      <c r="D22" s="46"/>
      <c r="E22" s="22"/>
      <c r="F22" s="22"/>
      <c r="G22" s="22"/>
      <c r="H22" s="47"/>
      <c r="I22" s="22"/>
    </row>
    <row r="23" spans="1:12" ht="20.100000000000001" customHeight="1">
      <c r="A23" s="23" t="s">
        <v>28</v>
      </c>
      <c r="B23" s="45"/>
      <c r="C23" s="46"/>
      <c r="D23" s="46"/>
      <c r="E23" s="22"/>
      <c r="F23" s="22"/>
      <c r="G23" s="22"/>
      <c r="H23" s="22"/>
      <c r="I23" s="22"/>
    </row>
    <row r="24" spans="1:12" ht="25.5" customHeight="1">
      <c r="A24" s="48" t="s">
        <v>18</v>
      </c>
      <c r="B24" s="9"/>
      <c r="C24" s="28"/>
      <c r="D24" s="28"/>
      <c r="E24" s="9"/>
      <c r="F24" s="9"/>
      <c r="G24" s="49"/>
      <c r="H24" s="49"/>
      <c r="I24" s="49"/>
    </row>
    <row r="25" spans="1:12" ht="31.5" customHeight="1">
      <c r="A25" s="119" t="s">
        <v>19</v>
      </c>
      <c r="B25" s="119"/>
      <c r="C25" s="119"/>
      <c r="D25" s="50"/>
      <c r="E25" s="120"/>
      <c r="F25" s="121"/>
      <c r="G25" s="51" t="s">
        <v>20</v>
      </c>
      <c r="H25" s="52"/>
      <c r="I25" s="49"/>
    </row>
    <row r="26" spans="1:12" ht="23.25" customHeight="1">
      <c r="A26" s="82" t="s">
        <v>1</v>
      </c>
      <c r="B26" s="82"/>
      <c r="C26" s="31" t="s">
        <v>2</v>
      </c>
      <c r="D26" s="32"/>
      <c r="E26" s="83" t="s">
        <v>3</v>
      </c>
      <c r="F26" s="83"/>
      <c r="G26" s="83"/>
      <c r="H26" s="11" t="s">
        <v>4</v>
      </c>
      <c r="I26" s="12" t="s">
        <v>5</v>
      </c>
    </row>
    <row r="27" spans="1:12" ht="24.95" customHeight="1">
      <c r="A27" s="95" t="s">
        <v>37</v>
      </c>
      <c r="B27" s="96"/>
      <c r="C27" s="92" t="s">
        <v>62</v>
      </c>
      <c r="D27" s="37"/>
      <c r="E27" s="137" t="s">
        <v>63</v>
      </c>
      <c r="F27" s="137"/>
      <c r="G27" s="137"/>
      <c r="H27" s="17">
        <v>1</v>
      </c>
      <c r="I27" s="100"/>
    </row>
    <row r="28" spans="1:12" ht="24.95" customHeight="1">
      <c r="A28" s="97"/>
      <c r="B28" s="98"/>
      <c r="C28" s="93"/>
      <c r="D28" s="37"/>
      <c r="E28" s="137" t="s">
        <v>64</v>
      </c>
      <c r="F28" s="137"/>
      <c r="G28" s="137"/>
      <c r="H28" s="17">
        <v>0.5</v>
      </c>
      <c r="I28" s="101"/>
    </row>
    <row r="29" spans="1:12" ht="24.95" customHeight="1">
      <c r="A29" s="108"/>
      <c r="B29" s="109"/>
      <c r="C29" s="94"/>
      <c r="D29" s="54"/>
      <c r="E29" s="111" t="s">
        <v>38</v>
      </c>
      <c r="F29" s="111"/>
      <c r="G29" s="111"/>
      <c r="H29" s="55">
        <v>0</v>
      </c>
      <c r="I29" s="128"/>
    </row>
    <row r="30" spans="1:12" ht="24.95" customHeight="1">
      <c r="A30" s="95" t="s">
        <v>29</v>
      </c>
      <c r="B30" s="96"/>
      <c r="C30" s="92" t="s">
        <v>71</v>
      </c>
      <c r="D30" s="37"/>
      <c r="E30" s="110" t="s">
        <v>72</v>
      </c>
      <c r="F30" s="110"/>
      <c r="G30" s="110"/>
      <c r="H30" s="39">
        <v>2</v>
      </c>
      <c r="I30" s="100" t="s">
        <v>41</v>
      </c>
      <c r="J30" s="56"/>
      <c r="K30" s="57"/>
      <c r="L30" s="9"/>
    </row>
    <row r="31" spans="1:12" ht="24.95" customHeight="1">
      <c r="A31" s="97"/>
      <c r="B31" s="98"/>
      <c r="C31" s="93"/>
      <c r="D31" s="37"/>
      <c r="E31" s="110" t="s">
        <v>30</v>
      </c>
      <c r="F31" s="110"/>
      <c r="G31" s="110"/>
      <c r="H31" s="39">
        <v>1</v>
      </c>
      <c r="I31" s="101"/>
      <c r="J31" s="56"/>
      <c r="K31" s="57"/>
      <c r="L31" s="9"/>
    </row>
    <row r="32" spans="1:12" ht="24.95" customHeight="1">
      <c r="A32" s="108"/>
      <c r="B32" s="109"/>
      <c r="C32" s="94"/>
      <c r="D32" s="54"/>
      <c r="E32" s="111" t="s">
        <v>31</v>
      </c>
      <c r="F32" s="111"/>
      <c r="G32" s="111"/>
      <c r="H32" s="58">
        <v>0</v>
      </c>
      <c r="I32" s="128"/>
      <c r="J32" s="56"/>
      <c r="K32" s="57"/>
      <c r="L32" s="9"/>
    </row>
    <row r="33" spans="1:11" ht="16.5" customHeight="1">
      <c r="A33" s="18" t="s">
        <v>9</v>
      </c>
      <c r="C33" s="59"/>
      <c r="D33" s="28"/>
      <c r="E33" s="90" t="s">
        <v>10</v>
      </c>
      <c r="F33" s="90"/>
      <c r="G33" s="91"/>
      <c r="H33" s="21">
        <f>SUM(H27,H30)</f>
        <v>3</v>
      </c>
      <c r="I33" s="22"/>
      <c r="K33" s="9"/>
    </row>
    <row r="34" spans="1:11" ht="16.5" customHeight="1">
      <c r="A34" s="23" t="s">
        <v>11</v>
      </c>
      <c r="C34" s="59"/>
      <c r="D34" s="28"/>
      <c r="E34" s="22"/>
      <c r="F34" s="22"/>
      <c r="G34" s="22"/>
      <c r="H34" s="47"/>
      <c r="I34" s="22"/>
    </row>
    <row r="35" spans="1:11" ht="16.5" customHeight="1">
      <c r="A35" s="23" t="s">
        <v>28</v>
      </c>
      <c r="C35" s="59"/>
      <c r="D35" s="28"/>
      <c r="E35" s="22"/>
      <c r="F35" s="22"/>
      <c r="G35" s="22"/>
      <c r="H35" s="22"/>
      <c r="I35" s="22"/>
    </row>
    <row r="36" spans="1:11" ht="27.75" customHeight="1">
      <c r="A36" s="26" t="s">
        <v>21</v>
      </c>
      <c r="B36" s="8"/>
      <c r="C36" s="27"/>
      <c r="D36" s="28"/>
      <c r="E36" s="9"/>
      <c r="F36" s="9"/>
      <c r="G36" s="60"/>
      <c r="H36" s="61"/>
      <c r="I36" s="60"/>
    </row>
    <row r="37" spans="1:11" ht="24" customHeight="1">
      <c r="A37" s="124" t="s">
        <v>1</v>
      </c>
      <c r="B37" s="125"/>
      <c r="C37" s="31" t="s">
        <v>2</v>
      </c>
      <c r="D37" s="32"/>
      <c r="E37" s="83" t="s">
        <v>3</v>
      </c>
      <c r="F37" s="83"/>
      <c r="G37" s="83"/>
      <c r="H37" s="11" t="s">
        <v>4</v>
      </c>
      <c r="I37" s="12" t="s">
        <v>5</v>
      </c>
    </row>
    <row r="38" spans="1:11" ht="36.75" customHeight="1">
      <c r="A38" s="95" t="s">
        <v>22</v>
      </c>
      <c r="B38" s="96"/>
      <c r="C38" s="92" t="s">
        <v>53</v>
      </c>
      <c r="D38" s="37"/>
      <c r="E38" s="129" t="s">
        <v>48</v>
      </c>
      <c r="F38" s="129"/>
      <c r="G38" s="130"/>
      <c r="H38" s="39">
        <v>2</v>
      </c>
      <c r="I38" s="77" t="s">
        <v>51</v>
      </c>
    </row>
    <row r="39" spans="1:11" ht="36.75" customHeight="1">
      <c r="A39" s="97"/>
      <c r="B39" s="98"/>
      <c r="C39" s="93"/>
      <c r="D39" s="37"/>
      <c r="E39" s="129" t="s">
        <v>49</v>
      </c>
      <c r="F39" s="129"/>
      <c r="G39" s="130"/>
      <c r="H39" s="62">
        <v>1</v>
      </c>
      <c r="I39" s="78"/>
    </row>
    <row r="40" spans="1:11" ht="36.75" customHeight="1">
      <c r="A40" s="97"/>
      <c r="B40" s="98"/>
      <c r="C40" s="93"/>
      <c r="D40" s="54"/>
      <c r="E40" s="126" t="s">
        <v>50</v>
      </c>
      <c r="F40" s="126"/>
      <c r="G40" s="127"/>
      <c r="H40" s="63">
        <v>0</v>
      </c>
      <c r="I40" s="78"/>
    </row>
    <row r="41" spans="1:11" ht="48" customHeight="1">
      <c r="A41" s="95" t="s">
        <v>73</v>
      </c>
      <c r="B41" s="96"/>
      <c r="C41" s="92" t="s">
        <v>23</v>
      </c>
      <c r="D41" s="37"/>
      <c r="E41" s="107" t="s">
        <v>60</v>
      </c>
      <c r="F41" s="107"/>
      <c r="G41" s="107"/>
      <c r="H41" s="38">
        <v>2</v>
      </c>
      <c r="I41" s="100"/>
    </row>
    <row r="42" spans="1:11" ht="48" customHeight="1">
      <c r="A42" s="97"/>
      <c r="B42" s="98"/>
      <c r="C42" s="93"/>
      <c r="D42" s="37"/>
      <c r="E42" s="102" t="s">
        <v>24</v>
      </c>
      <c r="F42" s="102"/>
      <c r="G42" s="102"/>
      <c r="H42" s="17">
        <v>1</v>
      </c>
      <c r="I42" s="101"/>
    </row>
    <row r="43" spans="1:11" ht="48" customHeight="1">
      <c r="A43" s="108"/>
      <c r="B43" s="109"/>
      <c r="C43" s="94"/>
      <c r="D43" s="54"/>
      <c r="E43" s="102" t="s">
        <v>38</v>
      </c>
      <c r="F43" s="102"/>
      <c r="G43" s="102"/>
      <c r="H43" s="17">
        <v>0</v>
      </c>
      <c r="I43" s="128"/>
    </row>
    <row r="44" spans="1:11" ht="90.75" customHeight="1">
      <c r="A44" s="95" t="s">
        <v>25</v>
      </c>
      <c r="B44" s="96"/>
      <c r="C44" s="92" t="s">
        <v>52</v>
      </c>
      <c r="D44" s="64"/>
      <c r="E44" s="141" t="s">
        <v>46</v>
      </c>
      <c r="F44" s="141"/>
      <c r="G44" s="142"/>
      <c r="H44" s="65">
        <v>1.5</v>
      </c>
      <c r="I44" s="100" t="s">
        <v>47</v>
      </c>
    </row>
    <row r="45" spans="1:11" ht="90.75" customHeight="1">
      <c r="A45" s="97"/>
      <c r="B45" s="98"/>
      <c r="C45" s="93"/>
      <c r="D45" s="66"/>
      <c r="E45" s="141" t="s">
        <v>58</v>
      </c>
      <c r="F45" s="141"/>
      <c r="G45" s="142"/>
      <c r="H45" s="53">
        <v>1</v>
      </c>
      <c r="I45" s="101"/>
    </row>
    <row r="46" spans="1:11" ht="90.75" customHeight="1">
      <c r="A46" s="108"/>
      <c r="B46" s="109"/>
      <c r="C46" s="94"/>
      <c r="D46" s="67"/>
      <c r="E46" s="129" t="s">
        <v>59</v>
      </c>
      <c r="F46" s="129"/>
      <c r="G46" s="129"/>
      <c r="H46" s="17">
        <v>0</v>
      </c>
      <c r="I46" s="128"/>
    </row>
    <row r="47" spans="1:11" ht="29.25" customHeight="1">
      <c r="A47" s="95" t="s">
        <v>39</v>
      </c>
      <c r="B47" s="96"/>
      <c r="C47" s="92" t="s">
        <v>32</v>
      </c>
      <c r="D47" s="37"/>
      <c r="E47" s="107" t="s">
        <v>74</v>
      </c>
      <c r="F47" s="107"/>
      <c r="G47" s="107"/>
      <c r="H47" s="65">
        <v>1</v>
      </c>
      <c r="I47" s="139" t="s">
        <v>33</v>
      </c>
    </row>
    <row r="48" spans="1:11" ht="29.25" customHeight="1">
      <c r="A48" s="108"/>
      <c r="B48" s="109"/>
      <c r="C48" s="94"/>
      <c r="D48" s="37"/>
      <c r="E48" s="102" t="s">
        <v>34</v>
      </c>
      <c r="F48" s="102"/>
      <c r="G48" s="102"/>
      <c r="H48" s="17">
        <v>0</v>
      </c>
      <c r="I48" s="140"/>
    </row>
    <row r="49" spans="1:9" ht="24.95" customHeight="1">
      <c r="A49" s="95" t="s">
        <v>40</v>
      </c>
      <c r="B49" s="96"/>
      <c r="C49" s="92" t="s">
        <v>26</v>
      </c>
      <c r="D49" s="34"/>
      <c r="E49" s="112" t="s">
        <v>75</v>
      </c>
      <c r="F49" s="113" t="s">
        <v>78</v>
      </c>
      <c r="G49" s="114"/>
      <c r="H49" s="134">
        <v>1</v>
      </c>
      <c r="I49" s="131"/>
    </row>
    <row r="50" spans="1:9" ht="24.95" customHeight="1">
      <c r="A50" s="97"/>
      <c r="B50" s="98"/>
      <c r="C50" s="93"/>
      <c r="D50" s="68"/>
      <c r="E50" s="112"/>
      <c r="F50" s="115"/>
      <c r="G50" s="116"/>
      <c r="H50" s="135"/>
      <c r="I50" s="132"/>
    </row>
    <row r="51" spans="1:9" ht="24.95" customHeight="1">
      <c r="A51" s="97"/>
      <c r="B51" s="98"/>
      <c r="C51" s="93"/>
      <c r="D51" s="54"/>
      <c r="E51" s="112"/>
      <c r="F51" s="117"/>
      <c r="G51" s="118"/>
      <c r="H51" s="136"/>
      <c r="I51" s="132"/>
    </row>
    <row r="52" spans="1:9" ht="69.75" customHeight="1">
      <c r="A52" s="97"/>
      <c r="B52" s="98"/>
      <c r="C52" s="93"/>
      <c r="D52" s="37"/>
      <c r="E52" s="69" t="s">
        <v>75</v>
      </c>
      <c r="F52" s="122" t="s">
        <v>79</v>
      </c>
      <c r="G52" s="123"/>
      <c r="H52" s="70">
        <v>0.5</v>
      </c>
      <c r="I52" s="132"/>
    </row>
    <row r="53" spans="1:9" ht="20.25" customHeight="1">
      <c r="A53" s="97"/>
      <c r="B53" s="98"/>
      <c r="C53" s="94"/>
      <c r="D53" s="54"/>
      <c r="E53" s="71" t="s">
        <v>8</v>
      </c>
      <c r="F53" s="143"/>
      <c r="G53" s="144"/>
      <c r="H53" s="72">
        <v>0</v>
      </c>
      <c r="I53" s="133"/>
    </row>
    <row r="54" spans="1:9" ht="20.25" customHeight="1">
      <c r="A54" s="97"/>
      <c r="B54" s="98"/>
      <c r="C54" s="92" t="s">
        <v>35</v>
      </c>
      <c r="D54" s="54"/>
      <c r="E54" s="107" t="s">
        <v>76</v>
      </c>
      <c r="F54" s="107"/>
      <c r="G54" s="138"/>
      <c r="H54" s="65">
        <v>0.5</v>
      </c>
      <c r="I54" s="100" t="s">
        <v>36</v>
      </c>
    </row>
    <row r="55" spans="1:9" ht="20.25" customHeight="1">
      <c r="A55" s="108"/>
      <c r="B55" s="109"/>
      <c r="C55" s="94"/>
      <c r="D55" s="54"/>
      <c r="E55" s="102" t="s">
        <v>77</v>
      </c>
      <c r="F55" s="102"/>
      <c r="G55" s="103"/>
      <c r="H55" s="17">
        <v>0</v>
      </c>
      <c r="I55" s="128"/>
    </row>
    <row r="56" spans="1:9" ht="18" customHeight="1">
      <c r="A56" s="18" t="s">
        <v>9</v>
      </c>
      <c r="B56" s="45"/>
      <c r="C56" s="73"/>
      <c r="D56" s="73"/>
      <c r="E56" s="90" t="s">
        <v>10</v>
      </c>
      <c r="F56" s="90"/>
      <c r="G56" s="91"/>
      <c r="H56" s="74">
        <f>H38+H41+H44+H47+H49+H54</f>
        <v>8</v>
      </c>
      <c r="I56" s="22"/>
    </row>
    <row r="57" spans="1:9" ht="18" customHeight="1">
      <c r="A57" s="23" t="s">
        <v>11</v>
      </c>
      <c r="G57" s="75" t="s">
        <v>27</v>
      </c>
      <c r="H57" s="74">
        <f>SUM(H7,H21,H33,H56)</f>
        <v>17</v>
      </c>
      <c r="I57" s="76"/>
    </row>
    <row r="58" spans="1:9" ht="18.75" customHeight="1">
      <c r="A58" s="23" t="s">
        <v>28</v>
      </c>
    </row>
    <row r="59" spans="1:9" ht="13.5" customHeight="1"/>
  </sheetData>
  <mergeCells count="82">
    <mergeCell ref="E56:G56"/>
    <mergeCell ref="I41:I43"/>
    <mergeCell ref="E42:G42"/>
    <mergeCell ref="E43:G43"/>
    <mergeCell ref="E54:G54"/>
    <mergeCell ref="E47:G47"/>
    <mergeCell ref="I47:I48"/>
    <mergeCell ref="E48:G48"/>
    <mergeCell ref="I44:I46"/>
    <mergeCell ref="E46:G46"/>
    <mergeCell ref="E44:G44"/>
    <mergeCell ref="E45:G45"/>
    <mergeCell ref="F53:G53"/>
    <mergeCell ref="I54:I55"/>
    <mergeCell ref="E55:G55"/>
    <mergeCell ref="I16:I18"/>
    <mergeCell ref="A49:B55"/>
    <mergeCell ref="A44:B46"/>
    <mergeCell ref="C44:C46"/>
    <mergeCell ref="A47:B48"/>
    <mergeCell ref="C47:C48"/>
    <mergeCell ref="C54:C55"/>
    <mergeCell ref="I49:I53"/>
    <mergeCell ref="H49:H51"/>
    <mergeCell ref="C27:C29"/>
    <mergeCell ref="E27:G27"/>
    <mergeCell ref="E28:G28"/>
    <mergeCell ref="E29:G29"/>
    <mergeCell ref="I27:I29"/>
    <mergeCell ref="E39:G39"/>
    <mergeCell ref="E33:G33"/>
    <mergeCell ref="I30:I32"/>
    <mergeCell ref="E37:G37"/>
    <mergeCell ref="A38:B40"/>
    <mergeCell ref="C38:C40"/>
    <mergeCell ref="I38:I40"/>
    <mergeCell ref="E38:G38"/>
    <mergeCell ref="C49:C53"/>
    <mergeCell ref="E49:E51"/>
    <mergeCell ref="F49:G51"/>
    <mergeCell ref="E17:G17"/>
    <mergeCell ref="E18:G18"/>
    <mergeCell ref="E21:G21"/>
    <mergeCell ref="A25:C25"/>
    <mergeCell ref="E25:F25"/>
    <mergeCell ref="A26:B26"/>
    <mergeCell ref="E26:G26"/>
    <mergeCell ref="C30:C32"/>
    <mergeCell ref="E30:G30"/>
    <mergeCell ref="F52:G52"/>
    <mergeCell ref="A19:B20"/>
    <mergeCell ref="C19:C20"/>
    <mergeCell ref="E19:G19"/>
    <mergeCell ref="A16:B18"/>
    <mergeCell ref="C16:C18"/>
    <mergeCell ref="E16:G16"/>
    <mergeCell ref="C41:C43"/>
    <mergeCell ref="E41:G41"/>
    <mergeCell ref="A41:B43"/>
    <mergeCell ref="E31:G31"/>
    <mergeCell ref="E32:G32"/>
    <mergeCell ref="A27:B29"/>
    <mergeCell ref="A30:B32"/>
    <mergeCell ref="A37:B37"/>
    <mergeCell ref="E40:G40"/>
    <mergeCell ref="A12:B15"/>
    <mergeCell ref="C12:C15"/>
    <mergeCell ref="I12:I15"/>
    <mergeCell ref="E13:G13"/>
    <mergeCell ref="E15:G15"/>
    <mergeCell ref="E14:G14"/>
    <mergeCell ref="E7:G7"/>
    <mergeCell ref="A11:B11"/>
    <mergeCell ref="E11:G11"/>
    <mergeCell ref="C4:C6"/>
    <mergeCell ref="E4:G4"/>
    <mergeCell ref="I4:I6"/>
    <mergeCell ref="E5:G5"/>
    <mergeCell ref="E6:G6"/>
    <mergeCell ref="A3:B3"/>
    <mergeCell ref="E3:G3"/>
    <mergeCell ref="A4:B6"/>
  </mergeCells>
  <phoneticPr fontId="2"/>
  <printOptions horizontalCentered="1"/>
  <pageMargins left="0.27559055118110237" right="0.27559055118110237" top="0.55118110236220474" bottom="0.15748031496062992" header="0.11811023622047245" footer="0.11811023622047245"/>
  <pageSetup paperSize="9" scale="56" orientation="landscape" r:id="rId1"/>
  <headerFooter>
    <oddFooter xml:space="preserve">&amp;C&amp;26 </oddFooter>
  </headerFooter>
  <rowBreaks count="3" manualBreakCount="3">
    <brk id="9" max="8" man="1"/>
    <brk id="23" max="8" man="1"/>
    <brk id="3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66675</xdr:colOff>
                    <xdr:row>12</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66675</xdr:colOff>
                    <xdr:row>12</xdr:row>
                    <xdr:rowOff>333375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0</xdr:colOff>
                    <xdr:row>15</xdr:row>
                    <xdr:rowOff>95250</xdr:rowOff>
                  </from>
                  <to>
                    <xdr:col>4</xdr:col>
                    <xdr:colOff>66675</xdr:colOff>
                    <xdr:row>16</xdr:row>
                    <xdr:rowOff>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3</xdr:col>
                    <xdr:colOff>0</xdr:colOff>
                    <xdr:row>16</xdr:row>
                    <xdr:rowOff>76200</xdr:rowOff>
                  </from>
                  <to>
                    <xdr:col>4</xdr:col>
                    <xdr:colOff>66675</xdr:colOff>
                    <xdr:row>17</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3</xdr:col>
                    <xdr:colOff>0</xdr:colOff>
                    <xdr:row>17</xdr:row>
                    <xdr:rowOff>76200</xdr:rowOff>
                  </from>
                  <to>
                    <xdr:col>4</xdr:col>
                    <xdr:colOff>66675</xdr:colOff>
                    <xdr:row>18</xdr:row>
                    <xdr:rowOff>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3</xdr:col>
                    <xdr:colOff>0</xdr:colOff>
                    <xdr:row>38</xdr:row>
                    <xdr:rowOff>47625</xdr:rowOff>
                  </from>
                  <to>
                    <xdr:col>4</xdr:col>
                    <xdr:colOff>66675</xdr:colOff>
                    <xdr:row>38</xdr:row>
                    <xdr:rowOff>304800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3</xdr:col>
                    <xdr:colOff>0</xdr:colOff>
                    <xdr:row>39</xdr:row>
                    <xdr:rowOff>57150</xdr:rowOff>
                  </from>
                  <to>
                    <xdr:col>4</xdr:col>
                    <xdr:colOff>66675</xdr:colOff>
                    <xdr:row>40</xdr:row>
                    <xdr:rowOff>0</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3</xdr:col>
                    <xdr:colOff>0</xdr:colOff>
                    <xdr:row>41</xdr:row>
                    <xdr:rowOff>180975</xdr:rowOff>
                  </from>
                  <to>
                    <xdr:col>4</xdr:col>
                    <xdr:colOff>0</xdr:colOff>
                    <xdr:row>41</xdr:row>
                    <xdr:rowOff>457200</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3</xdr:col>
                    <xdr:colOff>0</xdr:colOff>
                    <xdr:row>42</xdr:row>
                    <xdr:rowOff>190500</xdr:rowOff>
                  </from>
                  <to>
                    <xdr:col>4</xdr:col>
                    <xdr:colOff>66675</xdr:colOff>
                    <xdr:row>42</xdr:row>
                    <xdr:rowOff>447675</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3</xdr:col>
                    <xdr:colOff>0</xdr:colOff>
                    <xdr:row>44</xdr:row>
                    <xdr:rowOff>209550</xdr:rowOff>
                  </from>
                  <to>
                    <xdr:col>4</xdr:col>
                    <xdr:colOff>66675</xdr:colOff>
                    <xdr:row>44</xdr:row>
                    <xdr:rowOff>914400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219075</xdr:rowOff>
                  </from>
                  <to>
                    <xdr:col>4</xdr:col>
                    <xdr:colOff>66675</xdr:colOff>
                    <xdr:row>45</xdr:row>
                    <xdr:rowOff>933450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2</xdr:col>
                    <xdr:colOff>1943100</xdr:colOff>
                    <xdr:row>49</xdr:row>
                    <xdr:rowOff>38100</xdr:rowOff>
                  </from>
                  <to>
                    <xdr:col>4</xdr:col>
                    <xdr:colOff>57150</xdr:colOff>
                    <xdr:row>49</xdr:row>
                    <xdr:rowOff>304800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76200</xdr:rowOff>
                  </from>
                  <to>
                    <xdr:col>4</xdr:col>
                    <xdr:colOff>66675</xdr:colOff>
                    <xdr:row>51</xdr:row>
                    <xdr:rowOff>828675</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66675</xdr:colOff>
                    <xdr:row>53</xdr:row>
                    <xdr:rowOff>9525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14</xdr:row>
                    <xdr:rowOff>66675</xdr:rowOff>
                  </from>
                  <to>
                    <xdr:col>4</xdr:col>
                    <xdr:colOff>66675</xdr:colOff>
                    <xdr:row>15</xdr:row>
                    <xdr:rowOff>0</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66675</xdr:colOff>
                    <xdr:row>26</xdr:row>
                    <xdr:rowOff>304800</xdr:rowOff>
                  </to>
                </anchor>
              </controlPr>
            </control>
          </mc:Choice>
        </mc:AlternateContent>
        <mc:AlternateContent xmlns:mc="http://schemas.openxmlformats.org/markup-compatibility/2006">
          <mc:Choice Requires="x14">
            <control shapeId="1099" r:id="rId23" name="Check Box 75">
              <controlPr defaultSize="0" autoFill="0" autoLine="0" autoPict="0">
                <anchor moveWithCells="1">
                  <from>
                    <xdr:col>3</xdr:col>
                    <xdr:colOff>0</xdr:colOff>
                    <xdr:row>27</xdr:row>
                    <xdr:rowOff>38100</xdr:rowOff>
                  </from>
                  <to>
                    <xdr:col>4</xdr:col>
                    <xdr:colOff>66675</xdr:colOff>
                    <xdr:row>27</xdr:row>
                    <xdr:rowOff>304800</xdr:rowOff>
                  </to>
                </anchor>
              </controlPr>
            </control>
          </mc:Choice>
        </mc:AlternateContent>
        <mc:AlternateContent xmlns:mc="http://schemas.openxmlformats.org/markup-compatibility/2006">
          <mc:Choice Requires="x14">
            <control shapeId="1100" r:id="rId24" name="Check Box 76">
              <controlPr defaultSize="0" autoFill="0" autoLine="0" autoPict="0">
                <anchor moveWithCells="1">
                  <from>
                    <xdr:col>3</xdr:col>
                    <xdr:colOff>0</xdr:colOff>
                    <xdr:row>28</xdr:row>
                    <xdr:rowOff>47625</xdr:rowOff>
                  </from>
                  <to>
                    <xdr:col>4</xdr:col>
                    <xdr:colOff>66675</xdr:colOff>
                    <xdr:row>29</xdr:row>
                    <xdr:rowOff>0</xdr:rowOff>
                  </to>
                </anchor>
              </controlPr>
            </control>
          </mc:Choice>
        </mc:AlternateContent>
        <mc:AlternateContent xmlns:mc="http://schemas.openxmlformats.org/markup-compatibility/2006">
          <mc:Choice Requires="x14">
            <control shapeId="1111" r:id="rId25" name="Check Box 87">
              <controlPr defaultSize="0" autoFill="0" autoLine="0" autoPict="0">
                <anchor moveWithCells="1">
                  <from>
                    <xdr:col>3</xdr:col>
                    <xdr:colOff>0</xdr:colOff>
                    <xdr:row>37</xdr:row>
                    <xdr:rowOff>47625</xdr:rowOff>
                  </from>
                  <to>
                    <xdr:col>4</xdr:col>
                    <xdr:colOff>66675</xdr:colOff>
                    <xdr:row>38</xdr:row>
                    <xdr:rowOff>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3</xdr:col>
                    <xdr:colOff>0</xdr:colOff>
                    <xdr:row>29</xdr:row>
                    <xdr:rowOff>0</xdr:rowOff>
                  </from>
                  <to>
                    <xdr:col>4</xdr:col>
                    <xdr:colOff>66675</xdr:colOff>
                    <xdr:row>29</xdr:row>
                    <xdr:rowOff>266700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3</xdr:col>
                    <xdr:colOff>0</xdr:colOff>
                    <xdr:row>29</xdr:row>
                    <xdr:rowOff>0</xdr:rowOff>
                  </from>
                  <to>
                    <xdr:col>4</xdr:col>
                    <xdr:colOff>66675</xdr:colOff>
                    <xdr:row>29</xdr:row>
                    <xdr:rowOff>266700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3</xdr:col>
                    <xdr:colOff>0</xdr:colOff>
                    <xdr:row>29</xdr:row>
                    <xdr:rowOff>0</xdr:rowOff>
                  </from>
                  <to>
                    <xdr:col>4</xdr:col>
                    <xdr:colOff>66675</xdr:colOff>
                    <xdr:row>29</xdr:row>
                    <xdr:rowOff>257175</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3</xdr:col>
                    <xdr:colOff>0</xdr:colOff>
                    <xdr:row>29</xdr:row>
                    <xdr:rowOff>0</xdr:rowOff>
                  </from>
                  <to>
                    <xdr:col>4</xdr:col>
                    <xdr:colOff>66675</xdr:colOff>
                    <xdr:row>29</xdr:row>
                    <xdr:rowOff>257175</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3</xdr:col>
                    <xdr:colOff>0</xdr:colOff>
                    <xdr:row>30</xdr:row>
                    <xdr:rowOff>28575</xdr:rowOff>
                  </from>
                  <to>
                    <xdr:col>4</xdr:col>
                    <xdr:colOff>66675</xdr:colOff>
                    <xdr:row>30</xdr:row>
                    <xdr:rowOff>295275</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3</xdr:col>
                    <xdr:colOff>0</xdr:colOff>
                    <xdr:row>30</xdr:row>
                    <xdr:rowOff>314325</xdr:rowOff>
                  </from>
                  <to>
                    <xdr:col>4</xdr:col>
                    <xdr:colOff>66675</xdr:colOff>
                    <xdr:row>31</xdr:row>
                    <xdr:rowOff>257175</xdr:rowOff>
                  </to>
                </anchor>
              </controlPr>
            </control>
          </mc:Choice>
        </mc:AlternateContent>
        <mc:AlternateContent xmlns:mc="http://schemas.openxmlformats.org/markup-compatibility/2006">
          <mc:Choice Requires="x14">
            <control shapeId="1132" r:id="rId32" name="Check Box 108">
              <controlPr defaultSize="0" autoFill="0" autoLine="0" autoPict="0">
                <anchor moveWithCells="1">
                  <from>
                    <xdr:col>3</xdr:col>
                    <xdr:colOff>0</xdr:colOff>
                    <xdr:row>46</xdr:row>
                    <xdr:rowOff>47625</xdr:rowOff>
                  </from>
                  <to>
                    <xdr:col>4</xdr:col>
                    <xdr:colOff>66675</xdr:colOff>
                    <xdr:row>46</xdr:row>
                    <xdr:rowOff>304800</xdr:rowOff>
                  </to>
                </anchor>
              </controlPr>
            </control>
          </mc:Choice>
        </mc:AlternateContent>
        <mc:AlternateContent xmlns:mc="http://schemas.openxmlformats.org/markup-compatibility/2006">
          <mc:Choice Requires="x14">
            <control shapeId="1133" r:id="rId33" name="Check Box 109">
              <controlPr defaultSize="0" autoFill="0" autoLine="0" autoPict="0">
                <anchor moveWithCells="1">
                  <from>
                    <xdr:col>3</xdr:col>
                    <xdr:colOff>0</xdr:colOff>
                    <xdr:row>47</xdr:row>
                    <xdr:rowOff>38100</xdr:rowOff>
                  </from>
                  <to>
                    <xdr:col>4</xdr:col>
                    <xdr:colOff>66675</xdr:colOff>
                    <xdr:row>47</xdr:row>
                    <xdr:rowOff>295275</xdr:rowOff>
                  </to>
                </anchor>
              </controlPr>
            </control>
          </mc:Choice>
        </mc:AlternateContent>
        <mc:AlternateContent xmlns:mc="http://schemas.openxmlformats.org/markup-compatibility/2006">
          <mc:Choice Requires="x14">
            <control shapeId="1137" r:id="rId34" name="Check Box 113">
              <controlPr defaultSize="0" autoFill="0" autoLine="0" autoPict="0">
                <anchor moveWithCells="1">
                  <from>
                    <xdr:col>3</xdr:col>
                    <xdr:colOff>0</xdr:colOff>
                    <xdr:row>53</xdr:row>
                    <xdr:rowOff>9525</xdr:rowOff>
                  </from>
                  <to>
                    <xdr:col>4</xdr:col>
                    <xdr:colOff>66675</xdr:colOff>
                    <xdr:row>54</xdr:row>
                    <xdr:rowOff>9525</xdr:rowOff>
                  </to>
                </anchor>
              </controlPr>
            </control>
          </mc:Choice>
        </mc:AlternateContent>
        <mc:AlternateContent xmlns:mc="http://schemas.openxmlformats.org/markup-compatibility/2006">
          <mc:Choice Requires="x14">
            <control shapeId="1138" r:id="rId35" name="Check Box 114">
              <controlPr defaultSize="0" autoFill="0" autoLine="0" autoPict="0">
                <anchor moveWithCells="1">
                  <from>
                    <xdr:col>3</xdr:col>
                    <xdr:colOff>0</xdr:colOff>
                    <xdr:row>54</xdr:row>
                    <xdr:rowOff>9525</xdr:rowOff>
                  </from>
                  <to>
                    <xdr:col>4</xdr:col>
                    <xdr:colOff>66675</xdr:colOff>
                    <xdr:row>55</xdr:row>
                    <xdr:rowOff>9525</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3</xdr:col>
                    <xdr:colOff>0</xdr:colOff>
                    <xdr:row>26</xdr:row>
                    <xdr:rowOff>47625</xdr:rowOff>
                  </from>
                  <to>
                    <xdr:col>4</xdr:col>
                    <xdr:colOff>66675</xdr:colOff>
                    <xdr:row>26</xdr:row>
                    <xdr:rowOff>304800</xdr:rowOff>
                  </to>
                </anchor>
              </controlPr>
            </control>
          </mc:Choice>
        </mc:AlternateContent>
        <mc:AlternateContent xmlns:mc="http://schemas.openxmlformats.org/markup-compatibility/2006">
          <mc:Choice Requires="x14">
            <control shapeId="1143" r:id="rId37" name="Check Box 119">
              <controlPr defaultSize="0" autoFill="0" autoLine="0" autoPict="0">
                <anchor moveWithCells="1">
                  <from>
                    <xdr:col>3</xdr:col>
                    <xdr:colOff>0</xdr:colOff>
                    <xdr:row>27</xdr:row>
                    <xdr:rowOff>38100</xdr:rowOff>
                  </from>
                  <to>
                    <xdr:col>4</xdr:col>
                    <xdr:colOff>66675</xdr:colOff>
                    <xdr:row>27</xdr:row>
                    <xdr:rowOff>304800</xdr:rowOff>
                  </to>
                </anchor>
              </controlPr>
            </control>
          </mc:Choice>
        </mc:AlternateContent>
        <mc:AlternateContent xmlns:mc="http://schemas.openxmlformats.org/markup-compatibility/2006">
          <mc:Choice Requires="x14">
            <control shapeId="1144" r:id="rId38" name="Check Box 120">
              <controlPr defaultSize="0" autoFill="0" autoLine="0" autoPict="0">
                <anchor moveWithCells="1">
                  <from>
                    <xdr:col>3</xdr:col>
                    <xdr:colOff>0</xdr:colOff>
                    <xdr:row>28</xdr:row>
                    <xdr:rowOff>47625</xdr:rowOff>
                  </from>
                  <to>
                    <xdr:col>4</xdr:col>
                    <xdr:colOff>66675</xdr:colOff>
                    <xdr:row>29</xdr:row>
                    <xdr:rowOff>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3</xdr:col>
                    <xdr:colOff>57150</xdr:colOff>
                    <xdr:row>18</xdr:row>
                    <xdr:rowOff>76200</xdr:rowOff>
                  </from>
                  <to>
                    <xdr:col>4</xdr:col>
                    <xdr:colOff>114300</xdr:colOff>
                    <xdr:row>19</xdr:row>
                    <xdr:rowOff>0</xdr:rowOff>
                  </to>
                </anchor>
              </controlPr>
            </control>
          </mc:Choice>
        </mc:AlternateContent>
        <mc:AlternateContent xmlns:mc="http://schemas.openxmlformats.org/markup-compatibility/2006">
          <mc:Choice Requires="x14">
            <control shapeId="1146" r:id="rId40" name="Check Box 122">
              <controlPr defaultSize="0" autoFill="0" autoLine="0" autoPict="0">
                <anchor moveWithCells="1">
                  <from>
                    <xdr:col>3</xdr:col>
                    <xdr:colOff>57150</xdr:colOff>
                    <xdr:row>19</xdr:row>
                    <xdr:rowOff>76200</xdr:rowOff>
                  </from>
                  <to>
                    <xdr:col>4</xdr:col>
                    <xdr:colOff>114300</xdr:colOff>
                    <xdr:row>19</xdr:row>
                    <xdr:rowOff>333375</xdr:rowOff>
                  </to>
                </anchor>
              </controlPr>
            </control>
          </mc:Choice>
        </mc:AlternateContent>
        <mc:AlternateContent xmlns:mc="http://schemas.openxmlformats.org/markup-compatibility/2006">
          <mc:Choice Requires="x14">
            <control shapeId="1147" r:id="rId41" name="Check Box 123">
              <controlPr defaultSize="0" autoFill="0" autoLine="0" autoPict="0">
                <anchor moveWithCells="1">
                  <from>
                    <xdr:col>3</xdr:col>
                    <xdr:colOff>0</xdr:colOff>
                    <xdr:row>40</xdr:row>
                    <xdr:rowOff>161925</xdr:rowOff>
                  </from>
                  <to>
                    <xdr:col>4</xdr:col>
                    <xdr:colOff>0</xdr:colOff>
                    <xdr:row>40</xdr:row>
                    <xdr:rowOff>438150</xdr:rowOff>
                  </to>
                </anchor>
              </controlPr>
            </control>
          </mc:Choice>
        </mc:AlternateContent>
        <mc:AlternateContent xmlns:mc="http://schemas.openxmlformats.org/markup-compatibility/2006">
          <mc:Choice Requires="x14">
            <control shapeId="1148" r:id="rId42" name="Check Box 124">
              <controlPr defaultSize="0" autoFill="0" autoLine="0" autoPict="0">
                <anchor moveWithCells="1">
                  <from>
                    <xdr:col>3</xdr:col>
                    <xdr:colOff>0</xdr:colOff>
                    <xdr:row>43</xdr:row>
                    <xdr:rowOff>114300</xdr:rowOff>
                  </from>
                  <to>
                    <xdr:col>4</xdr:col>
                    <xdr:colOff>66675</xdr:colOff>
                    <xdr:row>43</xdr:row>
                    <xdr:rowOff>1028700</xdr:rowOff>
                  </to>
                </anchor>
              </controlPr>
            </control>
          </mc:Choice>
        </mc:AlternateContent>
        <mc:AlternateContent xmlns:mc="http://schemas.openxmlformats.org/markup-compatibility/2006">
          <mc:Choice Requires="x14">
            <control shapeId="1154" r:id="rId43" name="Check Box 130">
              <controlPr defaultSize="0" autoFill="0" autoLine="0" autoPict="0">
                <anchor moveWithCells="1">
                  <from>
                    <xdr:col>3</xdr:col>
                    <xdr:colOff>0</xdr:colOff>
                    <xdr:row>27</xdr:row>
                    <xdr:rowOff>47625</xdr:rowOff>
                  </from>
                  <to>
                    <xdr:col>4</xdr:col>
                    <xdr:colOff>66675</xdr:colOff>
                    <xdr:row>27</xdr:row>
                    <xdr:rowOff>304800</xdr:rowOff>
                  </to>
                </anchor>
              </controlPr>
            </control>
          </mc:Choice>
        </mc:AlternateContent>
        <mc:AlternateContent xmlns:mc="http://schemas.openxmlformats.org/markup-compatibility/2006">
          <mc:Choice Requires="x14">
            <control shapeId="1155" r:id="rId44" name="Check Box 131">
              <controlPr defaultSize="0" autoFill="0" autoLine="0" autoPict="0">
                <anchor moveWithCells="1">
                  <from>
                    <xdr:col>3</xdr:col>
                    <xdr:colOff>0</xdr:colOff>
                    <xdr:row>27</xdr:row>
                    <xdr:rowOff>47625</xdr:rowOff>
                  </from>
                  <to>
                    <xdr:col>4</xdr:col>
                    <xdr:colOff>66675</xdr:colOff>
                    <xdr:row>27</xdr:row>
                    <xdr:rowOff>304800</xdr:rowOff>
                  </to>
                </anchor>
              </controlPr>
            </control>
          </mc:Choice>
        </mc:AlternateContent>
        <mc:AlternateContent xmlns:mc="http://schemas.openxmlformats.org/markup-compatibility/2006">
          <mc:Choice Requires="x14">
            <control shapeId="1156" r:id="rId45" name="Check Box 132">
              <controlPr defaultSize="0" autoFill="0" autoLine="0" autoPict="0">
                <anchor moveWithCells="1">
                  <from>
                    <xdr:col>3</xdr:col>
                    <xdr:colOff>0</xdr:colOff>
                    <xdr:row>27</xdr:row>
                    <xdr:rowOff>47625</xdr:rowOff>
                  </from>
                  <to>
                    <xdr:col>4</xdr:col>
                    <xdr:colOff>66675</xdr:colOff>
                    <xdr:row>27</xdr:row>
                    <xdr:rowOff>304800</xdr:rowOff>
                  </to>
                </anchor>
              </controlPr>
            </control>
          </mc:Choice>
        </mc:AlternateContent>
        <mc:AlternateContent xmlns:mc="http://schemas.openxmlformats.org/markup-compatibility/2006">
          <mc:Choice Requires="x14">
            <control shapeId="1157" r:id="rId46" name="Check Box 133">
              <controlPr defaultSize="0" autoFill="0" autoLine="0" autoPict="0">
                <anchor moveWithCells="1">
                  <from>
                    <xdr:col>3</xdr:col>
                    <xdr:colOff>0</xdr:colOff>
                    <xdr:row>27</xdr:row>
                    <xdr:rowOff>47625</xdr:rowOff>
                  </from>
                  <to>
                    <xdr:col>4</xdr:col>
                    <xdr:colOff>66675</xdr:colOff>
                    <xdr:row>27</xdr:row>
                    <xdr:rowOff>304800</xdr:rowOff>
                  </to>
                </anchor>
              </controlPr>
            </control>
          </mc:Choice>
        </mc:AlternateContent>
        <mc:AlternateContent xmlns:mc="http://schemas.openxmlformats.org/markup-compatibility/2006">
          <mc:Choice Requires="x14">
            <control shapeId="1159" r:id="rId47" name="Check Box 135">
              <controlPr defaultSize="0" autoFill="0" autoLine="0" autoPict="0">
                <anchor moveWithCells="1">
                  <from>
                    <xdr:col>3</xdr:col>
                    <xdr:colOff>0</xdr:colOff>
                    <xdr:row>13</xdr:row>
                    <xdr:rowOff>66675</xdr:rowOff>
                  </from>
                  <to>
                    <xdr:col>4</xdr:col>
                    <xdr:colOff>66675</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2024-02-21T07:44:57Z</cp:lastPrinted>
  <dcterms:created xsi:type="dcterms:W3CDTF">2019-03-14T08:36:02Z</dcterms:created>
  <dcterms:modified xsi:type="dcterms:W3CDTF">2024-04-02T00:51:05Z</dcterms:modified>
</cp:coreProperties>
</file>