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filterPrivacy="1"/>
  <xr:revisionPtr revIDLastSave="0" documentId="13_ncr:1_{36F2CAAB-5C1A-4C8A-8D44-B162C42A14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請求書（記入例）" sheetId="1" r:id="rId1"/>
    <sheet name="請求書（記入フォーム）" sheetId="2" r:id="rId2"/>
  </sheets>
  <definedNames>
    <definedName name="_xlnm.Print_Area" localSheetId="1">'請求書（記入フォーム）'!$C$1:$N$45</definedName>
    <definedName name="_xlnm.Print_Area" localSheetId="0">'請求書（記入例）'!$C$1:$N$45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2" l="1"/>
  <c r="I31" i="2" s="1"/>
  <c r="L29" i="2"/>
  <c r="L28" i="2"/>
  <c r="L27" i="2"/>
  <c r="L26" i="2"/>
  <c r="L25" i="2"/>
  <c r="L24" i="2"/>
  <c r="I23" i="2"/>
  <c r="L22" i="2"/>
  <c r="L21" i="2"/>
  <c r="L20" i="2"/>
  <c r="L19" i="2"/>
  <c r="L18" i="2"/>
  <c r="L17" i="2"/>
  <c r="L23" i="2" l="1"/>
  <c r="L30" i="2"/>
  <c r="L31" i="2" s="1"/>
  <c r="I30" i="1"/>
  <c r="I23" i="1"/>
  <c r="L29" i="1"/>
  <c r="L28" i="1"/>
  <c r="L27" i="1"/>
  <c r="L26" i="1"/>
  <c r="L25" i="1"/>
  <c r="L24" i="1"/>
  <c r="L22" i="1"/>
  <c r="L21" i="1"/>
  <c r="L20" i="1"/>
  <c r="L19" i="1"/>
  <c r="L18" i="1"/>
  <c r="L17" i="1"/>
  <c r="L23" i="1" l="1"/>
  <c r="I31" i="1"/>
  <c r="L30" i="1"/>
  <c r="L3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M1" authorId="0" shapeId="0" xr:uid="{D124F74E-1F9F-4E81-96C0-4FD4D1B3E549}">
      <text>
        <r>
          <rPr>
            <sz val="9"/>
            <color indexed="81"/>
            <rFont val="MS P ゴシック"/>
            <family val="3"/>
            <charset val="128"/>
          </rPr>
          <t>日付は請求書の送付日にしてください</t>
        </r>
      </text>
    </comment>
    <comment ref="L11" authorId="0" shapeId="0" xr:uid="{F2389612-87EC-4708-9622-0C98E5E5C9A0}">
      <text>
        <r>
          <rPr>
            <sz val="9"/>
            <color indexed="81"/>
            <rFont val="MS P ゴシック"/>
            <family val="3"/>
            <charset val="128"/>
          </rPr>
          <t>法人名称と代表者氏名は正式名称としていただき、「相手方登録申請書」と文言を必ず一致させてください</t>
        </r>
      </text>
    </comment>
    <comment ref="E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接種月ではなく、実際に請求する年月を記載してください</t>
        </r>
      </text>
    </comment>
    <comment ref="I16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予診又は接種の該当する件数欄に入力してください（自動計算）</t>
        </r>
      </text>
    </comment>
  </commentList>
</comments>
</file>

<file path=xl/sharedStrings.xml><?xml version="1.0" encoding="utf-8"?>
<sst xmlns="http://schemas.openxmlformats.org/spreadsheetml/2006/main" count="120" uniqueCount="48">
  <si>
    <t>所在地</t>
    <rPh sb="0" eb="2">
      <t>ショザイ</t>
    </rPh>
    <rPh sb="2" eb="3">
      <t>チ</t>
    </rPh>
    <phoneticPr fontId="1"/>
  </si>
  <si>
    <t>医療機関等名称</t>
    <rPh sb="0" eb="2">
      <t>イリョウ</t>
    </rPh>
    <rPh sb="2" eb="4">
      <t>キカン</t>
    </rPh>
    <rPh sb="4" eb="5">
      <t>ナド</t>
    </rPh>
    <rPh sb="5" eb="7">
      <t>メイショウ</t>
    </rPh>
    <phoneticPr fontId="1"/>
  </si>
  <si>
    <t>代表者氏名</t>
    <rPh sb="0" eb="3">
      <t>ダイヒョウシャ</t>
    </rPh>
    <rPh sb="3" eb="5">
      <t>シメイ</t>
    </rPh>
    <phoneticPr fontId="1"/>
  </si>
  <si>
    <t>名称</t>
    <phoneticPr fontId="1"/>
  </si>
  <si>
    <t>区分</t>
    <rPh sb="0" eb="2">
      <t>クブン</t>
    </rPh>
    <phoneticPr fontId="1"/>
  </si>
  <si>
    <t>種類</t>
    <rPh sb="0" eb="2">
      <t>シュルイ</t>
    </rPh>
    <phoneticPr fontId="1"/>
  </si>
  <si>
    <t>6歳未満（時間外・休日除く）</t>
    <rPh sb="1" eb="4">
      <t>サイミマン</t>
    </rPh>
    <rPh sb="5" eb="8">
      <t>ジカンガイ</t>
    </rPh>
    <rPh sb="9" eb="11">
      <t>キュウジツ</t>
    </rPh>
    <rPh sb="11" eb="12">
      <t>ノゾ</t>
    </rPh>
    <phoneticPr fontId="1"/>
  </si>
  <si>
    <t>6歳未満（時間外）</t>
    <rPh sb="1" eb="4">
      <t>サイミマン</t>
    </rPh>
    <rPh sb="5" eb="8">
      <t>ジカンガイ</t>
    </rPh>
    <phoneticPr fontId="1"/>
  </si>
  <si>
    <t>6歳未満（休日）</t>
    <rPh sb="1" eb="4">
      <t>サイミマン</t>
    </rPh>
    <rPh sb="5" eb="7">
      <t>キュウジツ</t>
    </rPh>
    <phoneticPr fontId="1"/>
  </si>
  <si>
    <t>6歳以上（時間外・休日除く）</t>
    <rPh sb="1" eb="4">
      <t>サイイジョウ</t>
    </rPh>
    <rPh sb="5" eb="8">
      <t>ジカンガイ</t>
    </rPh>
    <rPh sb="9" eb="11">
      <t>キュウジツ</t>
    </rPh>
    <rPh sb="11" eb="12">
      <t>ノゾ</t>
    </rPh>
    <phoneticPr fontId="1"/>
  </si>
  <si>
    <t>6歳以上（時間外）</t>
    <rPh sb="1" eb="4">
      <t>サイイジョウ</t>
    </rPh>
    <rPh sb="5" eb="8">
      <t>ジカンガイ</t>
    </rPh>
    <phoneticPr fontId="1"/>
  </si>
  <si>
    <t>6歳以上（休日）</t>
    <rPh sb="1" eb="4">
      <t>サイイジョウ</t>
    </rPh>
    <rPh sb="5" eb="7">
      <t>キュウジツ</t>
    </rPh>
    <phoneticPr fontId="1"/>
  </si>
  <si>
    <t>小計</t>
    <rPh sb="0" eb="2">
      <t>ショウケイ</t>
    </rPh>
    <phoneticPr fontId="1"/>
  </si>
  <si>
    <t>予診のみ</t>
    <rPh sb="0" eb="2">
      <t>ヨシン</t>
    </rPh>
    <phoneticPr fontId="1"/>
  </si>
  <si>
    <t>接種</t>
    <rPh sb="0" eb="2">
      <t>セッシュ</t>
    </rPh>
    <phoneticPr fontId="1"/>
  </si>
  <si>
    <t>合計</t>
    <rPh sb="0" eb="2">
      <t>ゴウケイ</t>
    </rPh>
    <phoneticPr fontId="1"/>
  </si>
  <si>
    <t>　↑太枠内に記載すること</t>
    <rPh sb="2" eb="4">
      <t>フトワク</t>
    </rPh>
    <rPh sb="4" eb="5">
      <t>ナイ</t>
    </rPh>
    <rPh sb="6" eb="8">
      <t>キサイ</t>
    </rPh>
    <phoneticPr fontId="1"/>
  </si>
  <si>
    <t>《単価（税抜き）》</t>
    <rPh sb="1" eb="3">
      <t>タンカ</t>
    </rPh>
    <rPh sb="4" eb="5">
      <t>ゼイ</t>
    </rPh>
    <rPh sb="5" eb="6">
      <t>ヌ</t>
    </rPh>
    <phoneticPr fontId="1"/>
  </si>
  <si>
    <t>6歳未満（時間外・休日除く）</t>
    <phoneticPr fontId="1"/>
  </si>
  <si>
    <t>6歳未満（時間外）</t>
    <phoneticPr fontId="1"/>
  </si>
  <si>
    <t>6歳未満（休日）</t>
    <phoneticPr fontId="1"/>
  </si>
  <si>
    <t>6歳以上（時間外・休日除く）</t>
    <phoneticPr fontId="1"/>
  </si>
  <si>
    <t>6歳以上（時間外）</t>
    <phoneticPr fontId="1"/>
  </si>
  <si>
    <t>6歳以上（休日）</t>
    <phoneticPr fontId="1"/>
  </si>
  <si>
    <t>2,200円</t>
    <rPh sb="5" eb="6">
      <t>エン</t>
    </rPh>
    <phoneticPr fontId="1"/>
  </si>
  <si>
    <t>2,930円</t>
    <rPh sb="5" eb="6">
      <t>エン</t>
    </rPh>
    <phoneticPr fontId="1"/>
  </si>
  <si>
    <t>4,330円</t>
    <rPh sb="5" eb="6">
      <t>エン</t>
    </rPh>
    <phoneticPr fontId="1"/>
  </si>
  <si>
    <t>1,540円</t>
    <phoneticPr fontId="1"/>
  </si>
  <si>
    <t>2,270円</t>
    <phoneticPr fontId="1"/>
  </si>
  <si>
    <t>3,670円</t>
    <phoneticPr fontId="1"/>
  </si>
  <si>
    <t>2,730円</t>
    <phoneticPr fontId="1"/>
  </si>
  <si>
    <t>3,460円</t>
    <phoneticPr fontId="1"/>
  </si>
  <si>
    <t>4,860円</t>
    <phoneticPr fontId="1"/>
  </si>
  <si>
    <t>2,070円</t>
    <phoneticPr fontId="1"/>
  </si>
  <si>
    <t>2,800円</t>
    <phoneticPr fontId="1"/>
  </si>
  <si>
    <t>4,200円</t>
    <phoneticPr fontId="1"/>
  </si>
  <si>
    <t>　　 岐 阜 市 長</t>
    <rPh sb="3" eb="4">
      <t>チマタ</t>
    </rPh>
    <rPh sb="5" eb="6">
      <t>フ</t>
    </rPh>
    <rPh sb="7" eb="8">
      <t>シ</t>
    </rPh>
    <rPh sb="9" eb="10">
      <t>チョウ</t>
    </rPh>
    <phoneticPr fontId="1"/>
  </si>
  <si>
    <t>新型コロナワクチン接種費等 直接請求分</t>
    <rPh sb="0" eb="2">
      <t>シンガタ</t>
    </rPh>
    <rPh sb="9" eb="12">
      <t>セッシュヒ</t>
    </rPh>
    <rPh sb="12" eb="13">
      <t>ナド</t>
    </rPh>
    <rPh sb="14" eb="16">
      <t>チョクセツ</t>
    </rPh>
    <rPh sb="16" eb="18">
      <t>セイキュウ</t>
    </rPh>
    <rPh sb="18" eb="19">
      <t>ブン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</si>
  <si>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</si>
  <si>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</si>
  <si>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件数</t>
    <rPh sb="0" eb="2">
      <t>ケンスウ</t>
    </rPh>
    <phoneticPr fontId="1"/>
  </si>
  <si>
    <t>金額
（税込み）</t>
    <rPh sb="0" eb="2">
      <t>キンガク</t>
    </rPh>
    <rPh sb="4" eb="6">
      <t>ゼイコ</t>
    </rPh>
    <phoneticPr fontId="1"/>
  </si>
  <si>
    <t>○○県○○市○○町○丁目○番地</t>
    <rPh sb="2" eb="3">
      <t>ケン</t>
    </rPh>
    <rPh sb="5" eb="6">
      <t>シ</t>
    </rPh>
    <rPh sb="8" eb="9">
      <t>マチ</t>
    </rPh>
    <rPh sb="10" eb="12">
      <t>チョウメ</t>
    </rPh>
    <rPh sb="13" eb="15">
      <t>バンチ</t>
    </rPh>
    <phoneticPr fontId="1"/>
  </si>
  <si>
    <t>（代表者肩書）　○○　○○</t>
    <rPh sb="1" eb="4">
      <t>ダイヒョウシャ</t>
    </rPh>
    <rPh sb="4" eb="6">
      <t>カタガキ</t>
    </rPh>
    <phoneticPr fontId="1"/>
  </si>
  <si>
    <t>医療法人　○○クリニック</t>
    <rPh sb="0" eb="2">
      <t>イリョウ</t>
    </rPh>
    <rPh sb="2" eb="4">
      <t>ホウジン</t>
    </rPh>
    <phoneticPr fontId="1"/>
  </si>
  <si>
    <r>
      <t>　年 　</t>
    </r>
    <r>
      <rPr>
        <sz val="11"/>
        <color rgb="FFFF0000"/>
        <rFont val="ＭＳ Ｐゴシック"/>
        <family val="3"/>
        <charset val="128"/>
      </rPr>
      <t xml:space="preserve">　 </t>
    </r>
    <r>
      <rPr>
        <sz val="11"/>
        <color theme="1"/>
        <rFont val="ＭＳ Ｐゴシック"/>
        <family val="3"/>
        <charset val="128"/>
      </rPr>
      <t>月請求分</t>
    </r>
    <rPh sb="1" eb="2">
      <t>ネン</t>
    </rPh>
    <rPh sb="6" eb="7">
      <t>ガツ</t>
    </rPh>
    <rPh sb="7" eb="9">
      <t>セイキュウ</t>
    </rPh>
    <rPh sb="9" eb="10">
      <t>ブン</t>
    </rPh>
    <phoneticPr fontId="1"/>
  </si>
  <si>
    <r>
      <t xml:space="preserve">　年 </t>
    </r>
    <r>
      <rPr>
        <sz val="11"/>
        <color rgb="FFFF0000"/>
        <rFont val="ＭＳ Ｐゴシック"/>
        <family val="3"/>
        <charset val="128"/>
      </rPr>
      <t xml:space="preserve">　○ </t>
    </r>
    <r>
      <rPr>
        <sz val="11"/>
        <color theme="1"/>
        <rFont val="ＭＳ Ｐゴシック"/>
        <family val="3"/>
        <charset val="128"/>
      </rPr>
      <t>月請求分</t>
    </r>
    <rPh sb="1" eb="2">
      <t>ネン</t>
    </rPh>
    <rPh sb="6" eb="7">
      <t>ガツ</t>
    </rPh>
    <rPh sb="7" eb="9">
      <t>セイキュウ</t>
    </rPh>
    <rPh sb="9" eb="10">
      <t>ブン</t>
    </rPh>
    <phoneticPr fontId="1"/>
  </si>
  <si>
    <t>令和6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</si>
</sst>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_ "/>
  </numFmts>
  <fonts count="15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4"/>
      <color theme="1"/>
      <name val="游ゴシック"/>
      <family val="2"/>
      <scheme val="minor"/>
    </font>
    <font>
      <sz val="9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77" fontId="5" fillId="0" borderId="7" xfId="0" applyNumberFormat="1" applyFont="1" applyBorder="1" applyAlignment="1">
      <alignment vertical="center"/>
    </xf>
    <xf numFmtId="177" fontId="5" fillId="0" borderId="1" xfId="0" applyNumberFormat="1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77" fontId="7" fillId="0" borderId="1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6" fontId="3" fillId="2" borderId="1" xfId="0" applyNumberFormat="1" applyFont="1" applyFill="1" applyBorder="1" applyAlignment="1">
      <alignment horizontal="right" vertical="center"/>
    </xf>
    <xf numFmtId="176" fontId="7" fillId="0" borderId="7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8" fillId="0" borderId="9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horizontal="right" vertical="center"/>
    </xf>
    <xf numFmtId="176" fontId="8" fillId="0" borderId="2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7" fontId="13" fillId="0" borderId="7" xfId="0" applyNumberFormat="1" applyFont="1" applyBorder="1" applyAlignment="1">
      <alignment vertical="center"/>
    </xf>
    <xf numFmtId="177" fontId="13" fillId="0" borderId="1" xfId="0" applyNumberFormat="1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176" fontId="13" fillId="0" borderId="1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6" fontId="14" fillId="0" borderId="9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horizontal="right" vertical="center"/>
    </xf>
    <xf numFmtId="176" fontId="14" fillId="0" borderId="2" xfId="0" applyNumberFormat="1" applyFont="1" applyBorder="1" applyAlignment="1">
      <alignment vertical="center"/>
    </xf>
    <xf numFmtId="176" fontId="14" fillId="0" borderId="10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"/>
  <sheetViews>
    <sheetView tabSelected="1" zoomScaleNormal="100" workbookViewId="0">
      <selection activeCell="M42" sqref="M42"/>
    </sheetView>
  </sheetViews>
  <sheetFormatPr defaultColWidth="4.75" defaultRowHeight="13.5"/>
  <cols>
    <col min="1" max="1" width="4.75" style="1"/>
    <col min="2" max="2" width="1.25" style="1" customWidth="1"/>
    <col min="3" max="3" width="6" style="1" customWidth="1"/>
    <col min="4" max="4" width="6.125" style="1" customWidth="1"/>
    <col min="5" max="8" width="6.625" style="1" customWidth="1"/>
    <col min="9" max="14" width="7.875" style="1" customWidth="1"/>
    <col min="15" max="15" width="1.625" style="1" customWidth="1"/>
    <col min="16" max="17" width="4.75" style="1"/>
    <col min="18" max="31" width="2.875" style="1" customWidth="1"/>
    <col min="32" max="16384" width="4.75" style="1"/>
  </cols>
  <sheetData>
    <row r="1" spans="1:16">
      <c r="M1" s="7" t="s">
        <v>39</v>
      </c>
      <c r="N1" s="6"/>
    </row>
    <row r="3" spans="1:16" ht="24">
      <c r="A3" s="17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6">
      <c r="C5" s="5" t="s">
        <v>36</v>
      </c>
    </row>
    <row r="7" spans="1:16">
      <c r="J7" s="5" t="s">
        <v>0</v>
      </c>
      <c r="K7" s="5"/>
      <c r="L7" s="9" t="s">
        <v>42</v>
      </c>
      <c r="M7" s="9"/>
      <c r="N7" s="10"/>
      <c r="O7" s="10"/>
      <c r="P7" s="9"/>
    </row>
    <row r="8" spans="1:16" ht="3.75" customHeight="1">
      <c r="J8" s="5"/>
      <c r="K8" s="5"/>
      <c r="N8" s="5"/>
      <c r="O8" s="5"/>
    </row>
    <row r="9" spans="1:16">
      <c r="J9" s="5" t="s">
        <v>1</v>
      </c>
      <c r="K9" s="5"/>
      <c r="L9" s="9" t="s">
        <v>44</v>
      </c>
      <c r="N9" s="5"/>
      <c r="O9" s="5"/>
    </row>
    <row r="10" spans="1:16" ht="3.75" customHeight="1">
      <c r="J10" s="5"/>
      <c r="K10" s="5"/>
      <c r="N10" s="5"/>
      <c r="O10" s="5"/>
    </row>
    <row r="11" spans="1:16">
      <c r="J11" s="5" t="s">
        <v>2</v>
      </c>
      <c r="K11" s="5"/>
      <c r="L11" s="9" t="s">
        <v>43</v>
      </c>
      <c r="N11" s="5"/>
      <c r="O11" s="5"/>
    </row>
    <row r="13" spans="1:16" s="5" customFormat="1">
      <c r="D13" s="5" t="s">
        <v>3</v>
      </c>
      <c r="G13" s="5" t="s">
        <v>37</v>
      </c>
    </row>
    <row r="14" spans="1:16" ht="17.25" customHeight="1"/>
    <row r="15" spans="1:16" ht="14.25" thickBot="1">
      <c r="C15" s="8" t="s">
        <v>47</v>
      </c>
      <c r="D15" s="1" t="s">
        <v>46</v>
      </c>
    </row>
    <row r="16" spans="1:16" s="2" customFormat="1" ht="30.75" customHeight="1" thickTop="1">
      <c r="C16" s="11" t="s">
        <v>4</v>
      </c>
      <c r="D16" s="11"/>
      <c r="E16" s="11" t="s">
        <v>5</v>
      </c>
      <c r="F16" s="11"/>
      <c r="G16" s="11"/>
      <c r="H16" s="12"/>
      <c r="I16" s="13" t="s">
        <v>40</v>
      </c>
      <c r="J16" s="14"/>
      <c r="K16" s="14"/>
      <c r="L16" s="15" t="s">
        <v>41</v>
      </c>
      <c r="M16" s="14"/>
      <c r="N16" s="16"/>
    </row>
    <row r="17" spans="3:14" s="2" customFormat="1" ht="21" customHeight="1">
      <c r="C17" s="11" t="s">
        <v>13</v>
      </c>
      <c r="D17" s="11"/>
      <c r="E17" s="11" t="s">
        <v>6</v>
      </c>
      <c r="F17" s="11"/>
      <c r="G17" s="11"/>
      <c r="H17" s="12"/>
      <c r="I17" s="19"/>
      <c r="J17" s="20"/>
      <c r="K17" s="20"/>
      <c r="L17" s="20">
        <f>I17*2200*1.1</f>
        <v>0</v>
      </c>
      <c r="M17" s="20"/>
      <c r="N17" s="21"/>
    </row>
    <row r="18" spans="3:14" s="2" customFormat="1" ht="21" customHeight="1">
      <c r="C18" s="11"/>
      <c r="D18" s="11"/>
      <c r="E18" s="11" t="s">
        <v>7</v>
      </c>
      <c r="F18" s="11"/>
      <c r="G18" s="11"/>
      <c r="H18" s="12"/>
      <c r="I18" s="19"/>
      <c r="J18" s="20"/>
      <c r="K18" s="20"/>
      <c r="L18" s="20">
        <f>I18*2930*1.1</f>
        <v>0</v>
      </c>
      <c r="M18" s="20"/>
      <c r="N18" s="21"/>
    </row>
    <row r="19" spans="3:14" s="2" customFormat="1" ht="21" customHeight="1">
      <c r="C19" s="11"/>
      <c r="D19" s="11"/>
      <c r="E19" s="11" t="s">
        <v>8</v>
      </c>
      <c r="F19" s="11"/>
      <c r="G19" s="11"/>
      <c r="H19" s="12"/>
      <c r="I19" s="19"/>
      <c r="J19" s="20"/>
      <c r="K19" s="20"/>
      <c r="L19" s="20">
        <f>I19*4330*1.1</f>
        <v>0</v>
      </c>
      <c r="M19" s="20"/>
      <c r="N19" s="21"/>
    </row>
    <row r="20" spans="3:14" s="2" customFormat="1" ht="21" customHeight="1">
      <c r="C20" s="11"/>
      <c r="D20" s="11"/>
      <c r="E20" s="11" t="s">
        <v>9</v>
      </c>
      <c r="F20" s="11"/>
      <c r="G20" s="11"/>
      <c r="H20" s="12"/>
      <c r="I20" s="19"/>
      <c r="J20" s="20"/>
      <c r="K20" s="20"/>
      <c r="L20" s="20">
        <f>I20*1540*1.1</f>
        <v>0</v>
      </c>
      <c r="M20" s="20"/>
      <c r="N20" s="21"/>
    </row>
    <row r="21" spans="3:14" s="2" customFormat="1" ht="21" customHeight="1">
      <c r="C21" s="11"/>
      <c r="D21" s="11"/>
      <c r="E21" s="11" t="s">
        <v>10</v>
      </c>
      <c r="F21" s="11"/>
      <c r="G21" s="11"/>
      <c r="H21" s="12"/>
      <c r="I21" s="19"/>
      <c r="J21" s="20"/>
      <c r="K21" s="20"/>
      <c r="L21" s="20">
        <f>I21*2270*1.1</f>
        <v>0</v>
      </c>
      <c r="M21" s="20"/>
      <c r="N21" s="21"/>
    </row>
    <row r="22" spans="3:14" s="2" customFormat="1" ht="21" customHeight="1">
      <c r="C22" s="11"/>
      <c r="D22" s="11"/>
      <c r="E22" s="11" t="s">
        <v>11</v>
      </c>
      <c r="F22" s="11"/>
      <c r="G22" s="11"/>
      <c r="H22" s="12"/>
      <c r="I22" s="19"/>
      <c r="J22" s="20"/>
      <c r="K22" s="20"/>
      <c r="L22" s="20">
        <f>I22*3670*1.1</f>
        <v>0</v>
      </c>
      <c r="M22" s="20"/>
      <c r="N22" s="21"/>
    </row>
    <row r="23" spans="3:14" s="2" customFormat="1" ht="21" customHeight="1">
      <c r="C23" s="11"/>
      <c r="D23" s="11"/>
      <c r="E23" s="11" t="s">
        <v>12</v>
      </c>
      <c r="F23" s="11"/>
      <c r="G23" s="11"/>
      <c r="H23" s="12"/>
      <c r="I23" s="19">
        <f>SUM(I17:K22)</f>
        <v>0</v>
      </c>
      <c r="J23" s="20"/>
      <c r="K23" s="20"/>
      <c r="L23" s="20">
        <f>SUM(L17:N22)</f>
        <v>0</v>
      </c>
      <c r="M23" s="20"/>
      <c r="N23" s="21"/>
    </row>
    <row r="24" spans="3:14" s="2" customFormat="1" ht="21" customHeight="1">
      <c r="C24" s="11" t="s">
        <v>14</v>
      </c>
      <c r="D24" s="11"/>
      <c r="E24" s="11" t="s">
        <v>6</v>
      </c>
      <c r="F24" s="11"/>
      <c r="G24" s="11"/>
      <c r="H24" s="12"/>
      <c r="I24" s="19"/>
      <c r="J24" s="20"/>
      <c r="K24" s="20"/>
      <c r="L24" s="20">
        <f>I24*2730*1.1</f>
        <v>0</v>
      </c>
      <c r="M24" s="20"/>
      <c r="N24" s="21"/>
    </row>
    <row r="25" spans="3:14" s="2" customFormat="1" ht="21" customHeight="1">
      <c r="C25" s="11"/>
      <c r="D25" s="11"/>
      <c r="E25" s="11" t="s">
        <v>7</v>
      </c>
      <c r="F25" s="11"/>
      <c r="G25" s="11"/>
      <c r="H25" s="12"/>
      <c r="I25" s="19"/>
      <c r="J25" s="20"/>
      <c r="K25" s="20"/>
      <c r="L25" s="20">
        <f>I25*3460*1.1</f>
        <v>0</v>
      </c>
      <c r="M25" s="20"/>
      <c r="N25" s="21"/>
    </row>
    <row r="26" spans="3:14" s="2" customFormat="1" ht="21" customHeight="1">
      <c r="C26" s="11"/>
      <c r="D26" s="11"/>
      <c r="E26" s="11" t="s">
        <v>8</v>
      </c>
      <c r="F26" s="11"/>
      <c r="G26" s="11"/>
      <c r="H26" s="12"/>
      <c r="I26" s="19"/>
      <c r="J26" s="20"/>
      <c r="K26" s="20"/>
      <c r="L26" s="20">
        <f>I26*4860*1.1</f>
        <v>0</v>
      </c>
      <c r="M26" s="20"/>
      <c r="N26" s="21"/>
    </row>
    <row r="27" spans="3:14" s="2" customFormat="1" ht="21" customHeight="1">
      <c r="C27" s="11"/>
      <c r="D27" s="11"/>
      <c r="E27" s="11" t="s">
        <v>9</v>
      </c>
      <c r="F27" s="11"/>
      <c r="G27" s="11"/>
      <c r="H27" s="12"/>
      <c r="I27" s="25">
        <v>1</v>
      </c>
      <c r="J27" s="26"/>
      <c r="K27" s="26"/>
      <c r="L27" s="26">
        <f>I27*2070*1.1</f>
        <v>2277</v>
      </c>
      <c r="M27" s="26"/>
      <c r="N27" s="27"/>
    </row>
    <row r="28" spans="3:14" s="2" customFormat="1" ht="21" customHeight="1">
      <c r="C28" s="11"/>
      <c r="D28" s="11"/>
      <c r="E28" s="11" t="s">
        <v>10</v>
      </c>
      <c r="F28" s="11"/>
      <c r="G28" s="11"/>
      <c r="H28" s="12"/>
      <c r="I28" s="19"/>
      <c r="J28" s="20"/>
      <c r="K28" s="20"/>
      <c r="L28" s="20">
        <f>I28*2800*1.1</f>
        <v>0</v>
      </c>
      <c r="M28" s="20"/>
      <c r="N28" s="21"/>
    </row>
    <row r="29" spans="3:14" s="2" customFormat="1" ht="21" customHeight="1">
      <c r="C29" s="11"/>
      <c r="D29" s="11"/>
      <c r="E29" s="11" t="s">
        <v>11</v>
      </c>
      <c r="F29" s="11"/>
      <c r="G29" s="11"/>
      <c r="H29" s="12"/>
      <c r="I29" s="22"/>
      <c r="J29" s="23"/>
      <c r="K29" s="23"/>
      <c r="L29" s="23">
        <f>I29*4200*1.1</f>
        <v>0</v>
      </c>
      <c r="M29" s="23"/>
      <c r="N29" s="24"/>
    </row>
    <row r="30" spans="3:14" s="2" customFormat="1" ht="21" customHeight="1">
      <c r="C30" s="11"/>
      <c r="D30" s="11"/>
      <c r="E30" s="11" t="s">
        <v>12</v>
      </c>
      <c r="F30" s="11"/>
      <c r="G30" s="11"/>
      <c r="H30" s="12"/>
      <c r="I30" s="29">
        <f>SUM(I24:K29)</f>
        <v>1</v>
      </c>
      <c r="J30" s="30"/>
      <c r="K30" s="30"/>
      <c r="L30" s="30">
        <f>SUM(L24:N29)</f>
        <v>2277</v>
      </c>
      <c r="M30" s="30"/>
      <c r="N30" s="31"/>
    </row>
    <row r="31" spans="3:14" s="2" customFormat="1" ht="21" customHeight="1" thickBot="1">
      <c r="C31" s="11" t="s">
        <v>15</v>
      </c>
      <c r="D31" s="11"/>
      <c r="E31" s="11"/>
      <c r="F31" s="11"/>
      <c r="G31" s="11"/>
      <c r="H31" s="12"/>
      <c r="I31" s="32">
        <f>I23+I30</f>
        <v>1</v>
      </c>
      <c r="J31" s="33"/>
      <c r="K31" s="33"/>
      <c r="L31" s="34">
        <f>L23+L30</f>
        <v>2277</v>
      </c>
      <c r="M31" s="34"/>
      <c r="N31" s="35"/>
    </row>
    <row r="32" spans="3:14" s="2" customFormat="1" ht="21" customHeight="1" thickTop="1">
      <c r="I32" s="36" t="s">
        <v>16</v>
      </c>
      <c r="J32" s="36"/>
      <c r="K32" s="36"/>
      <c r="L32" s="36"/>
      <c r="M32" s="36"/>
      <c r="N32" s="36"/>
    </row>
    <row r="33" spans="3:11" ht="21" customHeight="1">
      <c r="C33" s="3" t="s">
        <v>17</v>
      </c>
    </row>
    <row r="34" spans="3:11" ht="12.75" customHeight="1">
      <c r="C34" s="11" t="s">
        <v>13</v>
      </c>
      <c r="D34" s="11"/>
      <c r="E34" s="11" t="s">
        <v>18</v>
      </c>
      <c r="F34" s="11"/>
      <c r="G34" s="11"/>
      <c r="H34" s="11"/>
      <c r="I34" s="28" t="s">
        <v>24</v>
      </c>
      <c r="J34" s="28"/>
      <c r="K34" s="28"/>
    </row>
    <row r="35" spans="3:11" ht="12.75" customHeight="1">
      <c r="C35" s="11"/>
      <c r="D35" s="11"/>
      <c r="E35" s="11" t="s">
        <v>19</v>
      </c>
      <c r="F35" s="11"/>
      <c r="G35" s="11"/>
      <c r="H35" s="11"/>
      <c r="I35" s="28" t="s">
        <v>25</v>
      </c>
      <c r="J35" s="28"/>
      <c r="K35" s="28"/>
    </row>
    <row r="36" spans="3:11" ht="12.75" customHeight="1">
      <c r="C36" s="11"/>
      <c r="D36" s="11"/>
      <c r="E36" s="11" t="s">
        <v>20</v>
      </c>
      <c r="F36" s="11"/>
      <c r="G36" s="11"/>
      <c r="H36" s="11"/>
      <c r="I36" s="28" t="s">
        <v>26</v>
      </c>
      <c r="J36" s="28"/>
      <c r="K36" s="28"/>
    </row>
    <row r="37" spans="3:11" ht="12.75" customHeight="1">
      <c r="C37" s="11"/>
      <c r="D37" s="11"/>
      <c r="E37" s="11" t="s">
        <v>21</v>
      </c>
      <c r="F37" s="11"/>
      <c r="G37" s="11"/>
      <c r="H37" s="11"/>
      <c r="I37" s="28" t="s">
        <v>27</v>
      </c>
      <c r="J37" s="28"/>
      <c r="K37" s="28"/>
    </row>
    <row r="38" spans="3:11" ht="12.75" customHeight="1">
      <c r="C38" s="11"/>
      <c r="D38" s="11"/>
      <c r="E38" s="11" t="s">
        <v>22</v>
      </c>
      <c r="F38" s="11"/>
      <c r="G38" s="11"/>
      <c r="H38" s="11"/>
      <c r="I38" s="28" t="s">
        <v>28</v>
      </c>
      <c r="J38" s="28"/>
      <c r="K38" s="28"/>
    </row>
    <row r="39" spans="3:11" ht="12.75" customHeight="1">
      <c r="C39" s="11"/>
      <c r="D39" s="11"/>
      <c r="E39" s="11" t="s">
        <v>23</v>
      </c>
      <c r="F39" s="11"/>
      <c r="G39" s="11"/>
      <c r="H39" s="11"/>
      <c r="I39" s="28" t="s">
        <v>29</v>
      </c>
      <c r="J39" s="28"/>
      <c r="K39" s="28"/>
    </row>
    <row r="40" spans="3:11" ht="12.75" customHeight="1">
      <c r="C40" s="11" t="s">
        <v>14</v>
      </c>
      <c r="D40" s="11"/>
      <c r="E40" s="11" t="s">
        <v>18</v>
      </c>
      <c r="F40" s="11"/>
      <c r="G40" s="11"/>
      <c r="H40" s="11"/>
      <c r="I40" s="28" t="s">
        <v>30</v>
      </c>
      <c r="J40" s="28"/>
      <c r="K40" s="28"/>
    </row>
    <row r="41" spans="3:11" ht="12.75" customHeight="1">
      <c r="C41" s="11"/>
      <c r="D41" s="11"/>
      <c r="E41" s="11" t="s">
        <v>19</v>
      </c>
      <c r="F41" s="11"/>
      <c r="G41" s="11"/>
      <c r="H41" s="11"/>
      <c r="I41" s="28" t="s">
        <v>31</v>
      </c>
      <c r="J41" s="28"/>
      <c r="K41" s="28"/>
    </row>
    <row r="42" spans="3:11" ht="12.75" customHeight="1">
      <c r="C42" s="11"/>
      <c r="D42" s="11"/>
      <c r="E42" s="11" t="s">
        <v>20</v>
      </c>
      <c r="F42" s="11"/>
      <c r="G42" s="11"/>
      <c r="H42" s="11"/>
      <c r="I42" s="28" t="s">
        <v>32</v>
      </c>
      <c r="J42" s="28"/>
      <c r="K42" s="28"/>
    </row>
    <row r="43" spans="3:11" ht="12.75" customHeight="1">
      <c r="C43" s="11"/>
      <c r="D43" s="11"/>
      <c r="E43" s="11" t="s">
        <v>21</v>
      </c>
      <c r="F43" s="11"/>
      <c r="G43" s="11"/>
      <c r="H43" s="11"/>
      <c r="I43" s="28" t="s">
        <v>33</v>
      </c>
      <c r="J43" s="28"/>
      <c r="K43" s="28"/>
    </row>
    <row r="44" spans="3:11" ht="12.75" customHeight="1">
      <c r="C44" s="11"/>
      <c r="D44" s="11"/>
      <c r="E44" s="11" t="s">
        <v>22</v>
      </c>
      <c r="F44" s="11"/>
      <c r="G44" s="11"/>
      <c r="H44" s="11"/>
      <c r="I44" s="28" t="s">
        <v>34</v>
      </c>
      <c r="J44" s="28"/>
      <c r="K44" s="28"/>
    </row>
    <row r="45" spans="3:11" ht="12.75" customHeight="1">
      <c r="C45" s="11"/>
      <c r="D45" s="11"/>
      <c r="E45" s="11" t="s">
        <v>23</v>
      </c>
      <c r="F45" s="11"/>
      <c r="G45" s="11"/>
      <c r="H45" s="11"/>
      <c r="I45" s="28" t="s">
        <v>35</v>
      </c>
      <c r="J45" s="28"/>
      <c r="K45" s="28"/>
    </row>
    <row r="46" spans="3:11" ht="12.75" customHeight="1"/>
    <row r="47" spans="3:11" ht="12.75" customHeight="1"/>
    <row r="48" spans="3:11" ht="12.75" customHeight="1"/>
    <row r="49" spans="18:27" ht="12.75" customHeight="1"/>
    <row r="50" spans="18:27" ht="12.75" customHeight="1"/>
    <row r="51" spans="18:27" ht="12.75" customHeight="1"/>
    <row r="52" spans="18:27" ht="18" customHeight="1"/>
    <row r="53" spans="18:27" ht="12.75" customHeight="1"/>
    <row r="54" spans="18:27" ht="12.75" customHeight="1"/>
    <row r="55" spans="18:27" ht="12.75" customHeight="1"/>
    <row r="56" spans="18:27" ht="12.75" customHeight="1"/>
    <row r="57" spans="18:27" ht="12.75" customHeight="1"/>
    <row r="58" spans="18:27" ht="18" customHeight="1"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8:27" ht="21" customHeight="1"/>
    <row r="60" spans="18:27" ht="21" customHeight="1"/>
    <row r="61" spans="18:27" ht="21" customHeight="1"/>
    <row r="62" spans="18:27" ht="21" customHeight="1"/>
    <row r="63" spans="18:27" ht="21" customHeight="1"/>
    <row r="64" spans="18:27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</sheetData>
  <mergeCells count="79">
    <mergeCell ref="L25:N25"/>
    <mergeCell ref="I41:K41"/>
    <mergeCell ref="I42:K42"/>
    <mergeCell ref="I43:K43"/>
    <mergeCell ref="I30:K30"/>
    <mergeCell ref="L30:N30"/>
    <mergeCell ref="I39:K39"/>
    <mergeCell ref="I40:K40"/>
    <mergeCell ref="I31:K31"/>
    <mergeCell ref="L31:N31"/>
    <mergeCell ref="I32:N32"/>
    <mergeCell ref="I34:K34"/>
    <mergeCell ref="I35:K35"/>
    <mergeCell ref="I36:K36"/>
    <mergeCell ref="I37:K37"/>
    <mergeCell ref="I38:K38"/>
    <mergeCell ref="I44:K44"/>
    <mergeCell ref="I45:K45"/>
    <mergeCell ref="E43:H43"/>
    <mergeCell ref="E44:H44"/>
    <mergeCell ref="E45:H45"/>
    <mergeCell ref="C40:D45"/>
    <mergeCell ref="E34:H34"/>
    <mergeCell ref="E35:H35"/>
    <mergeCell ref="E36:H36"/>
    <mergeCell ref="E37:H37"/>
    <mergeCell ref="E38:H38"/>
    <mergeCell ref="E39:H39"/>
    <mergeCell ref="E40:H40"/>
    <mergeCell ref="E41:H41"/>
    <mergeCell ref="E42:H42"/>
    <mergeCell ref="C34:D39"/>
    <mergeCell ref="E29:H29"/>
    <mergeCell ref="E30:H30"/>
    <mergeCell ref="L21:N21"/>
    <mergeCell ref="I22:K22"/>
    <mergeCell ref="L22:N22"/>
    <mergeCell ref="I26:K26"/>
    <mergeCell ref="L26:N26"/>
    <mergeCell ref="L23:N23"/>
    <mergeCell ref="I24:K24"/>
    <mergeCell ref="L24:N24"/>
    <mergeCell ref="I29:K29"/>
    <mergeCell ref="L29:N29"/>
    <mergeCell ref="I27:K27"/>
    <mergeCell ref="L27:N27"/>
    <mergeCell ref="I28:K28"/>
    <mergeCell ref="L28:N28"/>
    <mergeCell ref="E19:H19"/>
    <mergeCell ref="E20:H20"/>
    <mergeCell ref="E21:H21"/>
    <mergeCell ref="E22:H22"/>
    <mergeCell ref="L17:N17"/>
    <mergeCell ref="I18:K18"/>
    <mergeCell ref="L18:N18"/>
    <mergeCell ref="L19:N19"/>
    <mergeCell ref="I20:K20"/>
    <mergeCell ref="L20:N20"/>
    <mergeCell ref="C31:H31"/>
    <mergeCell ref="C17:D23"/>
    <mergeCell ref="C24:D30"/>
    <mergeCell ref="I17:K17"/>
    <mergeCell ref="I19:K19"/>
    <mergeCell ref="I21:K21"/>
    <mergeCell ref="I23:K23"/>
    <mergeCell ref="I25:K25"/>
    <mergeCell ref="E23:H23"/>
    <mergeCell ref="E24:H24"/>
    <mergeCell ref="E25:H25"/>
    <mergeCell ref="E26:H26"/>
    <mergeCell ref="E27:H27"/>
    <mergeCell ref="E28:H28"/>
    <mergeCell ref="E17:H17"/>
    <mergeCell ref="E18:H18"/>
    <mergeCell ref="C16:D16"/>
    <mergeCell ref="E16:H16"/>
    <mergeCell ref="I16:K16"/>
    <mergeCell ref="L16:N16"/>
    <mergeCell ref="A3:N3"/>
  </mergeCells>
  <phoneticPr fontId="1"/>
  <pageMargins left="0.51181102362204722" right="0.51181102362204722" top="0.94488188976377963" bottom="0.55118110236220474" header="0.31496062992125984" footer="0.31496062992125984"/>
  <pageSetup paperSize="9" scale="9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99"/>
  <sheetViews>
    <sheetView topLeftCell="A22" zoomScaleNormal="100" workbookViewId="0">
      <selection activeCell="V5" sqref="V5"/>
    </sheetView>
  </sheetViews>
  <sheetFormatPr defaultColWidth="4.75" defaultRowHeight="13.5"/>
  <cols>
    <col min="1" max="1" width="4.75" style="1"/>
    <col min="2" max="2" width="1.25" style="1" customWidth="1"/>
    <col min="3" max="3" width="6" style="1" customWidth="1"/>
    <col min="4" max="4" width="6.125" style="1" customWidth="1"/>
    <col min="5" max="8" width="6.625" style="1" customWidth="1"/>
    <col min="9" max="14" width="7.875" style="1" customWidth="1"/>
    <col min="15" max="15" width="1.625" style="1" customWidth="1"/>
    <col min="16" max="17" width="4.75" style="1"/>
    <col min="18" max="31" width="2.875" style="1" customWidth="1"/>
    <col min="32" max="16384" width="4.75" style="1"/>
  </cols>
  <sheetData>
    <row r="1" spans="1:16">
      <c r="M1" s="7" t="s">
        <v>39</v>
      </c>
      <c r="N1" s="6"/>
    </row>
    <row r="3" spans="1:16" ht="24">
      <c r="A3" s="17" t="s">
        <v>38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6">
      <c r="C5" s="5" t="s">
        <v>36</v>
      </c>
    </row>
    <row r="7" spans="1:16">
      <c r="J7" s="5" t="s">
        <v>0</v>
      </c>
      <c r="K7" s="5"/>
      <c r="L7" s="9"/>
      <c r="M7" s="9"/>
      <c r="N7" s="10"/>
      <c r="O7" s="10"/>
      <c r="P7" s="9"/>
    </row>
    <row r="8" spans="1:16" ht="3.75" customHeight="1">
      <c r="J8" s="5"/>
      <c r="K8" s="5"/>
      <c r="N8" s="5"/>
      <c r="O8" s="5"/>
    </row>
    <row r="9" spans="1:16">
      <c r="J9" s="5" t="s">
        <v>1</v>
      </c>
      <c r="K9" s="5"/>
      <c r="L9" s="9"/>
      <c r="N9" s="5"/>
      <c r="O9" s="5"/>
    </row>
    <row r="10" spans="1:16" ht="3.75" customHeight="1">
      <c r="J10" s="5"/>
      <c r="K10" s="5"/>
      <c r="N10" s="5"/>
      <c r="O10" s="5"/>
    </row>
    <row r="11" spans="1:16">
      <c r="J11" s="5" t="s">
        <v>2</v>
      </c>
      <c r="K11" s="5"/>
      <c r="L11" s="9"/>
      <c r="N11" s="5"/>
      <c r="O11" s="5"/>
    </row>
    <row r="13" spans="1:16" s="5" customFormat="1">
      <c r="D13" s="5" t="s">
        <v>3</v>
      </c>
      <c r="G13" s="5" t="s">
        <v>37</v>
      </c>
    </row>
    <row r="14" spans="1:16" ht="17.25" customHeight="1"/>
    <row r="15" spans="1:16" ht="14.25" thickBot="1">
      <c r="C15" s="8"/>
      <c r="D15" s="1" t="s">
        <v>45</v>
      </c>
    </row>
    <row r="16" spans="1:16" s="2" customFormat="1" ht="30.75" customHeight="1" thickTop="1">
      <c r="C16" s="11" t="s">
        <v>4</v>
      </c>
      <c r="D16" s="11"/>
      <c r="E16" s="11" t="s">
        <v>5</v>
      </c>
      <c r="F16" s="11"/>
      <c r="G16" s="11"/>
      <c r="H16" s="12"/>
      <c r="I16" s="13" t="s">
        <v>40</v>
      </c>
      <c r="J16" s="14"/>
      <c r="K16" s="14"/>
      <c r="L16" s="15" t="s">
        <v>41</v>
      </c>
      <c r="M16" s="14"/>
      <c r="N16" s="16"/>
    </row>
    <row r="17" spans="3:14" s="2" customFormat="1" ht="21" customHeight="1">
      <c r="C17" s="11" t="s">
        <v>13</v>
      </c>
      <c r="D17" s="11"/>
      <c r="E17" s="11" t="s">
        <v>6</v>
      </c>
      <c r="F17" s="11"/>
      <c r="G17" s="11"/>
      <c r="H17" s="12"/>
      <c r="I17" s="19"/>
      <c r="J17" s="20"/>
      <c r="K17" s="20"/>
      <c r="L17" s="20">
        <f>I17*2200*1.1</f>
        <v>0</v>
      </c>
      <c r="M17" s="20"/>
      <c r="N17" s="21"/>
    </row>
    <row r="18" spans="3:14" s="2" customFormat="1" ht="21" customHeight="1">
      <c r="C18" s="11"/>
      <c r="D18" s="11"/>
      <c r="E18" s="11" t="s">
        <v>7</v>
      </c>
      <c r="F18" s="11"/>
      <c r="G18" s="11"/>
      <c r="H18" s="12"/>
      <c r="I18" s="19"/>
      <c r="J18" s="20"/>
      <c r="K18" s="20"/>
      <c r="L18" s="20">
        <f>I18*2930*1.1</f>
        <v>0</v>
      </c>
      <c r="M18" s="20"/>
      <c r="N18" s="21"/>
    </row>
    <row r="19" spans="3:14" s="2" customFormat="1" ht="21" customHeight="1">
      <c r="C19" s="11"/>
      <c r="D19" s="11"/>
      <c r="E19" s="11" t="s">
        <v>8</v>
      </c>
      <c r="F19" s="11"/>
      <c r="G19" s="11"/>
      <c r="H19" s="12"/>
      <c r="I19" s="19"/>
      <c r="J19" s="20"/>
      <c r="K19" s="20"/>
      <c r="L19" s="20">
        <f>I19*4330*1.1</f>
        <v>0</v>
      </c>
      <c r="M19" s="20"/>
      <c r="N19" s="21"/>
    </row>
    <row r="20" spans="3:14" s="2" customFormat="1" ht="21" customHeight="1">
      <c r="C20" s="11"/>
      <c r="D20" s="11"/>
      <c r="E20" s="11" t="s">
        <v>9</v>
      </c>
      <c r="F20" s="11"/>
      <c r="G20" s="11"/>
      <c r="H20" s="12"/>
      <c r="I20" s="19"/>
      <c r="J20" s="20"/>
      <c r="K20" s="20"/>
      <c r="L20" s="20">
        <f>I20*1540*1.1</f>
        <v>0</v>
      </c>
      <c r="M20" s="20"/>
      <c r="N20" s="21"/>
    </row>
    <row r="21" spans="3:14" s="2" customFormat="1" ht="21" customHeight="1">
      <c r="C21" s="11"/>
      <c r="D21" s="11"/>
      <c r="E21" s="11" t="s">
        <v>10</v>
      </c>
      <c r="F21" s="11"/>
      <c r="G21" s="11"/>
      <c r="H21" s="12"/>
      <c r="I21" s="19"/>
      <c r="J21" s="20"/>
      <c r="K21" s="20"/>
      <c r="L21" s="20">
        <f>I21*2270*1.1</f>
        <v>0</v>
      </c>
      <c r="M21" s="20"/>
      <c r="N21" s="21"/>
    </row>
    <row r="22" spans="3:14" s="2" customFormat="1" ht="21" customHeight="1">
      <c r="C22" s="11"/>
      <c r="D22" s="11"/>
      <c r="E22" s="11" t="s">
        <v>11</v>
      </c>
      <c r="F22" s="11"/>
      <c r="G22" s="11"/>
      <c r="H22" s="12"/>
      <c r="I22" s="19"/>
      <c r="J22" s="20"/>
      <c r="K22" s="20"/>
      <c r="L22" s="20">
        <f>I22*3670*1.1</f>
        <v>0</v>
      </c>
      <c r="M22" s="20"/>
      <c r="N22" s="21"/>
    </row>
    <row r="23" spans="3:14" s="2" customFormat="1" ht="21" customHeight="1">
      <c r="C23" s="11"/>
      <c r="D23" s="11"/>
      <c r="E23" s="11" t="s">
        <v>12</v>
      </c>
      <c r="F23" s="11"/>
      <c r="G23" s="11"/>
      <c r="H23" s="12"/>
      <c r="I23" s="19">
        <f>SUM(I17:K22)</f>
        <v>0</v>
      </c>
      <c r="J23" s="20"/>
      <c r="K23" s="20"/>
      <c r="L23" s="20">
        <f>SUM(L17:N22)</f>
        <v>0</v>
      </c>
      <c r="M23" s="20"/>
      <c r="N23" s="21"/>
    </row>
    <row r="24" spans="3:14" s="2" customFormat="1" ht="21" customHeight="1">
      <c r="C24" s="11" t="s">
        <v>14</v>
      </c>
      <c r="D24" s="11"/>
      <c r="E24" s="11" t="s">
        <v>6</v>
      </c>
      <c r="F24" s="11"/>
      <c r="G24" s="11"/>
      <c r="H24" s="12"/>
      <c r="I24" s="19"/>
      <c r="J24" s="20"/>
      <c r="K24" s="20"/>
      <c r="L24" s="20">
        <f>I24*2730*1.1</f>
        <v>0</v>
      </c>
      <c r="M24" s="20"/>
      <c r="N24" s="21"/>
    </row>
    <row r="25" spans="3:14" s="2" customFormat="1" ht="21" customHeight="1">
      <c r="C25" s="11"/>
      <c r="D25" s="11"/>
      <c r="E25" s="11" t="s">
        <v>7</v>
      </c>
      <c r="F25" s="11"/>
      <c r="G25" s="11"/>
      <c r="H25" s="12"/>
      <c r="I25" s="37"/>
      <c r="J25" s="38"/>
      <c r="K25" s="38"/>
      <c r="L25" s="38">
        <f>I25*3460*1.1</f>
        <v>0</v>
      </c>
      <c r="M25" s="38"/>
      <c r="N25" s="39"/>
    </row>
    <row r="26" spans="3:14" s="2" customFormat="1" ht="21" customHeight="1">
      <c r="C26" s="11"/>
      <c r="D26" s="11"/>
      <c r="E26" s="11" t="s">
        <v>8</v>
      </c>
      <c r="F26" s="11"/>
      <c r="G26" s="11"/>
      <c r="H26" s="12"/>
      <c r="I26" s="37"/>
      <c r="J26" s="38"/>
      <c r="K26" s="38"/>
      <c r="L26" s="38">
        <f>I26*4860*1.1</f>
        <v>0</v>
      </c>
      <c r="M26" s="38"/>
      <c r="N26" s="39"/>
    </row>
    <row r="27" spans="3:14" s="2" customFormat="1" ht="21" customHeight="1">
      <c r="C27" s="11"/>
      <c r="D27" s="11"/>
      <c r="E27" s="11" t="s">
        <v>9</v>
      </c>
      <c r="F27" s="11"/>
      <c r="G27" s="11"/>
      <c r="H27" s="12"/>
      <c r="I27" s="37"/>
      <c r="J27" s="38"/>
      <c r="K27" s="38"/>
      <c r="L27" s="38">
        <f>I27*2070*1.1</f>
        <v>0</v>
      </c>
      <c r="M27" s="38"/>
      <c r="N27" s="39"/>
    </row>
    <row r="28" spans="3:14" s="2" customFormat="1" ht="21" customHeight="1">
      <c r="C28" s="11"/>
      <c r="D28" s="11"/>
      <c r="E28" s="11" t="s">
        <v>10</v>
      </c>
      <c r="F28" s="11"/>
      <c r="G28" s="11"/>
      <c r="H28" s="12"/>
      <c r="I28" s="37"/>
      <c r="J28" s="38"/>
      <c r="K28" s="38"/>
      <c r="L28" s="38">
        <f>I28*2800*1.1</f>
        <v>0</v>
      </c>
      <c r="M28" s="38"/>
      <c r="N28" s="39"/>
    </row>
    <row r="29" spans="3:14" s="2" customFormat="1" ht="21" customHeight="1">
      <c r="C29" s="11"/>
      <c r="D29" s="11"/>
      <c r="E29" s="11" t="s">
        <v>11</v>
      </c>
      <c r="F29" s="11"/>
      <c r="G29" s="11"/>
      <c r="H29" s="12"/>
      <c r="I29" s="40"/>
      <c r="J29" s="41"/>
      <c r="K29" s="41"/>
      <c r="L29" s="41">
        <f>I29*4200*1.1</f>
        <v>0</v>
      </c>
      <c r="M29" s="41"/>
      <c r="N29" s="42"/>
    </row>
    <row r="30" spans="3:14" s="2" customFormat="1" ht="21" customHeight="1">
      <c r="C30" s="11"/>
      <c r="D30" s="11"/>
      <c r="E30" s="11" t="s">
        <v>12</v>
      </c>
      <c r="F30" s="11"/>
      <c r="G30" s="11"/>
      <c r="H30" s="12"/>
      <c r="I30" s="40">
        <f>SUM(I24:K29)</f>
        <v>0</v>
      </c>
      <c r="J30" s="41"/>
      <c r="K30" s="41"/>
      <c r="L30" s="41">
        <f>SUM(L24:N29)</f>
        <v>0</v>
      </c>
      <c r="M30" s="41"/>
      <c r="N30" s="42"/>
    </row>
    <row r="31" spans="3:14" s="2" customFormat="1" ht="21" customHeight="1" thickBot="1">
      <c r="C31" s="11" t="s">
        <v>15</v>
      </c>
      <c r="D31" s="11"/>
      <c r="E31" s="11"/>
      <c r="F31" s="11"/>
      <c r="G31" s="11"/>
      <c r="H31" s="12"/>
      <c r="I31" s="43">
        <f>I23+I30</f>
        <v>0</v>
      </c>
      <c r="J31" s="44"/>
      <c r="K31" s="44"/>
      <c r="L31" s="45">
        <f>L23+L30</f>
        <v>0</v>
      </c>
      <c r="M31" s="45"/>
      <c r="N31" s="46"/>
    </row>
    <row r="32" spans="3:14" s="2" customFormat="1" ht="21" customHeight="1" thickTop="1">
      <c r="I32" s="36" t="s">
        <v>16</v>
      </c>
      <c r="J32" s="36"/>
      <c r="K32" s="36"/>
      <c r="L32" s="36"/>
      <c r="M32" s="36"/>
      <c r="N32" s="36"/>
    </row>
    <row r="33" spans="3:11" ht="21" customHeight="1">
      <c r="C33" s="3" t="s">
        <v>17</v>
      </c>
    </row>
    <row r="34" spans="3:11" ht="12.75" customHeight="1">
      <c r="C34" s="11" t="s">
        <v>13</v>
      </c>
      <c r="D34" s="11"/>
      <c r="E34" s="11" t="s">
        <v>18</v>
      </c>
      <c r="F34" s="11"/>
      <c r="G34" s="11"/>
      <c r="H34" s="11"/>
      <c r="I34" s="28" t="s">
        <v>24</v>
      </c>
      <c r="J34" s="28"/>
      <c r="K34" s="28"/>
    </row>
    <row r="35" spans="3:11" ht="12.75" customHeight="1">
      <c r="C35" s="11"/>
      <c r="D35" s="11"/>
      <c r="E35" s="11" t="s">
        <v>19</v>
      </c>
      <c r="F35" s="11"/>
      <c r="G35" s="11"/>
      <c r="H35" s="11"/>
      <c r="I35" s="28" t="s">
        <v>25</v>
      </c>
      <c r="J35" s="28"/>
      <c r="K35" s="28"/>
    </row>
    <row r="36" spans="3:11" ht="12.75" customHeight="1">
      <c r="C36" s="11"/>
      <c r="D36" s="11"/>
      <c r="E36" s="11" t="s">
        <v>20</v>
      </c>
      <c r="F36" s="11"/>
      <c r="G36" s="11"/>
      <c r="H36" s="11"/>
      <c r="I36" s="28" t="s">
        <v>26</v>
      </c>
      <c r="J36" s="28"/>
      <c r="K36" s="28"/>
    </row>
    <row r="37" spans="3:11" ht="12.75" customHeight="1">
      <c r="C37" s="11"/>
      <c r="D37" s="11"/>
      <c r="E37" s="11" t="s">
        <v>21</v>
      </c>
      <c r="F37" s="11"/>
      <c r="G37" s="11"/>
      <c r="H37" s="11"/>
      <c r="I37" s="28" t="s">
        <v>27</v>
      </c>
      <c r="J37" s="28"/>
      <c r="K37" s="28"/>
    </row>
    <row r="38" spans="3:11" ht="12.75" customHeight="1">
      <c r="C38" s="11"/>
      <c r="D38" s="11"/>
      <c r="E38" s="11" t="s">
        <v>22</v>
      </c>
      <c r="F38" s="11"/>
      <c r="G38" s="11"/>
      <c r="H38" s="11"/>
      <c r="I38" s="28" t="s">
        <v>28</v>
      </c>
      <c r="J38" s="28"/>
      <c r="K38" s="28"/>
    </row>
    <row r="39" spans="3:11" ht="12.75" customHeight="1">
      <c r="C39" s="11"/>
      <c r="D39" s="11"/>
      <c r="E39" s="11" t="s">
        <v>23</v>
      </c>
      <c r="F39" s="11"/>
      <c r="G39" s="11"/>
      <c r="H39" s="11"/>
      <c r="I39" s="28" t="s">
        <v>29</v>
      </c>
      <c r="J39" s="28"/>
      <c r="K39" s="28"/>
    </row>
    <row r="40" spans="3:11" ht="12.75" customHeight="1">
      <c r="C40" s="11" t="s">
        <v>14</v>
      </c>
      <c r="D40" s="11"/>
      <c r="E40" s="11" t="s">
        <v>18</v>
      </c>
      <c r="F40" s="11"/>
      <c r="G40" s="11"/>
      <c r="H40" s="11"/>
      <c r="I40" s="28" t="s">
        <v>30</v>
      </c>
      <c r="J40" s="28"/>
      <c r="K40" s="28"/>
    </row>
    <row r="41" spans="3:11" ht="12.75" customHeight="1">
      <c r="C41" s="11"/>
      <c r="D41" s="11"/>
      <c r="E41" s="11" t="s">
        <v>19</v>
      </c>
      <c r="F41" s="11"/>
      <c r="G41" s="11"/>
      <c r="H41" s="11"/>
      <c r="I41" s="28" t="s">
        <v>31</v>
      </c>
      <c r="J41" s="28"/>
      <c r="K41" s="28"/>
    </row>
    <row r="42" spans="3:11" ht="12.75" customHeight="1">
      <c r="C42" s="11"/>
      <c r="D42" s="11"/>
      <c r="E42" s="11" t="s">
        <v>20</v>
      </c>
      <c r="F42" s="11"/>
      <c r="G42" s="11"/>
      <c r="H42" s="11"/>
      <c r="I42" s="28" t="s">
        <v>32</v>
      </c>
      <c r="J42" s="28"/>
      <c r="K42" s="28"/>
    </row>
    <row r="43" spans="3:11" ht="12.75" customHeight="1">
      <c r="C43" s="11"/>
      <c r="D43" s="11"/>
      <c r="E43" s="11" t="s">
        <v>21</v>
      </c>
      <c r="F43" s="11"/>
      <c r="G43" s="11"/>
      <c r="H43" s="11"/>
      <c r="I43" s="28" t="s">
        <v>33</v>
      </c>
      <c r="J43" s="28"/>
      <c r="K43" s="28"/>
    </row>
    <row r="44" spans="3:11" ht="12.75" customHeight="1">
      <c r="C44" s="11"/>
      <c r="D44" s="11"/>
      <c r="E44" s="11" t="s">
        <v>22</v>
      </c>
      <c r="F44" s="11"/>
      <c r="G44" s="11"/>
      <c r="H44" s="11"/>
      <c r="I44" s="28" t="s">
        <v>34</v>
      </c>
      <c r="J44" s="28"/>
      <c r="K44" s="28"/>
    </row>
    <row r="45" spans="3:11" ht="12.75" customHeight="1">
      <c r="C45" s="11"/>
      <c r="D45" s="11"/>
      <c r="E45" s="11" t="s">
        <v>23</v>
      </c>
      <c r="F45" s="11"/>
      <c r="G45" s="11"/>
      <c r="H45" s="11"/>
      <c r="I45" s="28" t="s">
        <v>35</v>
      </c>
      <c r="J45" s="28"/>
      <c r="K45" s="28"/>
    </row>
    <row r="46" spans="3:11" ht="12.75" customHeight="1"/>
    <row r="47" spans="3:11" ht="12.75" customHeight="1"/>
    <row r="48" spans="3:11" ht="12.75" customHeight="1"/>
    <row r="49" spans="18:27" ht="12.75" customHeight="1"/>
    <row r="50" spans="18:27" ht="12.75" customHeight="1"/>
    <row r="51" spans="18:27" ht="12.75" customHeight="1"/>
    <row r="52" spans="18:27" ht="18" customHeight="1"/>
    <row r="53" spans="18:27" ht="12.75" customHeight="1"/>
    <row r="54" spans="18:27" ht="12.75" customHeight="1"/>
    <row r="55" spans="18:27" ht="12.75" customHeight="1"/>
    <row r="56" spans="18:27" ht="12.75" customHeight="1"/>
    <row r="57" spans="18:27" ht="12.75" customHeight="1"/>
    <row r="58" spans="18:27" ht="18" customHeight="1"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8:27" ht="21" customHeight="1"/>
    <row r="60" spans="18:27" ht="21" customHeight="1"/>
    <row r="61" spans="18:27" ht="21" customHeight="1"/>
    <row r="62" spans="18:27" ht="21" customHeight="1"/>
    <row r="63" spans="18:27" ht="21" customHeight="1"/>
    <row r="64" spans="18:27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</sheetData>
  <mergeCells count="79">
    <mergeCell ref="I39:K39"/>
    <mergeCell ref="I42:K42"/>
    <mergeCell ref="E43:H43"/>
    <mergeCell ref="I43:K43"/>
    <mergeCell ref="E44:H44"/>
    <mergeCell ref="I44:K44"/>
    <mergeCell ref="C40:D45"/>
    <mergeCell ref="E40:H40"/>
    <mergeCell ref="I40:K40"/>
    <mergeCell ref="E41:H41"/>
    <mergeCell ref="I41:K41"/>
    <mergeCell ref="E42:H42"/>
    <mergeCell ref="E45:H45"/>
    <mergeCell ref="I45:K45"/>
    <mergeCell ref="C31:H31"/>
    <mergeCell ref="I31:K31"/>
    <mergeCell ref="L31:N31"/>
    <mergeCell ref="I32:N32"/>
    <mergeCell ref="C34:D39"/>
    <mergeCell ref="E34:H34"/>
    <mergeCell ref="I34:K34"/>
    <mergeCell ref="E35:H35"/>
    <mergeCell ref="I35:K35"/>
    <mergeCell ref="E36:H36"/>
    <mergeCell ref="I36:K36"/>
    <mergeCell ref="E37:H37"/>
    <mergeCell ref="I37:K37"/>
    <mergeCell ref="E38:H38"/>
    <mergeCell ref="I38:K38"/>
    <mergeCell ref="E39:H39"/>
    <mergeCell ref="E29:H29"/>
    <mergeCell ref="I29:K29"/>
    <mergeCell ref="L29:N29"/>
    <mergeCell ref="E30:H30"/>
    <mergeCell ref="I30:K30"/>
    <mergeCell ref="L30:N30"/>
    <mergeCell ref="C24:D30"/>
    <mergeCell ref="E24:H24"/>
    <mergeCell ref="I24:K24"/>
    <mergeCell ref="L24:N24"/>
    <mergeCell ref="E25:H25"/>
    <mergeCell ref="I25:K25"/>
    <mergeCell ref="L25:N25"/>
    <mergeCell ref="E26:H26"/>
    <mergeCell ref="I26:K26"/>
    <mergeCell ref="L26:N26"/>
    <mergeCell ref="E27:H27"/>
    <mergeCell ref="I27:K27"/>
    <mergeCell ref="L27:N27"/>
    <mergeCell ref="E28:H28"/>
    <mergeCell ref="I28:K28"/>
    <mergeCell ref="L28:N28"/>
    <mergeCell ref="E22:H22"/>
    <mergeCell ref="I22:K22"/>
    <mergeCell ref="L22:N22"/>
    <mergeCell ref="E23:H23"/>
    <mergeCell ref="I23:K23"/>
    <mergeCell ref="L23:N23"/>
    <mergeCell ref="A3:N3"/>
    <mergeCell ref="C16:D16"/>
    <mergeCell ref="E16:H16"/>
    <mergeCell ref="I16:K16"/>
    <mergeCell ref="L16:N16"/>
    <mergeCell ref="C17:D23"/>
    <mergeCell ref="E17:H17"/>
    <mergeCell ref="I17:K17"/>
    <mergeCell ref="L17:N17"/>
    <mergeCell ref="E18:H18"/>
    <mergeCell ref="I18:K18"/>
    <mergeCell ref="L18:N18"/>
    <mergeCell ref="E19:H19"/>
    <mergeCell ref="I19:K19"/>
    <mergeCell ref="L19:N19"/>
    <mergeCell ref="E21:H21"/>
    <mergeCell ref="I21:K21"/>
    <mergeCell ref="L21:N21"/>
    <mergeCell ref="E20:H20"/>
    <mergeCell ref="I20:K20"/>
    <mergeCell ref="L20:N20"/>
  </mergeCells>
  <phoneticPr fontId="1"/>
  <pageMargins left="0.51181102362204722" right="0.51181102362204722" top="0.94488188976377963" bottom="0.55118110236220474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請求書（記入例）</vt:lpstr>
      <vt:lpstr>請求書（記入フォーム）</vt:lpstr>
      <vt:lpstr>'請求書（記入フォーム）'!Print_Area</vt:lpstr>
      <vt:lpstr>'請求書（記入例）'!Print_Area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2024-03-13T02:01:12Z</dcterms:modified>
</cp:coreProperties>
</file>