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12.8斎苑\"/>
    </mc:Choice>
  </mc:AlternateContent>
  <xr:revisionPtr revIDLastSave="0" documentId="13_ncr:1_{5B126B04-04EE-412A-A6DC-5963D5A4F347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斎苑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斎苑!$A$1:$J$32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<sst xmlns="http://schemas.openxmlformats.org/spreadsheetml/2006/main" count="105" uniqueCount="78">
  <si>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</si>
  <si>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</si>
  <si>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</si>
  <si>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</si>
  <si>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</si>
  <si>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</si>
  <si>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</si>
  <si>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</si>
  <si>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</si>
  <si>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</si>
  <si>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</si>
  <si>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</si>
  <si>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</si>
  <si>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</si>
  <si>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</si>
  <si>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</si>
  <si>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</si>
  <si>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</si>
  <si>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</si>
  <si>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</si>
  <si>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</si>
  <si>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</si>
  <si>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</si>
  <si>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</si>
  <si>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</si>
  <si>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</si>
  <si>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</si>
  <si>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</si>
  <si>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</si>
  <si>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</si>
  <si>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</si>
  <si>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</si>
  <si>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</si>
  <si>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</si>
  <si>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</si>
  <si>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</si>
  <si>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</si>
  <si>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</si>
  <si>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</si>
  <si>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</si>
  <si>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</si>
  <si>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</si>
  <si>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</si>
  <si>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</si>
  <si>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</si>
  <si>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</si>
  <si>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</si>
  <si>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</si>
  <si>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</si>
  <si>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</si>
  <si>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</si>
  <si>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</si>
  <si>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</si>
  <si>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</si>
  <si>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</si>
  <si>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</si>
  <si>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</si>
  <si>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</si>
  <si>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</si>
  <si>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</si>
  <si>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</si>
  <si>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</si>
  <si>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</si>
  <si>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</si>
  <si>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</si>
  <si>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</si>
  <si>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</si>
  <si>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</si>
  <si>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</si>
  <si>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</si>
  <si>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</si>
  <si>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</si>
  <si>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</si>
  <si>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</si>
  <si>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</si>
  <si>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R6</t>
    <phoneticPr fontId="1"/>
  </si>
  <si>
    <t>R7</t>
    <phoneticPr fontId="1"/>
  </si>
  <si>
    <t>様式第5</t>
    <rPh sb="0" eb="2">
      <t>ヨウシキ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</si>
</sst>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6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zoomScaleNormal="100" zoomScaleSheetLayoutView="100" workbookViewId="0">
      <selection activeCell="E9" sqref="E9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77</v>
      </c>
    </row>
    <row r="2" spans="2:11" ht="17.25">
      <c r="B2" s="4"/>
      <c r="C2" s="4"/>
      <c r="D2" s="55"/>
      <c r="E2" s="82" t="s">
        <v>0</v>
      </c>
      <c r="F2" s="82"/>
    </row>
    <row r="3" spans="2:11" ht="15" customHeight="1"/>
    <row r="4" spans="2:11" ht="20.100000000000001" customHeight="1">
      <c r="B4" s="86" t="s">
        <v>1</v>
      </c>
      <c r="C4" s="87"/>
      <c r="D4" s="90" t="s">
        <v>60</v>
      </c>
      <c r="E4" s="66" t="s">
        <v>24</v>
      </c>
      <c r="F4" s="103" t="s">
        <v>62</v>
      </c>
      <c r="G4" s="103"/>
      <c r="H4" s="83" t="s">
        <v>68</v>
      </c>
    </row>
    <row r="5" spans="2:11" ht="15" customHeight="1">
      <c r="B5" s="88"/>
      <c r="C5" s="89"/>
      <c r="D5" s="91"/>
      <c r="E5" s="103" t="s">
        <v>64</v>
      </c>
      <c r="F5" s="106" t="s">
        <v>65</v>
      </c>
      <c r="G5" s="106" t="s">
        <v>67</v>
      </c>
      <c r="H5" s="83"/>
    </row>
    <row r="6" spans="2:11" ht="15" customHeight="1">
      <c r="B6" s="88"/>
      <c r="C6" s="89"/>
      <c r="D6" s="91"/>
      <c r="E6" s="104"/>
      <c r="F6" s="107"/>
      <c r="G6" s="107"/>
      <c r="H6" s="83"/>
      <c r="I6" s="54"/>
    </row>
    <row r="7" spans="2:11" ht="24.95" customHeight="1">
      <c r="B7" s="88"/>
      <c r="C7" s="89"/>
      <c r="D7" s="92"/>
      <c r="E7" s="105"/>
      <c r="F7" s="108"/>
      <c r="G7" s="107"/>
      <c r="H7" s="84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5" customHeight="1">
      <c r="B9" s="79" t="s">
        <v>75</v>
      </c>
      <c r="C9" s="75">
        <v>4</v>
      </c>
      <c r="D9" s="60">
        <v>24200</v>
      </c>
      <c r="E9" s="160"/>
      <c r="F9" s="161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5" customHeight="1">
      <c r="B10" s="80"/>
      <c r="C10" s="76">
        <v>5</v>
      </c>
      <c r="D10" s="77">
        <v>34800</v>
      </c>
      <c r="E10" s="162"/>
      <c r="F10" s="163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0"/>
      <c r="C11" s="75">
        <v>6</v>
      </c>
      <c r="D11" s="60">
        <v>40700</v>
      </c>
      <c r="E11" s="162"/>
      <c r="F11" s="163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0"/>
      <c r="C12" s="76">
        <v>7</v>
      </c>
      <c r="D12" s="60">
        <v>50400</v>
      </c>
      <c r="E12" s="162"/>
      <c r="F12" s="163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0"/>
      <c r="C13" s="75">
        <v>8</v>
      </c>
      <c r="D13" s="60">
        <v>58300</v>
      </c>
      <c r="E13" s="162"/>
      <c r="F13" s="163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0"/>
      <c r="C14" s="76">
        <v>9</v>
      </c>
      <c r="D14" s="60">
        <v>50300</v>
      </c>
      <c r="E14" s="162"/>
      <c r="F14" s="163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0"/>
      <c r="C15" s="75">
        <v>10</v>
      </c>
      <c r="D15" s="60">
        <v>32800</v>
      </c>
      <c r="E15" s="162"/>
      <c r="F15" s="163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0"/>
      <c r="C16" s="76">
        <v>11</v>
      </c>
      <c r="D16" s="60">
        <v>31700</v>
      </c>
      <c r="E16" s="162"/>
      <c r="F16" s="163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0"/>
      <c r="C17" s="75">
        <v>12</v>
      </c>
      <c r="D17" s="60">
        <v>36300</v>
      </c>
      <c r="E17" s="162"/>
      <c r="F17" s="163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79" t="s">
        <v>76</v>
      </c>
      <c r="C18" s="76">
        <v>1</v>
      </c>
      <c r="D18" s="60">
        <v>40800</v>
      </c>
      <c r="E18" s="162"/>
      <c r="F18" s="163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0"/>
      <c r="C19" s="75">
        <v>2</v>
      </c>
      <c r="D19" s="60">
        <v>39800</v>
      </c>
      <c r="E19" s="162"/>
      <c r="F19" s="163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81"/>
      <c r="C20" s="78">
        <v>3</v>
      </c>
      <c r="D20" s="68">
        <v>30800</v>
      </c>
      <c r="E20" s="164"/>
      <c r="F20" s="165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8" t="s">
        <v>6</v>
      </c>
      <c r="C21" s="89"/>
      <c r="D21" s="95">
        <f>SUM(D9:D20)</f>
        <v>470900</v>
      </c>
      <c r="E21" s="97"/>
      <c r="F21" s="99"/>
      <c r="G21" s="101"/>
      <c r="H21" s="85">
        <f>SUM(H9:H20)</f>
        <v>0</v>
      </c>
      <c r="I21" s="72"/>
      <c r="K21" s="56"/>
    </row>
    <row r="22" spans="2:11" ht="5.25" customHeight="1">
      <c r="B22" s="93"/>
      <c r="C22" s="94"/>
      <c r="D22" s="96"/>
      <c r="E22" s="98"/>
      <c r="F22" s="100"/>
      <c r="G22" s="102"/>
      <c r="H22" s="85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74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73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XiWrozXW92h/TZWgU78IYeFXRFK3M2WSm2q6kLWKMgLii3NOHwTcy00FRx0dM2DPkIPip2rdIAWY027yUUO0xA==" saltValue="SkUAVPBWXXq47rLoROG+2w==" spinCount="100000" sheet="1" selectLockedCells="1"/>
  <mergeCells count="16">
    <mergeCell ref="B9:B17"/>
    <mergeCell ref="B18:B20"/>
    <mergeCell ref="E2:F2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6" t="s">
        <v>1</v>
      </c>
      <c r="C4" s="87"/>
      <c r="D4" s="126" t="s">
        <v>22</v>
      </c>
      <c r="E4" s="127"/>
      <c r="F4" s="127"/>
      <c r="G4" s="128"/>
      <c r="H4" s="149" t="s">
        <v>23</v>
      </c>
      <c r="I4" s="150"/>
      <c r="J4" s="150"/>
      <c r="K4" s="150"/>
      <c r="L4" s="53">
        <v>130</v>
      </c>
      <c r="M4" s="120" t="s">
        <v>28</v>
      </c>
      <c r="N4" s="122" t="s">
        <v>52</v>
      </c>
      <c r="O4" s="103" t="s">
        <v>53</v>
      </c>
      <c r="Q4" s="1" t="s">
        <v>22</v>
      </c>
    </row>
    <row r="5" spans="2:20" ht="15" customHeight="1">
      <c r="B5" s="88"/>
      <c r="C5" s="89"/>
      <c r="D5" s="106" t="s">
        <v>9</v>
      </c>
      <c r="E5" s="106" t="s">
        <v>13</v>
      </c>
      <c r="F5" s="106" t="s">
        <v>14</v>
      </c>
      <c r="G5" s="124" t="s">
        <v>41</v>
      </c>
      <c r="H5" s="142" t="s">
        <v>9</v>
      </c>
      <c r="I5" s="147" t="s">
        <v>24</v>
      </c>
      <c r="J5" s="148"/>
      <c r="K5" s="106" t="s">
        <v>27</v>
      </c>
      <c r="L5" s="90" t="s">
        <v>42</v>
      </c>
      <c r="M5" s="120"/>
      <c r="N5" s="122"/>
      <c r="O5" s="103"/>
      <c r="Q5" s="111" t="s">
        <v>10</v>
      </c>
      <c r="R5" s="111"/>
      <c r="S5" s="111" t="s">
        <v>11</v>
      </c>
      <c r="T5" s="111" t="s">
        <v>33</v>
      </c>
    </row>
    <row r="6" spans="2:20" ht="15" customHeight="1">
      <c r="B6" s="88"/>
      <c r="C6" s="89"/>
      <c r="D6" s="107"/>
      <c r="E6" s="107"/>
      <c r="F6" s="107"/>
      <c r="G6" s="125"/>
      <c r="H6" s="143"/>
      <c r="I6" s="103" t="s">
        <v>25</v>
      </c>
      <c r="J6" s="144" t="s">
        <v>26</v>
      </c>
      <c r="K6" s="107"/>
      <c r="L6" s="119"/>
      <c r="M6" s="120"/>
      <c r="N6" s="122"/>
      <c r="O6" s="103"/>
      <c r="P6" s="5"/>
      <c r="Q6" s="111"/>
      <c r="R6" s="111"/>
      <c r="S6" s="111"/>
      <c r="T6" s="111"/>
    </row>
    <row r="7" spans="2:20" ht="15" customHeight="1">
      <c r="B7" s="88"/>
      <c r="C7" s="89"/>
      <c r="D7" s="107"/>
      <c r="E7" s="107"/>
      <c r="F7" s="107"/>
      <c r="G7" s="125"/>
      <c r="H7" s="143"/>
      <c r="I7" s="104"/>
      <c r="J7" s="145"/>
      <c r="K7" s="107"/>
      <c r="L7" s="119"/>
      <c r="M7" s="120"/>
      <c r="N7" s="122"/>
      <c r="O7" s="103"/>
      <c r="P7" s="6"/>
      <c r="Q7" s="112"/>
      <c r="R7" s="112"/>
      <c r="S7" s="112"/>
      <c r="T7" s="112"/>
    </row>
    <row r="8" spans="2:20" ht="15" customHeight="1" thickBot="1">
      <c r="B8" s="93"/>
      <c r="C8" s="94"/>
      <c r="D8" s="107"/>
      <c r="E8" s="107"/>
      <c r="F8" s="107"/>
      <c r="G8" s="125"/>
      <c r="H8" s="143"/>
      <c r="I8" s="105"/>
      <c r="J8" s="146"/>
      <c r="K8" s="107"/>
      <c r="L8" s="119"/>
      <c r="M8" s="121"/>
      <c r="N8" s="123"/>
      <c r="O8" s="106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13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4">
        <f>R19</f>
        <v>19400</v>
      </c>
      <c r="J10" s="13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4"/>
      <c r="O10" s="117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13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5"/>
      <c r="J11" s="13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5"/>
      <c r="O11" s="118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13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5"/>
      <c r="J12" s="13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5"/>
      <c r="O12" s="118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13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5"/>
      <c r="J13" s="13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5"/>
      <c r="O13" s="118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13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5"/>
      <c r="J14" s="13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5"/>
      <c r="O14" s="118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13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5"/>
      <c r="J15" s="13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5"/>
      <c r="O15" s="118"/>
      <c r="P15" s="23"/>
      <c r="Q15" s="1" t="s">
        <v>23</v>
      </c>
    </row>
    <row r="16" spans="2:20" ht="24.95" customHeight="1">
      <c r="B16" s="113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5"/>
      <c r="J16" s="13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5"/>
      <c r="O16" s="118"/>
      <c r="P16" s="23"/>
      <c r="Q16" s="129" t="s">
        <v>10</v>
      </c>
      <c r="R16" s="129" t="s">
        <v>35</v>
      </c>
      <c r="S16" s="129"/>
      <c r="T16" s="129" t="s">
        <v>34</v>
      </c>
    </row>
    <row r="17" spans="2:20" ht="24.95" customHeight="1">
      <c r="B17" s="113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6"/>
      <c r="J17" s="13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5"/>
      <c r="O17" s="118"/>
      <c r="P17" s="23"/>
      <c r="Q17" s="129"/>
      <c r="R17" s="39" t="s">
        <v>29</v>
      </c>
      <c r="S17" s="39" t="s">
        <v>30</v>
      </c>
      <c r="T17" s="159"/>
    </row>
    <row r="18" spans="2:20" ht="24.95" customHeight="1" thickBot="1">
      <c r="B18" s="113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4">
        <f>R21</f>
        <v>466800</v>
      </c>
      <c r="J18" s="13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5"/>
      <c r="O18" s="118"/>
      <c r="P18" s="23"/>
      <c r="Q18" s="129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04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5"/>
      <c r="J19" s="13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5"/>
      <c r="O19" s="118"/>
      <c r="P19" s="23"/>
      <c r="Q19" s="44" t="s">
        <v>31</v>
      </c>
      <c r="R19" s="130">
        <v>19400</v>
      </c>
      <c r="S19" s="132">
        <v>1580.72</v>
      </c>
      <c r="T19" s="151">
        <v>82.99</v>
      </c>
    </row>
    <row r="20" spans="2:20" ht="24.95" customHeight="1">
      <c r="B20" s="104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5"/>
      <c r="J20" s="13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5"/>
      <c r="O20" s="118"/>
      <c r="P20" s="23"/>
      <c r="Q20" s="45" t="s">
        <v>37</v>
      </c>
      <c r="R20" s="131"/>
      <c r="S20" s="133"/>
      <c r="T20" s="152"/>
    </row>
    <row r="21" spans="2:20" ht="24.95" customHeight="1" thickBot="1">
      <c r="B21" s="105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0"/>
      <c r="J21" s="14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6"/>
      <c r="O21" s="118"/>
      <c r="P21" s="23"/>
      <c r="Q21" s="44" t="s">
        <v>32</v>
      </c>
      <c r="R21" s="153">
        <v>466800</v>
      </c>
      <c r="S21" s="155">
        <v>3036.26</v>
      </c>
      <c r="T21" s="157">
        <v>82.99</v>
      </c>
    </row>
    <row r="22" spans="2:20" ht="24.95" customHeight="1" thickTop="1" thickBot="1">
      <c r="B22" s="109" t="s">
        <v>6</v>
      </c>
      <c r="C22" s="110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4"/>
      <c r="S22" s="156"/>
      <c r="T22" s="158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斎苑</vt:lpstr>
      <vt:lpstr>（不採用）入札金額算定書</vt:lpstr>
      <vt:lpstr>'（不採用）入札金額算定書'!Print_Area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2021-04-15T10:14:13Z</cp:lastPrinted>
  <dcterms:created xsi:type="dcterms:W3CDTF">2017-06-08T05:05:27Z</dcterms:created>
  <dcterms:modified xsi:type="dcterms:W3CDTF">2023-10-26T06:33:35Z</dcterms:modified>
</cp:coreProperties>
</file>