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JV\公告第６４号南部プラント脱水機ほか改築工事(棚瀬さん)\"/>
    </mc:Choice>
  </mc:AlternateContent>
  <xr:revisionPtr revIDLastSave="0" documentId="13_ncr:1_{1E3A569D-0D5F-4BBA-A14F-E567DDA47D97}"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チェックシート様式!$A$1:$I$117</definedName>
    <definedName name="_xlnm.Print_Titles" localSheetId="0">チェックシート様式!$1:$1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10" l="1"/>
  <c r="K105" i="10" l="1"/>
  <c r="K88" i="10"/>
  <c r="K77" i="10"/>
  <c r="K110" i="10" l="1"/>
  <c r="K91" i="10" l="1"/>
  <c r="K51" i="10"/>
  <c r="K20" i="10"/>
</calcChain>
</file>

<file path=xl/sharedStrings.xml><?xml version="1.0" encoding="utf-8"?>
<sst xmlns="http://schemas.openxmlformats.org/spreadsheetml/2006/main" count="209" uniqueCount="123">
  <si>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</si>
  <si>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</si>
  <si>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</si>
  <si>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</si>
  <si>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</si>
  <si>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</si>
  <si>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</si>
  <si>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</si>
  <si>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</si>
  <si>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</si>
  <si>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</si>
  <si>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</si>
  <si>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</si>
  <si>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</si>
  <si>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</si>
  <si>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</si>
  <si>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</si>
  <si>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</si>
  <si>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</si>
  <si>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</si>
  <si>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</si>
  <si>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</si>
  <si>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</si>
  <si>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</si>
  <si>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</si>
  <si>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</si>
  <si>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</si>
  <si>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</si>
  <si>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</si>
  <si>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</si>
  <si>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</si>
  <si>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</si>
  <si>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</si>
  <si>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</si>
  <si>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</si>
  <si>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</si>
  <si>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</si>
  <si>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</si>
  <si>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</si>
  <si>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</si>
  <si>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</si>
  <si>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</si>
  <si>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</si>
  <si>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</si>
  <si>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</si>
  <si>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</si>
  <si>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</si>
  <si>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</si>
  <si>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２回以上の表彰歴あり</t>
    <rPh sb="1" eb="2">
      <t>カイ</t>
    </rPh>
    <rPh sb="2" eb="4">
      <t>イジョウ</t>
    </rPh>
    <rPh sb="5" eb="7">
      <t>ヒョウショウ</t>
    </rPh>
    <rPh sb="7" eb="8">
      <t>レキ</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</si>
  <si>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</si>
  <si>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</si>
  <si>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</si>
  <si>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</si>
  <si>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</si>
  <si>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</si>
  <si>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</si>
  <si>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</si>
  <si>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</si>
  <si>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</si>
  <si>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</si>
  <si>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</si>
  <si>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</si>
  <si>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</si>
  <si>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</si>
  <si>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</si>
  <si>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</si>
  <si>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</si>
  <si>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</si>
  <si>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</si>
  <si>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</si>
  <si>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</si>
  <si>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</si>
  <si>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</si>
  <si>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</si>
  <si>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契約金額：　　　　　　　　　　　　　　　　　　　</t>
    <rPh sb="0" eb="2">
      <t>ケイヤク</t>
    </rPh>
    <rPh sb="2" eb="4">
      <t>キンガク</t>
    </rPh>
    <phoneticPr fontId="7"/>
  </si>
  <si>
    <t>常勤雇用で国家資格を有する技術者数</t>
    <rPh sb="0" eb="4">
      <t>ジョウキンコヨウ</t>
    </rPh>
    <rPh sb="5" eb="7">
      <t>コッカ</t>
    </rPh>
    <rPh sb="7" eb="9">
      <t>シカク</t>
    </rPh>
    <rPh sb="10" eb="11">
      <t>ユウ</t>
    </rPh>
    <rPh sb="13" eb="16">
      <t>ギジュツシャ</t>
    </rPh>
    <rPh sb="16" eb="17">
      <t>スウ</t>
    </rPh>
    <phoneticPr fontId="7"/>
  </si>
  <si>
    <t>機械器具設置工事の監理技術者の資格を有する技術者数２００名以上</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phoneticPr fontId="3"/>
  </si>
  <si>
    <t>＜確認資料＞
様式９号に氏名と登録番号を記入し提出</t>
    <rPh sb="1" eb="3">
      <t>カクニン</t>
    </rPh>
    <rPh sb="3" eb="5">
      <t>シリョウ</t>
    </rPh>
    <rPh sb="7" eb="9">
      <t>ヨウシキ</t>
    </rPh>
    <rPh sb="10" eb="11">
      <t>ゴウ</t>
    </rPh>
    <rPh sb="12" eb="14">
      <t>シメイ</t>
    </rPh>
    <rPh sb="15" eb="17">
      <t>トウロク</t>
    </rPh>
    <rPh sb="17" eb="19">
      <t>バンゴウ</t>
    </rPh>
    <rPh sb="20" eb="22">
      <t>キニュウ</t>
    </rPh>
    <rPh sb="23" eb="25">
      <t>テイシュツ</t>
    </rPh>
    <phoneticPr fontId="7"/>
  </si>
  <si>
    <t>機械器具設置工事の監理技術者の資格を有する技術者数１００名以上２００名未満</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rPh sb="34" eb="35">
      <t>メイ</t>
    </rPh>
    <rPh sb="35" eb="37">
      <t>ミマン</t>
    </rPh>
    <phoneticPr fontId="3"/>
  </si>
  <si>
    <t>優良建設工事業者表彰歴（代表構成員）</t>
    <rPh sb="0" eb="2">
      <t>ユウリョウ</t>
    </rPh>
    <rPh sb="2" eb="4">
      <t>ケンセツ</t>
    </rPh>
    <rPh sb="6" eb="8">
      <t>ギョウシャ</t>
    </rPh>
    <phoneticPr fontId="3"/>
  </si>
  <si>
    <t>優良建設工事業者表彰歴（構成員）</t>
    <rPh sb="0" eb="2">
      <t>ユウリョウ</t>
    </rPh>
    <rPh sb="2" eb="4">
      <t>ケンセツ</t>
    </rPh>
    <rPh sb="6" eb="8">
      <t>ギョウシャ</t>
    </rPh>
    <phoneticPr fontId="3"/>
  </si>
  <si>
    <t>契約金額：</t>
    <rPh sb="0" eb="2">
      <t>ケイヤク</t>
    </rPh>
    <rPh sb="2" eb="4">
      <t>キンガク</t>
    </rPh>
    <phoneticPr fontId="7"/>
  </si>
  <si>
    <t>スタッフ数（代表構成員）</t>
    <rPh sb="4" eb="5">
      <t>スウ</t>
    </rPh>
    <phoneticPr fontId="3"/>
  </si>
  <si>
    <t xml:space="preserve">
同種工事の施工実績（代表構成員）</t>
    <rPh sb="2" eb="4">
      <t>ドウシュ</t>
    </rPh>
    <rPh sb="4" eb="6">
      <t>コウジ</t>
    </rPh>
    <rPh sb="7" eb="9">
      <t>セコウ</t>
    </rPh>
    <rPh sb="9" eb="11">
      <t>ジッセキ</t>
    </rPh>
    <phoneticPr fontId="7"/>
  </si>
  <si>
    <t>保有資格（代表構成員）</t>
    <rPh sb="0" eb="2">
      <t>ホユウ</t>
    </rPh>
    <rPh sb="2" eb="4">
      <t>シカク</t>
    </rPh>
    <phoneticPr fontId="7"/>
  </si>
  <si>
    <t>継続教育（ＣＰＤ）の取得状況（代表構成員）</t>
    <rPh sb="0" eb="2">
      <t>ケイゾク</t>
    </rPh>
    <rPh sb="2" eb="4">
      <t>キョウイク</t>
    </rPh>
    <rPh sb="10" eb="12">
      <t>シュトク</t>
    </rPh>
    <rPh sb="12" eb="14">
      <t>ジョウキョウ</t>
    </rPh>
    <phoneticPr fontId="7"/>
  </si>
  <si>
    <t>若手・女性技術者の育成・確保（代表構成員）</t>
    <rPh sb="0" eb="2">
      <t>ワカテ</t>
    </rPh>
    <rPh sb="3" eb="8">
      <t>ジョセイギジュツシャ</t>
    </rPh>
    <rPh sb="9" eb="11">
      <t>イクセイ</t>
    </rPh>
    <rPh sb="12" eb="14">
      <t>カクホ</t>
    </rPh>
    <phoneticPr fontId="7"/>
  </si>
  <si>
    <t>上記実績なし</t>
    <rPh sb="0" eb="2">
      <t>ジョウキ</t>
    </rPh>
    <rPh sb="2" eb="4">
      <t>ジッセキ</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</si>
  <si>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</si>
  <si>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</si>
  <si>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</si>
  <si>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</si>
  <si>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</si>
  <si>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上記実績なし</t>
    <rPh sb="0" eb="4">
      <t>ジョウキジッセキ</t>
    </rPh>
    <phoneticPr fontId="3"/>
  </si>
  <si>
    <t>配置予定技術者の保有する資格</t>
    <rPh sb="0" eb="2">
      <t>ハイチ</t>
    </rPh>
    <rPh sb="2" eb="4">
      <t>ヨテイ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</si>
  <si>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7" eb="69">
      <t>カクニン</t>
    </rPh>
    <rPh sb="69" eb="71">
      <t>シリョウ</t>
    </rPh>
    <rPh sb="72" eb="74">
      <t>テイシュツ</t>
    </rPh>
    <phoneticPr fontId="7"/>
  </si>
  <si>
    <t xml:space="preserve">１．市内業者とは、市内に本店を有する企業を示す。
２．実際の施工にあたって、下請の変更があった場合、記載した市内業者の下請率を下回らないこと。
３．割合は、本工事の請負金額に占める市内業者の施工金額の割合とする。なお、市内業者の施工金額には、元請業者の施工金額を含む。下請率の算出方法は、別紙「市内業者への下請率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キサイ</t>
    </rPh>
    <rPh sb="54" eb="56">
      <t>シナイ</t>
    </rPh>
    <rPh sb="56" eb="58">
      <t>ギョウシャ</t>
    </rPh>
    <rPh sb="59" eb="62">
      <t>シタウケリツ</t>
    </rPh>
    <rPh sb="63" eb="65">
      <t>シタマワ</t>
    </rPh>
    <rPh sb="78" eb="81">
      <t>ホンコウジ</t>
    </rPh>
    <rPh sb="82" eb="84">
      <t>ウケオイ</t>
    </rPh>
    <rPh sb="84" eb="86">
      <t>キンガク</t>
    </rPh>
    <rPh sb="109" eb="111">
      <t>シナイ</t>
    </rPh>
    <rPh sb="111" eb="113">
      <t>ギョウシャ</t>
    </rPh>
    <rPh sb="114" eb="116">
      <t>セコウ</t>
    </rPh>
    <rPh sb="116" eb="118">
      <t>キンガク</t>
    </rPh>
    <rPh sb="121" eb="123">
      <t>モトウケ</t>
    </rPh>
    <rPh sb="123" eb="125">
      <t>ギョウシャ</t>
    </rPh>
    <rPh sb="126" eb="128">
      <t>セコウ</t>
    </rPh>
    <rPh sb="128" eb="130">
      <t>キンガク</t>
    </rPh>
    <rPh sb="131" eb="132">
      <t>フク</t>
    </rPh>
    <rPh sb="134" eb="137">
      <t>シタウケリツ</t>
    </rPh>
    <rPh sb="138" eb="140">
      <t>サンシュツ</t>
    </rPh>
    <rPh sb="140" eb="142">
      <t>ホウホウ</t>
    </rPh>
    <rPh sb="157" eb="158">
      <t>カンガ</t>
    </rPh>
    <rPh sb="159" eb="160">
      <t>カタ</t>
    </rPh>
    <rPh sb="165" eb="167">
      <t>サンショウ</t>
    </rPh>
    <phoneticPr fontId="7"/>
  </si>
  <si>
    <t>ボランティア活動（構成員）</t>
    <rPh sb="6" eb="8">
      <t>カツドウ</t>
    </rPh>
    <phoneticPr fontId="3"/>
  </si>
  <si>
    <t>岐阜市消防団協力事業所の認定有り</t>
    <rPh sb="0" eb="3">
      <t>ギフシ</t>
    </rPh>
    <rPh sb="3" eb="8">
      <t>ショウボウダンキョウリョク</t>
    </rPh>
    <rPh sb="8" eb="11">
      <t>ジギョウショ</t>
    </rPh>
    <rPh sb="12" eb="14">
      <t>ニンテイ</t>
    </rPh>
    <rPh sb="14" eb="15">
      <t>ア</t>
    </rPh>
    <phoneticPr fontId="7"/>
  </si>
  <si>
    <t>岐阜市消防団協力事業所の認定無し</t>
    <rPh sb="0" eb="3">
      <t>ギフシ</t>
    </rPh>
    <rPh sb="3" eb="5">
      <t>ショウボウ</t>
    </rPh>
    <rPh sb="5" eb="6">
      <t>ダン</t>
    </rPh>
    <rPh sb="6" eb="8">
      <t>キョウリョク</t>
    </rPh>
    <rPh sb="8" eb="11">
      <t>ジギョウショ</t>
    </rPh>
    <rPh sb="12" eb="14">
      <t>ニンテイ</t>
    </rPh>
    <rPh sb="14" eb="15">
      <t>ナ</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</si>
  <si>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</si>
  <si>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</si>
  <si>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</si>
  <si>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４．監理技術者、特例監理技術者、監理技術者補佐、主任技術者又は現場代理人としてとしての従事実績を評価する。
５.工事実績データ（コリンズ）において、公共事業の分野を下水道で登録されたものに限る。</t>
    <rPh sb="131" eb="133">
      <t>ジョウゲ</t>
    </rPh>
    <rPh sb="133" eb="135">
      <t>スイドウ</t>
    </rPh>
    <rPh sb="135" eb="137">
      <t>ジギョウ</t>
    </rPh>
    <rPh sb="137" eb="138">
      <t>ブ</t>
    </rPh>
    <phoneticPr fontId="7"/>
  </si>
  <si>
    <t>表彰歴１回</t>
    <rPh sb="2" eb="3">
      <t>レキ</t>
    </rPh>
    <rPh sb="4" eb="5">
      <t>カイ</t>
    </rPh>
    <phoneticPr fontId="3"/>
  </si>
  <si>
    <t>上下水道部門（下水道）の技術士の保有あり</t>
    <rPh sb="7" eb="8">
      <t>シタ</t>
    </rPh>
    <phoneticPr fontId="7"/>
  </si>
  <si>
    <t>直近３か年度以内の各団体が発行するＣＰＤの単位取得（単位＝ユニット）</t>
    <rPh sb="0" eb="2">
      <t>チョッキン</t>
    </rPh>
    <rPh sb="4" eb="5">
      <t>ネン</t>
    </rPh>
    <rPh sb="5" eb="6">
      <t>ド</t>
    </rPh>
    <rPh sb="6" eb="8">
      <t>イナイ</t>
    </rPh>
    <rPh sb="9" eb="10">
      <t>カク</t>
    </rPh>
    <rPh sb="10" eb="12">
      <t>ダンタイ</t>
    </rPh>
    <rPh sb="13" eb="15">
      <t>ハッコウ</t>
    </rPh>
    <rPh sb="21" eb="23">
      <t>タンイ</t>
    </rPh>
    <rPh sb="23" eb="25">
      <t>シュトク</t>
    </rPh>
    <rPh sb="26" eb="28">
      <t>タンイ</t>
    </rPh>
    <phoneticPr fontId="7"/>
  </si>
  <si>
    <t>１０単位以上２０単位未満の取得あり</t>
    <rPh sb="2" eb="4">
      <t>タンイ</t>
    </rPh>
    <rPh sb="4" eb="6">
      <t>イジョウ</t>
    </rPh>
    <rPh sb="8" eb="12">
      <t>タンイミマン</t>
    </rPh>
    <rPh sb="13" eb="15">
      <t>シュトク</t>
    </rPh>
    <phoneticPr fontId="7"/>
  </si>
  <si>
    <t>上記以外</t>
    <rPh sb="0" eb="2">
      <t>ジョウキ</t>
    </rPh>
    <rPh sb="2" eb="4">
      <t>イガイ</t>
    </rPh>
    <phoneticPr fontId="7"/>
  </si>
  <si>
    <t>3年以上継続雇用している、40歳未満の技術者または女性技術者を監理技術者として配置する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カンリ</t>
    </rPh>
    <rPh sb="33" eb="36">
      <t>ギジュツシャ</t>
    </rPh>
    <rPh sb="39" eb="41">
      <t>ハイチ</t>
    </rPh>
    <phoneticPr fontId="7"/>
  </si>
  <si>
    <t>40歳未満の技術者または女性技術者を監理技術者として配置する</t>
    <rPh sb="2" eb="3">
      <t>サイ</t>
    </rPh>
    <rPh sb="3" eb="5">
      <t>ミマン</t>
    </rPh>
    <rPh sb="6" eb="9">
      <t>ギジュツシャ</t>
    </rPh>
    <rPh sb="12" eb="17">
      <t>ジョセイギジュツシャ</t>
    </rPh>
    <rPh sb="18" eb="20">
      <t>カンリ</t>
    </rPh>
    <rPh sb="20" eb="23">
      <t>ギジュツシャ</t>
    </rPh>
    <rPh sb="26" eb="28">
      <t>ハイチ</t>
    </rPh>
    <phoneticPr fontId="7"/>
  </si>
  <si>
    <t>１つの活動実績あり</t>
    <rPh sb="3" eb="7">
      <t>カツドウジッセキ</t>
    </rPh>
    <phoneticPr fontId="3"/>
  </si>
  <si>
    <t>上記の活動実績なし</t>
    <rPh sb="0" eb="2">
      <t>ジョウキ</t>
    </rPh>
    <rPh sb="3" eb="5">
      <t>カツドウ</t>
    </rPh>
    <rPh sb="5" eb="7">
      <t>ジッセキ</t>
    </rPh>
    <phoneticPr fontId="3"/>
  </si>
  <si>
    <t>１．受注形態が特定建設工事共同企業体である場合の施工実績は、出資比率３０％以上の場合のみ実績として認め、その出資比率を乗じた値とする。
.２．工事実績データ（コリンズ）において、公共事業の分野を下水道で登録されたものに限る。</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</si>
  <si>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岐阜市との協定等を締結している団体の会員または直近10か年度以内での市内における同等の活動実績あり</t>
    <rPh sb="7" eb="8">
      <t>トウ</t>
    </rPh>
    <rPh sb="30" eb="32">
      <t>イナイ</t>
    </rPh>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</si>
  <si>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３．「活動」とは、対象期間において実施した1回以上の活動を実績として評価する。なお、同一箇所において同様の活動を複数回行った場合でも、１回の活動とみなす。
４．代表構成員、構成員それぞれで点数を算出し、出資比率を乗じて出た数字の合計を得点とする。</t>
    <phoneticPr fontId="7"/>
  </si>
  <si>
    <t>下水道汚泥処理設備の機械器具設置工事について契約金額４億１０００万円以上の元請施工実績が２件以上</t>
    <rPh sb="0" eb="3">
      <t>ゲスイドウ</t>
    </rPh>
    <rPh sb="3" eb="5">
      <t>オデイ</t>
    </rPh>
    <rPh sb="5" eb="7">
      <t>ショリ</t>
    </rPh>
    <rPh sb="7" eb="9">
      <t>セツビ</t>
    </rPh>
    <rPh sb="22" eb="24">
      <t>ケイヤク</t>
    </rPh>
    <rPh sb="32" eb="33">
      <t>マン</t>
    </rPh>
    <rPh sb="46" eb="48">
      <t>イジョウ</t>
    </rPh>
    <phoneticPr fontId="7"/>
  </si>
  <si>
    <t>下水道汚泥処理設備の機械器具設置工事について契約金額４億１０００万円以上の元請施工実績が１件</t>
    <rPh sb="0" eb="3">
      <t>ゲスイドウ</t>
    </rPh>
    <rPh sb="3" eb="5">
      <t>オデイ</t>
    </rPh>
    <rPh sb="5" eb="7">
      <t>ショリ</t>
    </rPh>
    <rPh sb="7" eb="9">
      <t>セツビ</t>
    </rPh>
    <rPh sb="22" eb="24">
      <t>ケイヤク</t>
    </rPh>
    <rPh sb="32" eb="33">
      <t>マン</t>
    </rPh>
    <rPh sb="45" eb="46">
      <t>ケン</t>
    </rPh>
    <phoneticPr fontId="7"/>
  </si>
  <si>
    <t>下水道汚泥処理設備の機械器具設置工事について契約金額４億１０００万円以上の元請施工実績が２件以上</t>
    <rPh sb="0" eb="3">
      <t>ゲスイドウ</t>
    </rPh>
    <rPh sb="3" eb="5">
      <t>オデイ</t>
    </rPh>
    <rPh sb="5" eb="7">
      <t>ショリ</t>
    </rPh>
    <rPh sb="7" eb="9">
      <t>セツビ</t>
    </rPh>
    <rPh sb="22" eb="24">
      <t>ケイヤク</t>
    </rPh>
    <rPh sb="32" eb="33">
      <t>マン</t>
    </rPh>
    <phoneticPr fontId="7"/>
  </si>
  <si>
    <t>下水道汚泥処理設備の機械器具設置工事について契約金額４億１０００万円以上の元請施工実績が１件</t>
    <rPh sb="0" eb="3">
      <t>ゲスイドウ</t>
    </rPh>
    <rPh sb="3" eb="5">
      <t>オデイ</t>
    </rPh>
    <rPh sb="5" eb="7">
      <t>ショリ</t>
    </rPh>
    <rPh sb="7" eb="9">
      <t>セツビ</t>
    </rPh>
    <rPh sb="22" eb="24">
      <t>ケイヤク</t>
    </rPh>
    <rPh sb="24" eb="26">
      <t>キンガク</t>
    </rPh>
    <rPh sb="27" eb="28">
      <t>オク</t>
    </rPh>
    <rPh sb="32" eb="33">
      <t>マン</t>
    </rPh>
    <rPh sb="33" eb="34">
      <t>エン</t>
    </rPh>
    <rPh sb="34" eb="36">
      <t>イジョウ</t>
    </rPh>
    <phoneticPr fontId="7"/>
  </si>
  <si>
    <t>直近５か年度以内及び入札公告日の属する年度の申請期限日までに完成引渡しの済んだ工事の施工実績の有無
※工事成績６５点未満のものは実績として認めない。
同種工事の定義
＝下水道汚泥処理設備の機械器具設置工事</t>
    <rPh sb="4" eb="6">
      <t>イナイ</t>
    </rPh>
    <rPh sb="90" eb="92">
      <t>ショリ</t>
    </rPh>
    <phoneticPr fontId="7"/>
  </si>
  <si>
    <t>直近５か年度以内及び入札公告日の属する年度の申請期限日までに完成引渡しの済んだ工事の施工実績の有無
※工事成績６５点未満のものは実績として認めない。
同種工事の定義
＝下水道汚泥処理設備の機械器具設置工事</t>
    <rPh sb="6" eb="8">
      <t>イナイ</t>
    </rPh>
    <rPh sb="91" eb="93">
      <t>ショリ</t>
    </rPh>
    <phoneticPr fontId="7"/>
  </si>
  <si>
    <t>直近５か年度以内の国、県、自治体等からの優良建設工事業者表彰歴の有無</t>
    <rPh sb="6" eb="8">
      <t>イナイ</t>
    </rPh>
    <rPh sb="9" eb="10">
      <t>クニ</t>
    </rPh>
    <rPh sb="11" eb="12">
      <t>ケン</t>
    </rPh>
    <rPh sb="13" eb="16">
      <t>ジチタイ</t>
    </rPh>
    <rPh sb="16" eb="17">
      <t>トウ</t>
    </rPh>
    <rPh sb="22" eb="24">
      <t>ケンセツ</t>
    </rPh>
    <rPh sb="26" eb="28">
      <t>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</si>
</sst>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 &quot;0.00"/>
    <numFmt numFmtId="177" formatCode="0.0;&quot;▲ &quot;0.0"/>
    <numFmt numFmtId="178" formatCode="0.00_);[Red]\(0.00\)"/>
    <numFmt numFmtId="179"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01">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2" fillId="0" borderId="39" xfId="1" applyNumberFormat="1" applyFont="1" applyBorder="1"/>
    <xf numFmtId="178" fontId="1" fillId="0" borderId="2" xfId="1" applyNumberFormat="1" applyFont="1" applyFill="1" applyBorder="1"/>
    <xf numFmtId="178" fontId="1" fillId="0" borderId="41"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5"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79"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46"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0"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shrinkToFit="1"/>
    </xf>
    <xf numFmtId="178" fontId="1" fillId="2" borderId="54"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8" xfId="1" applyFont="1" applyBorder="1" applyAlignment="1">
      <alignment horizontal="center" vertical="top" wrapText="1" shrinkToFit="1"/>
    </xf>
    <xf numFmtId="0" fontId="15" fillId="0" borderId="5" xfId="1" applyFont="1" applyBorder="1" applyAlignment="1">
      <alignment horizontal="left" vertical="top" wrapText="1"/>
    </xf>
    <xf numFmtId="0" fontId="1" fillId="0" borderId="0" xfId="1" applyFont="1" applyBorder="1" applyAlignment="1">
      <alignment vertical="top" wrapText="1"/>
    </xf>
    <xf numFmtId="178" fontId="1" fillId="2" borderId="53"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 fillId="0" borderId="6" xfId="1" applyFont="1" applyBorder="1" applyAlignment="1">
      <alignment horizontal="center"/>
    </xf>
    <xf numFmtId="0" fontId="1" fillId="0" borderId="15" xfId="1" applyFont="1" applyBorder="1" applyAlignment="1">
      <alignment horizont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 fillId="0" borderId="6" xfId="1" applyFont="1" applyBorder="1" applyAlignment="1">
      <alignment horizontal="left" vertical="center" wrapText="1"/>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 fillId="0" borderId="13" xfId="1" applyFont="1" applyBorder="1" applyAlignment="1">
      <alignment horizontal="left" vertical="center" shrinkToFit="1"/>
    </xf>
    <xf numFmtId="0" fontId="1" fillId="0" borderId="17" xfId="1"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5" fillId="0" borderId="7" xfId="1" applyFont="1" applyBorder="1" applyAlignment="1">
      <alignment vertical="center"/>
    </xf>
    <xf numFmtId="178" fontId="15" fillId="0" borderId="6" xfId="1" applyNumberFormat="1" applyFont="1" applyFill="1" applyBorder="1" applyAlignment="1">
      <alignment horizontal="left" vertical="center" wrapText="1"/>
    </xf>
    <xf numFmtId="178" fontId="15" fillId="0" borderId="8"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5" fillId="0" borderId="7" xfId="1" applyFont="1" applyBorder="1" applyAlignment="1">
      <alignmen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42" xfId="1" applyFont="1" applyBorder="1" applyAlignment="1">
      <alignment horizontal="left" vertical="center" wrapText="1" shrinkToFit="1"/>
    </xf>
    <xf numFmtId="0" fontId="15" fillId="0" borderId="43" xfId="1" applyFont="1" applyBorder="1" applyAlignment="1">
      <alignment horizontal="left" vertical="center" shrinkToFit="1"/>
    </xf>
    <xf numFmtId="0" fontId="15" fillId="0" borderId="44" xfId="1" applyFont="1" applyBorder="1" applyAlignment="1">
      <alignment horizontal="left" vertical="center" shrinkToFit="1"/>
    </xf>
    <xf numFmtId="0" fontId="15" fillId="0" borderId="5" xfId="1" applyFont="1" applyBorder="1" applyAlignment="1">
      <alignment vertical="center" wrapText="1"/>
    </xf>
    <xf numFmtId="0" fontId="15" fillId="0" borderId="7" xfId="1" applyFont="1" applyBorder="1" applyAlignment="1">
      <alignmen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4</xdr:col>
          <xdr:colOff>85725</xdr:colOff>
          <xdr:row>24</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76200</xdr:rowOff>
        </xdr:from>
        <xdr:to>
          <xdr:col>4</xdr:col>
          <xdr:colOff>85725</xdr:colOff>
          <xdr:row>56</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152400</xdr:rowOff>
        </xdr:from>
        <xdr:to>
          <xdr:col>4</xdr:col>
          <xdr:colOff>66675</xdr:colOff>
          <xdr:row>102</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76200</xdr:rowOff>
        </xdr:from>
        <xdr:to>
          <xdr:col>4</xdr:col>
          <xdr:colOff>85725</xdr:colOff>
          <xdr:row>71</xdr:row>
          <xdr:rowOff>342900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57150</xdr:rowOff>
        </xdr:from>
        <xdr:to>
          <xdr:col>4</xdr:col>
          <xdr:colOff>85725</xdr:colOff>
          <xdr:row>72</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4</xdr:col>
          <xdr:colOff>85725</xdr:colOff>
          <xdr:row>25</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247650</xdr:rowOff>
        </xdr:from>
        <xdr:to>
          <xdr:col>4</xdr:col>
          <xdr:colOff>28575</xdr:colOff>
          <xdr:row>108</xdr:row>
          <xdr:rowOff>657225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57150</xdr:rowOff>
        </xdr:from>
        <xdr:to>
          <xdr:col>3</xdr:col>
          <xdr:colOff>238125</xdr:colOff>
          <xdr:row>111</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111</xdr:row>
          <xdr:rowOff>161925</xdr:rowOff>
        </xdr:from>
        <xdr:to>
          <xdr:col>3</xdr:col>
          <xdr:colOff>238125</xdr:colOff>
          <xdr:row>111</xdr:row>
          <xdr:rowOff>400050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112</xdr:row>
          <xdr:rowOff>180975</xdr:rowOff>
        </xdr:from>
        <xdr:to>
          <xdr:col>3</xdr:col>
          <xdr:colOff>238125</xdr:colOff>
          <xdr:row>112</xdr:row>
          <xdr:rowOff>428625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95250</xdr:rowOff>
        </xdr:from>
        <xdr:to>
          <xdr:col>4</xdr:col>
          <xdr:colOff>57150</xdr:colOff>
          <xdr:row>48</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85725</xdr:rowOff>
        </xdr:from>
        <xdr:to>
          <xdr:col>4</xdr:col>
          <xdr:colOff>57150</xdr:colOff>
          <xdr:row>49</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104775</xdr:rowOff>
        </xdr:from>
        <xdr:to>
          <xdr:col>4</xdr:col>
          <xdr:colOff>57150</xdr:colOff>
          <xdr:row>103</xdr:row>
          <xdr:rowOff>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304800</xdr:rowOff>
        </xdr:from>
        <xdr:to>
          <xdr:col>3</xdr:col>
          <xdr:colOff>247650</xdr:colOff>
          <xdr:row>109</xdr:row>
          <xdr:rowOff>695325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85725</xdr:rowOff>
        </xdr:from>
        <xdr:to>
          <xdr:col>4</xdr:col>
          <xdr:colOff>66675</xdr:colOff>
          <xdr:row>47</xdr:row>
          <xdr:rowOff>342900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104775</xdr:rowOff>
        </xdr:from>
        <xdr:to>
          <xdr:col>4</xdr:col>
          <xdr:colOff>95250</xdr:colOff>
          <xdr:row>70</xdr:row>
          <xdr:rowOff>371475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47625</xdr:rowOff>
        </xdr:from>
        <xdr:to>
          <xdr:col>4</xdr:col>
          <xdr:colOff>76200</xdr:colOff>
          <xdr:row>57</xdr:row>
          <xdr:rowOff>314325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161925</xdr:rowOff>
        </xdr:from>
        <xdr:to>
          <xdr:col>4</xdr:col>
          <xdr:colOff>9525</xdr:colOff>
          <xdr:row>73</xdr:row>
          <xdr:rowOff>276225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19050</xdr:colOff>
          <xdr:row>74</xdr:row>
          <xdr:rowOff>266700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171450</xdr:rowOff>
        </xdr:from>
        <xdr:to>
          <xdr:col>4</xdr:col>
          <xdr:colOff>28575</xdr:colOff>
          <xdr:row>75</xdr:row>
          <xdr:rowOff>285750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114300</xdr:rowOff>
        </xdr:from>
        <xdr:to>
          <xdr:col>4</xdr:col>
          <xdr:colOff>0</xdr:colOff>
          <xdr:row>76</xdr:row>
          <xdr:rowOff>247650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85725</xdr:rowOff>
        </xdr:from>
        <xdr:to>
          <xdr:col>4</xdr:col>
          <xdr:colOff>38100</xdr:colOff>
          <xdr:row>78</xdr:row>
          <xdr:rowOff>276225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142875</xdr:rowOff>
        </xdr:from>
        <xdr:to>
          <xdr:col>4</xdr:col>
          <xdr:colOff>0</xdr:colOff>
          <xdr:row>77</xdr:row>
          <xdr:rowOff>266700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76200</xdr:rowOff>
        </xdr:from>
        <xdr:to>
          <xdr:col>4</xdr:col>
          <xdr:colOff>76200</xdr:colOff>
          <xdr:row>87</xdr:row>
          <xdr:rowOff>333375</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152400</xdr:rowOff>
        </xdr:from>
        <xdr:to>
          <xdr:col>4</xdr:col>
          <xdr:colOff>66675</xdr:colOff>
          <xdr:row>99</xdr:row>
          <xdr:rowOff>428625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85725</xdr:rowOff>
        </xdr:from>
        <xdr:to>
          <xdr:col>4</xdr:col>
          <xdr:colOff>38100</xdr:colOff>
          <xdr:row>100</xdr:row>
          <xdr:rowOff>457200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103</xdr:row>
          <xdr:rowOff>295275</xdr:rowOff>
        </xdr:from>
        <xdr:to>
          <xdr:col>3</xdr:col>
          <xdr:colOff>228600</xdr:colOff>
          <xdr:row>103</xdr:row>
          <xdr:rowOff>676275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819150</xdr:rowOff>
        </xdr:from>
        <xdr:to>
          <xdr:col>4</xdr:col>
          <xdr:colOff>38100</xdr:colOff>
          <xdr:row>106</xdr:row>
          <xdr:rowOff>28575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285750</xdr:rowOff>
        </xdr:from>
        <xdr:to>
          <xdr:col>3</xdr:col>
          <xdr:colOff>247650</xdr:colOff>
          <xdr:row>107</xdr:row>
          <xdr:rowOff>28575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107</xdr:row>
          <xdr:rowOff>161925</xdr:rowOff>
        </xdr:from>
        <xdr:to>
          <xdr:col>4</xdr:col>
          <xdr:colOff>9525</xdr:colOff>
          <xdr:row>107</xdr:row>
          <xdr:rowOff>409575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104</xdr:row>
          <xdr:rowOff>295275</xdr:rowOff>
        </xdr:from>
        <xdr:to>
          <xdr:col>3</xdr:col>
          <xdr:colOff>219075</xdr:colOff>
          <xdr:row>104</xdr:row>
          <xdr:rowOff>723900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19050</xdr:rowOff>
        </xdr:from>
        <xdr:to>
          <xdr:col>4</xdr:col>
          <xdr:colOff>85725</xdr:colOff>
          <xdr:row>36</xdr:row>
          <xdr:rowOff>295275</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1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4</xdr:col>
          <xdr:colOff>85725</xdr:colOff>
          <xdr:row>37</xdr:row>
          <xdr:rowOff>295275</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1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19050</xdr:rowOff>
        </xdr:from>
        <xdr:to>
          <xdr:col>4</xdr:col>
          <xdr:colOff>85725</xdr:colOff>
          <xdr:row>38</xdr:row>
          <xdr:rowOff>295275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1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19050</xdr:rowOff>
        </xdr:from>
        <xdr:to>
          <xdr:col>4</xdr:col>
          <xdr:colOff>85725</xdr:colOff>
          <xdr:row>39</xdr:row>
          <xdr:rowOff>295275</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4</xdr:col>
          <xdr:colOff>85725</xdr:colOff>
          <xdr:row>40</xdr:row>
          <xdr:rowOff>295275</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1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4</xdr:col>
          <xdr:colOff>85725</xdr:colOff>
          <xdr:row>41</xdr:row>
          <xdr:rowOff>295275</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19050</xdr:rowOff>
        </xdr:from>
        <xdr:to>
          <xdr:col>4</xdr:col>
          <xdr:colOff>85725</xdr:colOff>
          <xdr:row>42</xdr:row>
          <xdr:rowOff>295275</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95250</xdr:rowOff>
        </xdr:from>
        <xdr:to>
          <xdr:col>4</xdr:col>
          <xdr:colOff>66675</xdr:colOff>
          <xdr:row>43</xdr:row>
          <xdr:rowOff>381000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76200</xdr:rowOff>
        </xdr:from>
        <xdr:to>
          <xdr:col>4</xdr:col>
          <xdr:colOff>66675</xdr:colOff>
          <xdr:row>44</xdr:row>
          <xdr:rowOff>342900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76200</xdr:rowOff>
        </xdr:from>
        <xdr:to>
          <xdr:col>4</xdr:col>
          <xdr:colOff>66675</xdr:colOff>
          <xdr:row>45</xdr:row>
          <xdr:rowOff>419100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114300</xdr:rowOff>
        </xdr:from>
        <xdr:to>
          <xdr:col>4</xdr:col>
          <xdr:colOff>76200</xdr:colOff>
          <xdr:row>84</xdr:row>
          <xdr:rowOff>638175</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85725</xdr:rowOff>
        </xdr:from>
        <xdr:to>
          <xdr:col>4</xdr:col>
          <xdr:colOff>66675</xdr:colOff>
          <xdr:row>85</xdr:row>
          <xdr:rowOff>609600</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1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114300</xdr:rowOff>
        </xdr:from>
        <xdr:to>
          <xdr:col>4</xdr:col>
          <xdr:colOff>76200</xdr:colOff>
          <xdr:row>86</xdr:row>
          <xdr:rowOff>638175</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28575</xdr:rowOff>
        </xdr:from>
        <xdr:to>
          <xdr:col>4</xdr:col>
          <xdr:colOff>85725</xdr:colOff>
          <xdr:row>88</xdr:row>
          <xdr:rowOff>371475</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57150</xdr:rowOff>
        </xdr:from>
        <xdr:to>
          <xdr:col>4</xdr:col>
          <xdr:colOff>76200</xdr:colOff>
          <xdr:row>89</xdr:row>
          <xdr:rowOff>390525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1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57150</xdr:rowOff>
        </xdr:from>
        <xdr:to>
          <xdr:col>4</xdr:col>
          <xdr:colOff>85725</xdr:colOff>
          <xdr:row>90</xdr:row>
          <xdr:rowOff>390525</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57150</xdr:rowOff>
        </xdr:from>
        <xdr:to>
          <xdr:col>4</xdr:col>
          <xdr:colOff>85725</xdr:colOff>
          <xdr:row>91</xdr:row>
          <xdr:rowOff>390525</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38100</xdr:rowOff>
        </xdr:from>
        <xdr:to>
          <xdr:col>4</xdr:col>
          <xdr:colOff>85725</xdr:colOff>
          <xdr:row>92</xdr:row>
          <xdr:rowOff>381000</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28575</xdr:rowOff>
        </xdr:from>
        <xdr:to>
          <xdr:col>4</xdr:col>
          <xdr:colOff>57150</xdr:colOff>
          <xdr:row>93</xdr:row>
          <xdr:rowOff>981075</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1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47625</xdr:rowOff>
        </xdr:from>
        <xdr:to>
          <xdr:col>4</xdr:col>
          <xdr:colOff>142875</xdr:colOff>
          <xdr:row>94</xdr:row>
          <xdr:rowOff>1019175</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1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1104900</xdr:rowOff>
        </xdr:from>
        <xdr:to>
          <xdr:col>4</xdr:col>
          <xdr:colOff>76200</xdr:colOff>
          <xdr:row>96</xdr:row>
          <xdr:rowOff>38100</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219075</xdr:rowOff>
        </xdr:from>
        <xdr:to>
          <xdr:col>4</xdr:col>
          <xdr:colOff>95250</xdr:colOff>
          <xdr:row>96</xdr:row>
          <xdr:rowOff>914400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97</xdr:row>
          <xdr:rowOff>123825</xdr:rowOff>
        </xdr:from>
        <xdr:to>
          <xdr:col>4</xdr:col>
          <xdr:colOff>114300</xdr:colOff>
          <xdr:row>97</xdr:row>
          <xdr:rowOff>914400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1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98</xdr:row>
          <xdr:rowOff>133350</xdr:rowOff>
        </xdr:from>
        <xdr:to>
          <xdr:col>4</xdr:col>
          <xdr:colOff>47625</xdr:colOff>
          <xdr:row>98</xdr:row>
          <xdr:rowOff>857250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66675</xdr:colOff>
          <xdr:row>47</xdr:row>
          <xdr:rowOff>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1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23"/>
  <sheetViews>
    <sheetView showGridLines="0" tabSelected="1" view="pageLayout" zoomScale="75" zoomScaleNormal="75" zoomScaleSheetLayoutView="70" zoomScalePageLayoutView="75" workbookViewId="0">
      <selection activeCell="E8" sqref="E8:G8"/>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27"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3"/>
      <c r="B1" s="106"/>
      <c r="C1" s="104"/>
      <c r="D1" s="104"/>
      <c r="E1" s="104"/>
      <c r="F1" s="1"/>
      <c r="G1" s="2"/>
      <c r="H1" s="110"/>
      <c r="I1" s="70"/>
      <c r="J1" s="3"/>
      <c r="K1" s="5"/>
      <c r="L1" s="3"/>
      <c r="M1" s="70"/>
    </row>
    <row r="2" spans="1:13" ht="27" customHeight="1" thickBot="1" x14ac:dyDescent="0.3">
      <c r="A2" s="7" t="s">
        <v>0</v>
      </c>
      <c r="H2" s="109"/>
      <c r="I2" s="9"/>
    </row>
    <row r="3" spans="1:13" ht="23.25" customHeight="1" thickBot="1" x14ac:dyDescent="0.2">
      <c r="A3" s="246" t="s">
        <v>1</v>
      </c>
      <c r="B3" s="246"/>
      <c r="C3" s="10" t="s">
        <v>2</v>
      </c>
      <c r="D3" s="11"/>
      <c r="E3" s="214" t="s">
        <v>3</v>
      </c>
      <c r="F3" s="214"/>
      <c r="G3" s="214"/>
      <c r="H3" s="111" t="s">
        <v>4</v>
      </c>
      <c r="I3" s="12" t="s">
        <v>5</v>
      </c>
      <c r="J3" s="67"/>
      <c r="K3" s="71"/>
      <c r="L3" s="9"/>
    </row>
    <row r="4" spans="1:13" ht="16.5" customHeight="1" thickBot="1" x14ac:dyDescent="0.2">
      <c r="A4" s="13"/>
      <c r="B4" s="14"/>
      <c r="C4" s="15"/>
      <c r="D4" s="9"/>
      <c r="E4" s="289"/>
      <c r="F4" s="289"/>
      <c r="G4" s="289"/>
      <c r="H4" s="112"/>
      <c r="I4" s="16"/>
      <c r="J4" s="67"/>
      <c r="K4" s="71"/>
      <c r="L4" s="9"/>
    </row>
    <row r="5" spans="1:13" ht="24.95" hidden="1" customHeight="1" x14ac:dyDescent="0.15">
      <c r="A5" s="17"/>
      <c r="B5" s="290" t="s">
        <v>6</v>
      </c>
      <c r="C5" s="291" t="s">
        <v>7</v>
      </c>
      <c r="D5" s="18"/>
      <c r="E5" s="292" t="s">
        <v>8</v>
      </c>
      <c r="F5" s="292"/>
      <c r="G5" s="292"/>
      <c r="H5" s="113"/>
      <c r="I5" s="19"/>
      <c r="J5" s="20"/>
      <c r="K5" s="72" t="s">
        <v>9</v>
      </c>
      <c r="L5" s="9"/>
    </row>
    <row r="6" spans="1:13" ht="24.95" hidden="1" customHeight="1" x14ac:dyDescent="0.15">
      <c r="A6" s="17"/>
      <c r="B6" s="290"/>
      <c r="C6" s="291"/>
      <c r="D6" s="18"/>
      <c r="E6" s="292" t="s">
        <v>10</v>
      </c>
      <c r="F6" s="292"/>
      <c r="G6" s="292"/>
      <c r="H6" s="113"/>
      <c r="I6" s="19"/>
      <c r="J6" s="21"/>
      <c r="K6" s="73" t="s">
        <v>9</v>
      </c>
      <c r="L6" s="9"/>
    </row>
    <row r="7" spans="1:13" ht="69" customHeight="1" x14ac:dyDescent="0.15">
      <c r="A7" s="17"/>
      <c r="B7" s="293" t="s">
        <v>50</v>
      </c>
      <c r="C7" s="226" t="s">
        <v>65</v>
      </c>
      <c r="D7" s="22"/>
      <c r="E7" s="206" t="s">
        <v>100</v>
      </c>
      <c r="F7" s="206"/>
      <c r="G7" s="206"/>
      <c r="H7" s="119">
        <v>2</v>
      </c>
      <c r="I7" s="191" t="s">
        <v>67</v>
      </c>
      <c r="J7" s="23"/>
      <c r="K7" s="74">
        <v>1</v>
      </c>
      <c r="L7" s="9"/>
    </row>
    <row r="8" spans="1:13" ht="69" customHeight="1" x14ac:dyDescent="0.15">
      <c r="A8" s="17"/>
      <c r="B8" s="294"/>
      <c r="C8" s="227"/>
      <c r="D8" s="22"/>
      <c r="E8" s="205" t="s">
        <v>101</v>
      </c>
      <c r="F8" s="205"/>
      <c r="G8" s="205"/>
      <c r="H8" s="152">
        <v>0</v>
      </c>
      <c r="I8" s="192"/>
      <c r="J8" s="24"/>
      <c r="K8" s="75">
        <v>0</v>
      </c>
      <c r="L8" s="9"/>
    </row>
    <row r="9" spans="1:13" ht="75.75" customHeight="1" thickBot="1" x14ac:dyDescent="0.2">
      <c r="A9" s="17"/>
      <c r="B9" s="294"/>
      <c r="C9" s="228"/>
      <c r="D9" s="25"/>
      <c r="E9" s="206" t="s">
        <v>102</v>
      </c>
      <c r="F9" s="206"/>
      <c r="G9" s="206"/>
      <c r="H9" s="175" t="s">
        <v>66</v>
      </c>
      <c r="I9" s="192"/>
      <c r="J9" s="24"/>
      <c r="K9" s="76">
        <v>-1</v>
      </c>
      <c r="L9" s="9"/>
    </row>
    <row r="10" spans="1:13" ht="69" customHeight="1" x14ac:dyDescent="0.15">
      <c r="A10" s="17"/>
      <c r="B10" s="293" t="s">
        <v>51</v>
      </c>
      <c r="C10" s="226" t="s">
        <v>65</v>
      </c>
      <c r="D10" s="22"/>
      <c r="E10" s="206" t="s">
        <v>100</v>
      </c>
      <c r="F10" s="206"/>
      <c r="G10" s="206"/>
      <c r="H10" s="119">
        <v>2</v>
      </c>
      <c r="I10" s="192"/>
      <c r="J10" s="23"/>
      <c r="K10" s="74">
        <v>1</v>
      </c>
      <c r="L10" s="9"/>
    </row>
    <row r="11" spans="1:13" ht="69" customHeight="1" x14ac:dyDescent="0.15">
      <c r="A11" s="17"/>
      <c r="B11" s="294"/>
      <c r="C11" s="227"/>
      <c r="D11" s="22"/>
      <c r="E11" s="205" t="s">
        <v>101</v>
      </c>
      <c r="F11" s="205"/>
      <c r="G11" s="205"/>
      <c r="H11" s="152">
        <v>0</v>
      </c>
      <c r="I11" s="192"/>
      <c r="J11" s="24"/>
      <c r="K11" s="75">
        <v>0</v>
      </c>
      <c r="L11" s="9"/>
    </row>
    <row r="12" spans="1:13" ht="75.75" customHeight="1" thickBot="1" x14ac:dyDescent="0.2">
      <c r="A12" s="17"/>
      <c r="B12" s="294"/>
      <c r="C12" s="228"/>
      <c r="D12" s="25"/>
      <c r="E12" s="206" t="s">
        <v>102</v>
      </c>
      <c r="F12" s="206"/>
      <c r="G12" s="206"/>
      <c r="H12" s="175" t="s">
        <v>66</v>
      </c>
      <c r="I12" s="193"/>
      <c r="J12" s="24"/>
      <c r="K12" s="76">
        <v>-1</v>
      </c>
      <c r="L12" s="9"/>
    </row>
    <row r="13" spans="1:13" ht="20.100000000000001" customHeight="1" thickBot="1" x14ac:dyDescent="0.2">
      <c r="A13" s="13"/>
      <c r="B13" s="14"/>
      <c r="C13" s="26"/>
      <c r="D13" s="26"/>
      <c r="E13" s="27"/>
      <c r="F13" s="27"/>
      <c r="G13" s="28"/>
      <c r="H13" s="112"/>
      <c r="I13" s="29"/>
      <c r="J13" s="30"/>
      <c r="K13" s="77"/>
      <c r="L13" s="9"/>
    </row>
    <row r="14" spans="1:13" ht="36.75" customHeight="1" x14ac:dyDescent="0.15">
      <c r="A14" s="31"/>
      <c r="B14" s="293" t="s">
        <v>52</v>
      </c>
      <c r="C14" s="295" t="s">
        <v>12</v>
      </c>
      <c r="D14" s="22"/>
      <c r="E14" s="203" t="s">
        <v>13</v>
      </c>
      <c r="F14" s="203"/>
      <c r="G14" s="203"/>
      <c r="H14" s="119">
        <v>2</v>
      </c>
      <c r="I14" s="194" t="s">
        <v>68</v>
      </c>
      <c r="J14" s="24"/>
      <c r="K14" s="78">
        <v>2</v>
      </c>
      <c r="L14" s="9"/>
    </row>
    <row r="15" spans="1:13" ht="36.75" customHeight="1" x14ac:dyDescent="0.15">
      <c r="A15" s="31"/>
      <c r="B15" s="294"/>
      <c r="C15" s="295"/>
      <c r="D15" s="22"/>
      <c r="E15" s="203" t="s">
        <v>32</v>
      </c>
      <c r="F15" s="203"/>
      <c r="G15" s="203"/>
      <c r="H15" s="119">
        <v>1</v>
      </c>
      <c r="I15" s="195"/>
      <c r="J15" s="24"/>
      <c r="K15" s="75">
        <v>1</v>
      </c>
      <c r="L15" s="9"/>
    </row>
    <row r="16" spans="1:13" ht="36.75" customHeight="1" x14ac:dyDescent="0.15">
      <c r="A16" s="31"/>
      <c r="B16" s="294"/>
      <c r="C16" s="295"/>
      <c r="D16" s="22"/>
      <c r="E16" s="203" t="s">
        <v>14</v>
      </c>
      <c r="F16" s="203"/>
      <c r="G16" s="203"/>
      <c r="H16" s="119">
        <v>0</v>
      </c>
      <c r="I16" s="195"/>
      <c r="J16" s="24"/>
      <c r="K16" s="79">
        <v>0</v>
      </c>
      <c r="L16" s="9"/>
    </row>
    <row r="17" spans="1:12" ht="36.75" customHeight="1" x14ac:dyDescent="0.15">
      <c r="A17" s="31"/>
      <c r="B17" s="293" t="s">
        <v>53</v>
      </c>
      <c r="C17" s="295" t="s">
        <v>12</v>
      </c>
      <c r="D17" s="22"/>
      <c r="E17" s="203" t="s">
        <v>13</v>
      </c>
      <c r="F17" s="203"/>
      <c r="G17" s="203"/>
      <c r="H17" s="119">
        <v>2</v>
      </c>
      <c r="I17" s="195"/>
      <c r="J17" s="24"/>
      <c r="K17" s="78">
        <v>2</v>
      </c>
      <c r="L17" s="9"/>
    </row>
    <row r="18" spans="1:12" ht="36.75" customHeight="1" x14ac:dyDescent="0.15">
      <c r="A18" s="31"/>
      <c r="B18" s="294"/>
      <c r="C18" s="295"/>
      <c r="D18" s="22"/>
      <c r="E18" s="203" t="s">
        <v>32</v>
      </c>
      <c r="F18" s="203"/>
      <c r="G18" s="203"/>
      <c r="H18" s="119">
        <v>1</v>
      </c>
      <c r="I18" s="195"/>
      <c r="J18" s="24"/>
      <c r="K18" s="75">
        <v>1</v>
      </c>
      <c r="L18" s="9"/>
    </row>
    <row r="19" spans="1:12" ht="36.75" customHeight="1" thickBot="1" x14ac:dyDescent="0.2">
      <c r="A19" s="32"/>
      <c r="B19" s="294"/>
      <c r="C19" s="295"/>
      <c r="D19" s="22"/>
      <c r="E19" s="203" t="s">
        <v>14</v>
      </c>
      <c r="F19" s="203"/>
      <c r="G19" s="203"/>
      <c r="H19" s="119">
        <v>0</v>
      </c>
      <c r="I19" s="196"/>
      <c r="J19" s="24"/>
      <c r="K19" s="79">
        <v>0</v>
      </c>
      <c r="L19" s="9"/>
    </row>
    <row r="20" spans="1:12" ht="16.5" customHeight="1" thickBot="1" x14ac:dyDescent="0.2">
      <c r="A20" s="63" t="s">
        <v>26</v>
      </c>
      <c r="B20" s="33"/>
      <c r="C20" s="34"/>
      <c r="D20" s="34"/>
      <c r="E20" s="215" t="s">
        <v>15</v>
      </c>
      <c r="F20" s="215"/>
      <c r="G20" s="216"/>
      <c r="H20" s="129">
        <v>4</v>
      </c>
      <c r="I20" s="68"/>
      <c r="J20" s="35"/>
      <c r="K20" s="80">
        <f>+K7+K17</f>
        <v>3</v>
      </c>
      <c r="L20" s="9"/>
    </row>
    <row r="21" spans="1:12" ht="16.5" customHeight="1" x14ac:dyDescent="0.15">
      <c r="A21" s="64" t="s">
        <v>28</v>
      </c>
      <c r="B21" s="61"/>
      <c r="C21" s="62"/>
      <c r="D21" s="62"/>
      <c r="E21" s="68"/>
      <c r="F21" s="68"/>
      <c r="G21" s="68"/>
      <c r="H21" s="115"/>
      <c r="I21" s="68"/>
      <c r="J21" s="35"/>
      <c r="K21" s="35"/>
      <c r="L21" s="9"/>
    </row>
    <row r="22" spans="1:12" ht="16.5" customHeight="1" x14ac:dyDescent="0.15">
      <c r="A22" s="6" t="s">
        <v>49</v>
      </c>
      <c r="B22" s="9"/>
      <c r="C22" s="36"/>
      <c r="D22" s="36"/>
      <c r="E22" s="9"/>
      <c r="F22" s="9"/>
      <c r="G22" s="35"/>
      <c r="H22" s="116"/>
      <c r="I22" s="35"/>
      <c r="J22" s="35"/>
      <c r="K22" s="35"/>
      <c r="L22" s="9"/>
    </row>
    <row r="23" spans="1:12" ht="27.75" customHeight="1" thickBot="1" x14ac:dyDescent="0.3">
      <c r="A23" s="37" t="s">
        <v>16</v>
      </c>
      <c r="B23" s="8"/>
      <c r="C23" s="38"/>
      <c r="D23" s="36"/>
      <c r="E23" s="9"/>
      <c r="F23" s="9"/>
      <c r="G23" s="35"/>
      <c r="H23" s="117"/>
      <c r="I23" s="35"/>
      <c r="J23" s="35"/>
      <c r="K23" s="35"/>
      <c r="L23" s="9"/>
    </row>
    <row r="24" spans="1:12" ht="23.25" customHeight="1" thickBot="1" x14ac:dyDescent="0.2">
      <c r="A24" s="246" t="s">
        <v>1</v>
      </c>
      <c r="B24" s="246"/>
      <c r="C24" s="39" t="s">
        <v>2</v>
      </c>
      <c r="D24" s="40"/>
      <c r="E24" s="214" t="s">
        <v>3</v>
      </c>
      <c r="F24" s="214"/>
      <c r="G24" s="214"/>
      <c r="H24" s="118" t="s">
        <v>4</v>
      </c>
      <c r="I24" s="66" t="s">
        <v>5</v>
      </c>
      <c r="J24" s="41"/>
      <c r="K24" s="81"/>
      <c r="L24" s="9"/>
    </row>
    <row r="25" spans="1:12" ht="30" customHeight="1" x14ac:dyDescent="0.15">
      <c r="A25" s="249" t="s">
        <v>54</v>
      </c>
      <c r="B25" s="250"/>
      <c r="C25" s="226" t="s">
        <v>121</v>
      </c>
      <c r="D25" s="99"/>
      <c r="E25" s="189" t="s">
        <v>116</v>
      </c>
      <c r="F25" s="189"/>
      <c r="G25" s="190"/>
      <c r="H25" s="119">
        <v>2</v>
      </c>
      <c r="I25" s="209" t="s">
        <v>113</v>
      </c>
      <c r="J25" s="42"/>
      <c r="K25" s="84">
        <v>2</v>
      </c>
      <c r="L25" s="9"/>
    </row>
    <row r="26" spans="1:12" ht="30" customHeight="1" x14ac:dyDescent="0.15">
      <c r="A26" s="251"/>
      <c r="B26" s="252"/>
      <c r="C26" s="227"/>
      <c r="D26" s="141"/>
      <c r="E26" s="189" t="s">
        <v>117</v>
      </c>
      <c r="F26" s="189"/>
      <c r="G26" s="190"/>
      <c r="H26" s="119">
        <v>1</v>
      </c>
      <c r="I26" s="210"/>
      <c r="J26" s="42"/>
      <c r="K26" s="82"/>
      <c r="L26" s="9"/>
    </row>
    <row r="27" spans="1:12" ht="36" customHeight="1" x14ac:dyDescent="0.15">
      <c r="A27" s="251"/>
      <c r="B27" s="252"/>
      <c r="C27" s="227"/>
      <c r="D27" s="146"/>
      <c r="E27" s="197" t="s">
        <v>21</v>
      </c>
      <c r="F27" s="287"/>
      <c r="G27" s="288"/>
      <c r="H27" s="142"/>
      <c r="I27" s="210"/>
      <c r="J27" s="42"/>
      <c r="K27" s="82"/>
      <c r="L27" s="9"/>
    </row>
    <row r="28" spans="1:12" ht="27" customHeight="1" x14ac:dyDescent="0.15">
      <c r="A28" s="251"/>
      <c r="B28" s="252"/>
      <c r="C28" s="227"/>
      <c r="D28" s="60"/>
      <c r="E28" s="200" t="s">
        <v>22</v>
      </c>
      <c r="F28" s="201"/>
      <c r="G28" s="202"/>
      <c r="H28" s="142"/>
      <c r="I28" s="210"/>
      <c r="J28" s="42"/>
      <c r="K28" s="82"/>
      <c r="L28" s="9"/>
    </row>
    <row r="29" spans="1:12" ht="27" customHeight="1" x14ac:dyDescent="0.15">
      <c r="A29" s="251"/>
      <c r="B29" s="252"/>
      <c r="C29" s="227"/>
      <c r="D29" s="60"/>
      <c r="E29" s="200" t="s">
        <v>23</v>
      </c>
      <c r="F29" s="201"/>
      <c r="G29" s="202"/>
      <c r="H29" s="142"/>
      <c r="I29" s="210"/>
      <c r="J29" s="42"/>
      <c r="K29" s="82"/>
      <c r="L29" s="9"/>
    </row>
    <row r="30" spans="1:12" ht="27" customHeight="1" x14ac:dyDescent="0.15">
      <c r="A30" s="251"/>
      <c r="B30" s="252"/>
      <c r="C30" s="227"/>
      <c r="D30" s="60"/>
      <c r="E30" s="200" t="s">
        <v>74</v>
      </c>
      <c r="F30" s="201"/>
      <c r="G30" s="202"/>
      <c r="H30" s="142"/>
      <c r="I30" s="210"/>
      <c r="J30" s="42"/>
      <c r="K30" s="82"/>
      <c r="L30" s="9"/>
    </row>
    <row r="31" spans="1:12" ht="27" customHeight="1" x14ac:dyDescent="0.15">
      <c r="A31" s="251"/>
      <c r="B31" s="252"/>
      <c r="C31" s="227"/>
      <c r="D31" s="60"/>
      <c r="E31" s="284" t="s">
        <v>24</v>
      </c>
      <c r="F31" s="285"/>
      <c r="G31" s="286"/>
      <c r="H31" s="142"/>
      <c r="I31" s="210"/>
      <c r="J31" s="42"/>
      <c r="K31" s="82"/>
      <c r="L31" s="9"/>
    </row>
    <row r="32" spans="1:12" ht="36.75" customHeight="1" x14ac:dyDescent="0.15">
      <c r="A32" s="251"/>
      <c r="B32" s="252"/>
      <c r="C32" s="227"/>
      <c r="D32" s="174"/>
      <c r="E32" s="296" t="s">
        <v>25</v>
      </c>
      <c r="F32" s="297"/>
      <c r="G32" s="298"/>
      <c r="H32" s="142"/>
      <c r="I32" s="210"/>
      <c r="J32" s="42"/>
      <c r="K32" s="82"/>
      <c r="L32" s="9"/>
    </row>
    <row r="33" spans="1:12" ht="27" customHeight="1" x14ac:dyDescent="0.15">
      <c r="A33" s="251"/>
      <c r="B33" s="252"/>
      <c r="C33" s="227"/>
      <c r="D33" s="174"/>
      <c r="E33" s="200" t="s">
        <v>22</v>
      </c>
      <c r="F33" s="201"/>
      <c r="G33" s="202"/>
      <c r="H33" s="142"/>
      <c r="I33" s="210"/>
      <c r="J33" s="42"/>
      <c r="K33" s="82"/>
      <c r="L33" s="9"/>
    </row>
    <row r="34" spans="1:12" ht="27" customHeight="1" x14ac:dyDescent="0.15">
      <c r="A34" s="251"/>
      <c r="B34" s="252"/>
      <c r="C34" s="227"/>
      <c r="D34" s="174"/>
      <c r="E34" s="200" t="s">
        <v>23</v>
      </c>
      <c r="F34" s="201"/>
      <c r="G34" s="202"/>
      <c r="H34" s="142"/>
      <c r="I34" s="210"/>
      <c r="J34" s="42"/>
      <c r="K34" s="82"/>
      <c r="L34" s="9"/>
    </row>
    <row r="35" spans="1:12" ht="27" customHeight="1" x14ac:dyDescent="0.15">
      <c r="A35" s="251"/>
      <c r="B35" s="252"/>
      <c r="C35" s="227"/>
      <c r="D35" s="174"/>
      <c r="E35" s="200" t="s">
        <v>74</v>
      </c>
      <c r="F35" s="201"/>
      <c r="G35" s="202"/>
      <c r="H35" s="142"/>
      <c r="I35" s="210"/>
      <c r="J35" s="42"/>
      <c r="K35" s="82"/>
      <c r="L35" s="9"/>
    </row>
    <row r="36" spans="1:12" ht="27" customHeight="1" x14ac:dyDescent="0.15">
      <c r="A36" s="251"/>
      <c r="B36" s="252"/>
      <c r="C36" s="227"/>
      <c r="D36" s="135"/>
      <c r="E36" s="284" t="s">
        <v>24</v>
      </c>
      <c r="F36" s="285"/>
      <c r="G36" s="286"/>
      <c r="H36" s="142"/>
      <c r="I36" s="210"/>
      <c r="J36" s="42"/>
      <c r="K36" s="82"/>
      <c r="L36" s="9"/>
    </row>
    <row r="37" spans="1:12" ht="30" customHeight="1" thickBot="1" x14ac:dyDescent="0.2">
      <c r="A37" s="253"/>
      <c r="B37" s="254"/>
      <c r="C37" s="140"/>
      <c r="D37" s="145"/>
      <c r="E37" s="240" t="s">
        <v>87</v>
      </c>
      <c r="F37" s="240"/>
      <c r="G37" s="241"/>
      <c r="H37" s="120">
        <v>0</v>
      </c>
      <c r="I37" s="184"/>
      <c r="J37" s="42"/>
      <c r="K37" s="131"/>
      <c r="L37" s="9"/>
    </row>
    <row r="38" spans="1:12" ht="33" customHeight="1" x14ac:dyDescent="0.15">
      <c r="A38" s="295" t="s">
        <v>82</v>
      </c>
      <c r="B38" s="295"/>
      <c r="C38" s="226" t="s">
        <v>75</v>
      </c>
      <c r="D38" s="22"/>
      <c r="E38" s="203" t="s">
        <v>76</v>
      </c>
      <c r="F38" s="203"/>
      <c r="G38" s="204"/>
      <c r="H38" s="120">
        <v>1</v>
      </c>
      <c r="I38" s="209" t="s">
        <v>77</v>
      </c>
      <c r="J38" s="42"/>
      <c r="K38" s="86">
        <v>1</v>
      </c>
      <c r="L38" s="9"/>
    </row>
    <row r="39" spans="1:12" ht="33" customHeight="1" x14ac:dyDescent="0.15">
      <c r="A39" s="295"/>
      <c r="B39" s="295"/>
      <c r="C39" s="227"/>
      <c r="D39" s="22"/>
      <c r="E39" s="203" t="s">
        <v>78</v>
      </c>
      <c r="F39" s="203"/>
      <c r="G39" s="204"/>
      <c r="H39" s="120">
        <v>0.5</v>
      </c>
      <c r="I39" s="210"/>
      <c r="J39" s="42"/>
      <c r="K39" s="83">
        <v>0.5</v>
      </c>
      <c r="L39" s="9"/>
    </row>
    <row r="40" spans="1:12" ht="33" customHeight="1" thickBot="1" x14ac:dyDescent="0.2">
      <c r="A40" s="299"/>
      <c r="B40" s="300"/>
      <c r="C40" s="228"/>
      <c r="D40" s="22"/>
      <c r="E40" s="203" t="s">
        <v>11</v>
      </c>
      <c r="F40" s="203"/>
      <c r="G40" s="203"/>
      <c r="H40" s="120">
        <v>0</v>
      </c>
      <c r="I40" s="211"/>
      <c r="J40" s="42"/>
      <c r="K40" s="85">
        <v>0</v>
      </c>
      <c r="L40" s="9"/>
    </row>
    <row r="41" spans="1:12" ht="33" customHeight="1" x14ac:dyDescent="0.15">
      <c r="A41" s="295" t="s">
        <v>79</v>
      </c>
      <c r="B41" s="295"/>
      <c r="C41" s="295" t="s">
        <v>122</v>
      </c>
      <c r="D41" s="22"/>
      <c r="E41" s="167" t="s">
        <v>48</v>
      </c>
      <c r="F41" s="167"/>
      <c r="G41" s="169"/>
      <c r="H41" s="119">
        <v>1</v>
      </c>
      <c r="I41" s="194" t="s">
        <v>69</v>
      </c>
      <c r="J41" s="42"/>
      <c r="K41" s="86">
        <v>1</v>
      </c>
      <c r="L41" s="9"/>
    </row>
    <row r="42" spans="1:12" ht="33" customHeight="1" x14ac:dyDescent="0.15">
      <c r="A42" s="295"/>
      <c r="B42" s="295"/>
      <c r="C42" s="295"/>
      <c r="D42" s="22"/>
      <c r="E42" s="167" t="s">
        <v>104</v>
      </c>
      <c r="F42" s="167"/>
      <c r="G42" s="169"/>
      <c r="H42" s="119">
        <v>0.5</v>
      </c>
      <c r="I42" s="195"/>
      <c r="J42" s="42"/>
      <c r="K42" s="83">
        <v>0.5</v>
      </c>
      <c r="L42" s="9"/>
    </row>
    <row r="43" spans="1:12" ht="46.5" customHeight="1" thickBot="1" x14ac:dyDescent="0.2">
      <c r="A43" s="295"/>
      <c r="B43" s="295"/>
      <c r="C43" s="295"/>
      <c r="D43" s="22"/>
      <c r="E43" s="203" t="s">
        <v>17</v>
      </c>
      <c r="F43" s="203"/>
      <c r="G43" s="204"/>
      <c r="H43" s="114">
        <v>0</v>
      </c>
      <c r="I43" s="195"/>
      <c r="J43" s="42"/>
      <c r="K43" s="85">
        <v>0</v>
      </c>
      <c r="L43" s="9"/>
    </row>
    <row r="44" spans="1:12" ht="34.5" customHeight="1" x14ac:dyDescent="0.15">
      <c r="A44" s="295" t="s">
        <v>80</v>
      </c>
      <c r="B44" s="295"/>
      <c r="C44" s="295" t="s">
        <v>122</v>
      </c>
      <c r="D44" s="22"/>
      <c r="E44" s="158" t="s">
        <v>48</v>
      </c>
      <c r="F44" s="158"/>
      <c r="G44" s="159"/>
      <c r="H44" s="119">
        <v>1</v>
      </c>
      <c r="I44" s="195"/>
      <c r="J44" s="42"/>
      <c r="K44" s="86">
        <v>1</v>
      </c>
      <c r="L44" s="9"/>
    </row>
    <row r="45" spans="1:12" ht="33" customHeight="1" x14ac:dyDescent="0.15">
      <c r="A45" s="295"/>
      <c r="B45" s="295"/>
      <c r="C45" s="295"/>
      <c r="D45" s="22"/>
      <c r="E45" s="158" t="s">
        <v>104</v>
      </c>
      <c r="F45" s="158"/>
      <c r="G45" s="159"/>
      <c r="H45" s="119">
        <v>0.5</v>
      </c>
      <c r="I45" s="195"/>
      <c r="J45" s="42"/>
      <c r="K45" s="83">
        <v>0.5</v>
      </c>
      <c r="L45" s="9"/>
    </row>
    <row r="46" spans="1:12" ht="59.25" customHeight="1" thickBot="1" x14ac:dyDescent="0.2">
      <c r="A46" s="295"/>
      <c r="B46" s="295"/>
      <c r="C46" s="295"/>
      <c r="D46" s="22"/>
      <c r="E46" s="203" t="s">
        <v>17</v>
      </c>
      <c r="F46" s="203"/>
      <c r="G46" s="204"/>
      <c r="H46" s="114">
        <v>0</v>
      </c>
      <c r="I46" s="196"/>
      <c r="J46" s="42"/>
      <c r="K46" s="85">
        <v>0</v>
      </c>
      <c r="L46" s="9"/>
    </row>
    <row r="47" spans="1:12" ht="33" customHeight="1" x14ac:dyDescent="0.15">
      <c r="A47" s="220" t="s">
        <v>55</v>
      </c>
      <c r="B47" s="221"/>
      <c r="C47" s="226" t="s">
        <v>45</v>
      </c>
      <c r="D47" s="22"/>
      <c r="E47" s="203" t="s">
        <v>46</v>
      </c>
      <c r="F47" s="203"/>
      <c r="G47" s="204"/>
      <c r="H47" s="119">
        <v>1</v>
      </c>
      <c r="I47" s="194" t="s">
        <v>69</v>
      </c>
      <c r="J47" s="42"/>
      <c r="K47" s="86">
        <v>1</v>
      </c>
      <c r="L47" s="9"/>
    </row>
    <row r="48" spans="1:12" ht="33" customHeight="1" thickBot="1" x14ac:dyDescent="0.2">
      <c r="A48" s="224"/>
      <c r="B48" s="225"/>
      <c r="C48" s="228"/>
      <c r="D48" s="22"/>
      <c r="E48" s="167" t="s">
        <v>11</v>
      </c>
      <c r="F48" s="167"/>
      <c r="G48" s="169"/>
      <c r="H48" s="114">
        <v>0</v>
      </c>
      <c r="I48" s="195"/>
      <c r="J48" s="42"/>
      <c r="K48" s="83">
        <v>0.5</v>
      </c>
      <c r="L48" s="9"/>
    </row>
    <row r="49" spans="1:12" ht="33" customHeight="1" x14ac:dyDescent="0.15">
      <c r="A49" s="220" t="s">
        <v>56</v>
      </c>
      <c r="B49" s="221"/>
      <c r="C49" s="226" t="s">
        <v>45</v>
      </c>
      <c r="D49" s="22"/>
      <c r="E49" s="203" t="s">
        <v>46</v>
      </c>
      <c r="F49" s="203"/>
      <c r="G49" s="204"/>
      <c r="H49" s="119">
        <v>1</v>
      </c>
      <c r="I49" s="195"/>
      <c r="J49" s="42"/>
      <c r="K49" s="86">
        <v>1</v>
      </c>
      <c r="L49" s="9"/>
    </row>
    <row r="50" spans="1:12" ht="33" customHeight="1" thickBot="1" x14ac:dyDescent="0.2">
      <c r="A50" s="224"/>
      <c r="B50" s="225"/>
      <c r="C50" s="228"/>
      <c r="D50" s="22"/>
      <c r="E50" s="158" t="s">
        <v>11</v>
      </c>
      <c r="F50" s="158"/>
      <c r="G50" s="159"/>
      <c r="H50" s="114">
        <v>0</v>
      </c>
      <c r="I50" s="196"/>
      <c r="J50" s="42"/>
      <c r="K50" s="83">
        <v>0.5</v>
      </c>
      <c r="L50" s="9"/>
    </row>
    <row r="51" spans="1:12" ht="20.100000000000001" customHeight="1" thickBot="1" x14ac:dyDescent="0.2">
      <c r="A51" s="63" t="s">
        <v>26</v>
      </c>
      <c r="B51" s="44"/>
      <c r="C51" s="45"/>
      <c r="E51" s="215" t="s">
        <v>15</v>
      </c>
      <c r="F51" s="215"/>
      <c r="G51" s="216"/>
      <c r="H51" s="129">
        <v>5</v>
      </c>
      <c r="I51" s="68"/>
      <c r="J51" s="46"/>
      <c r="K51" s="87" t="e">
        <f>#REF!+K25+K44</f>
        <v>#REF!</v>
      </c>
      <c r="L51" s="9"/>
    </row>
    <row r="52" spans="1:12" ht="20.100000000000001" customHeight="1" x14ac:dyDescent="0.15">
      <c r="A52" s="64" t="s">
        <v>28</v>
      </c>
      <c r="B52" s="47"/>
      <c r="C52" s="48"/>
      <c r="D52" s="48"/>
      <c r="H52" s="121"/>
      <c r="I52" s="68"/>
      <c r="J52" s="46"/>
      <c r="K52" s="46"/>
      <c r="L52" s="9"/>
    </row>
    <row r="53" spans="1:12" ht="16.5" customHeight="1" x14ac:dyDescent="0.15">
      <c r="A53" s="6" t="s">
        <v>49</v>
      </c>
      <c r="B53" s="47"/>
      <c r="C53" s="48"/>
      <c r="D53" s="48"/>
      <c r="E53" s="68"/>
      <c r="F53" s="68"/>
      <c r="G53" s="68"/>
      <c r="H53" s="122"/>
      <c r="I53" s="46"/>
      <c r="J53" s="46"/>
      <c r="K53" s="46"/>
      <c r="L53" s="9"/>
    </row>
    <row r="54" spans="1:12" ht="25.5" customHeight="1" x14ac:dyDescent="0.25">
      <c r="A54" s="49" t="s">
        <v>18</v>
      </c>
      <c r="B54" s="9"/>
      <c r="C54" s="36"/>
      <c r="D54" s="36"/>
      <c r="E54" s="68"/>
      <c r="F54" s="68"/>
      <c r="G54" s="46"/>
      <c r="H54" s="108"/>
      <c r="I54" s="50"/>
      <c r="J54" s="50"/>
      <c r="K54" s="50"/>
      <c r="L54" s="9"/>
    </row>
    <row r="55" spans="1:12" ht="31.5" customHeight="1" thickBot="1" x14ac:dyDescent="0.2">
      <c r="A55" s="245" t="s">
        <v>70</v>
      </c>
      <c r="B55" s="245"/>
      <c r="C55" s="245"/>
      <c r="D55" s="40"/>
      <c r="E55" s="212"/>
      <c r="F55" s="213"/>
      <c r="G55" s="247" t="s">
        <v>34</v>
      </c>
      <c r="H55" s="248"/>
      <c r="I55" s="50"/>
      <c r="J55" s="50"/>
      <c r="K55" s="50"/>
      <c r="L55" s="9"/>
    </row>
    <row r="56" spans="1:12" ht="23.25" customHeight="1" thickBot="1" x14ac:dyDescent="0.2">
      <c r="A56" s="246" t="s">
        <v>1</v>
      </c>
      <c r="B56" s="246"/>
      <c r="C56" s="39" t="s">
        <v>2</v>
      </c>
      <c r="D56" s="101"/>
      <c r="E56" s="214" t="s">
        <v>3</v>
      </c>
      <c r="F56" s="214"/>
      <c r="G56" s="214"/>
      <c r="H56" s="111" t="s">
        <v>4</v>
      </c>
      <c r="I56" s="12" t="s">
        <v>5</v>
      </c>
      <c r="J56" s="41"/>
      <c r="K56" s="88"/>
      <c r="L56" s="9"/>
    </row>
    <row r="57" spans="1:12" ht="32.25" customHeight="1" x14ac:dyDescent="0.15">
      <c r="A57" s="255" t="s">
        <v>83</v>
      </c>
      <c r="B57" s="256"/>
      <c r="C57" s="259" t="s">
        <v>120</v>
      </c>
      <c r="D57" s="43"/>
      <c r="E57" s="189" t="s">
        <v>118</v>
      </c>
      <c r="F57" s="189"/>
      <c r="G57" s="190"/>
      <c r="H57" s="119">
        <v>1</v>
      </c>
      <c r="I57" s="209" t="s">
        <v>103</v>
      </c>
      <c r="J57" s="24"/>
      <c r="K57" s="107"/>
      <c r="L57" s="9"/>
    </row>
    <row r="58" spans="1:12" ht="32.25" customHeight="1" x14ac:dyDescent="0.15">
      <c r="A58" s="257"/>
      <c r="B58" s="258"/>
      <c r="C58" s="260"/>
      <c r="D58" s="43"/>
      <c r="E58" s="261" t="s">
        <v>119</v>
      </c>
      <c r="F58" s="261"/>
      <c r="G58" s="262"/>
      <c r="H58" s="119">
        <v>0.5</v>
      </c>
      <c r="I58" s="210"/>
      <c r="J58" s="24"/>
      <c r="K58" s="107"/>
      <c r="L58" s="9"/>
    </row>
    <row r="59" spans="1:12" ht="39.75" customHeight="1" x14ac:dyDescent="0.15">
      <c r="A59" s="257"/>
      <c r="B59" s="258"/>
      <c r="C59" s="260"/>
      <c r="D59" s="165"/>
      <c r="E59" s="197" t="s">
        <v>21</v>
      </c>
      <c r="F59" s="198"/>
      <c r="G59" s="199"/>
      <c r="H59" s="143"/>
      <c r="I59" s="210"/>
      <c r="J59" s="24"/>
      <c r="K59" s="107"/>
      <c r="L59" s="9"/>
    </row>
    <row r="60" spans="1:12" ht="32.25" customHeight="1" x14ac:dyDescent="0.15">
      <c r="A60" s="257"/>
      <c r="B60" s="258"/>
      <c r="C60" s="260"/>
      <c r="D60" s="165"/>
      <c r="E60" s="200" t="s">
        <v>22</v>
      </c>
      <c r="F60" s="201"/>
      <c r="G60" s="202"/>
      <c r="H60" s="143"/>
      <c r="I60" s="210"/>
      <c r="J60" s="24"/>
      <c r="K60" s="107"/>
      <c r="L60" s="9"/>
    </row>
    <row r="61" spans="1:12" ht="32.25" customHeight="1" x14ac:dyDescent="0.15">
      <c r="A61" s="257"/>
      <c r="B61" s="258"/>
      <c r="C61" s="260"/>
      <c r="D61" s="165"/>
      <c r="E61" s="200" t="s">
        <v>23</v>
      </c>
      <c r="F61" s="201"/>
      <c r="G61" s="202"/>
      <c r="H61" s="143"/>
      <c r="I61" s="210"/>
      <c r="J61" s="24"/>
      <c r="K61" s="107"/>
      <c r="L61" s="9"/>
    </row>
    <row r="62" spans="1:12" ht="32.25" customHeight="1" x14ac:dyDescent="0.15">
      <c r="A62" s="257"/>
      <c r="B62" s="258"/>
      <c r="C62" s="260"/>
      <c r="D62" s="132"/>
      <c r="E62" s="200" t="s">
        <v>81</v>
      </c>
      <c r="F62" s="201"/>
      <c r="G62" s="202"/>
      <c r="H62" s="143"/>
      <c r="I62" s="210"/>
      <c r="J62" s="24"/>
      <c r="K62" s="107"/>
      <c r="L62" s="9"/>
    </row>
    <row r="63" spans="1:12" ht="32.25" customHeight="1" x14ac:dyDescent="0.15">
      <c r="A63" s="257"/>
      <c r="B63" s="258"/>
      <c r="C63" s="260"/>
      <c r="D63" s="136"/>
      <c r="E63" s="242" t="s">
        <v>31</v>
      </c>
      <c r="F63" s="243"/>
      <c r="G63" s="244"/>
      <c r="H63" s="143"/>
      <c r="I63" s="210"/>
      <c r="J63" s="24"/>
      <c r="K63" s="107"/>
      <c r="L63" s="9"/>
    </row>
    <row r="64" spans="1:12" ht="32.25" customHeight="1" x14ac:dyDescent="0.15">
      <c r="A64" s="257"/>
      <c r="B64" s="258"/>
      <c r="C64" s="260"/>
      <c r="D64" s="136"/>
      <c r="E64" s="237" t="s">
        <v>30</v>
      </c>
      <c r="F64" s="238"/>
      <c r="G64" s="239"/>
      <c r="H64" s="143"/>
      <c r="I64" s="210"/>
      <c r="J64" s="24"/>
      <c r="K64" s="107"/>
      <c r="L64" s="9"/>
    </row>
    <row r="65" spans="1:12" ht="39.75" customHeight="1" x14ac:dyDescent="0.15">
      <c r="A65" s="180"/>
      <c r="B65" s="181"/>
      <c r="C65" s="183"/>
      <c r="D65" s="182"/>
      <c r="E65" s="197" t="s">
        <v>25</v>
      </c>
      <c r="F65" s="198"/>
      <c r="G65" s="199"/>
      <c r="H65" s="143"/>
      <c r="I65" s="210"/>
      <c r="J65" s="24"/>
      <c r="K65" s="107"/>
      <c r="L65" s="9"/>
    </row>
    <row r="66" spans="1:12" ht="32.25" customHeight="1" x14ac:dyDescent="0.15">
      <c r="A66" s="180"/>
      <c r="B66" s="181"/>
      <c r="C66" s="183"/>
      <c r="D66" s="182"/>
      <c r="E66" s="200" t="s">
        <v>22</v>
      </c>
      <c r="F66" s="201"/>
      <c r="G66" s="202"/>
      <c r="H66" s="143"/>
      <c r="I66" s="210"/>
      <c r="J66" s="24"/>
      <c r="K66" s="107"/>
      <c r="L66" s="9"/>
    </row>
    <row r="67" spans="1:12" ht="32.25" customHeight="1" x14ac:dyDescent="0.15">
      <c r="A67" s="180"/>
      <c r="B67" s="181"/>
      <c r="C67" s="183"/>
      <c r="D67" s="182"/>
      <c r="E67" s="200" t="s">
        <v>23</v>
      </c>
      <c r="F67" s="201"/>
      <c r="G67" s="202"/>
      <c r="H67" s="143"/>
      <c r="I67" s="210"/>
      <c r="J67" s="24"/>
      <c r="K67" s="107"/>
      <c r="L67" s="9"/>
    </row>
    <row r="68" spans="1:12" ht="32.25" customHeight="1" x14ac:dyDescent="0.15">
      <c r="A68" s="180"/>
      <c r="B68" s="181"/>
      <c r="C68" s="183"/>
      <c r="D68" s="132"/>
      <c r="E68" s="200" t="s">
        <v>81</v>
      </c>
      <c r="F68" s="201"/>
      <c r="G68" s="202"/>
      <c r="H68" s="143"/>
      <c r="I68" s="210"/>
      <c r="J68" s="24"/>
      <c r="K68" s="107"/>
      <c r="L68" s="9"/>
    </row>
    <row r="69" spans="1:12" ht="32.25" customHeight="1" x14ac:dyDescent="0.15">
      <c r="A69" s="180"/>
      <c r="B69" s="181"/>
      <c r="C69" s="183"/>
      <c r="D69" s="136"/>
      <c r="E69" s="242" t="s">
        <v>31</v>
      </c>
      <c r="F69" s="243"/>
      <c r="G69" s="244"/>
      <c r="H69" s="143"/>
      <c r="I69" s="210"/>
      <c r="J69" s="24"/>
      <c r="K69" s="107"/>
      <c r="L69" s="9"/>
    </row>
    <row r="70" spans="1:12" ht="32.25" customHeight="1" x14ac:dyDescent="0.15">
      <c r="A70" s="180"/>
      <c r="B70" s="181"/>
      <c r="C70" s="183"/>
      <c r="D70" s="136"/>
      <c r="E70" s="237" t="s">
        <v>30</v>
      </c>
      <c r="F70" s="238"/>
      <c r="G70" s="239"/>
      <c r="H70" s="143"/>
      <c r="I70" s="210"/>
      <c r="J70" s="24"/>
      <c r="K70" s="107"/>
      <c r="L70" s="9"/>
    </row>
    <row r="71" spans="1:12" ht="36.75" customHeight="1" x14ac:dyDescent="0.15">
      <c r="A71" s="172"/>
      <c r="B71" s="173"/>
      <c r="C71" s="171"/>
      <c r="D71" s="138"/>
      <c r="E71" s="240" t="s">
        <v>93</v>
      </c>
      <c r="F71" s="240"/>
      <c r="G71" s="241"/>
      <c r="H71" s="144">
        <v>0</v>
      </c>
      <c r="I71" s="211"/>
      <c r="J71" s="24"/>
      <c r="K71" s="107"/>
      <c r="L71" s="9"/>
    </row>
    <row r="72" spans="1:12" ht="32.25" customHeight="1" x14ac:dyDescent="0.15">
      <c r="A72" s="233" t="s">
        <v>84</v>
      </c>
      <c r="B72" s="234"/>
      <c r="C72" s="226" t="s">
        <v>94</v>
      </c>
      <c r="D72" s="162"/>
      <c r="E72" s="189" t="s">
        <v>105</v>
      </c>
      <c r="F72" s="281"/>
      <c r="G72" s="281"/>
      <c r="H72" s="157">
        <v>1</v>
      </c>
      <c r="I72" s="207"/>
      <c r="J72" s="24"/>
      <c r="K72" s="107"/>
      <c r="L72" s="9"/>
    </row>
    <row r="73" spans="1:12" ht="32.25" customHeight="1" thickBot="1" x14ac:dyDescent="0.2">
      <c r="A73" s="235"/>
      <c r="B73" s="236"/>
      <c r="C73" s="228"/>
      <c r="D73" s="139"/>
      <c r="E73" s="203" t="s">
        <v>11</v>
      </c>
      <c r="F73" s="203"/>
      <c r="G73" s="203"/>
      <c r="H73" s="123">
        <v>0</v>
      </c>
      <c r="I73" s="208"/>
      <c r="J73" s="24"/>
      <c r="K73" s="107"/>
      <c r="L73" s="9"/>
    </row>
    <row r="74" spans="1:12" ht="33" customHeight="1" x14ac:dyDescent="0.15">
      <c r="A74" s="220" t="s">
        <v>85</v>
      </c>
      <c r="B74" s="221"/>
      <c r="C74" s="226" t="s">
        <v>106</v>
      </c>
      <c r="D74" s="164"/>
      <c r="E74" s="189" t="s">
        <v>57</v>
      </c>
      <c r="F74" s="189"/>
      <c r="G74" s="190"/>
      <c r="H74" s="114">
        <v>1</v>
      </c>
      <c r="I74" s="217"/>
      <c r="K74" s="187">
        <v>2</v>
      </c>
      <c r="L74" s="9"/>
    </row>
    <row r="75" spans="1:12" ht="33" customHeight="1" x14ac:dyDescent="0.15">
      <c r="A75" s="222"/>
      <c r="B75" s="223"/>
      <c r="C75" s="227"/>
      <c r="D75" s="164"/>
      <c r="E75" s="189" t="s">
        <v>107</v>
      </c>
      <c r="F75" s="189"/>
      <c r="G75" s="190"/>
      <c r="H75" s="114" t="s">
        <v>71</v>
      </c>
      <c r="I75" s="218"/>
      <c r="K75" s="188"/>
      <c r="L75" s="9"/>
    </row>
    <row r="76" spans="1:12" ht="33" customHeight="1" thickBot="1" x14ac:dyDescent="0.2">
      <c r="A76" s="224"/>
      <c r="B76" s="225"/>
      <c r="C76" s="228"/>
      <c r="D76" s="43"/>
      <c r="E76" s="189" t="s">
        <v>108</v>
      </c>
      <c r="F76" s="189"/>
      <c r="G76" s="190"/>
      <c r="H76" s="123">
        <v>0</v>
      </c>
      <c r="I76" s="219"/>
      <c r="K76" s="177">
        <v>0</v>
      </c>
      <c r="L76" s="9"/>
    </row>
    <row r="77" spans="1:12" ht="30.75" customHeight="1" thickBot="1" x14ac:dyDescent="0.2">
      <c r="A77" s="220" t="s">
        <v>86</v>
      </c>
      <c r="B77" s="221"/>
      <c r="C77" s="226" t="s">
        <v>35</v>
      </c>
      <c r="D77" s="43"/>
      <c r="E77" s="189" t="s">
        <v>109</v>
      </c>
      <c r="F77" s="189"/>
      <c r="G77" s="190"/>
      <c r="H77" s="157">
        <v>2</v>
      </c>
      <c r="I77" s="217"/>
      <c r="J77" s="35"/>
      <c r="K77" s="89" t="e">
        <f>#REF!+#REF!+#REF!</f>
        <v>#REF!</v>
      </c>
      <c r="L77" s="9"/>
    </row>
    <row r="78" spans="1:12" ht="30.75" customHeight="1" x14ac:dyDescent="0.15">
      <c r="A78" s="222"/>
      <c r="B78" s="223"/>
      <c r="C78" s="227"/>
      <c r="D78" s="166"/>
      <c r="E78" s="203" t="s">
        <v>110</v>
      </c>
      <c r="F78" s="203"/>
      <c r="G78" s="204"/>
      <c r="H78" s="114">
        <v>1</v>
      </c>
      <c r="I78" s="231"/>
      <c r="J78" s="35"/>
      <c r="K78" s="35"/>
      <c r="L78" s="9"/>
    </row>
    <row r="79" spans="1:12" ht="30.75" customHeight="1" x14ac:dyDescent="0.15">
      <c r="A79" s="224"/>
      <c r="B79" s="225"/>
      <c r="C79" s="228"/>
      <c r="D79" s="166"/>
      <c r="E79" s="229" t="s">
        <v>11</v>
      </c>
      <c r="F79" s="230"/>
      <c r="G79" s="230"/>
      <c r="H79" s="151">
        <v>0</v>
      </c>
      <c r="I79" s="232"/>
      <c r="J79" s="41"/>
      <c r="K79" s="41"/>
      <c r="L79" s="9"/>
    </row>
    <row r="80" spans="1:12" ht="37.5" customHeight="1" thickBot="1" x14ac:dyDescent="0.2">
      <c r="A80" s="64" t="s">
        <v>26</v>
      </c>
      <c r="C80" s="51"/>
      <c r="D80" s="133"/>
      <c r="E80" s="215" t="s">
        <v>15</v>
      </c>
      <c r="F80" s="215"/>
      <c r="G80" s="216"/>
      <c r="H80" s="129">
        <v>5</v>
      </c>
      <c r="I80" s="68"/>
      <c r="J80" s="35"/>
      <c r="K80" s="89" t="e">
        <f>#REF!+#REF!+#REF!</f>
        <v>#REF!</v>
      </c>
      <c r="L80" s="9"/>
    </row>
    <row r="81" spans="1:12" ht="12" customHeight="1" x14ac:dyDescent="0.15">
      <c r="A81" s="64" t="s">
        <v>28</v>
      </c>
      <c r="C81" s="51"/>
      <c r="D81" s="36"/>
      <c r="E81" s="68"/>
      <c r="F81" s="68"/>
      <c r="G81" s="68"/>
      <c r="H81" s="121"/>
      <c r="I81" s="68"/>
      <c r="J81" s="35"/>
      <c r="K81" s="35"/>
      <c r="L81" s="9"/>
    </row>
    <row r="82" spans="1:12" ht="22.5" customHeight="1" x14ac:dyDescent="0.15">
      <c r="A82" s="6" t="s">
        <v>49</v>
      </c>
      <c r="C82" s="51"/>
      <c r="D82" s="36"/>
      <c r="H82" s="108"/>
      <c r="I82" s="9"/>
      <c r="L82" s="9"/>
    </row>
    <row r="83" spans="1:12" ht="27.75" customHeight="1" thickBot="1" x14ac:dyDescent="0.3">
      <c r="A83" s="37" t="s">
        <v>19</v>
      </c>
      <c r="B83" s="8"/>
      <c r="C83" s="38"/>
      <c r="D83" s="137"/>
      <c r="E83" s="9"/>
      <c r="F83" s="9"/>
      <c r="G83" s="41"/>
      <c r="H83" s="52"/>
      <c r="I83" s="41"/>
      <c r="J83" s="41"/>
      <c r="K83" s="41"/>
      <c r="L83" s="9"/>
    </row>
    <row r="84" spans="1:12" ht="24" customHeight="1" thickBot="1" x14ac:dyDescent="0.2">
      <c r="A84" s="265" t="s">
        <v>1</v>
      </c>
      <c r="B84" s="266"/>
      <c r="C84" s="39" t="s">
        <v>2</v>
      </c>
      <c r="D84" s="102"/>
      <c r="E84" s="214" t="s">
        <v>3</v>
      </c>
      <c r="F84" s="214"/>
      <c r="G84" s="214"/>
      <c r="H84" s="111" t="s">
        <v>4</v>
      </c>
      <c r="I84" s="12" t="s">
        <v>5</v>
      </c>
      <c r="J84" s="41"/>
      <c r="K84" s="88"/>
      <c r="L84" s="9"/>
    </row>
    <row r="85" spans="1:12" ht="60" customHeight="1" thickTop="1" x14ac:dyDescent="0.15">
      <c r="A85" s="233" t="s">
        <v>20</v>
      </c>
      <c r="B85" s="234"/>
      <c r="C85" s="226" t="s">
        <v>88</v>
      </c>
      <c r="D85" s="101"/>
      <c r="E85" s="282" t="s">
        <v>89</v>
      </c>
      <c r="F85" s="282"/>
      <c r="G85" s="283"/>
      <c r="H85" s="161">
        <v>2</v>
      </c>
      <c r="I85" s="194" t="s">
        <v>96</v>
      </c>
      <c r="J85" s="53"/>
      <c r="K85" s="160">
        <v>2</v>
      </c>
      <c r="L85" s="9"/>
    </row>
    <row r="86" spans="1:12" ht="60" customHeight="1" x14ac:dyDescent="0.15">
      <c r="A86" s="263"/>
      <c r="B86" s="264"/>
      <c r="C86" s="227"/>
      <c r="D86" s="43"/>
      <c r="E86" s="270" t="s">
        <v>90</v>
      </c>
      <c r="F86" s="270"/>
      <c r="G86" s="271"/>
      <c r="H86" s="124">
        <v>1</v>
      </c>
      <c r="I86" s="195"/>
      <c r="J86" s="54"/>
      <c r="K86" s="90">
        <v>1</v>
      </c>
      <c r="L86" s="9"/>
    </row>
    <row r="87" spans="1:12" ht="60" customHeight="1" thickBot="1" x14ac:dyDescent="0.2">
      <c r="A87" s="235"/>
      <c r="B87" s="236"/>
      <c r="C87" s="228"/>
      <c r="D87" s="43"/>
      <c r="E87" s="270" t="s">
        <v>91</v>
      </c>
      <c r="F87" s="270"/>
      <c r="G87" s="271"/>
      <c r="H87" s="124">
        <v>0</v>
      </c>
      <c r="I87" s="196"/>
      <c r="J87" s="54"/>
      <c r="K87" s="91">
        <v>0</v>
      </c>
      <c r="L87" s="9"/>
    </row>
    <row r="88" spans="1:12" ht="33.75" customHeight="1" thickTop="1" x14ac:dyDescent="0.15">
      <c r="A88" s="233" t="s">
        <v>58</v>
      </c>
      <c r="B88" s="234"/>
      <c r="C88" s="226" t="s">
        <v>33</v>
      </c>
      <c r="D88" s="43"/>
      <c r="E88" s="269" t="s">
        <v>114</v>
      </c>
      <c r="F88" s="269"/>
      <c r="G88" s="269"/>
      <c r="H88" s="178">
        <v>2</v>
      </c>
      <c r="I88" s="194" t="s">
        <v>69</v>
      </c>
      <c r="J88" s="69"/>
      <c r="K88" s="92">
        <f>1*2</f>
        <v>2</v>
      </c>
      <c r="L88" s="9"/>
    </row>
    <row r="89" spans="1:12" ht="33.75" customHeight="1" x14ac:dyDescent="0.15">
      <c r="A89" s="263"/>
      <c r="B89" s="264"/>
      <c r="C89" s="227"/>
      <c r="D89" s="166"/>
      <c r="E89" s="203" t="s">
        <v>29</v>
      </c>
      <c r="F89" s="203"/>
      <c r="G89" s="203"/>
      <c r="H89" s="176">
        <v>1</v>
      </c>
      <c r="I89" s="195"/>
      <c r="J89" s="69"/>
      <c r="K89" s="93">
        <v>1</v>
      </c>
      <c r="L89" s="9"/>
    </row>
    <row r="90" spans="1:12" ht="33.75" customHeight="1" thickBot="1" x14ac:dyDescent="0.2">
      <c r="A90" s="235"/>
      <c r="B90" s="236"/>
      <c r="C90" s="228"/>
      <c r="D90" s="164"/>
      <c r="E90" s="203" t="s">
        <v>108</v>
      </c>
      <c r="F90" s="203"/>
      <c r="G90" s="203"/>
      <c r="H90" s="114">
        <v>0</v>
      </c>
      <c r="I90" s="195"/>
      <c r="J90" s="69"/>
      <c r="K90" s="94">
        <v>0</v>
      </c>
      <c r="L90" s="9"/>
    </row>
    <row r="91" spans="1:12" ht="33.75" customHeight="1" x14ac:dyDescent="0.15">
      <c r="A91" s="233" t="s">
        <v>59</v>
      </c>
      <c r="B91" s="234"/>
      <c r="C91" s="226" t="s">
        <v>33</v>
      </c>
      <c r="D91" s="43"/>
      <c r="E91" s="269" t="s">
        <v>114</v>
      </c>
      <c r="F91" s="269"/>
      <c r="G91" s="269"/>
      <c r="H91" s="178">
        <v>2</v>
      </c>
      <c r="I91" s="195"/>
      <c r="J91" s="69"/>
      <c r="K91" s="92">
        <f>1*2</f>
        <v>2</v>
      </c>
      <c r="L91" s="9"/>
    </row>
    <row r="92" spans="1:12" ht="33.75" customHeight="1" x14ac:dyDescent="0.15">
      <c r="A92" s="263"/>
      <c r="B92" s="264"/>
      <c r="C92" s="227"/>
      <c r="D92" s="102"/>
      <c r="E92" s="203" t="s">
        <v>29</v>
      </c>
      <c r="F92" s="203"/>
      <c r="G92" s="203"/>
      <c r="H92" s="176">
        <v>1</v>
      </c>
      <c r="I92" s="195"/>
      <c r="J92" s="69"/>
      <c r="K92" s="93">
        <v>1</v>
      </c>
      <c r="L92" s="9"/>
    </row>
    <row r="93" spans="1:12" ht="33.75" customHeight="1" thickBot="1" x14ac:dyDescent="0.2">
      <c r="A93" s="235"/>
      <c r="B93" s="236"/>
      <c r="C93" s="228"/>
      <c r="D93" s="100"/>
      <c r="E93" s="203" t="s">
        <v>108</v>
      </c>
      <c r="F93" s="203"/>
      <c r="G93" s="203"/>
      <c r="H93" s="114">
        <v>0</v>
      </c>
      <c r="I93" s="196"/>
      <c r="J93" s="69"/>
      <c r="K93" s="94">
        <v>0</v>
      </c>
      <c r="L93" s="9"/>
    </row>
    <row r="94" spans="1:12" ht="78" customHeight="1" x14ac:dyDescent="0.15">
      <c r="A94" s="233" t="s">
        <v>60</v>
      </c>
      <c r="B94" s="234"/>
      <c r="C94" s="226" t="s">
        <v>92</v>
      </c>
      <c r="D94" s="130"/>
      <c r="E94" s="269" t="s">
        <v>47</v>
      </c>
      <c r="F94" s="269"/>
      <c r="G94" s="269"/>
      <c r="H94" s="155">
        <v>1.5</v>
      </c>
      <c r="I94" s="209" t="s">
        <v>115</v>
      </c>
      <c r="J94" s="105"/>
      <c r="K94" s="156">
        <v>1</v>
      </c>
      <c r="L94" s="9"/>
    </row>
    <row r="95" spans="1:12" ht="87.75" customHeight="1" x14ac:dyDescent="0.15">
      <c r="A95" s="263"/>
      <c r="B95" s="264"/>
      <c r="C95" s="227"/>
      <c r="D95" s="43"/>
      <c r="E95" s="203" t="s">
        <v>111</v>
      </c>
      <c r="F95" s="203"/>
      <c r="G95" s="203"/>
      <c r="H95" s="176">
        <v>1</v>
      </c>
      <c r="I95" s="210"/>
      <c r="J95" s="55"/>
      <c r="K95" s="95">
        <v>0</v>
      </c>
      <c r="L95" s="9"/>
    </row>
    <row r="96" spans="1:12" ht="65.25" customHeight="1" thickBot="1" x14ac:dyDescent="0.2">
      <c r="A96" s="235"/>
      <c r="B96" s="236"/>
      <c r="C96" s="228"/>
      <c r="D96" s="162"/>
      <c r="E96" s="203" t="s">
        <v>112</v>
      </c>
      <c r="F96" s="203"/>
      <c r="G96" s="203"/>
      <c r="H96" s="114">
        <v>0</v>
      </c>
      <c r="I96" s="210"/>
      <c r="J96" s="55"/>
      <c r="K96" s="95">
        <v>0</v>
      </c>
      <c r="L96" s="9"/>
    </row>
    <row r="97" spans="1:12" ht="89.25" customHeight="1" x14ac:dyDescent="0.15">
      <c r="A97" s="233" t="s">
        <v>97</v>
      </c>
      <c r="B97" s="234"/>
      <c r="C97" s="226" t="s">
        <v>92</v>
      </c>
      <c r="D97" s="164"/>
      <c r="E97" s="269" t="s">
        <v>47</v>
      </c>
      <c r="F97" s="269"/>
      <c r="G97" s="269"/>
      <c r="H97" s="155">
        <v>1.5</v>
      </c>
      <c r="I97" s="210"/>
      <c r="J97" s="148"/>
      <c r="K97" s="156">
        <v>1</v>
      </c>
      <c r="L97" s="9"/>
    </row>
    <row r="98" spans="1:12" ht="82.5" customHeight="1" x14ac:dyDescent="0.15">
      <c r="A98" s="263"/>
      <c r="B98" s="264"/>
      <c r="C98" s="227"/>
      <c r="D98" s="185"/>
      <c r="E98" s="203" t="s">
        <v>111</v>
      </c>
      <c r="F98" s="203"/>
      <c r="G98" s="203"/>
      <c r="H98" s="176">
        <v>1</v>
      </c>
      <c r="I98" s="210"/>
      <c r="J98" s="55"/>
      <c r="K98" s="95">
        <v>0</v>
      </c>
      <c r="L98" s="9"/>
    </row>
    <row r="99" spans="1:12" ht="75.75" customHeight="1" x14ac:dyDescent="0.15">
      <c r="A99" s="235"/>
      <c r="B99" s="236"/>
      <c r="C99" s="228"/>
      <c r="D99" s="43"/>
      <c r="E99" s="203" t="s">
        <v>112</v>
      </c>
      <c r="F99" s="203"/>
      <c r="G99" s="203"/>
      <c r="H99" s="114">
        <v>0</v>
      </c>
      <c r="I99" s="211"/>
      <c r="J99" s="55"/>
      <c r="K99" s="95">
        <v>0</v>
      </c>
      <c r="L99" s="9"/>
    </row>
    <row r="100" spans="1:12" ht="36.75" customHeight="1" x14ac:dyDescent="0.15">
      <c r="A100" s="233" t="s">
        <v>61</v>
      </c>
      <c r="B100" s="234"/>
      <c r="C100" s="226" t="s">
        <v>36</v>
      </c>
      <c r="D100" s="43"/>
      <c r="E100" s="203" t="s">
        <v>44</v>
      </c>
      <c r="F100" s="203"/>
      <c r="G100" s="204"/>
      <c r="H100" s="176">
        <v>1</v>
      </c>
      <c r="I100" s="194" t="s">
        <v>72</v>
      </c>
      <c r="J100" s="148"/>
      <c r="K100" s="95"/>
      <c r="L100" s="9"/>
    </row>
    <row r="101" spans="1:12" ht="36.75" customHeight="1" x14ac:dyDescent="0.15">
      <c r="A101" s="235"/>
      <c r="B101" s="236"/>
      <c r="C101" s="228"/>
      <c r="D101" s="166"/>
      <c r="E101" s="203" t="s">
        <v>37</v>
      </c>
      <c r="F101" s="203"/>
      <c r="G101" s="204"/>
      <c r="H101" s="114">
        <v>0</v>
      </c>
      <c r="I101" s="195"/>
      <c r="J101" s="148"/>
      <c r="K101" s="95"/>
      <c r="L101" s="9"/>
    </row>
    <row r="102" spans="1:12" ht="36.75" customHeight="1" x14ac:dyDescent="0.15">
      <c r="A102" s="233" t="s">
        <v>62</v>
      </c>
      <c r="B102" s="234"/>
      <c r="C102" s="226" t="s">
        <v>36</v>
      </c>
      <c r="D102" s="43"/>
      <c r="E102" s="203" t="s">
        <v>44</v>
      </c>
      <c r="F102" s="203"/>
      <c r="G102" s="204"/>
      <c r="H102" s="176">
        <v>1</v>
      </c>
      <c r="I102" s="195"/>
      <c r="J102" s="148"/>
      <c r="K102" s="95"/>
      <c r="L102" s="9"/>
    </row>
    <row r="103" spans="1:12" ht="36.75" customHeight="1" x14ac:dyDescent="0.15">
      <c r="A103" s="235"/>
      <c r="B103" s="236"/>
      <c r="C103" s="228"/>
      <c r="D103" s="147"/>
      <c r="E103" s="203" t="s">
        <v>37</v>
      </c>
      <c r="F103" s="203"/>
      <c r="G103" s="204"/>
      <c r="H103" s="114">
        <v>0</v>
      </c>
      <c r="I103" s="196"/>
      <c r="J103" s="148"/>
      <c r="K103" s="95"/>
      <c r="L103" s="9"/>
    </row>
    <row r="104" spans="1:12" ht="66" customHeight="1" thickBot="1" x14ac:dyDescent="0.2">
      <c r="A104" s="220" t="s">
        <v>63</v>
      </c>
      <c r="B104" s="221"/>
      <c r="C104" s="234" t="s">
        <v>38</v>
      </c>
      <c r="D104" s="168"/>
      <c r="E104" s="170" t="s">
        <v>39</v>
      </c>
      <c r="F104" s="267" t="s">
        <v>40</v>
      </c>
      <c r="G104" s="268"/>
      <c r="H104" s="176">
        <v>1</v>
      </c>
      <c r="I104" s="272" t="s">
        <v>69</v>
      </c>
      <c r="J104" s="148"/>
      <c r="K104" s="96">
        <v>0</v>
      </c>
      <c r="L104" s="9"/>
    </row>
    <row r="105" spans="1:12" ht="66" customHeight="1" thickBot="1" x14ac:dyDescent="0.2">
      <c r="A105" s="222"/>
      <c r="B105" s="223"/>
      <c r="C105" s="264"/>
      <c r="D105" s="22"/>
      <c r="E105" s="150" t="s">
        <v>43</v>
      </c>
      <c r="F105" s="275" t="s">
        <v>41</v>
      </c>
      <c r="G105" s="276"/>
      <c r="H105" s="128">
        <v>0.5</v>
      </c>
      <c r="I105" s="273"/>
      <c r="J105" s="59"/>
      <c r="K105" s="97" t="e">
        <f>#REF!+#REF!+#REF!+#REF!</f>
        <v>#REF!</v>
      </c>
      <c r="L105" s="9"/>
    </row>
    <row r="106" spans="1:12" ht="26.25" customHeight="1" x14ac:dyDescent="0.15">
      <c r="A106" s="222"/>
      <c r="B106" s="223"/>
      <c r="C106" s="236"/>
      <c r="D106" s="43"/>
      <c r="E106" s="163" t="s">
        <v>11</v>
      </c>
      <c r="F106" s="277"/>
      <c r="G106" s="278"/>
      <c r="H106" s="125">
        <v>0</v>
      </c>
      <c r="I106" s="274"/>
      <c r="L106" s="9"/>
    </row>
    <row r="107" spans="1:12" ht="39" customHeight="1" x14ac:dyDescent="0.15">
      <c r="A107" s="222"/>
      <c r="B107" s="223"/>
      <c r="C107" s="226" t="s">
        <v>42</v>
      </c>
      <c r="D107" s="134"/>
      <c r="E107" s="279" t="s">
        <v>98</v>
      </c>
      <c r="F107" s="279"/>
      <c r="G107" s="280"/>
      <c r="H107" s="179">
        <v>0.5</v>
      </c>
      <c r="I107" s="272" t="s">
        <v>73</v>
      </c>
      <c r="L107" s="9"/>
    </row>
    <row r="108" spans="1:12" ht="42.75" customHeight="1" x14ac:dyDescent="0.15">
      <c r="A108" s="224"/>
      <c r="B108" s="225"/>
      <c r="C108" s="228"/>
      <c r="D108" s="43"/>
      <c r="E108" s="279" t="s">
        <v>99</v>
      </c>
      <c r="F108" s="279"/>
      <c r="G108" s="280"/>
      <c r="H108" s="153">
        <v>0</v>
      </c>
      <c r="I108" s="274"/>
      <c r="L108" s="9"/>
    </row>
    <row r="109" spans="1:12" ht="66" customHeight="1" thickBot="1" x14ac:dyDescent="0.2">
      <c r="A109" s="220" t="s">
        <v>64</v>
      </c>
      <c r="B109" s="221"/>
      <c r="C109" s="234" t="s">
        <v>38</v>
      </c>
      <c r="D109" s="149"/>
      <c r="E109" s="170" t="s">
        <v>39</v>
      </c>
      <c r="F109" s="267" t="s">
        <v>40</v>
      </c>
      <c r="G109" s="268"/>
      <c r="H109" s="176">
        <v>1</v>
      </c>
      <c r="I109" s="272" t="s">
        <v>69</v>
      </c>
      <c r="J109" s="148"/>
      <c r="K109" s="96">
        <v>0</v>
      </c>
      <c r="L109" s="9"/>
    </row>
    <row r="110" spans="1:12" ht="66" customHeight="1" thickBot="1" x14ac:dyDescent="0.2">
      <c r="A110" s="222"/>
      <c r="B110" s="223"/>
      <c r="C110" s="264"/>
      <c r="D110" s="22"/>
      <c r="E110" s="150" t="s">
        <v>43</v>
      </c>
      <c r="F110" s="275" t="s">
        <v>41</v>
      </c>
      <c r="G110" s="276"/>
      <c r="H110" s="128">
        <v>0.5</v>
      </c>
      <c r="I110" s="273"/>
      <c r="J110" s="59"/>
      <c r="K110" s="97" t="e">
        <f>#REF!+#REF!+#REF!+#REF!</f>
        <v>#REF!</v>
      </c>
      <c r="L110" s="9"/>
    </row>
    <row r="111" spans="1:12" ht="26.25" customHeight="1" x14ac:dyDescent="0.15">
      <c r="A111" s="222"/>
      <c r="B111" s="223"/>
      <c r="C111" s="236"/>
      <c r="D111" s="43"/>
      <c r="E111" s="56" t="s">
        <v>11</v>
      </c>
      <c r="F111" s="277"/>
      <c r="G111" s="278"/>
      <c r="H111" s="125">
        <v>0</v>
      </c>
      <c r="I111" s="274"/>
      <c r="L111" s="9"/>
    </row>
    <row r="112" spans="1:12" ht="44.25" customHeight="1" x14ac:dyDescent="0.15">
      <c r="A112" s="222"/>
      <c r="B112" s="223"/>
      <c r="C112" s="226" t="s">
        <v>42</v>
      </c>
      <c r="D112" s="134"/>
      <c r="E112" s="279" t="s">
        <v>98</v>
      </c>
      <c r="F112" s="279"/>
      <c r="G112" s="280"/>
      <c r="H112" s="179">
        <v>0.5</v>
      </c>
      <c r="I112" s="272" t="s">
        <v>73</v>
      </c>
      <c r="L112" s="9"/>
    </row>
    <row r="113" spans="1:12" ht="44.25" customHeight="1" x14ac:dyDescent="0.15">
      <c r="A113" s="224"/>
      <c r="B113" s="225"/>
      <c r="C113" s="228"/>
      <c r="D113" s="43"/>
      <c r="E113" s="279" t="s">
        <v>99</v>
      </c>
      <c r="F113" s="279"/>
      <c r="G113" s="280"/>
      <c r="H113" s="153">
        <v>0</v>
      </c>
      <c r="I113" s="274"/>
      <c r="L113" s="9"/>
    </row>
    <row r="114" spans="1:12" ht="21.75" customHeight="1" x14ac:dyDescent="0.15">
      <c r="A114" s="64" t="s">
        <v>26</v>
      </c>
      <c r="B114" s="47"/>
      <c r="C114" s="57"/>
      <c r="D114" s="57"/>
      <c r="E114" s="215" t="s">
        <v>15</v>
      </c>
      <c r="F114" s="215"/>
      <c r="G114" s="216"/>
      <c r="H114" s="154">
        <v>8</v>
      </c>
      <c r="I114" s="68"/>
      <c r="K114" s="98"/>
      <c r="L114" s="9"/>
    </row>
    <row r="115" spans="1:12" x14ac:dyDescent="0.15">
      <c r="A115" s="64" t="s">
        <v>28</v>
      </c>
      <c r="G115" s="58"/>
      <c r="H115" s="126"/>
      <c r="I115" s="54"/>
    </row>
    <row r="116" spans="1:12" ht="20.25" customHeight="1" x14ac:dyDescent="0.15">
      <c r="A116" s="186" t="s">
        <v>95</v>
      </c>
      <c r="B116" s="186"/>
      <c r="C116" s="186"/>
      <c r="D116" s="186"/>
      <c r="E116" s="186"/>
      <c r="F116" s="186"/>
      <c r="G116" s="65" t="s">
        <v>27</v>
      </c>
      <c r="H116" s="129">
        <v>22</v>
      </c>
      <c r="I116" s="68"/>
    </row>
    <row r="117" spans="1:12" x14ac:dyDescent="0.15">
      <c r="A117" s="186"/>
      <c r="B117" s="186"/>
      <c r="C117" s="186"/>
      <c r="D117" s="186"/>
      <c r="E117" s="186"/>
      <c r="F117" s="186"/>
      <c r="L117" s="9"/>
    </row>
    <row r="118" spans="1:12" ht="13.5" customHeight="1" x14ac:dyDescent="0.15">
      <c r="K118" s="98"/>
      <c r="L118" s="9"/>
    </row>
    <row r="122" spans="1:12" ht="14.25" customHeight="1" x14ac:dyDescent="0.15"/>
    <row r="123" spans="1:12" ht="13.5" customHeight="1" x14ac:dyDescent="0.15"/>
  </sheetData>
  <mergeCells count="172">
    <mergeCell ref="A24:B24"/>
    <mergeCell ref="E24:G24"/>
    <mergeCell ref="C25:C36"/>
    <mergeCell ref="C49:C50"/>
    <mergeCell ref="A49:B50"/>
    <mergeCell ref="A47:B48"/>
    <mergeCell ref="C47:C48"/>
    <mergeCell ref="E47:G47"/>
    <mergeCell ref="E32:G32"/>
    <mergeCell ref="E33:G33"/>
    <mergeCell ref="E34:G34"/>
    <mergeCell ref="E35:G35"/>
    <mergeCell ref="E36:G36"/>
    <mergeCell ref="A38:B40"/>
    <mergeCell ref="C38:C40"/>
    <mergeCell ref="E38:G38"/>
    <mergeCell ref="A41:B43"/>
    <mergeCell ref="C41:C43"/>
    <mergeCell ref="A44:B46"/>
    <mergeCell ref="C44:C46"/>
    <mergeCell ref="E49:G49"/>
    <mergeCell ref="E29:G29"/>
    <mergeCell ref="E19:G19"/>
    <mergeCell ref="B7:B9"/>
    <mergeCell ref="C7:C9"/>
    <mergeCell ref="E7:G7"/>
    <mergeCell ref="B17:B19"/>
    <mergeCell ref="E18:G18"/>
    <mergeCell ref="E20:G20"/>
    <mergeCell ref="C17:C19"/>
    <mergeCell ref="E17:G17"/>
    <mergeCell ref="B14:B16"/>
    <mergeCell ref="C14:C16"/>
    <mergeCell ref="E14:G14"/>
    <mergeCell ref="E15:G15"/>
    <mergeCell ref="E16:G16"/>
    <mergeCell ref="A3:B3"/>
    <mergeCell ref="E3:G3"/>
    <mergeCell ref="E4:G4"/>
    <mergeCell ref="B5:B6"/>
    <mergeCell ref="C5:C6"/>
    <mergeCell ref="E5:G5"/>
    <mergeCell ref="E6:G6"/>
    <mergeCell ref="B10:B12"/>
    <mergeCell ref="C10:C12"/>
    <mergeCell ref="E10:G10"/>
    <mergeCell ref="E11:G11"/>
    <mergeCell ref="E12:G12"/>
    <mergeCell ref="E114:G114"/>
    <mergeCell ref="E96:G96"/>
    <mergeCell ref="F109:G109"/>
    <mergeCell ref="E72:G72"/>
    <mergeCell ref="C85:C87"/>
    <mergeCell ref="E85:G85"/>
    <mergeCell ref="C109:C111"/>
    <mergeCell ref="I25:I36"/>
    <mergeCell ref="E30:G30"/>
    <mergeCell ref="E31:G31"/>
    <mergeCell ref="E25:G25"/>
    <mergeCell ref="E27:G27"/>
    <mergeCell ref="E28:G28"/>
    <mergeCell ref="E60:G60"/>
    <mergeCell ref="E61:G61"/>
    <mergeCell ref="E62:G62"/>
    <mergeCell ref="E63:G63"/>
    <mergeCell ref="C107:C108"/>
    <mergeCell ref="E107:G107"/>
    <mergeCell ref="I107:I108"/>
    <mergeCell ref="E108:G108"/>
    <mergeCell ref="I112:I113"/>
    <mergeCell ref="E91:G91"/>
    <mergeCell ref="E92:G92"/>
    <mergeCell ref="A94:B96"/>
    <mergeCell ref="C94:C96"/>
    <mergeCell ref="E94:G94"/>
    <mergeCell ref="I109:I111"/>
    <mergeCell ref="C112:C113"/>
    <mergeCell ref="F110:G110"/>
    <mergeCell ref="F111:G111"/>
    <mergeCell ref="A109:B113"/>
    <mergeCell ref="A102:B103"/>
    <mergeCell ref="C102:C103"/>
    <mergeCell ref="E102:G102"/>
    <mergeCell ref="E103:G103"/>
    <mergeCell ref="E112:G112"/>
    <mergeCell ref="E113:G113"/>
    <mergeCell ref="A104:B108"/>
    <mergeCell ref="C104:C106"/>
    <mergeCell ref="E95:G95"/>
    <mergeCell ref="I94:I99"/>
    <mergeCell ref="I100:I103"/>
    <mergeCell ref="I104:I106"/>
    <mergeCell ref="F105:G105"/>
    <mergeCell ref="F106:G106"/>
    <mergeCell ref="E93:G93"/>
    <mergeCell ref="A85:B87"/>
    <mergeCell ref="A84:B84"/>
    <mergeCell ref="A91:B93"/>
    <mergeCell ref="I85:I87"/>
    <mergeCell ref="I88:I93"/>
    <mergeCell ref="F104:G104"/>
    <mergeCell ref="A100:B101"/>
    <mergeCell ref="C100:C101"/>
    <mergeCell ref="E100:G100"/>
    <mergeCell ref="E101:G101"/>
    <mergeCell ref="A97:B99"/>
    <mergeCell ref="C97:C99"/>
    <mergeCell ref="E97:G97"/>
    <mergeCell ref="E98:G98"/>
    <mergeCell ref="E99:G99"/>
    <mergeCell ref="C91:C93"/>
    <mergeCell ref="A88:B90"/>
    <mergeCell ref="C88:C90"/>
    <mergeCell ref="E88:G88"/>
    <mergeCell ref="E89:G89"/>
    <mergeCell ref="E84:G84"/>
    <mergeCell ref="E86:G86"/>
    <mergeCell ref="E87:G87"/>
    <mergeCell ref="A55:C55"/>
    <mergeCell ref="A56:B56"/>
    <mergeCell ref="G55:H55"/>
    <mergeCell ref="E51:G51"/>
    <mergeCell ref="E37:G37"/>
    <mergeCell ref="A25:B37"/>
    <mergeCell ref="A57:B64"/>
    <mergeCell ref="C57:C64"/>
    <mergeCell ref="E57:G57"/>
    <mergeCell ref="E58:G58"/>
    <mergeCell ref="E59:G59"/>
    <mergeCell ref="A72:B73"/>
    <mergeCell ref="E64:G64"/>
    <mergeCell ref="E71:G71"/>
    <mergeCell ref="A74:B76"/>
    <mergeCell ref="C72:C73"/>
    <mergeCell ref="E74:G74"/>
    <mergeCell ref="E68:G68"/>
    <mergeCell ref="E69:G69"/>
    <mergeCell ref="E70:G70"/>
    <mergeCell ref="E76:G76"/>
    <mergeCell ref="E80:G80"/>
    <mergeCell ref="I74:I76"/>
    <mergeCell ref="A77:B79"/>
    <mergeCell ref="C77:C79"/>
    <mergeCell ref="E77:G77"/>
    <mergeCell ref="C74:C76"/>
    <mergeCell ref="E79:G79"/>
    <mergeCell ref="I77:I79"/>
    <mergeCell ref="E78:G78"/>
    <mergeCell ref="A116:F117"/>
    <mergeCell ref="K74:K75"/>
    <mergeCell ref="E75:G75"/>
    <mergeCell ref="I7:I12"/>
    <mergeCell ref="I14:I19"/>
    <mergeCell ref="I41:I46"/>
    <mergeCell ref="I47:I50"/>
    <mergeCell ref="E65:G65"/>
    <mergeCell ref="E66:G66"/>
    <mergeCell ref="E67:G67"/>
    <mergeCell ref="E46:G46"/>
    <mergeCell ref="E8:G8"/>
    <mergeCell ref="E9:G9"/>
    <mergeCell ref="E39:G39"/>
    <mergeCell ref="E40:G40"/>
    <mergeCell ref="I72:I73"/>
    <mergeCell ref="I57:I71"/>
    <mergeCell ref="E55:F55"/>
    <mergeCell ref="E56:G56"/>
    <mergeCell ref="E73:G73"/>
    <mergeCell ref="I38:I40"/>
    <mergeCell ref="E43:G43"/>
    <mergeCell ref="E26:G26"/>
    <mergeCell ref="E90:G90"/>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&amp;R工事名　南部プラント脱水機ほか改築工事</oddHeader>
    <oddFooter xml:space="preserve">&amp;C&amp;26 </oddFooter>
  </headerFooter>
  <rowBreaks count="7" manualBreakCount="7">
    <brk id="18" max="8" man="1"/>
    <brk id="40" max="8" man="1"/>
    <brk id="53" max="8" man="1"/>
    <brk id="68" max="8" man="1"/>
    <brk id="82" max="8" man="1"/>
    <brk id="96" max="8" man="1"/>
    <brk id="10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3</xdr:col>
                    <xdr:colOff>28575</xdr:colOff>
                    <xdr:row>24</xdr:row>
                    <xdr:rowOff>19050</xdr:rowOff>
                  </from>
                  <to>
                    <xdr:col>4</xdr:col>
                    <xdr:colOff>85725</xdr:colOff>
                    <xdr:row>24</xdr:row>
                    <xdr:rowOff>295275</xdr:rowOff>
                  </to>
                </anchor>
              </controlPr>
            </control>
          </mc:Choice>
        </mc:AlternateContent>
        <mc:AlternateContent xmlns:mc="http://schemas.openxmlformats.org/markup-compatibility/2006">
          <mc:Choice Requires="x14">
            <control shapeId="10265" r:id="rId11" name="Check Box 25">
              <controlPr defaultSize="0" autoFill="0" autoLine="0" autoPict="0">
                <anchor moveWithCells="1">
                  <from>
                    <xdr:col>3</xdr:col>
                    <xdr:colOff>28575</xdr:colOff>
                    <xdr:row>56</xdr:row>
                    <xdr:rowOff>76200</xdr:rowOff>
                  </from>
                  <to>
                    <xdr:col>4</xdr:col>
                    <xdr:colOff>85725</xdr:colOff>
                    <xdr:row>56</xdr:row>
                    <xdr:rowOff>323850</xdr:rowOff>
                  </to>
                </anchor>
              </controlPr>
            </control>
          </mc:Choice>
        </mc:AlternateContent>
        <mc:AlternateContent xmlns:mc="http://schemas.openxmlformats.org/markup-compatibility/2006">
          <mc:Choice Requires="x14">
            <control shapeId="10293" r:id="rId12" name="Check Box 53">
              <controlPr defaultSize="0" autoFill="0" autoLine="0" autoPict="0">
                <anchor moveWithCells="1">
                  <from>
                    <xdr:col>3</xdr:col>
                    <xdr:colOff>9525</xdr:colOff>
                    <xdr:row>101</xdr:row>
                    <xdr:rowOff>152400</xdr:rowOff>
                  </from>
                  <to>
                    <xdr:col>4</xdr:col>
                    <xdr:colOff>66675</xdr:colOff>
                    <xdr:row>102</xdr:row>
                    <xdr:rowOff>0</xdr:rowOff>
                  </to>
                </anchor>
              </controlPr>
            </control>
          </mc:Choice>
        </mc:AlternateContent>
        <mc:AlternateContent xmlns:mc="http://schemas.openxmlformats.org/markup-compatibility/2006">
          <mc:Choice Requires="x14">
            <control shapeId="10299" r:id="rId13" name="Check Box 59">
              <controlPr defaultSize="0" autoFill="0" autoLine="0" autoPict="0">
                <anchor moveWithCells="1">
                  <from>
                    <xdr:col>3</xdr:col>
                    <xdr:colOff>19050</xdr:colOff>
                    <xdr:row>71</xdr:row>
                    <xdr:rowOff>76200</xdr:rowOff>
                  </from>
                  <to>
                    <xdr:col>4</xdr:col>
                    <xdr:colOff>85725</xdr:colOff>
                    <xdr:row>71</xdr:row>
                    <xdr:rowOff>342900</xdr:rowOff>
                  </to>
                </anchor>
              </controlPr>
            </control>
          </mc:Choice>
        </mc:AlternateContent>
        <mc:AlternateContent xmlns:mc="http://schemas.openxmlformats.org/markup-compatibility/2006">
          <mc:Choice Requires="x14">
            <control shapeId="10323" r:id="rId14" name="Check Box 83">
              <controlPr defaultSize="0" autoFill="0" autoLine="0" autoPict="0">
                <anchor moveWithCells="1">
                  <from>
                    <xdr:col>3</xdr:col>
                    <xdr:colOff>28575</xdr:colOff>
                    <xdr:row>72</xdr:row>
                    <xdr:rowOff>57150</xdr:rowOff>
                  </from>
                  <to>
                    <xdr:col>4</xdr:col>
                    <xdr:colOff>85725</xdr:colOff>
                    <xdr:row>72</xdr:row>
                    <xdr:rowOff>323850</xdr:rowOff>
                  </to>
                </anchor>
              </controlPr>
            </control>
          </mc:Choice>
        </mc:AlternateContent>
        <mc:AlternateContent xmlns:mc="http://schemas.openxmlformats.org/markup-compatibility/2006">
          <mc:Choice Requires="x14">
            <control shapeId="10331" r:id="rId15" name="Check Box 91">
              <controlPr defaultSize="0" autoFill="0" autoLine="0" autoPict="0">
                <anchor moveWithCells="1">
                  <from>
                    <xdr:col>3</xdr:col>
                    <xdr:colOff>28575</xdr:colOff>
                    <xdr:row>25</xdr:row>
                    <xdr:rowOff>38100</xdr:rowOff>
                  </from>
                  <to>
                    <xdr:col>4</xdr:col>
                    <xdr:colOff>85725</xdr:colOff>
                    <xdr:row>25</xdr:row>
                    <xdr:rowOff>304800</xdr:rowOff>
                  </to>
                </anchor>
              </controlPr>
            </control>
          </mc:Choice>
        </mc:AlternateContent>
        <mc:AlternateContent xmlns:mc="http://schemas.openxmlformats.org/markup-compatibility/2006">
          <mc:Choice Requires="x14">
            <control shapeId="10345" r:id="rId16" name="Check Box 105">
              <controlPr defaultSize="0" autoFill="0" autoLine="0" autoPict="0">
                <anchor moveWithCells="1">
                  <from>
                    <xdr:col>3</xdr:col>
                    <xdr:colOff>38100</xdr:colOff>
                    <xdr:row>108</xdr:row>
                    <xdr:rowOff>247650</xdr:rowOff>
                  </from>
                  <to>
                    <xdr:col>4</xdr:col>
                    <xdr:colOff>28575</xdr:colOff>
                    <xdr:row>108</xdr:row>
                    <xdr:rowOff>657225</xdr:rowOff>
                  </to>
                </anchor>
              </controlPr>
            </control>
          </mc:Choice>
        </mc:AlternateContent>
        <mc:AlternateContent xmlns:mc="http://schemas.openxmlformats.org/markup-compatibility/2006">
          <mc:Choice Requires="x14">
            <control shapeId="10351" r:id="rId17" name="Check Box 111">
              <controlPr defaultSize="0" autoFill="0" autoLine="0" autoPict="0">
                <anchor moveWithCells="1">
                  <from>
                    <xdr:col>3</xdr:col>
                    <xdr:colOff>19050</xdr:colOff>
                    <xdr:row>110</xdr:row>
                    <xdr:rowOff>57150</xdr:rowOff>
                  </from>
                  <to>
                    <xdr:col>3</xdr:col>
                    <xdr:colOff>238125</xdr:colOff>
                    <xdr:row>111</xdr:row>
                    <xdr:rowOff>0</xdr:rowOff>
                  </to>
                </anchor>
              </controlPr>
            </control>
          </mc:Choice>
        </mc:AlternateContent>
        <mc:AlternateContent xmlns:mc="http://schemas.openxmlformats.org/markup-compatibility/2006">
          <mc:Choice Requires="x14">
            <control shapeId="10352" r:id="rId18" name="Check Box 112">
              <controlPr defaultSize="0" autoFill="0" autoLine="0" autoPict="0">
                <anchor moveWithCells="1">
                  <from>
                    <xdr:col>3</xdr:col>
                    <xdr:colOff>19050</xdr:colOff>
                    <xdr:row>111</xdr:row>
                    <xdr:rowOff>161925</xdr:rowOff>
                  </from>
                  <to>
                    <xdr:col>3</xdr:col>
                    <xdr:colOff>238125</xdr:colOff>
                    <xdr:row>111</xdr:row>
                    <xdr:rowOff>400050</xdr:rowOff>
                  </to>
                </anchor>
              </controlPr>
            </control>
          </mc:Choice>
        </mc:AlternateContent>
        <mc:AlternateContent xmlns:mc="http://schemas.openxmlformats.org/markup-compatibility/2006">
          <mc:Choice Requires="x14">
            <control shapeId="10353" r:id="rId19" name="Check Box 113">
              <controlPr defaultSize="0" autoFill="0" autoLine="0" autoPict="0">
                <anchor moveWithCells="1">
                  <from>
                    <xdr:col>3</xdr:col>
                    <xdr:colOff>19050</xdr:colOff>
                    <xdr:row>112</xdr:row>
                    <xdr:rowOff>180975</xdr:rowOff>
                  </from>
                  <to>
                    <xdr:col>3</xdr:col>
                    <xdr:colOff>238125</xdr:colOff>
                    <xdr:row>112</xdr:row>
                    <xdr:rowOff>428625</xdr:rowOff>
                  </to>
                </anchor>
              </controlPr>
            </control>
          </mc:Choice>
        </mc:AlternateContent>
        <mc:AlternateContent xmlns:mc="http://schemas.openxmlformats.org/markup-compatibility/2006">
          <mc:Choice Requires="x14">
            <control shapeId="10357" r:id="rId20" name="Check Box 117">
              <controlPr defaultSize="0" autoFill="0" autoLine="0" autoPict="0">
                <anchor moveWithCells="1">
                  <from>
                    <xdr:col>3</xdr:col>
                    <xdr:colOff>0</xdr:colOff>
                    <xdr:row>48</xdr:row>
                    <xdr:rowOff>95250</xdr:rowOff>
                  </from>
                  <to>
                    <xdr:col>4</xdr:col>
                    <xdr:colOff>57150</xdr:colOff>
                    <xdr:row>48</xdr:row>
                    <xdr:rowOff>361950</xdr:rowOff>
                  </to>
                </anchor>
              </controlPr>
            </control>
          </mc:Choice>
        </mc:AlternateContent>
        <mc:AlternateContent xmlns:mc="http://schemas.openxmlformats.org/markup-compatibility/2006">
          <mc:Choice Requires="x14">
            <control shapeId="10358" r:id="rId21" name="Check Box 118">
              <controlPr defaultSize="0" autoFill="0" autoLine="0" autoPict="0">
                <anchor moveWithCells="1">
                  <from>
                    <xdr:col>3</xdr:col>
                    <xdr:colOff>0</xdr:colOff>
                    <xdr:row>49</xdr:row>
                    <xdr:rowOff>85725</xdr:rowOff>
                  </from>
                  <to>
                    <xdr:col>4</xdr:col>
                    <xdr:colOff>57150</xdr:colOff>
                    <xdr:row>49</xdr:row>
                    <xdr:rowOff>342900</xdr:rowOff>
                  </to>
                </anchor>
              </controlPr>
            </control>
          </mc:Choice>
        </mc:AlternateContent>
        <mc:AlternateContent xmlns:mc="http://schemas.openxmlformats.org/markup-compatibility/2006">
          <mc:Choice Requires="x14">
            <control shapeId="10373" r:id="rId22" name="Check Box 133">
              <controlPr defaultSize="0" autoFill="0" autoLine="0" autoPict="0">
                <anchor moveWithCells="1">
                  <from>
                    <xdr:col>3</xdr:col>
                    <xdr:colOff>28575</xdr:colOff>
                    <xdr:row>102</xdr:row>
                    <xdr:rowOff>104775</xdr:rowOff>
                  </from>
                  <to>
                    <xdr:col>4</xdr:col>
                    <xdr:colOff>57150</xdr:colOff>
                    <xdr:row>103</xdr:row>
                    <xdr:rowOff>0</xdr:rowOff>
                  </to>
                </anchor>
              </controlPr>
            </control>
          </mc:Choice>
        </mc:AlternateContent>
        <mc:AlternateContent xmlns:mc="http://schemas.openxmlformats.org/markup-compatibility/2006">
          <mc:Choice Requires="x14">
            <control shapeId="10374" r:id="rId23" name="Check Box 134">
              <controlPr defaultSize="0" autoFill="0" autoLine="0" autoPict="0">
                <anchor moveWithCells="1">
                  <from>
                    <xdr:col>3</xdr:col>
                    <xdr:colOff>38100</xdr:colOff>
                    <xdr:row>109</xdr:row>
                    <xdr:rowOff>304800</xdr:rowOff>
                  </from>
                  <to>
                    <xdr:col>3</xdr:col>
                    <xdr:colOff>247650</xdr:colOff>
                    <xdr:row>109</xdr:row>
                    <xdr:rowOff>695325</xdr:rowOff>
                  </to>
                </anchor>
              </controlPr>
            </control>
          </mc:Choice>
        </mc:AlternateContent>
        <mc:AlternateContent xmlns:mc="http://schemas.openxmlformats.org/markup-compatibility/2006">
          <mc:Choice Requires="x14">
            <control shapeId="10375" r:id="rId24"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25"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26"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27"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28"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29"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91" r:id="rId30" name="Check Box 151">
              <controlPr defaultSize="0" autoFill="0" autoLine="0" autoPict="0">
                <anchor moveWithCells="1">
                  <from>
                    <xdr:col>3</xdr:col>
                    <xdr:colOff>0</xdr:colOff>
                    <xdr:row>47</xdr:row>
                    <xdr:rowOff>85725</xdr:rowOff>
                  </from>
                  <to>
                    <xdr:col>4</xdr:col>
                    <xdr:colOff>66675</xdr:colOff>
                    <xdr:row>47</xdr:row>
                    <xdr:rowOff>342900</xdr:rowOff>
                  </to>
                </anchor>
              </controlPr>
            </control>
          </mc:Choice>
        </mc:AlternateContent>
        <mc:AlternateContent xmlns:mc="http://schemas.openxmlformats.org/markup-compatibility/2006">
          <mc:Choice Requires="x14">
            <control shapeId="10397" r:id="rId31" name="Check Box 157">
              <controlPr defaultSize="0" autoFill="0" autoLine="0" autoPict="0">
                <anchor moveWithCells="1">
                  <from>
                    <xdr:col>3</xdr:col>
                    <xdr:colOff>28575</xdr:colOff>
                    <xdr:row>70</xdr:row>
                    <xdr:rowOff>104775</xdr:rowOff>
                  </from>
                  <to>
                    <xdr:col>4</xdr:col>
                    <xdr:colOff>95250</xdr:colOff>
                    <xdr:row>70</xdr:row>
                    <xdr:rowOff>371475</xdr:rowOff>
                  </to>
                </anchor>
              </controlPr>
            </control>
          </mc:Choice>
        </mc:AlternateContent>
        <mc:AlternateContent xmlns:mc="http://schemas.openxmlformats.org/markup-compatibility/2006">
          <mc:Choice Requires="x14">
            <control shapeId="10398" r:id="rId32" name="Check Box 158">
              <controlPr defaultSize="0" autoFill="0" autoLine="0" autoPict="0">
                <anchor moveWithCells="1">
                  <from>
                    <xdr:col>3</xdr:col>
                    <xdr:colOff>9525</xdr:colOff>
                    <xdr:row>57</xdr:row>
                    <xdr:rowOff>47625</xdr:rowOff>
                  </from>
                  <to>
                    <xdr:col>4</xdr:col>
                    <xdr:colOff>76200</xdr:colOff>
                    <xdr:row>57</xdr:row>
                    <xdr:rowOff>314325</xdr:rowOff>
                  </to>
                </anchor>
              </controlPr>
            </control>
          </mc:Choice>
        </mc:AlternateContent>
        <mc:AlternateContent xmlns:mc="http://schemas.openxmlformats.org/markup-compatibility/2006">
          <mc:Choice Requires="x14">
            <control shapeId="10399" r:id="rId33" name="Check Box 159">
              <controlPr defaultSize="0" autoFill="0" autoLine="0" autoPict="0">
                <anchor moveWithCells="1">
                  <from>
                    <xdr:col>3</xdr:col>
                    <xdr:colOff>19050</xdr:colOff>
                    <xdr:row>73</xdr:row>
                    <xdr:rowOff>161925</xdr:rowOff>
                  </from>
                  <to>
                    <xdr:col>4</xdr:col>
                    <xdr:colOff>9525</xdr:colOff>
                    <xdr:row>73</xdr:row>
                    <xdr:rowOff>276225</xdr:rowOff>
                  </to>
                </anchor>
              </controlPr>
            </control>
          </mc:Choice>
        </mc:AlternateContent>
        <mc:AlternateContent xmlns:mc="http://schemas.openxmlformats.org/markup-compatibility/2006">
          <mc:Choice Requires="x14">
            <control shapeId="10401" r:id="rId34" name="Check Box 161">
              <controlPr defaultSize="0" autoFill="0" autoLine="0" autoPict="0">
                <anchor moveWithCells="1">
                  <from>
                    <xdr:col>3</xdr:col>
                    <xdr:colOff>28575</xdr:colOff>
                    <xdr:row>74</xdr:row>
                    <xdr:rowOff>152400</xdr:rowOff>
                  </from>
                  <to>
                    <xdr:col>4</xdr:col>
                    <xdr:colOff>19050</xdr:colOff>
                    <xdr:row>74</xdr:row>
                    <xdr:rowOff>266700</xdr:rowOff>
                  </to>
                </anchor>
              </controlPr>
            </control>
          </mc:Choice>
        </mc:AlternateContent>
        <mc:AlternateContent xmlns:mc="http://schemas.openxmlformats.org/markup-compatibility/2006">
          <mc:Choice Requires="x14">
            <control shapeId="10405" r:id="rId35" name="Check Box 165">
              <controlPr defaultSize="0" autoFill="0" autoLine="0" autoPict="0">
                <anchor moveWithCells="1">
                  <from>
                    <xdr:col>3</xdr:col>
                    <xdr:colOff>38100</xdr:colOff>
                    <xdr:row>75</xdr:row>
                    <xdr:rowOff>171450</xdr:rowOff>
                  </from>
                  <to>
                    <xdr:col>4</xdr:col>
                    <xdr:colOff>28575</xdr:colOff>
                    <xdr:row>75</xdr:row>
                    <xdr:rowOff>285750</xdr:rowOff>
                  </to>
                </anchor>
              </controlPr>
            </control>
          </mc:Choice>
        </mc:AlternateContent>
        <mc:AlternateContent xmlns:mc="http://schemas.openxmlformats.org/markup-compatibility/2006">
          <mc:Choice Requires="x14">
            <control shapeId="10406" r:id="rId36" name="Check Box 166">
              <controlPr defaultSize="0" autoFill="0" autoLine="0" autoPict="0">
                <anchor moveWithCells="1">
                  <from>
                    <xdr:col>3</xdr:col>
                    <xdr:colOff>19050</xdr:colOff>
                    <xdr:row>76</xdr:row>
                    <xdr:rowOff>114300</xdr:rowOff>
                  </from>
                  <to>
                    <xdr:col>4</xdr:col>
                    <xdr:colOff>0</xdr:colOff>
                    <xdr:row>76</xdr:row>
                    <xdr:rowOff>247650</xdr:rowOff>
                  </to>
                </anchor>
              </controlPr>
            </control>
          </mc:Choice>
        </mc:AlternateContent>
        <mc:AlternateContent xmlns:mc="http://schemas.openxmlformats.org/markup-compatibility/2006">
          <mc:Choice Requires="x14">
            <control shapeId="10407" r:id="rId37" name="Check Box 167">
              <controlPr defaultSize="0" autoFill="0" autoLine="0" autoPict="0">
                <anchor moveWithCells="1">
                  <from>
                    <xdr:col>3</xdr:col>
                    <xdr:colOff>19050</xdr:colOff>
                    <xdr:row>78</xdr:row>
                    <xdr:rowOff>85725</xdr:rowOff>
                  </from>
                  <to>
                    <xdr:col>4</xdr:col>
                    <xdr:colOff>38100</xdr:colOff>
                    <xdr:row>78</xdr:row>
                    <xdr:rowOff>276225</xdr:rowOff>
                  </to>
                </anchor>
              </controlPr>
            </control>
          </mc:Choice>
        </mc:AlternateContent>
        <mc:AlternateContent xmlns:mc="http://schemas.openxmlformats.org/markup-compatibility/2006">
          <mc:Choice Requires="x14">
            <control shapeId="10408" r:id="rId38" name="Check Box 168">
              <controlPr defaultSize="0" autoFill="0" autoLine="0" autoPict="0">
                <anchor moveWithCells="1">
                  <from>
                    <xdr:col>3</xdr:col>
                    <xdr:colOff>19050</xdr:colOff>
                    <xdr:row>77</xdr:row>
                    <xdr:rowOff>142875</xdr:rowOff>
                  </from>
                  <to>
                    <xdr:col>4</xdr:col>
                    <xdr:colOff>0</xdr:colOff>
                    <xdr:row>77</xdr:row>
                    <xdr:rowOff>266700</xdr:rowOff>
                  </to>
                </anchor>
              </controlPr>
            </control>
          </mc:Choice>
        </mc:AlternateContent>
        <mc:AlternateContent xmlns:mc="http://schemas.openxmlformats.org/markup-compatibility/2006">
          <mc:Choice Requires="x14">
            <control shapeId="10409" r:id="rId39" name="Check Box 169">
              <controlPr defaultSize="0" autoFill="0" autoLine="0" autoPict="0">
                <anchor moveWithCells="1">
                  <from>
                    <xdr:col>3</xdr:col>
                    <xdr:colOff>19050</xdr:colOff>
                    <xdr:row>87</xdr:row>
                    <xdr:rowOff>76200</xdr:rowOff>
                  </from>
                  <to>
                    <xdr:col>4</xdr:col>
                    <xdr:colOff>76200</xdr:colOff>
                    <xdr:row>87</xdr:row>
                    <xdr:rowOff>333375</xdr:rowOff>
                  </to>
                </anchor>
              </controlPr>
            </control>
          </mc:Choice>
        </mc:AlternateContent>
        <mc:AlternateContent xmlns:mc="http://schemas.openxmlformats.org/markup-compatibility/2006">
          <mc:Choice Requires="x14">
            <control shapeId="10415" r:id="rId40" name="Check Box 175">
              <controlPr defaultSize="0" autoFill="0" autoLine="0" autoPict="0">
                <anchor moveWithCells="1">
                  <from>
                    <xdr:col>3</xdr:col>
                    <xdr:colOff>9525</xdr:colOff>
                    <xdr:row>99</xdr:row>
                    <xdr:rowOff>152400</xdr:rowOff>
                  </from>
                  <to>
                    <xdr:col>4</xdr:col>
                    <xdr:colOff>66675</xdr:colOff>
                    <xdr:row>99</xdr:row>
                    <xdr:rowOff>428625</xdr:rowOff>
                  </to>
                </anchor>
              </controlPr>
            </control>
          </mc:Choice>
        </mc:AlternateContent>
        <mc:AlternateContent xmlns:mc="http://schemas.openxmlformats.org/markup-compatibility/2006">
          <mc:Choice Requires="x14">
            <control shapeId="10416" r:id="rId41" name="Check Box 176">
              <controlPr defaultSize="0" autoFill="0" autoLine="0" autoPict="0">
                <anchor moveWithCells="1">
                  <from>
                    <xdr:col>3</xdr:col>
                    <xdr:colOff>9525</xdr:colOff>
                    <xdr:row>100</xdr:row>
                    <xdr:rowOff>85725</xdr:rowOff>
                  </from>
                  <to>
                    <xdr:col>4</xdr:col>
                    <xdr:colOff>38100</xdr:colOff>
                    <xdr:row>100</xdr:row>
                    <xdr:rowOff>457200</xdr:rowOff>
                  </to>
                </anchor>
              </controlPr>
            </control>
          </mc:Choice>
        </mc:AlternateContent>
        <mc:AlternateContent xmlns:mc="http://schemas.openxmlformats.org/markup-compatibility/2006">
          <mc:Choice Requires="x14">
            <control shapeId="10417" r:id="rId42" name="Check Box 177">
              <controlPr defaultSize="0" autoFill="0" autoLine="0" autoPict="0">
                <anchor moveWithCells="1">
                  <from>
                    <xdr:col>2</xdr:col>
                    <xdr:colOff>1809750</xdr:colOff>
                    <xdr:row>103</xdr:row>
                    <xdr:rowOff>295275</xdr:rowOff>
                  </from>
                  <to>
                    <xdr:col>3</xdr:col>
                    <xdr:colOff>228600</xdr:colOff>
                    <xdr:row>103</xdr:row>
                    <xdr:rowOff>676275</xdr:rowOff>
                  </to>
                </anchor>
              </controlPr>
            </control>
          </mc:Choice>
        </mc:AlternateContent>
        <mc:AlternateContent xmlns:mc="http://schemas.openxmlformats.org/markup-compatibility/2006">
          <mc:Choice Requires="x14">
            <control shapeId="10418" r:id="rId43" name="Check Box 178">
              <controlPr defaultSize="0" autoFill="0" autoLine="0" autoPict="0">
                <anchor moveWithCells="1">
                  <from>
                    <xdr:col>3</xdr:col>
                    <xdr:colOff>28575</xdr:colOff>
                    <xdr:row>104</xdr:row>
                    <xdr:rowOff>819150</xdr:rowOff>
                  </from>
                  <to>
                    <xdr:col>4</xdr:col>
                    <xdr:colOff>38100</xdr:colOff>
                    <xdr:row>106</xdr:row>
                    <xdr:rowOff>28575</xdr:rowOff>
                  </to>
                </anchor>
              </controlPr>
            </control>
          </mc:Choice>
        </mc:AlternateContent>
        <mc:AlternateContent xmlns:mc="http://schemas.openxmlformats.org/markup-compatibility/2006">
          <mc:Choice Requires="x14">
            <control shapeId="10419" r:id="rId44" name="Check Box 179">
              <controlPr defaultSize="0" autoFill="0" autoLine="0" autoPict="0">
                <anchor moveWithCells="1">
                  <from>
                    <xdr:col>3</xdr:col>
                    <xdr:colOff>19050</xdr:colOff>
                    <xdr:row>105</xdr:row>
                    <xdr:rowOff>285750</xdr:rowOff>
                  </from>
                  <to>
                    <xdr:col>3</xdr:col>
                    <xdr:colOff>247650</xdr:colOff>
                    <xdr:row>107</xdr:row>
                    <xdr:rowOff>28575</xdr:rowOff>
                  </to>
                </anchor>
              </controlPr>
            </control>
          </mc:Choice>
        </mc:AlternateContent>
        <mc:AlternateContent xmlns:mc="http://schemas.openxmlformats.org/markup-compatibility/2006">
          <mc:Choice Requires="x14">
            <control shapeId="10420" r:id="rId45" name="Check Box 180">
              <controlPr defaultSize="0" autoFill="0" autoLine="0" autoPict="0">
                <anchor moveWithCells="1">
                  <from>
                    <xdr:col>3</xdr:col>
                    <xdr:colOff>57150</xdr:colOff>
                    <xdr:row>107</xdr:row>
                    <xdr:rowOff>161925</xdr:rowOff>
                  </from>
                  <to>
                    <xdr:col>4</xdr:col>
                    <xdr:colOff>9525</xdr:colOff>
                    <xdr:row>107</xdr:row>
                    <xdr:rowOff>409575</xdr:rowOff>
                  </to>
                </anchor>
              </controlPr>
            </control>
          </mc:Choice>
        </mc:AlternateContent>
        <mc:AlternateContent xmlns:mc="http://schemas.openxmlformats.org/markup-compatibility/2006">
          <mc:Choice Requires="x14">
            <control shapeId="10421" r:id="rId46" name="Check Box 181">
              <controlPr defaultSize="0" autoFill="0" autoLine="0" autoPict="0">
                <anchor moveWithCells="1">
                  <from>
                    <xdr:col>3</xdr:col>
                    <xdr:colOff>9525</xdr:colOff>
                    <xdr:row>104</xdr:row>
                    <xdr:rowOff>295275</xdr:rowOff>
                  </from>
                  <to>
                    <xdr:col>3</xdr:col>
                    <xdr:colOff>219075</xdr:colOff>
                    <xdr:row>104</xdr:row>
                    <xdr:rowOff>723900</xdr:rowOff>
                  </to>
                </anchor>
              </controlPr>
            </control>
          </mc:Choice>
        </mc:AlternateContent>
        <mc:AlternateContent xmlns:mc="http://schemas.openxmlformats.org/markup-compatibility/2006">
          <mc:Choice Requires="x14">
            <control shapeId="10478" r:id="rId47" name="Check Box 238">
              <controlPr defaultSize="0" autoFill="0" autoLine="0" autoPict="0">
                <anchor moveWithCells="1">
                  <from>
                    <xdr:col>3</xdr:col>
                    <xdr:colOff>28575</xdr:colOff>
                    <xdr:row>36</xdr:row>
                    <xdr:rowOff>19050</xdr:rowOff>
                  </from>
                  <to>
                    <xdr:col>4</xdr:col>
                    <xdr:colOff>85725</xdr:colOff>
                    <xdr:row>36</xdr:row>
                    <xdr:rowOff>295275</xdr:rowOff>
                  </to>
                </anchor>
              </controlPr>
            </control>
          </mc:Choice>
        </mc:AlternateContent>
        <mc:AlternateContent xmlns:mc="http://schemas.openxmlformats.org/markup-compatibility/2006">
          <mc:Choice Requires="x14">
            <control shapeId="10479" r:id="rId48" name="Check Box 239">
              <controlPr defaultSize="0" autoFill="0" autoLine="0" autoPict="0">
                <anchor moveWithCells="1">
                  <from>
                    <xdr:col>3</xdr:col>
                    <xdr:colOff>28575</xdr:colOff>
                    <xdr:row>37</xdr:row>
                    <xdr:rowOff>19050</xdr:rowOff>
                  </from>
                  <to>
                    <xdr:col>4</xdr:col>
                    <xdr:colOff>85725</xdr:colOff>
                    <xdr:row>37</xdr:row>
                    <xdr:rowOff>295275</xdr:rowOff>
                  </to>
                </anchor>
              </controlPr>
            </control>
          </mc:Choice>
        </mc:AlternateContent>
        <mc:AlternateContent xmlns:mc="http://schemas.openxmlformats.org/markup-compatibility/2006">
          <mc:Choice Requires="x14">
            <control shapeId="10480" r:id="rId49" name="Check Box 240">
              <controlPr defaultSize="0" autoFill="0" autoLine="0" autoPict="0">
                <anchor moveWithCells="1">
                  <from>
                    <xdr:col>3</xdr:col>
                    <xdr:colOff>28575</xdr:colOff>
                    <xdr:row>38</xdr:row>
                    <xdr:rowOff>19050</xdr:rowOff>
                  </from>
                  <to>
                    <xdr:col>4</xdr:col>
                    <xdr:colOff>85725</xdr:colOff>
                    <xdr:row>38</xdr:row>
                    <xdr:rowOff>295275</xdr:rowOff>
                  </to>
                </anchor>
              </controlPr>
            </control>
          </mc:Choice>
        </mc:AlternateContent>
        <mc:AlternateContent xmlns:mc="http://schemas.openxmlformats.org/markup-compatibility/2006">
          <mc:Choice Requires="x14">
            <control shapeId="10481" r:id="rId50" name="Check Box 241">
              <controlPr defaultSize="0" autoFill="0" autoLine="0" autoPict="0">
                <anchor moveWithCells="1">
                  <from>
                    <xdr:col>3</xdr:col>
                    <xdr:colOff>28575</xdr:colOff>
                    <xdr:row>39</xdr:row>
                    <xdr:rowOff>19050</xdr:rowOff>
                  </from>
                  <to>
                    <xdr:col>4</xdr:col>
                    <xdr:colOff>85725</xdr:colOff>
                    <xdr:row>39</xdr:row>
                    <xdr:rowOff>295275</xdr:rowOff>
                  </to>
                </anchor>
              </controlPr>
            </control>
          </mc:Choice>
        </mc:AlternateContent>
        <mc:AlternateContent xmlns:mc="http://schemas.openxmlformats.org/markup-compatibility/2006">
          <mc:Choice Requires="x14">
            <control shapeId="10482" r:id="rId51" name="Check Box 242">
              <controlPr defaultSize="0" autoFill="0" autoLine="0" autoPict="0">
                <anchor moveWithCells="1">
                  <from>
                    <xdr:col>3</xdr:col>
                    <xdr:colOff>28575</xdr:colOff>
                    <xdr:row>40</xdr:row>
                    <xdr:rowOff>19050</xdr:rowOff>
                  </from>
                  <to>
                    <xdr:col>4</xdr:col>
                    <xdr:colOff>85725</xdr:colOff>
                    <xdr:row>40</xdr:row>
                    <xdr:rowOff>295275</xdr:rowOff>
                  </to>
                </anchor>
              </controlPr>
            </control>
          </mc:Choice>
        </mc:AlternateContent>
        <mc:AlternateContent xmlns:mc="http://schemas.openxmlformats.org/markup-compatibility/2006">
          <mc:Choice Requires="x14">
            <control shapeId="10483" r:id="rId52" name="Check Box 243">
              <controlPr defaultSize="0" autoFill="0" autoLine="0" autoPict="0">
                <anchor moveWithCells="1">
                  <from>
                    <xdr:col>3</xdr:col>
                    <xdr:colOff>28575</xdr:colOff>
                    <xdr:row>41</xdr:row>
                    <xdr:rowOff>19050</xdr:rowOff>
                  </from>
                  <to>
                    <xdr:col>4</xdr:col>
                    <xdr:colOff>85725</xdr:colOff>
                    <xdr:row>41</xdr:row>
                    <xdr:rowOff>295275</xdr:rowOff>
                  </to>
                </anchor>
              </controlPr>
            </control>
          </mc:Choice>
        </mc:AlternateContent>
        <mc:AlternateContent xmlns:mc="http://schemas.openxmlformats.org/markup-compatibility/2006">
          <mc:Choice Requires="x14">
            <control shapeId="10484" r:id="rId53" name="Check Box 244">
              <controlPr defaultSize="0" autoFill="0" autoLine="0" autoPict="0">
                <anchor moveWithCells="1">
                  <from>
                    <xdr:col>3</xdr:col>
                    <xdr:colOff>28575</xdr:colOff>
                    <xdr:row>42</xdr:row>
                    <xdr:rowOff>19050</xdr:rowOff>
                  </from>
                  <to>
                    <xdr:col>4</xdr:col>
                    <xdr:colOff>85725</xdr:colOff>
                    <xdr:row>42</xdr:row>
                    <xdr:rowOff>295275</xdr:rowOff>
                  </to>
                </anchor>
              </controlPr>
            </control>
          </mc:Choice>
        </mc:AlternateContent>
        <mc:AlternateContent xmlns:mc="http://schemas.openxmlformats.org/markup-compatibility/2006">
          <mc:Choice Requires="x14">
            <control shapeId="10488" r:id="rId54" name="Check Box 248">
              <controlPr defaultSize="0" autoFill="0" autoLine="0" autoPict="0">
                <anchor moveWithCells="1">
                  <from>
                    <xdr:col>3</xdr:col>
                    <xdr:colOff>0</xdr:colOff>
                    <xdr:row>43</xdr:row>
                    <xdr:rowOff>95250</xdr:rowOff>
                  </from>
                  <to>
                    <xdr:col>4</xdr:col>
                    <xdr:colOff>66675</xdr:colOff>
                    <xdr:row>43</xdr:row>
                    <xdr:rowOff>381000</xdr:rowOff>
                  </to>
                </anchor>
              </controlPr>
            </control>
          </mc:Choice>
        </mc:AlternateContent>
        <mc:AlternateContent xmlns:mc="http://schemas.openxmlformats.org/markup-compatibility/2006">
          <mc:Choice Requires="x14">
            <control shapeId="10489" r:id="rId55" name="Check Box 249">
              <controlPr defaultSize="0" autoFill="0" autoLine="0" autoPict="0">
                <anchor moveWithCells="1">
                  <from>
                    <xdr:col>3</xdr:col>
                    <xdr:colOff>0</xdr:colOff>
                    <xdr:row>44</xdr:row>
                    <xdr:rowOff>76200</xdr:rowOff>
                  </from>
                  <to>
                    <xdr:col>4</xdr:col>
                    <xdr:colOff>66675</xdr:colOff>
                    <xdr:row>44</xdr:row>
                    <xdr:rowOff>342900</xdr:rowOff>
                  </to>
                </anchor>
              </controlPr>
            </control>
          </mc:Choice>
        </mc:AlternateContent>
        <mc:AlternateContent xmlns:mc="http://schemas.openxmlformats.org/markup-compatibility/2006">
          <mc:Choice Requires="x14">
            <control shapeId="10490" r:id="rId56" name="Check Box 250">
              <controlPr defaultSize="0" autoFill="0" autoLine="0" autoPict="0">
                <anchor moveWithCells="1">
                  <from>
                    <xdr:col>3</xdr:col>
                    <xdr:colOff>0</xdr:colOff>
                    <xdr:row>45</xdr:row>
                    <xdr:rowOff>76200</xdr:rowOff>
                  </from>
                  <to>
                    <xdr:col>4</xdr:col>
                    <xdr:colOff>66675</xdr:colOff>
                    <xdr:row>45</xdr:row>
                    <xdr:rowOff>419100</xdr:rowOff>
                  </to>
                </anchor>
              </controlPr>
            </control>
          </mc:Choice>
        </mc:AlternateContent>
        <mc:AlternateContent xmlns:mc="http://schemas.openxmlformats.org/markup-compatibility/2006">
          <mc:Choice Requires="x14">
            <control shapeId="10491" r:id="rId57" name="Check Box 251">
              <controlPr defaultSize="0" autoFill="0" autoLine="0" autoPict="0">
                <anchor moveWithCells="1">
                  <from>
                    <xdr:col>3</xdr:col>
                    <xdr:colOff>19050</xdr:colOff>
                    <xdr:row>84</xdr:row>
                    <xdr:rowOff>114300</xdr:rowOff>
                  </from>
                  <to>
                    <xdr:col>4</xdr:col>
                    <xdr:colOff>76200</xdr:colOff>
                    <xdr:row>84</xdr:row>
                    <xdr:rowOff>638175</xdr:rowOff>
                  </to>
                </anchor>
              </controlPr>
            </control>
          </mc:Choice>
        </mc:AlternateContent>
        <mc:AlternateContent xmlns:mc="http://schemas.openxmlformats.org/markup-compatibility/2006">
          <mc:Choice Requires="x14">
            <control shapeId="10492" r:id="rId58" name="Check Box 252">
              <controlPr defaultSize="0" autoFill="0" autoLine="0" autoPict="0">
                <anchor moveWithCells="1">
                  <from>
                    <xdr:col>3</xdr:col>
                    <xdr:colOff>9525</xdr:colOff>
                    <xdr:row>85</xdr:row>
                    <xdr:rowOff>85725</xdr:rowOff>
                  </from>
                  <to>
                    <xdr:col>4</xdr:col>
                    <xdr:colOff>66675</xdr:colOff>
                    <xdr:row>85</xdr:row>
                    <xdr:rowOff>609600</xdr:rowOff>
                  </to>
                </anchor>
              </controlPr>
            </control>
          </mc:Choice>
        </mc:AlternateContent>
        <mc:AlternateContent xmlns:mc="http://schemas.openxmlformats.org/markup-compatibility/2006">
          <mc:Choice Requires="x14">
            <control shapeId="10493" r:id="rId59" name="Check Box 253">
              <controlPr defaultSize="0" autoFill="0" autoLine="0" autoPict="0">
                <anchor moveWithCells="1">
                  <from>
                    <xdr:col>3</xdr:col>
                    <xdr:colOff>19050</xdr:colOff>
                    <xdr:row>86</xdr:row>
                    <xdr:rowOff>114300</xdr:rowOff>
                  </from>
                  <to>
                    <xdr:col>4</xdr:col>
                    <xdr:colOff>76200</xdr:colOff>
                    <xdr:row>86</xdr:row>
                    <xdr:rowOff>638175</xdr:rowOff>
                  </to>
                </anchor>
              </controlPr>
            </control>
          </mc:Choice>
        </mc:AlternateContent>
        <mc:AlternateContent xmlns:mc="http://schemas.openxmlformats.org/markup-compatibility/2006">
          <mc:Choice Requires="x14">
            <control shapeId="10494" r:id="rId60" name="Check Box 254">
              <controlPr defaultSize="0" autoFill="0" autoLine="0" autoPict="0">
                <anchor moveWithCells="1">
                  <from>
                    <xdr:col>3</xdr:col>
                    <xdr:colOff>28575</xdr:colOff>
                    <xdr:row>88</xdr:row>
                    <xdr:rowOff>28575</xdr:rowOff>
                  </from>
                  <to>
                    <xdr:col>4</xdr:col>
                    <xdr:colOff>85725</xdr:colOff>
                    <xdr:row>88</xdr:row>
                    <xdr:rowOff>371475</xdr:rowOff>
                  </to>
                </anchor>
              </controlPr>
            </control>
          </mc:Choice>
        </mc:AlternateContent>
        <mc:AlternateContent xmlns:mc="http://schemas.openxmlformats.org/markup-compatibility/2006">
          <mc:Choice Requires="x14">
            <control shapeId="10495" r:id="rId61" name="Check Box 255">
              <controlPr defaultSize="0" autoFill="0" autoLine="0" autoPict="0">
                <anchor moveWithCells="1">
                  <from>
                    <xdr:col>3</xdr:col>
                    <xdr:colOff>19050</xdr:colOff>
                    <xdr:row>89</xdr:row>
                    <xdr:rowOff>57150</xdr:rowOff>
                  </from>
                  <to>
                    <xdr:col>4</xdr:col>
                    <xdr:colOff>76200</xdr:colOff>
                    <xdr:row>89</xdr:row>
                    <xdr:rowOff>390525</xdr:rowOff>
                  </to>
                </anchor>
              </controlPr>
            </control>
          </mc:Choice>
        </mc:AlternateContent>
        <mc:AlternateContent xmlns:mc="http://schemas.openxmlformats.org/markup-compatibility/2006">
          <mc:Choice Requires="x14">
            <control shapeId="10496" r:id="rId62" name="Check Box 256">
              <controlPr defaultSize="0" autoFill="0" autoLine="0" autoPict="0">
                <anchor moveWithCells="1">
                  <from>
                    <xdr:col>3</xdr:col>
                    <xdr:colOff>28575</xdr:colOff>
                    <xdr:row>90</xdr:row>
                    <xdr:rowOff>57150</xdr:rowOff>
                  </from>
                  <to>
                    <xdr:col>4</xdr:col>
                    <xdr:colOff>85725</xdr:colOff>
                    <xdr:row>90</xdr:row>
                    <xdr:rowOff>390525</xdr:rowOff>
                  </to>
                </anchor>
              </controlPr>
            </control>
          </mc:Choice>
        </mc:AlternateContent>
        <mc:AlternateContent xmlns:mc="http://schemas.openxmlformats.org/markup-compatibility/2006">
          <mc:Choice Requires="x14">
            <control shapeId="10497" r:id="rId63" name="Check Box 257">
              <controlPr defaultSize="0" autoFill="0" autoLine="0" autoPict="0">
                <anchor moveWithCells="1">
                  <from>
                    <xdr:col>3</xdr:col>
                    <xdr:colOff>28575</xdr:colOff>
                    <xdr:row>91</xdr:row>
                    <xdr:rowOff>57150</xdr:rowOff>
                  </from>
                  <to>
                    <xdr:col>4</xdr:col>
                    <xdr:colOff>85725</xdr:colOff>
                    <xdr:row>91</xdr:row>
                    <xdr:rowOff>390525</xdr:rowOff>
                  </to>
                </anchor>
              </controlPr>
            </control>
          </mc:Choice>
        </mc:AlternateContent>
        <mc:AlternateContent xmlns:mc="http://schemas.openxmlformats.org/markup-compatibility/2006">
          <mc:Choice Requires="x14">
            <control shapeId="10498" r:id="rId64" name="Check Box 258">
              <controlPr defaultSize="0" autoFill="0" autoLine="0" autoPict="0">
                <anchor moveWithCells="1">
                  <from>
                    <xdr:col>3</xdr:col>
                    <xdr:colOff>28575</xdr:colOff>
                    <xdr:row>92</xdr:row>
                    <xdr:rowOff>38100</xdr:rowOff>
                  </from>
                  <to>
                    <xdr:col>4</xdr:col>
                    <xdr:colOff>85725</xdr:colOff>
                    <xdr:row>92</xdr:row>
                    <xdr:rowOff>381000</xdr:rowOff>
                  </to>
                </anchor>
              </controlPr>
            </control>
          </mc:Choice>
        </mc:AlternateContent>
        <mc:AlternateContent xmlns:mc="http://schemas.openxmlformats.org/markup-compatibility/2006">
          <mc:Choice Requires="x14">
            <control shapeId="10499" r:id="rId65" name="Check Box 259">
              <controlPr defaultSize="0" autoFill="0" autoLine="0" autoPict="0">
                <anchor moveWithCells="1">
                  <from>
                    <xdr:col>3</xdr:col>
                    <xdr:colOff>9525</xdr:colOff>
                    <xdr:row>93</xdr:row>
                    <xdr:rowOff>28575</xdr:rowOff>
                  </from>
                  <to>
                    <xdr:col>4</xdr:col>
                    <xdr:colOff>57150</xdr:colOff>
                    <xdr:row>93</xdr:row>
                    <xdr:rowOff>981075</xdr:rowOff>
                  </to>
                </anchor>
              </controlPr>
            </control>
          </mc:Choice>
        </mc:AlternateContent>
        <mc:AlternateContent xmlns:mc="http://schemas.openxmlformats.org/markup-compatibility/2006">
          <mc:Choice Requires="x14">
            <control shapeId="10500" r:id="rId66" name="Check Box 260">
              <controlPr defaultSize="0" autoFill="0" autoLine="0" autoPict="0">
                <anchor moveWithCells="1">
                  <from>
                    <xdr:col>3</xdr:col>
                    <xdr:colOff>57150</xdr:colOff>
                    <xdr:row>94</xdr:row>
                    <xdr:rowOff>47625</xdr:rowOff>
                  </from>
                  <to>
                    <xdr:col>4</xdr:col>
                    <xdr:colOff>142875</xdr:colOff>
                    <xdr:row>94</xdr:row>
                    <xdr:rowOff>1019175</xdr:rowOff>
                  </to>
                </anchor>
              </controlPr>
            </control>
          </mc:Choice>
        </mc:AlternateContent>
        <mc:AlternateContent xmlns:mc="http://schemas.openxmlformats.org/markup-compatibility/2006">
          <mc:Choice Requires="x14">
            <control shapeId="10502" r:id="rId67" name="Check Box 262">
              <controlPr defaultSize="0" autoFill="0" autoLine="0" autoPict="0">
                <anchor moveWithCells="1">
                  <from>
                    <xdr:col>3</xdr:col>
                    <xdr:colOff>19050</xdr:colOff>
                    <xdr:row>94</xdr:row>
                    <xdr:rowOff>1104900</xdr:rowOff>
                  </from>
                  <to>
                    <xdr:col>4</xdr:col>
                    <xdr:colOff>76200</xdr:colOff>
                    <xdr:row>96</xdr:row>
                    <xdr:rowOff>38100</xdr:rowOff>
                  </to>
                </anchor>
              </controlPr>
            </control>
          </mc:Choice>
        </mc:AlternateContent>
        <mc:AlternateContent xmlns:mc="http://schemas.openxmlformats.org/markup-compatibility/2006">
          <mc:Choice Requires="x14">
            <control shapeId="10503" r:id="rId68" name="Check Box 263">
              <controlPr defaultSize="0" autoFill="0" autoLine="0" autoPict="0">
                <anchor moveWithCells="1">
                  <from>
                    <xdr:col>3</xdr:col>
                    <xdr:colOff>38100</xdr:colOff>
                    <xdr:row>96</xdr:row>
                    <xdr:rowOff>219075</xdr:rowOff>
                  </from>
                  <to>
                    <xdr:col>4</xdr:col>
                    <xdr:colOff>95250</xdr:colOff>
                    <xdr:row>96</xdr:row>
                    <xdr:rowOff>914400</xdr:rowOff>
                  </to>
                </anchor>
              </controlPr>
            </control>
          </mc:Choice>
        </mc:AlternateContent>
        <mc:AlternateContent xmlns:mc="http://schemas.openxmlformats.org/markup-compatibility/2006">
          <mc:Choice Requires="x14">
            <control shapeId="10505" r:id="rId69" name="Check Box 265">
              <controlPr defaultSize="0" autoFill="0" autoLine="0" autoPict="0">
                <anchor moveWithCells="1">
                  <from>
                    <xdr:col>3</xdr:col>
                    <xdr:colOff>57150</xdr:colOff>
                    <xdr:row>97</xdr:row>
                    <xdr:rowOff>123825</xdr:rowOff>
                  </from>
                  <to>
                    <xdr:col>4</xdr:col>
                    <xdr:colOff>114300</xdr:colOff>
                    <xdr:row>97</xdr:row>
                    <xdr:rowOff>914400</xdr:rowOff>
                  </to>
                </anchor>
              </controlPr>
            </control>
          </mc:Choice>
        </mc:AlternateContent>
        <mc:AlternateContent xmlns:mc="http://schemas.openxmlformats.org/markup-compatibility/2006">
          <mc:Choice Requires="x14">
            <control shapeId="10506" r:id="rId70" name="Check Box 266">
              <controlPr defaultSize="0" autoFill="0" autoLine="0" autoPict="0">
                <anchor moveWithCells="1">
                  <from>
                    <xdr:col>2</xdr:col>
                    <xdr:colOff>1819275</xdr:colOff>
                    <xdr:row>98</xdr:row>
                    <xdr:rowOff>133350</xdr:rowOff>
                  </from>
                  <to>
                    <xdr:col>4</xdr:col>
                    <xdr:colOff>47625</xdr:colOff>
                    <xdr:row>98</xdr:row>
                    <xdr:rowOff>857250</xdr:rowOff>
                  </to>
                </anchor>
              </controlPr>
            </control>
          </mc:Choice>
        </mc:AlternateContent>
        <mc:AlternateContent xmlns:mc="http://schemas.openxmlformats.org/markup-compatibility/2006">
          <mc:Choice Requires="x14">
            <control shapeId="10507" r:id="rId71" name="Check Box 267">
              <controlPr defaultSize="0" autoFill="0" autoLine="0" autoPict="0">
                <anchor moveWithCells="1">
                  <from>
                    <xdr:col>3</xdr:col>
                    <xdr:colOff>0</xdr:colOff>
                    <xdr:row>46</xdr:row>
                    <xdr:rowOff>76200</xdr:rowOff>
                  </from>
                  <to>
                    <xdr:col>4</xdr:col>
                    <xdr:colOff>66675</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2022-10-13T12:27:45Z</cp:lastPrinted>
  <dcterms:created xsi:type="dcterms:W3CDTF">2018-12-06T06:10:46Z</dcterms:created>
  <dcterms:modified xsi:type="dcterms:W3CDTF">2023-10-16T04:54:19Z</dcterms:modified>
</cp:coreProperties>
</file>