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Ⅰ審査係\★一般競争入札\公告\R05公告\20230807　総合評価（チャレンジ）岐阜市健康ふれあい農園撤去工事\"/>
    </mc:Choice>
  </mc:AlternateContent>
  <xr:revisionPtr revIDLastSave="0" documentId="13_ncr:1_{A4987354-E6AE-472F-8482-9306B1C456C1}" xr6:coauthVersionLast="47" xr6:coauthVersionMax="47" xr10:uidLastSave="{00000000-0000-0000-0000-000000000000}"/>
  <bookViews>
    <workbookView xWindow="-120" yWindow="-120" windowWidth="20730" windowHeight="11160" tabRatio="736" xr2:uid="{00000000-000D-0000-FFFF-FFFF00000000}"/>
  </bookViews>
  <sheets>
    <sheet name="チェックリスト" sheetId="1" r:id="rId1"/>
  </sheets>
  <definedNames>
    <definedName name="_xlnm.Print_Area" localSheetId="0">チェックリスト!$A$1:$I$59</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 l="1"/>
  <c r="H32" i="1"/>
  <c r="H7" i="1"/>
  <c r="H58" i="1" s="1"/>
  <c r="H20" i="1"/>
</calcChain>
</file>

<file path=xl/sharedStrings.xml><?xml version="1.0" encoding="utf-8"?>
<sst xmlns="http://schemas.openxmlformats.org/spreadsheetml/2006/main" count="112" uniqueCount="83">
  <si>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</si>
  <si>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</si>
  <si>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</si>
  <si>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</si>
  <si>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</si>
  <si>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</si>
  <si>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</si>
  <si>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</si>
  <si>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</si>
  <si>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</si>
  <si>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</si>
  <si>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</si>
  <si>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</si>
  <si>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</si>
  <si>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</si>
  <si>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</si>
  <si>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</si>
  <si>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</si>
  <si>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</si>
  <si>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</si>
  <si>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</si>
  <si>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</si>
  <si>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</si>
  <si>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</si>
  <si>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</si>
  <si>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</si>
  <si>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</si>
  <si>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</si>
  <si>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</si>
  <si>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</si>
  <si>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</si>
  <si>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</si>
  <si>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</si>
  <si>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</si>
  <si>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</si>
  <si>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</si>
  <si>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</si>
  <si>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</si>
  <si>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</si>
  <si>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</si>
  <si>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</si>
  <si>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※公告日時点で有効期間内にあること。</t>
    <rPh sb="1" eb="3">
      <t>コウコク</t>
    </rPh>
    <rPh sb="3" eb="4">
      <t>ビ</t>
    </rPh>
    <rPh sb="4" eb="6">
      <t>ジテン</t>
    </rPh>
    <rPh sb="7" eb="9">
      <t>ユウコウ</t>
    </rPh>
    <rPh sb="9" eb="12">
      <t>キカンナイ</t>
    </rPh>
    <phoneticPr fontId="3"/>
  </si>
  <si>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</si>
  <si>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</si>
  <si>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</si>
  <si>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</si>
  <si>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</si>
  <si>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</si>
  <si>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</si>
  <si>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</si>
  <si>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</si>
  <si>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</si>
  <si>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</si>
  <si>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</si>
  <si>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</si>
  <si>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</si>
  <si>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除雪業務等の受託実績</t>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</si>
  <si>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</si>
  <si>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</si>
  <si>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</si>
  <si>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</si>
  <si>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</si>
  <si>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</si>
  <si>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</si>
  <si>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</si>
  <si>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</si>
  <si>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</si>
  <si>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</si>
  <si>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</si>
  <si>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</si>
  <si>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上記以外</t>
    <rPh sb="0" eb="2">
      <t>ジョウキ</t>
    </rPh>
    <rPh sb="2" eb="4">
      <t>イガイ</t>
    </rPh>
    <phoneticPr fontId="2"/>
  </si>
  <si>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</si>
  <si>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</si>
  <si>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</si>
  <si>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</si>
  <si>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表彰歴１回</t>
    <rPh sb="2" eb="3">
      <t>レキ</t>
    </rPh>
    <rPh sb="4" eb="5">
      <t>カイ</t>
    </rPh>
    <phoneticPr fontId="4"/>
  </si>
  <si>
    <t>岐阜市との契約なし</t>
    <rPh sb="0" eb="3">
      <t>ギフシ</t>
    </rPh>
    <phoneticPr fontId="2"/>
  </si>
  <si>
    <t>配置予定技術者の保有する資格</t>
    <rPh sb="0" eb="4">
      <t>ハイチヨテイ</t>
    </rPh>
    <rPh sb="4" eb="7">
      <t>ギジュツシャ</t>
    </rPh>
    <rPh sb="8" eb="10">
      <t>ホユウ</t>
    </rPh>
    <rPh sb="12" eb="14">
      <t>シカク</t>
    </rPh>
    <phoneticPr fontId="4"/>
  </si>
  <si>
    <t>平均点が７３点以上７５点未満</t>
    <rPh sb="0" eb="3">
      <t>ヘイキンテン</t>
    </rPh>
    <rPh sb="6" eb="7">
      <t>テン</t>
    </rPh>
    <rPh sb="7" eb="9">
      <t>イジョウ</t>
    </rPh>
    <rPh sb="11" eb="12">
      <t>テン</t>
    </rPh>
    <rPh sb="12" eb="14">
      <t>ミマン</t>
    </rPh>
    <phoneticPr fontId="4"/>
  </si>
  <si>
    <t>平均点が７３点未満、又は実績なし</t>
    <rPh sb="0" eb="3">
      <t>ヘイキンテン</t>
    </rPh>
    <rPh sb="6" eb="7">
      <t>テン</t>
    </rPh>
    <rPh sb="7" eb="9">
      <t>ミマン</t>
    </rPh>
    <rPh sb="10" eb="11">
      <t>マタ</t>
    </rPh>
    <rPh sb="12" eb="14">
      <t>ジッセキ</t>
    </rPh>
    <phoneticPr fontId="4"/>
  </si>
  <si>
    <t>直近２か年度以内の除排雪又は凍結防止剤散布業務受託の有無</t>
    <rPh sb="6" eb="8">
      <t>イナイ</t>
    </rPh>
    <rPh sb="9" eb="12">
      <t>ジョハイセツ</t>
    </rPh>
    <rPh sb="12" eb="13">
      <t>マタ</t>
    </rPh>
    <rPh sb="14" eb="16">
      <t>トウケツ</t>
    </rPh>
    <rPh sb="16" eb="19">
      <t>ボウシザイ</t>
    </rPh>
    <rPh sb="19" eb="21">
      <t>サンプ</t>
    </rPh>
    <rPh sb="21" eb="23">
      <t>ギョウム</t>
    </rPh>
    <rPh sb="23" eb="25">
      <t>ジュタク</t>
    </rPh>
    <rPh sb="26" eb="28">
      <t>ウム</t>
    </rPh>
    <phoneticPr fontId="2"/>
  </si>
  <si>
    <t>監理技術者の資格取得後、５年以上の経験を有する者</t>
    <rPh sb="0" eb="5">
      <t>カンリギジュツシャ</t>
    </rPh>
    <rPh sb="6" eb="8">
      <t>シカク</t>
    </rPh>
    <rPh sb="8" eb="11">
      <t>シュトクゴ</t>
    </rPh>
    <rPh sb="13" eb="14">
      <t>ネン</t>
    </rPh>
    <rPh sb="14" eb="16">
      <t>イジョウ</t>
    </rPh>
    <rPh sb="17" eb="19">
      <t>ケイケン</t>
    </rPh>
    <rPh sb="20" eb="21">
      <t>ユウ</t>
    </rPh>
    <rPh sb="23" eb="24">
      <t>モノ</t>
    </rPh>
    <phoneticPr fontId="3"/>
  </si>
  <si>
    <t>監理技術者の資格取得後、３年以上の経験を有する者</t>
    <rPh sb="0" eb="5">
      <t>カンリギジュツシャ</t>
    </rPh>
    <rPh sb="6" eb="8">
      <t>シカク</t>
    </rPh>
    <rPh sb="8" eb="11">
      <t>シュトクゴ</t>
    </rPh>
    <rPh sb="13" eb="14">
      <t>ネン</t>
    </rPh>
    <rPh sb="14" eb="16">
      <t>イジョウ</t>
    </rPh>
    <rPh sb="17" eb="19">
      <t>ケイケン</t>
    </rPh>
    <rPh sb="20" eb="21">
      <t>ユウ</t>
    </rPh>
    <rPh sb="23" eb="24">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</si>
</sst>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9">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4" xfId="1" applyFont="1" applyFill="1" applyBorder="1" applyAlignment="1">
      <alignment horizontal="left" vertical="center" shrinkToFit="1"/>
    </xf>
    <xf numFmtId="0" fontId="13" fillId="0" borderId="10" xfId="1" applyFont="1" applyBorder="1" applyAlignment="1">
      <alignment horizontal="center" vertical="center" shrinkToFit="1"/>
    </xf>
    <xf numFmtId="0" fontId="13" fillId="0" borderId="8" xfId="1" applyFont="1" applyBorder="1" applyAlignment="1">
      <alignment horizontal="left" vertical="top" wrapText="1" shrinkToFi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4" xfId="1" applyFont="1" applyFill="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2" xfId="1" applyFont="1" applyBorder="1" applyAlignment="1">
      <alignment vertical="center" wrapTex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Border="1" applyAlignment="1">
      <alignment horizontal="left" vertical="center" wrapText="1" shrinkToFit="1"/>
    </xf>
    <xf numFmtId="0" fontId="13" fillId="0" borderId="4" xfId="1" applyFont="1" applyBorder="1" applyAlignment="1">
      <alignment vertical="center" shrinkToFit="1"/>
    </xf>
    <xf numFmtId="0" fontId="12" fillId="0" borderId="4" xfId="1" applyFont="1" applyBorder="1" applyAlignment="1">
      <alignment horizontal="center" vertical="center"/>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0" fillId="0" borderId="6"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2" fillId="0" borderId="2" xfId="1" applyFont="1" applyBorder="1" applyAlignment="1">
      <alignment horizontal="center" vertical="center" shrinkToFi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4" xfId="1" applyFont="1" applyBorder="1" applyAlignment="1">
      <alignment horizontal="left" vertical="center"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66675</xdr:colOff>
          <xdr:row>12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66675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95250</xdr:rowOff>
        </xdr:from>
        <xdr:to>
          <xdr:col>4</xdr:col>
          <xdr:colOff>66675</xdr:colOff>
          <xdr:row>15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76200</xdr:rowOff>
        </xdr:from>
        <xdr:to>
          <xdr:col>4</xdr:col>
          <xdr:colOff>66675</xdr:colOff>
          <xdr:row>16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66675</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66675</xdr:colOff>
          <xdr:row>37</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57150</xdr:rowOff>
        </xdr:from>
        <xdr:to>
          <xdr:col>4</xdr:col>
          <xdr:colOff>66675</xdr:colOff>
          <xdr:row>39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180975</xdr:rowOff>
        </xdr:from>
        <xdr:to>
          <xdr:col>4</xdr:col>
          <xdr:colOff>0</xdr:colOff>
          <xdr:row>40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190500</xdr:rowOff>
        </xdr:from>
        <xdr:to>
          <xdr:col>4</xdr:col>
          <xdr:colOff>66675</xdr:colOff>
          <xdr:row>41</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447675</xdr:rowOff>
        </xdr:from>
        <xdr:to>
          <xdr:col>4</xdr:col>
          <xdr:colOff>66675</xdr:colOff>
          <xdr:row>44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447675</xdr:rowOff>
        </xdr:from>
        <xdr:to>
          <xdr:col>4</xdr:col>
          <xdr:colOff>66675</xdr:colOff>
          <xdr:row>45</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161925</xdr:rowOff>
        </xdr:from>
        <xdr:to>
          <xdr:col>4</xdr:col>
          <xdr:colOff>66675</xdr:colOff>
          <xdr:row>50</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133350</xdr:rowOff>
        </xdr:from>
        <xdr:to>
          <xdr:col>4</xdr:col>
          <xdr:colOff>66675</xdr:colOff>
          <xdr:row>53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66675</xdr:colOff>
          <xdr:row>54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66675</xdr:colOff>
          <xdr:row>14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47625</xdr:rowOff>
        </xdr:from>
        <xdr:to>
          <xdr:col>4</xdr:col>
          <xdr:colOff>66675</xdr:colOff>
          <xdr:row>25</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4</xdr:col>
          <xdr:colOff>66675</xdr:colOff>
          <xdr:row>26</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66675</xdr:colOff>
          <xdr:row>28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47625</xdr:rowOff>
        </xdr:from>
        <xdr:to>
          <xdr:col>4</xdr:col>
          <xdr:colOff>66675</xdr:colOff>
          <xdr:row>37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66675</xdr:colOff>
          <xdr:row>28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66675</xdr:colOff>
          <xdr:row>28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66675</xdr:colOff>
          <xdr:row>28</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66675</xdr:colOff>
          <xdr:row>28</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28575</xdr:rowOff>
        </xdr:from>
        <xdr:to>
          <xdr:col>4</xdr:col>
          <xdr:colOff>66675</xdr:colOff>
          <xdr:row>29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314325</xdr:rowOff>
        </xdr:from>
        <xdr:to>
          <xdr:col>4</xdr:col>
          <xdr:colOff>66675</xdr:colOff>
          <xdr:row>30</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47625</xdr:rowOff>
        </xdr:from>
        <xdr:to>
          <xdr:col>4</xdr:col>
          <xdr:colOff>66675</xdr:colOff>
          <xdr:row>47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38100</xdr:rowOff>
        </xdr:from>
        <xdr:to>
          <xdr:col>4</xdr:col>
          <xdr:colOff>66675</xdr:colOff>
          <xdr:row>48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66675</xdr:colOff>
          <xdr:row>55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xdr:rowOff>
        </xdr:from>
        <xdr:to>
          <xdr:col>4</xdr:col>
          <xdr:colOff>66675</xdr:colOff>
          <xdr:row>56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47625</xdr:rowOff>
        </xdr:from>
        <xdr:to>
          <xdr:col>4</xdr:col>
          <xdr:colOff>66675</xdr:colOff>
          <xdr:row>25</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4</xdr:col>
          <xdr:colOff>66675</xdr:colOff>
          <xdr:row>26</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66675</xdr:colOff>
          <xdr:row>28</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76200</xdr:rowOff>
        </xdr:from>
        <xdr:to>
          <xdr:col>4</xdr:col>
          <xdr:colOff>114300</xdr:colOff>
          <xdr:row>18</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76200</xdr:rowOff>
        </xdr:from>
        <xdr:to>
          <xdr:col>4</xdr:col>
          <xdr:colOff>114300</xdr:colOff>
          <xdr:row>18</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4</xdr:col>
          <xdr:colOff>0</xdr:colOff>
          <xdr:row>39</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238125</xdr:rowOff>
        </xdr:from>
        <xdr:to>
          <xdr:col>4</xdr:col>
          <xdr:colOff>66675</xdr:colOff>
          <xdr:row>43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57150</xdr:rowOff>
        </xdr:from>
        <xdr:to>
          <xdr:col>4</xdr:col>
          <xdr:colOff>66675</xdr:colOff>
          <xdr:row>45</xdr:row>
          <xdr:rowOff>333375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57150</xdr:rowOff>
        </xdr:from>
        <xdr:to>
          <xdr:col>4</xdr:col>
          <xdr:colOff>66675</xdr:colOff>
          <xdr:row>46</xdr:row>
          <xdr:rowOff>333375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66675</xdr:colOff>
          <xdr:row>26</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66675</xdr:colOff>
          <xdr:row>26</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66675</xdr:colOff>
          <xdr:row>26</xdr:row>
          <xdr:rowOff>304800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66675</xdr:colOff>
          <xdr:row>26</xdr:row>
          <xdr:rowOff>304800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0"/>
  <sheetViews>
    <sheetView showGridLines="0" tabSelected="1" view="pageBreakPreview" zoomScaleNormal="100" zoomScaleSheetLayoutView="100" workbookViewId="0">
      <selection activeCell="C63" sqref="C63"/>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36" t="s">
        <v>1</v>
      </c>
      <c r="B3" s="136"/>
      <c r="C3" s="10" t="s">
        <v>2</v>
      </c>
      <c r="D3" s="11"/>
      <c r="E3" s="127" t="s">
        <v>3</v>
      </c>
      <c r="F3" s="127"/>
      <c r="G3" s="127"/>
      <c r="H3" s="11" t="s">
        <v>4</v>
      </c>
      <c r="I3" s="12" t="s">
        <v>5</v>
      </c>
    </row>
    <row r="4" spans="1:9" ht="69" customHeight="1">
      <c r="A4" s="86" t="s">
        <v>6</v>
      </c>
      <c r="B4" s="87"/>
      <c r="C4" s="107" t="s">
        <v>7</v>
      </c>
      <c r="D4" s="13"/>
      <c r="E4" s="146" t="s">
        <v>65</v>
      </c>
      <c r="F4" s="146"/>
      <c r="G4" s="146"/>
      <c r="H4" s="14">
        <v>2</v>
      </c>
      <c r="I4" s="95" t="s">
        <v>48</v>
      </c>
    </row>
    <row r="5" spans="1:9" ht="69" customHeight="1">
      <c r="A5" s="88"/>
      <c r="B5" s="89"/>
      <c r="C5" s="108"/>
      <c r="D5" s="13"/>
      <c r="E5" s="148" t="s">
        <v>66</v>
      </c>
      <c r="F5" s="148"/>
      <c r="G5" s="148"/>
      <c r="H5" s="15">
        <v>0</v>
      </c>
      <c r="I5" s="96"/>
    </row>
    <row r="6" spans="1:9" ht="69" customHeight="1">
      <c r="A6" s="90"/>
      <c r="B6" s="91"/>
      <c r="C6" s="109"/>
      <c r="D6" s="16"/>
      <c r="E6" s="146" t="s">
        <v>67</v>
      </c>
      <c r="F6" s="146"/>
      <c r="G6" s="146"/>
      <c r="H6" s="14">
        <v>-2</v>
      </c>
      <c r="I6" s="147"/>
    </row>
    <row r="7" spans="1:9" ht="16.5" customHeight="1">
      <c r="A7" s="18" t="s">
        <v>9</v>
      </c>
      <c r="B7" s="19"/>
      <c r="C7" s="20"/>
      <c r="D7" s="20"/>
      <c r="E7" s="99" t="s">
        <v>10</v>
      </c>
      <c r="F7" s="99"/>
      <c r="G7" s="100"/>
      <c r="H7" s="21">
        <f>SUM(H4)</f>
        <v>2</v>
      </c>
      <c r="I7" s="22"/>
    </row>
    <row r="8" spans="1:9" ht="16.5" customHeight="1">
      <c r="A8" s="23" t="s">
        <v>11</v>
      </c>
      <c r="B8" s="24"/>
      <c r="C8" s="25"/>
      <c r="D8" s="25"/>
      <c r="E8" s="22"/>
      <c r="F8" s="22"/>
      <c r="G8" s="22"/>
      <c r="H8" s="22"/>
      <c r="I8" s="22"/>
    </row>
    <row r="9" spans="1:9" ht="16.5" customHeight="1">
      <c r="A9" s="23" t="s">
        <v>29</v>
      </c>
      <c r="B9" s="24"/>
      <c r="C9" s="25"/>
      <c r="D9" s="25"/>
      <c r="E9" s="22"/>
      <c r="F9" s="22"/>
      <c r="G9" s="22"/>
      <c r="H9" s="22"/>
      <c r="I9" s="22"/>
    </row>
    <row r="10" spans="1:9" ht="27.75" customHeight="1">
      <c r="A10" s="26" t="s">
        <v>12</v>
      </c>
      <c r="B10" s="8"/>
      <c r="C10" s="27"/>
      <c r="D10" s="28"/>
      <c r="E10" s="9"/>
      <c r="F10" s="9"/>
      <c r="G10" s="29"/>
      <c r="H10" s="30"/>
      <c r="I10" s="29"/>
    </row>
    <row r="11" spans="1:9" ht="23.25" customHeight="1">
      <c r="A11" s="136" t="s">
        <v>1</v>
      </c>
      <c r="B11" s="136"/>
      <c r="C11" s="31" t="s">
        <v>2</v>
      </c>
      <c r="D11" s="32"/>
      <c r="E11" s="127" t="s">
        <v>3</v>
      </c>
      <c r="F11" s="127"/>
      <c r="G11" s="127"/>
      <c r="H11" s="10" t="s">
        <v>4</v>
      </c>
      <c r="I11" s="33" t="s">
        <v>5</v>
      </c>
    </row>
    <row r="12" spans="1:9" ht="37.5" customHeight="1">
      <c r="A12" s="112" t="s">
        <v>13</v>
      </c>
      <c r="B12" s="113"/>
      <c r="C12" s="132" t="s">
        <v>68</v>
      </c>
      <c r="D12" s="34"/>
      <c r="E12" s="35" t="s">
        <v>14</v>
      </c>
      <c r="F12" s="35"/>
      <c r="G12" s="36"/>
      <c r="H12" s="17">
        <v>2</v>
      </c>
      <c r="I12" s="81" t="s">
        <v>64</v>
      </c>
    </row>
    <row r="13" spans="1:9" ht="37.5" customHeight="1">
      <c r="A13" s="114"/>
      <c r="B13" s="115"/>
      <c r="C13" s="108"/>
      <c r="D13" s="37"/>
      <c r="E13" s="84" t="s">
        <v>78</v>
      </c>
      <c r="F13" s="84"/>
      <c r="G13" s="85"/>
      <c r="H13" s="38">
        <v>1</v>
      </c>
      <c r="I13" s="82"/>
    </row>
    <row r="14" spans="1:9" ht="37.5" customHeight="1">
      <c r="A14" s="114"/>
      <c r="B14" s="115"/>
      <c r="C14" s="108"/>
      <c r="D14" s="37"/>
      <c r="E14" s="97" t="s">
        <v>79</v>
      </c>
      <c r="F14" s="97"/>
      <c r="G14" s="98"/>
      <c r="H14" s="38">
        <v>0</v>
      </c>
      <c r="I14" s="82"/>
    </row>
    <row r="15" spans="1:9" ht="30" customHeight="1">
      <c r="A15" s="92" t="s">
        <v>15</v>
      </c>
      <c r="B15" s="92"/>
      <c r="C15" s="92" t="s">
        <v>69</v>
      </c>
      <c r="D15" s="13"/>
      <c r="E15" s="84" t="s">
        <v>16</v>
      </c>
      <c r="F15" s="84"/>
      <c r="G15" s="84"/>
      <c r="H15" s="17">
        <v>1</v>
      </c>
      <c r="I15" s="81"/>
    </row>
    <row r="16" spans="1:9" ht="30" customHeight="1">
      <c r="A16" s="92"/>
      <c r="B16" s="92"/>
      <c r="C16" s="92"/>
      <c r="D16" s="13"/>
      <c r="E16" s="84" t="s">
        <v>75</v>
      </c>
      <c r="F16" s="84"/>
      <c r="G16" s="84"/>
      <c r="H16" s="17">
        <v>0.5</v>
      </c>
      <c r="I16" s="82"/>
    </row>
    <row r="17" spans="1:12" ht="30" customHeight="1">
      <c r="A17" s="92"/>
      <c r="B17" s="92"/>
      <c r="C17" s="92"/>
      <c r="D17" s="13"/>
      <c r="E17" s="84" t="s">
        <v>17</v>
      </c>
      <c r="F17" s="84"/>
      <c r="G17" s="84"/>
      <c r="H17" s="17">
        <v>0</v>
      </c>
      <c r="I17" s="83"/>
    </row>
    <row r="18" spans="1:12" ht="30" customHeight="1">
      <c r="A18" s="112" t="s">
        <v>49</v>
      </c>
      <c r="B18" s="113"/>
      <c r="C18" s="107" t="s">
        <v>50</v>
      </c>
      <c r="D18" s="13"/>
      <c r="E18" s="84" t="s">
        <v>51</v>
      </c>
      <c r="F18" s="84"/>
      <c r="G18" s="85"/>
      <c r="H18" s="39">
        <v>1</v>
      </c>
      <c r="I18" s="40"/>
    </row>
    <row r="19" spans="1:12" ht="30" customHeight="1">
      <c r="A19" s="116"/>
      <c r="B19" s="117"/>
      <c r="C19" s="109"/>
      <c r="D19" s="13"/>
      <c r="E19" s="41" t="s">
        <v>70</v>
      </c>
      <c r="F19" s="41"/>
      <c r="G19" s="41"/>
      <c r="H19" s="39">
        <v>0</v>
      </c>
      <c r="I19" s="42"/>
    </row>
    <row r="20" spans="1:12" ht="20.100000000000001" customHeight="1">
      <c r="A20" s="18" t="s">
        <v>9</v>
      </c>
      <c r="B20" s="43"/>
      <c r="C20" s="44"/>
      <c r="D20" s="44"/>
      <c r="E20" s="99" t="s">
        <v>10</v>
      </c>
      <c r="F20" s="99"/>
      <c r="G20" s="100"/>
      <c r="H20" s="21">
        <f>SUM(H12,H15)+H18</f>
        <v>4</v>
      </c>
      <c r="I20" s="22"/>
    </row>
    <row r="21" spans="1:12" ht="20.100000000000001" customHeight="1">
      <c r="A21" s="23" t="s">
        <v>11</v>
      </c>
      <c r="B21" s="45"/>
      <c r="C21" s="46"/>
      <c r="D21" s="46"/>
      <c r="E21" s="22"/>
      <c r="F21" s="22"/>
      <c r="G21" s="22"/>
      <c r="H21" s="47"/>
      <c r="I21" s="22"/>
    </row>
    <row r="22" spans="1:12" ht="20.100000000000001" customHeight="1">
      <c r="A22" s="23" t="s">
        <v>29</v>
      </c>
      <c r="B22" s="45"/>
      <c r="C22" s="46"/>
      <c r="D22" s="46"/>
      <c r="E22" s="22"/>
      <c r="F22" s="22"/>
      <c r="G22" s="22"/>
      <c r="H22" s="22"/>
      <c r="I22" s="22"/>
    </row>
    <row r="23" spans="1:12" ht="25.5" customHeight="1">
      <c r="A23" s="48" t="s">
        <v>18</v>
      </c>
      <c r="B23" s="9"/>
      <c r="C23" s="28"/>
      <c r="D23" s="28"/>
      <c r="E23" s="9"/>
      <c r="F23" s="9"/>
      <c r="G23" s="49"/>
      <c r="H23" s="49"/>
      <c r="I23" s="49"/>
    </row>
    <row r="24" spans="1:12" ht="31.5" customHeight="1">
      <c r="A24" s="133" t="s">
        <v>19</v>
      </c>
      <c r="B24" s="133"/>
      <c r="C24" s="133"/>
      <c r="D24" s="50"/>
      <c r="E24" s="134"/>
      <c r="F24" s="135"/>
      <c r="G24" s="51" t="s">
        <v>20</v>
      </c>
      <c r="H24" s="52"/>
      <c r="I24" s="49"/>
    </row>
    <row r="25" spans="1:12" ht="23.25" customHeight="1">
      <c r="A25" s="136" t="s">
        <v>1</v>
      </c>
      <c r="B25" s="136"/>
      <c r="C25" s="31" t="s">
        <v>2</v>
      </c>
      <c r="D25" s="32"/>
      <c r="E25" s="127" t="s">
        <v>3</v>
      </c>
      <c r="F25" s="127"/>
      <c r="G25" s="127"/>
      <c r="H25" s="11" t="s">
        <v>4</v>
      </c>
      <c r="I25" s="12" t="s">
        <v>5</v>
      </c>
    </row>
    <row r="26" spans="1:12" ht="24.95" customHeight="1">
      <c r="A26" s="112" t="s">
        <v>43</v>
      </c>
      <c r="B26" s="113"/>
      <c r="C26" s="107" t="s">
        <v>77</v>
      </c>
      <c r="D26" s="37"/>
      <c r="E26" s="110" t="s">
        <v>81</v>
      </c>
      <c r="F26" s="110"/>
      <c r="G26" s="110"/>
      <c r="H26" s="17">
        <v>1</v>
      </c>
      <c r="I26" s="81"/>
    </row>
    <row r="27" spans="1:12" ht="24.95" customHeight="1">
      <c r="A27" s="114"/>
      <c r="B27" s="115"/>
      <c r="C27" s="108"/>
      <c r="D27" s="37"/>
      <c r="E27" s="110" t="s">
        <v>82</v>
      </c>
      <c r="F27" s="110"/>
      <c r="G27" s="110"/>
      <c r="H27" s="17">
        <v>0.5</v>
      </c>
      <c r="I27" s="82"/>
    </row>
    <row r="28" spans="1:12" ht="24.95" customHeight="1">
      <c r="A28" s="116"/>
      <c r="B28" s="117"/>
      <c r="C28" s="109"/>
      <c r="D28" s="54"/>
      <c r="E28" s="111" t="s">
        <v>44</v>
      </c>
      <c r="F28" s="111"/>
      <c r="G28" s="111"/>
      <c r="H28" s="55">
        <v>0</v>
      </c>
      <c r="I28" s="83"/>
    </row>
    <row r="29" spans="1:12" ht="24.95" customHeight="1">
      <c r="A29" s="112" t="s">
        <v>30</v>
      </c>
      <c r="B29" s="113"/>
      <c r="C29" s="107" t="s">
        <v>31</v>
      </c>
      <c r="D29" s="37"/>
      <c r="E29" s="126" t="s">
        <v>34</v>
      </c>
      <c r="F29" s="126"/>
      <c r="G29" s="126"/>
      <c r="H29" s="39">
        <v>2</v>
      </c>
      <c r="I29" s="81" t="s">
        <v>47</v>
      </c>
      <c r="J29" s="56"/>
      <c r="K29" s="57"/>
      <c r="L29" s="9"/>
    </row>
    <row r="30" spans="1:12" ht="24.95" customHeight="1">
      <c r="A30" s="114"/>
      <c r="B30" s="115"/>
      <c r="C30" s="108"/>
      <c r="D30" s="37"/>
      <c r="E30" s="126" t="s">
        <v>32</v>
      </c>
      <c r="F30" s="126"/>
      <c r="G30" s="126"/>
      <c r="H30" s="39">
        <v>1</v>
      </c>
      <c r="I30" s="82"/>
      <c r="J30" s="56"/>
      <c r="K30" s="57"/>
      <c r="L30" s="9"/>
    </row>
    <row r="31" spans="1:12" ht="24.95" customHeight="1">
      <c r="A31" s="116"/>
      <c r="B31" s="117"/>
      <c r="C31" s="109"/>
      <c r="D31" s="54"/>
      <c r="E31" s="111" t="s">
        <v>33</v>
      </c>
      <c r="F31" s="111"/>
      <c r="G31" s="111"/>
      <c r="H31" s="58">
        <v>0</v>
      </c>
      <c r="I31" s="83"/>
      <c r="J31" s="56"/>
      <c r="K31" s="57"/>
      <c r="L31" s="9"/>
    </row>
    <row r="32" spans="1:12" ht="16.5" customHeight="1">
      <c r="A32" s="18" t="s">
        <v>9</v>
      </c>
      <c r="C32" s="59"/>
      <c r="D32" s="28"/>
      <c r="E32" s="99" t="s">
        <v>10</v>
      </c>
      <c r="F32" s="99"/>
      <c r="G32" s="100"/>
      <c r="H32" s="21">
        <f>SUM(H26,H29)</f>
        <v>3</v>
      </c>
      <c r="I32" s="22"/>
      <c r="K32" s="9"/>
    </row>
    <row r="33" spans="1:9" ht="16.5" customHeight="1">
      <c r="A33" s="23" t="s">
        <v>11</v>
      </c>
      <c r="C33" s="59"/>
      <c r="D33" s="28"/>
      <c r="E33" s="22"/>
      <c r="F33" s="22"/>
      <c r="G33" s="22"/>
      <c r="H33" s="47"/>
      <c r="I33" s="22"/>
    </row>
    <row r="34" spans="1:9" ht="16.5" customHeight="1">
      <c r="A34" s="23" t="s">
        <v>29</v>
      </c>
      <c r="C34" s="59"/>
      <c r="D34" s="28"/>
      <c r="E34" s="22"/>
      <c r="F34" s="22"/>
      <c r="G34" s="22"/>
      <c r="H34" s="22"/>
      <c r="I34" s="22"/>
    </row>
    <row r="35" spans="1:9" ht="27.75" customHeight="1">
      <c r="A35" s="26" t="s">
        <v>21</v>
      </c>
      <c r="B35" s="8"/>
      <c r="C35" s="27"/>
      <c r="D35" s="28"/>
      <c r="E35" s="9"/>
      <c r="F35" s="9"/>
      <c r="G35" s="60"/>
      <c r="H35" s="61"/>
      <c r="I35" s="60"/>
    </row>
    <row r="36" spans="1:9" ht="24" customHeight="1">
      <c r="A36" s="128" t="s">
        <v>1</v>
      </c>
      <c r="B36" s="129"/>
      <c r="C36" s="31" t="s">
        <v>2</v>
      </c>
      <c r="D36" s="32"/>
      <c r="E36" s="127" t="s">
        <v>3</v>
      </c>
      <c r="F36" s="127"/>
      <c r="G36" s="127"/>
      <c r="H36" s="11" t="s">
        <v>4</v>
      </c>
      <c r="I36" s="12" t="s">
        <v>5</v>
      </c>
    </row>
    <row r="37" spans="1:9" ht="36.75" customHeight="1">
      <c r="A37" s="112" t="s">
        <v>22</v>
      </c>
      <c r="B37" s="113"/>
      <c r="C37" s="107" t="s">
        <v>63</v>
      </c>
      <c r="D37" s="37"/>
      <c r="E37" s="93" t="s">
        <v>58</v>
      </c>
      <c r="F37" s="93"/>
      <c r="G37" s="94"/>
      <c r="H37" s="39">
        <v>2</v>
      </c>
      <c r="I37" s="95" t="s">
        <v>61</v>
      </c>
    </row>
    <row r="38" spans="1:9" ht="36.75" customHeight="1">
      <c r="A38" s="114"/>
      <c r="B38" s="115"/>
      <c r="C38" s="108"/>
      <c r="D38" s="37"/>
      <c r="E38" s="93" t="s">
        <v>59</v>
      </c>
      <c r="F38" s="93"/>
      <c r="G38" s="94"/>
      <c r="H38" s="62">
        <v>1</v>
      </c>
      <c r="I38" s="96"/>
    </row>
    <row r="39" spans="1:9" ht="36.75" customHeight="1">
      <c r="A39" s="114"/>
      <c r="B39" s="115"/>
      <c r="C39" s="108"/>
      <c r="D39" s="54"/>
      <c r="E39" s="130" t="s">
        <v>60</v>
      </c>
      <c r="F39" s="130"/>
      <c r="G39" s="131"/>
      <c r="H39" s="63">
        <v>0</v>
      </c>
      <c r="I39" s="96"/>
    </row>
    <row r="40" spans="1:9" ht="48" customHeight="1">
      <c r="A40" s="112" t="s">
        <v>71</v>
      </c>
      <c r="B40" s="113"/>
      <c r="C40" s="107" t="s">
        <v>23</v>
      </c>
      <c r="D40" s="37"/>
      <c r="E40" s="118" t="s">
        <v>74</v>
      </c>
      <c r="F40" s="118"/>
      <c r="G40" s="118"/>
      <c r="H40" s="38">
        <v>2</v>
      </c>
      <c r="I40" s="81"/>
    </row>
    <row r="41" spans="1:9" ht="48" customHeight="1">
      <c r="A41" s="114"/>
      <c r="B41" s="115"/>
      <c r="C41" s="108"/>
      <c r="D41" s="37"/>
      <c r="E41" s="84" t="s">
        <v>24</v>
      </c>
      <c r="F41" s="84"/>
      <c r="G41" s="84"/>
      <c r="H41" s="17">
        <v>1</v>
      </c>
      <c r="I41" s="82"/>
    </row>
    <row r="42" spans="1:9" ht="48" customHeight="1">
      <c r="A42" s="116"/>
      <c r="B42" s="117"/>
      <c r="C42" s="109"/>
      <c r="D42" s="54"/>
      <c r="E42" s="84" t="s">
        <v>44</v>
      </c>
      <c r="F42" s="84"/>
      <c r="G42" s="84"/>
      <c r="H42" s="17">
        <v>0</v>
      </c>
      <c r="I42" s="83"/>
    </row>
    <row r="43" spans="1:9" ht="90.75" customHeight="1">
      <c r="A43" s="112" t="s">
        <v>25</v>
      </c>
      <c r="B43" s="113"/>
      <c r="C43" s="107" t="s">
        <v>62</v>
      </c>
      <c r="D43" s="64"/>
      <c r="E43" s="121" t="s">
        <v>53</v>
      </c>
      <c r="F43" s="121"/>
      <c r="G43" s="122"/>
      <c r="H43" s="65">
        <v>1.5</v>
      </c>
      <c r="I43" s="81" t="s">
        <v>55</v>
      </c>
    </row>
    <row r="44" spans="1:9" ht="90.75" customHeight="1">
      <c r="A44" s="114"/>
      <c r="B44" s="115"/>
      <c r="C44" s="108"/>
      <c r="D44" s="66"/>
      <c r="E44" s="121" t="s">
        <v>72</v>
      </c>
      <c r="F44" s="121"/>
      <c r="G44" s="122"/>
      <c r="H44" s="53">
        <v>1</v>
      </c>
      <c r="I44" s="82"/>
    </row>
    <row r="45" spans="1:9" ht="90.75" customHeight="1">
      <c r="A45" s="116"/>
      <c r="B45" s="117"/>
      <c r="C45" s="109"/>
      <c r="D45" s="67"/>
      <c r="E45" s="93" t="s">
        <v>73</v>
      </c>
      <c r="F45" s="93"/>
      <c r="G45" s="93"/>
      <c r="H45" s="17">
        <v>0</v>
      </c>
      <c r="I45" s="83"/>
    </row>
    <row r="46" spans="1:9" ht="29.25" customHeight="1">
      <c r="A46" s="112" t="s">
        <v>56</v>
      </c>
      <c r="B46" s="113"/>
      <c r="C46" s="107" t="s">
        <v>80</v>
      </c>
      <c r="D46" s="67"/>
      <c r="E46" s="68" t="s">
        <v>57</v>
      </c>
      <c r="F46" s="68"/>
      <c r="G46" s="68"/>
      <c r="H46" s="69">
        <v>1</v>
      </c>
      <c r="I46" s="70"/>
    </row>
    <row r="47" spans="1:9" ht="29.25" customHeight="1">
      <c r="A47" s="116"/>
      <c r="B47" s="117"/>
      <c r="C47" s="109"/>
      <c r="D47" s="67"/>
      <c r="E47" s="80" t="s">
        <v>76</v>
      </c>
      <c r="F47" s="68"/>
      <c r="G47" s="68"/>
      <c r="H47" s="69">
        <v>0</v>
      </c>
      <c r="I47" s="70"/>
    </row>
    <row r="48" spans="1:9" ht="29.25" customHeight="1">
      <c r="A48" s="112" t="s">
        <v>45</v>
      </c>
      <c r="B48" s="113"/>
      <c r="C48" s="107" t="s">
        <v>35</v>
      </c>
      <c r="D48" s="37"/>
      <c r="E48" s="118" t="s">
        <v>36</v>
      </c>
      <c r="F48" s="118"/>
      <c r="G48" s="118"/>
      <c r="H48" s="65">
        <v>1</v>
      </c>
      <c r="I48" s="119" t="s">
        <v>37</v>
      </c>
    </row>
    <row r="49" spans="1:9" ht="29.25" customHeight="1">
      <c r="A49" s="116"/>
      <c r="B49" s="117"/>
      <c r="C49" s="109"/>
      <c r="D49" s="37"/>
      <c r="E49" s="84" t="s">
        <v>38</v>
      </c>
      <c r="F49" s="84"/>
      <c r="G49" s="84"/>
      <c r="H49" s="17">
        <v>0</v>
      </c>
      <c r="I49" s="120"/>
    </row>
    <row r="50" spans="1:9" ht="24.95" customHeight="1">
      <c r="A50" s="112" t="s">
        <v>46</v>
      </c>
      <c r="B50" s="113"/>
      <c r="C50" s="107" t="s">
        <v>26</v>
      </c>
      <c r="D50" s="34"/>
      <c r="E50" s="139" t="s">
        <v>27</v>
      </c>
      <c r="F50" s="140" t="s">
        <v>52</v>
      </c>
      <c r="G50" s="141"/>
      <c r="H50" s="104">
        <v>1</v>
      </c>
      <c r="I50" s="101"/>
    </row>
    <row r="51" spans="1:9" ht="24.95" customHeight="1">
      <c r="A51" s="114"/>
      <c r="B51" s="115"/>
      <c r="C51" s="108"/>
      <c r="D51" s="71"/>
      <c r="E51" s="139"/>
      <c r="F51" s="142"/>
      <c r="G51" s="143"/>
      <c r="H51" s="105"/>
      <c r="I51" s="102"/>
    </row>
    <row r="52" spans="1:9" ht="24.95" customHeight="1">
      <c r="A52" s="114"/>
      <c r="B52" s="115"/>
      <c r="C52" s="108"/>
      <c r="D52" s="54"/>
      <c r="E52" s="139"/>
      <c r="F52" s="144"/>
      <c r="G52" s="145"/>
      <c r="H52" s="106"/>
      <c r="I52" s="102"/>
    </row>
    <row r="53" spans="1:9" ht="69.75" customHeight="1">
      <c r="A53" s="114"/>
      <c r="B53" s="115"/>
      <c r="C53" s="108"/>
      <c r="D53" s="37"/>
      <c r="E53" s="72" t="s">
        <v>27</v>
      </c>
      <c r="F53" s="137" t="s">
        <v>54</v>
      </c>
      <c r="G53" s="138"/>
      <c r="H53" s="73">
        <v>0.5</v>
      </c>
      <c r="I53" s="102"/>
    </row>
    <row r="54" spans="1:9" ht="20.25" customHeight="1">
      <c r="A54" s="114"/>
      <c r="B54" s="115"/>
      <c r="C54" s="109"/>
      <c r="D54" s="54"/>
      <c r="E54" s="74" t="s">
        <v>8</v>
      </c>
      <c r="F54" s="123"/>
      <c r="G54" s="124"/>
      <c r="H54" s="75">
        <v>0</v>
      </c>
      <c r="I54" s="103"/>
    </row>
    <row r="55" spans="1:9" ht="20.25" customHeight="1">
      <c r="A55" s="114"/>
      <c r="B55" s="115"/>
      <c r="C55" s="107" t="s">
        <v>39</v>
      </c>
      <c r="D55" s="54"/>
      <c r="E55" s="118" t="s">
        <v>40</v>
      </c>
      <c r="F55" s="118"/>
      <c r="G55" s="125"/>
      <c r="H55" s="65">
        <v>0.5</v>
      </c>
      <c r="I55" s="81" t="s">
        <v>41</v>
      </c>
    </row>
    <row r="56" spans="1:9" ht="20.25" customHeight="1">
      <c r="A56" s="116"/>
      <c r="B56" s="117"/>
      <c r="C56" s="109"/>
      <c r="D56" s="54"/>
      <c r="E56" s="84" t="s">
        <v>42</v>
      </c>
      <c r="F56" s="84"/>
      <c r="G56" s="85"/>
      <c r="H56" s="17">
        <v>0</v>
      </c>
      <c r="I56" s="83"/>
    </row>
    <row r="57" spans="1:9" ht="18" customHeight="1">
      <c r="A57" s="18" t="s">
        <v>9</v>
      </c>
      <c r="B57" s="45"/>
      <c r="C57" s="76"/>
      <c r="D57" s="76"/>
      <c r="E57" s="99" t="s">
        <v>10</v>
      </c>
      <c r="F57" s="99"/>
      <c r="G57" s="100"/>
      <c r="H57" s="77">
        <f>H37+H40+H43+H46+H48+H50+H55</f>
        <v>9</v>
      </c>
      <c r="I57" s="22"/>
    </row>
    <row r="58" spans="1:9" ht="18" customHeight="1">
      <c r="A58" s="23" t="s">
        <v>11</v>
      </c>
      <c r="G58" s="78" t="s">
        <v>28</v>
      </c>
      <c r="H58" s="77">
        <f>SUM(H7,H20,H32,H57)</f>
        <v>18</v>
      </c>
      <c r="I58" s="79"/>
    </row>
    <row r="59" spans="1:9" ht="18.75" customHeight="1">
      <c r="A59" s="23" t="s">
        <v>29</v>
      </c>
    </row>
    <row r="60" spans="1:9" ht="13.5" customHeight="1"/>
  </sheetData>
  <mergeCells count="83">
    <mergeCell ref="C4:C6"/>
    <mergeCell ref="E4:G4"/>
    <mergeCell ref="I4:I6"/>
    <mergeCell ref="E5:G5"/>
    <mergeCell ref="E6:G6"/>
    <mergeCell ref="A3:B3"/>
    <mergeCell ref="E3:G3"/>
    <mergeCell ref="A4:B6"/>
    <mergeCell ref="E7:G7"/>
    <mergeCell ref="A11:B11"/>
    <mergeCell ref="E11:G11"/>
    <mergeCell ref="A12:B14"/>
    <mergeCell ref="C12:C14"/>
    <mergeCell ref="I12:I14"/>
    <mergeCell ref="E13:G13"/>
    <mergeCell ref="E14:G14"/>
    <mergeCell ref="A15:B17"/>
    <mergeCell ref="C15:C17"/>
    <mergeCell ref="E15:G15"/>
    <mergeCell ref="C40:C42"/>
    <mergeCell ref="E40:G40"/>
    <mergeCell ref="C50:C54"/>
    <mergeCell ref="E50:E52"/>
    <mergeCell ref="F50:G52"/>
    <mergeCell ref="E16:G16"/>
    <mergeCell ref="E17:G17"/>
    <mergeCell ref="E20:G20"/>
    <mergeCell ref="A24:C24"/>
    <mergeCell ref="E24:F24"/>
    <mergeCell ref="A25:B25"/>
    <mergeCell ref="E25:G25"/>
    <mergeCell ref="C29:C31"/>
    <mergeCell ref="E29:G29"/>
    <mergeCell ref="F53:G53"/>
    <mergeCell ref="A18:B19"/>
    <mergeCell ref="C18:C19"/>
    <mergeCell ref="E18:G18"/>
    <mergeCell ref="A40:B42"/>
    <mergeCell ref="E30:G30"/>
    <mergeCell ref="E31:G31"/>
    <mergeCell ref="I26:I28"/>
    <mergeCell ref="E38:G38"/>
    <mergeCell ref="E32:G32"/>
    <mergeCell ref="E36:G36"/>
    <mergeCell ref="A37:B39"/>
    <mergeCell ref="C37:C39"/>
    <mergeCell ref="I37:I39"/>
    <mergeCell ref="E37:G37"/>
    <mergeCell ref="A26:B28"/>
    <mergeCell ref="A29:B31"/>
    <mergeCell ref="A36:B36"/>
    <mergeCell ref="E39:G39"/>
    <mergeCell ref="I50:I54"/>
    <mergeCell ref="H50:H52"/>
    <mergeCell ref="C26:C28"/>
    <mergeCell ref="E26:G26"/>
    <mergeCell ref="E27:G27"/>
    <mergeCell ref="E28:G28"/>
    <mergeCell ref="A50:B56"/>
    <mergeCell ref="A43:B45"/>
    <mergeCell ref="C43:C45"/>
    <mergeCell ref="A48:B49"/>
    <mergeCell ref="C48:C49"/>
    <mergeCell ref="E48:G48"/>
    <mergeCell ref="I48:I49"/>
    <mergeCell ref="E49:G49"/>
    <mergeCell ref="I43:I45"/>
    <mergeCell ref="E45:G45"/>
    <mergeCell ref="E43:G43"/>
    <mergeCell ref="E44:G44"/>
    <mergeCell ref="F54:G54"/>
    <mergeCell ref="A46:B47"/>
    <mergeCell ref="C46:C47"/>
    <mergeCell ref="C55:C56"/>
    <mergeCell ref="E55:G55"/>
    <mergeCell ref="I29:I31"/>
    <mergeCell ref="I55:I56"/>
    <mergeCell ref="E56:G56"/>
    <mergeCell ref="I15:I17"/>
    <mergeCell ref="E57:G57"/>
    <mergeCell ref="I40:I42"/>
    <mergeCell ref="E41:G41"/>
    <mergeCell ref="E42:G42"/>
  </mergeCells>
  <phoneticPr fontId="2"/>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9" max="8" man="1"/>
    <brk id="22" max="8" man="1"/>
    <brk id="3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66675</xdr:colOff>
                    <xdr:row>12</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66675</xdr:colOff>
                    <xdr:row>12</xdr:row>
                    <xdr:rowOff>333375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0</xdr:colOff>
                    <xdr:row>14</xdr:row>
                    <xdr:rowOff>95250</xdr:rowOff>
                  </from>
                  <to>
                    <xdr:col>4</xdr:col>
                    <xdr:colOff>66675</xdr:colOff>
                    <xdr:row>15</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3</xdr:col>
                    <xdr:colOff>0</xdr:colOff>
                    <xdr:row>15</xdr:row>
                    <xdr:rowOff>76200</xdr:rowOff>
                  </from>
                  <to>
                    <xdr:col>4</xdr:col>
                    <xdr:colOff>66675</xdr:colOff>
                    <xdr:row>16</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0</xdr:colOff>
                    <xdr:row>16</xdr:row>
                    <xdr:rowOff>76200</xdr:rowOff>
                  </from>
                  <to>
                    <xdr:col>4</xdr:col>
                    <xdr:colOff>66675</xdr:colOff>
                    <xdr:row>17</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3</xdr:col>
                    <xdr:colOff>0</xdr:colOff>
                    <xdr:row>37</xdr:row>
                    <xdr:rowOff>47625</xdr:rowOff>
                  </from>
                  <to>
                    <xdr:col>4</xdr:col>
                    <xdr:colOff>66675</xdr:colOff>
                    <xdr:row>37</xdr:row>
                    <xdr:rowOff>304800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3</xdr:col>
                    <xdr:colOff>0</xdr:colOff>
                    <xdr:row>38</xdr:row>
                    <xdr:rowOff>57150</xdr:rowOff>
                  </from>
                  <to>
                    <xdr:col>4</xdr:col>
                    <xdr:colOff>66675</xdr:colOff>
                    <xdr:row>39</xdr:row>
                    <xdr:rowOff>0</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3</xdr:col>
                    <xdr:colOff>0</xdr:colOff>
                    <xdr:row>40</xdr:row>
                    <xdr:rowOff>180975</xdr:rowOff>
                  </from>
                  <to>
                    <xdr:col>4</xdr:col>
                    <xdr:colOff>0</xdr:colOff>
                    <xdr:row>40</xdr:row>
                    <xdr:rowOff>457200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3</xdr:col>
                    <xdr:colOff>0</xdr:colOff>
                    <xdr:row>41</xdr:row>
                    <xdr:rowOff>190500</xdr:rowOff>
                  </from>
                  <to>
                    <xdr:col>4</xdr:col>
                    <xdr:colOff>66675</xdr:colOff>
                    <xdr:row>41</xdr:row>
                    <xdr:rowOff>447675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3</xdr:col>
                    <xdr:colOff>0</xdr:colOff>
                    <xdr:row>43</xdr:row>
                    <xdr:rowOff>447675</xdr:rowOff>
                  </from>
                  <to>
                    <xdr:col>4</xdr:col>
                    <xdr:colOff>66675</xdr:colOff>
                    <xdr:row>44</xdr:row>
                    <xdr:rowOff>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44</xdr:row>
                    <xdr:rowOff>447675</xdr:rowOff>
                  </from>
                  <to>
                    <xdr:col>4</xdr:col>
                    <xdr:colOff>66675</xdr:colOff>
                    <xdr:row>45</xdr:row>
                    <xdr:rowOff>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49</xdr:row>
                    <xdr:rowOff>161925</xdr:rowOff>
                  </from>
                  <to>
                    <xdr:col>4</xdr:col>
                    <xdr:colOff>66675</xdr:colOff>
                    <xdr:row>50</xdr:row>
                    <xdr:rowOff>114300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52</xdr:row>
                    <xdr:rowOff>133350</xdr:rowOff>
                  </from>
                  <to>
                    <xdr:col>4</xdr:col>
                    <xdr:colOff>66675</xdr:colOff>
                    <xdr:row>53</xdr:row>
                    <xdr:rowOff>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53</xdr:row>
                    <xdr:rowOff>9525</xdr:rowOff>
                  </from>
                  <to>
                    <xdr:col>4</xdr:col>
                    <xdr:colOff>66675</xdr:colOff>
                    <xdr:row>54</xdr:row>
                    <xdr:rowOff>9525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66675</xdr:colOff>
                    <xdr:row>14</xdr:row>
                    <xdr:rowOff>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25</xdr:row>
                    <xdr:rowOff>47625</xdr:rowOff>
                  </from>
                  <to>
                    <xdr:col>4</xdr:col>
                    <xdr:colOff>66675</xdr:colOff>
                    <xdr:row>25</xdr:row>
                    <xdr:rowOff>304800</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from>
                    <xdr:col>3</xdr:col>
                    <xdr:colOff>0</xdr:colOff>
                    <xdr:row>26</xdr:row>
                    <xdr:rowOff>38100</xdr:rowOff>
                  </from>
                  <to>
                    <xdr:col>4</xdr:col>
                    <xdr:colOff>66675</xdr:colOff>
                    <xdr:row>26</xdr:row>
                    <xdr:rowOff>304800</xdr:rowOff>
                  </to>
                </anchor>
              </controlPr>
            </control>
          </mc:Choice>
        </mc:AlternateContent>
        <mc:AlternateContent xmlns:mc="http://schemas.openxmlformats.org/markup-compatibility/2006">
          <mc:Choice Requires="x14">
            <control shapeId="1100" r:id="rId24" name="Check Box 76">
              <controlPr defaultSize="0" autoFill="0" autoLine="0" autoPict="0">
                <anchor moveWithCells="1">
                  <from>
                    <xdr:col>3</xdr:col>
                    <xdr:colOff>0</xdr:colOff>
                    <xdr:row>27</xdr:row>
                    <xdr:rowOff>47625</xdr:rowOff>
                  </from>
                  <to>
                    <xdr:col>4</xdr:col>
                    <xdr:colOff>66675</xdr:colOff>
                    <xdr:row>28</xdr:row>
                    <xdr:rowOff>0</xdr:rowOff>
                  </to>
                </anchor>
              </controlPr>
            </control>
          </mc:Choice>
        </mc:AlternateContent>
        <mc:AlternateContent xmlns:mc="http://schemas.openxmlformats.org/markup-compatibility/2006">
          <mc:Choice Requires="x14">
            <control shapeId="1111" r:id="rId25" name="Check Box 87">
              <controlPr defaultSize="0" autoFill="0" autoLine="0" autoPict="0">
                <anchor moveWithCells="1">
                  <from>
                    <xdr:col>3</xdr:col>
                    <xdr:colOff>0</xdr:colOff>
                    <xdr:row>36</xdr:row>
                    <xdr:rowOff>47625</xdr:rowOff>
                  </from>
                  <to>
                    <xdr:col>4</xdr:col>
                    <xdr:colOff>66675</xdr:colOff>
                    <xdr:row>37</xdr:row>
                    <xdr:rowOff>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3</xdr:col>
                    <xdr:colOff>0</xdr:colOff>
                    <xdr:row>28</xdr:row>
                    <xdr:rowOff>0</xdr:rowOff>
                  </from>
                  <to>
                    <xdr:col>4</xdr:col>
                    <xdr:colOff>66675</xdr:colOff>
                    <xdr:row>28</xdr:row>
                    <xdr:rowOff>266700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3</xdr:col>
                    <xdr:colOff>0</xdr:colOff>
                    <xdr:row>28</xdr:row>
                    <xdr:rowOff>0</xdr:rowOff>
                  </from>
                  <to>
                    <xdr:col>4</xdr:col>
                    <xdr:colOff>66675</xdr:colOff>
                    <xdr:row>28</xdr:row>
                    <xdr:rowOff>266700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3</xdr:col>
                    <xdr:colOff>0</xdr:colOff>
                    <xdr:row>28</xdr:row>
                    <xdr:rowOff>0</xdr:rowOff>
                  </from>
                  <to>
                    <xdr:col>4</xdr:col>
                    <xdr:colOff>66675</xdr:colOff>
                    <xdr:row>28</xdr:row>
                    <xdr:rowOff>257175</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3</xdr:col>
                    <xdr:colOff>0</xdr:colOff>
                    <xdr:row>28</xdr:row>
                    <xdr:rowOff>0</xdr:rowOff>
                  </from>
                  <to>
                    <xdr:col>4</xdr:col>
                    <xdr:colOff>66675</xdr:colOff>
                    <xdr:row>28</xdr:row>
                    <xdr:rowOff>257175</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3</xdr:col>
                    <xdr:colOff>0</xdr:colOff>
                    <xdr:row>29</xdr:row>
                    <xdr:rowOff>28575</xdr:rowOff>
                  </from>
                  <to>
                    <xdr:col>4</xdr:col>
                    <xdr:colOff>66675</xdr:colOff>
                    <xdr:row>29</xdr:row>
                    <xdr:rowOff>295275</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3</xdr:col>
                    <xdr:colOff>0</xdr:colOff>
                    <xdr:row>29</xdr:row>
                    <xdr:rowOff>314325</xdr:rowOff>
                  </from>
                  <to>
                    <xdr:col>4</xdr:col>
                    <xdr:colOff>66675</xdr:colOff>
                    <xdr:row>30</xdr:row>
                    <xdr:rowOff>257175</xdr:rowOff>
                  </to>
                </anchor>
              </controlPr>
            </control>
          </mc:Choice>
        </mc:AlternateContent>
        <mc:AlternateContent xmlns:mc="http://schemas.openxmlformats.org/markup-compatibility/2006">
          <mc:Choice Requires="x14">
            <control shapeId="1132" r:id="rId32" name="Check Box 108">
              <controlPr defaultSize="0" autoFill="0" autoLine="0" autoPict="0">
                <anchor moveWithCells="1">
                  <from>
                    <xdr:col>3</xdr:col>
                    <xdr:colOff>0</xdr:colOff>
                    <xdr:row>47</xdr:row>
                    <xdr:rowOff>47625</xdr:rowOff>
                  </from>
                  <to>
                    <xdr:col>4</xdr:col>
                    <xdr:colOff>66675</xdr:colOff>
                    <xdr:row>47</xdr:row>
                    <xdr:rowOff>304800</xdr:rowOff>
                  </to>
                </anchor>
              </controlPr>
            </control>
          </mc:Choice>
        </mc:AlternateContent>
        <mc:AlternateContent xmlns:mc="http://schemas.openxmlformats.org/markup-compatibility/2006">
          <mc:Choice Requires="x14">
            <control shapeId="1133" r:id="rId33" name="Check Box 109">
              <controlPr defaultSize="0" autoFill="0" autoLine="0" autoPict="0">
                <anchor moveWithCells="1">
                  <from>
                    <xdr:col>3</xdr:col>
                    <xdr:colOff>0</xdr:colOff>
                    <xdr:row>48</xdr:row>
                    <xdr:rowOff>38100</xdr:rowOff>
                  </from>
                  <to>
                    <xdr:col>4</xdr:col>
                    <xdr:colOff>66675</xdr:colOff>
                    <xdr:row>48</xdr:row>
                    <xdr:rowOff>295275</xdr:rowOff>
                  </to>
                </anchor>
              </controlPr>
            </control>
          </mc:Choice>
        </mc:AlternateContent>
        <mc:AlternateContent xmlns:mc="http://schemas.openxmlformats.org/markup-compatibility/2006">
          <mc:Choice Requires="x14">
            <control shapeId="1137" r:id="rId34" name="Check Box 113">
              <controlPr defaultSize="0" autoFill="0" autoLine="0" autoPict="0">
                <anchor moveWithCells="1">
                  <from>
                    <xdr:col>3</xdr:col>
                    <xdr:colOff>0</xdr:colOff>
                    <xdr:row>54</xdr:row>
                    <xdr:rowOff>9525</xdr:rowOff>
                  </from>
                  <to>
                    <xdr:col>4</xdr:col>
                    <xdr:colOff>66675</xdr:colOff>
                    <xdr:row>55</xdr:row>
                    <xdr:rowOff>9525</xdr:rowOff>
                  </to>
                </anchor>
              </controlPr>
            </control>
          </mc:Choice>
        </mc:AlternateContent>
        <mc:AlternateContent xmlns:mc="http://schemas.openxmlformats.org/markup-compatibility/2006">
          <mc:Choice Requires="x14">
            <control shapeId="1138" r:id="rId35" name="Check Box 114">
              <controlPr defaultSize="0" autoFill="0" autoLine="0" autoPict="0">
                <anchor moveWithCells="1">
                  <from>
                    <xdr:col>3</xdr:col>
                    <xdr:colOff>0</xdr:colOff>
                    <xdr:row>55</xdr:row>
                    <xdr:rowOff>9525</xdr:rowOff>
                  </from>
                  <to>
                    <xdr:col>4</xdr:col>
                    <xdr:colOff>66675</xdr:colOff>
                    <xdr:row>56</xdr:row>
                    <xdr:rowOff>9525</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xdr:col>
                    <xdr:colOff>0</xdr:colOff>
                    <xdr:row>25</xdr:row>
                    <xdr:rowOff>47625</xdr:rowOff>
                  </from>
                  <to>
                    <xdr:col>4</xdr:col>
                    <xdr:colOff>66675</xdr:colOff>
                    <xdr:row>25</xdr:row>
                    <xdr:rowOff>304800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xdr:col>
                    <xdr:colOff>0</xdr:colOff>
                    <xdr:row>26</xdr:row>
                    <xdr:rowOff>38100</xdr:rowOff>
                  </from>
                  <to>
                    <xdr:col>4</xdr:col>
                    <xdr:colOff>66675</xdr:colOff>
                    <xdr:row>26</xdr:row>
                    <xdr:rowOff>304800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3</xdr:col>
                    <xdr:colOff>0</xdr:colOff>
                    <xdr:row>27</xdr:row>
                    <xdr:rowOff>47625</xdr:rowOff>
                  </from>
                  <to>
                    <xdr:col>4</xdr:col>
                    <xdr:colOff>66675</xdr:colOff>
                    <xdr:row>28</xdr:row>
                    <xdr:rowOff>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3</xdr:col>
                    <xdr:colOff>57150</xdr:colOff>
                    <xdr:row>17</xdr:row>
                    <xdr:rowOff>76200</xdr:rowOff>
                  </from>
                  <to>
                    <xdr:col>4</xdr:col>
                    <xdr:colOff>114300</xdr:colOff>
                    <xdr:row>18</xdr:row>
                    <xdr:rowOff>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3</xdr:col>
                    <xdr:colOff>57150</xdr:colOff>
                    <xdr:row>18</xdr:row>
                    <xdr:rowOff>76200</xdr:rowOff>
                  </from>
                  <to>
                    <xdr:col>4</xdr:col>
                    <xdr:colOff>114300</xdr:colOff>
                    <xdr:row>18</xdr:row>
                    <xdr:rowOff>333375</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3</xdr:col>
                    <xdr:colOff>0</xdr:colOff>
                    <xdr:row>39</xdr:row>
                    <xdr:rowOff>171450</xdr:rowOff>
                  </from>
                  <to>
                    <xdr:col>4</xdr:col>
                    <xdr:colOff>0</xdr:colOff>
                    <xdr:row>39</xdr:row>
                    <xdr:rowOff>447675</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3</xdr:col>
                    <xdr:colOff>0</xdr:colOff>
                    <xdr:row>42</xdr:row>
                    <xdr:rowOff>238125</xdr:rowOff>
                  </from>
                  <to>
                    <xdr:col>4</xdr:col>
                    <xdr:colOff>66675</xdr:colOff>
                    <xdr:row>43</xdr:row>
                    <xdr:rowOff>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3</xdr:col>
                    <xdr:colOff>0</xdr:colOff>
                    <xdr:row>45</xdr:row>
                    <xdr:rowOff>57150</xdr:rowOff>
                  </from>
                  <to>
                    <xdr:col>4</xdr:col>
                    <xdr:colOff>66675</xdr:colOff>
                    <xdr:row>45</xdr:row>
                    <xdr:rowOff>333375</xdr:rowOff>
                  </to>
                </anchor>
              </controlPr>
            </control>
          </mc:Choice>
        </mc:AlternateContent>
        <mc:AlternateContent xmlns:mc="http://schemas.openxmlformats.org/markup-compatibility/2006">
          <mc:Choice Requires="x14">
            <control shapeId="1151" r:id="rId44" name="Check Box 127">
              <controlPr defaultSize="0" autoFill="0" autoLine="0" autoPict="0">
                <anchor moveWithCells="1">
                  <from>
                    <xdr:col>3</xdr:col>
                    <xdr:colOff>0</xdr:colOff>
                    <xdr:row>46</xdr:row>
                    <xdr:rowOff>57150</xdr:rowOff>
                  </from>
                  <to>
                    <xdr:col>4</xdr:col>
                    <xdr:colOff>66675</xdr:colOff>
                    <xdr:row>46</xdr:row>
                    <xdr:rowOff>333375</xdr:rowOff>
                  </to>
                </anchor>
              </controlPr>
            </control>
          </mc:Choice>
        </mc:AlternateContent>
        <mc:AlternateContent xmlns:mc="http://schemas.openxmlformats.org/markup-compatibility/2006">
          <mc:Choice Requires="x14">
            <control shapeId="1154" r:id="rId45" name="Check Box 130">
              <controlPr defaultSize="0" autoFill="0" autoLine="0" autoPict="0">
                <anchor moveWithCells="1">
                  <from>
                    <xdr:col>3</xdr:col>
                    <xdr:colOff>0</xdr:colOff>
                    <xdr:row>26</xdr:row>
                    <xdr:rowOff>47625</xdr:rowOff>
                  </from>
                  <to>
                    <xdr:col>4</xdr:col>
                    <xdr:colOff>66675</xdr:colOff>
                    <xdr:row>26</xdr:row>
                    <xdr:rowOff>304800</xdr:rowOff>
                  </to>
                </anchor>
              </controlPr>
            </control>
          </mc:Choice>
        </mc:AlternateContent>
        <mc:AlternateContent xmlns:mc="http://schemas.openxmlformats.org/markup-compatibility/2006">
          <mc:Choice Requires="x14">
            <control shapeId="1155" r:id="rId46" name="Check Box 131">
              <controlPr defaultSize="0" autoFill="0" autoLine="0" autoPict="0">
                <anchor moveWithCells="1">
                  <from>
                    <xdr:col>3</xdr:col>
                    <xdr:colOff>0</xdr:colOff>
                    <xdr:row>26</xdr:row>
                    <xdr:rowOff>47625</xdr:rowOff>
                  </from>
                  <to>
                    <xdr:col>4</xdr:col>
                    <xdr:colOff>66675</xdr:colOff>
                    <xdr:row>26</xdr:row>
                    <xdr:rowOff>304800</xdr:rowOff>
                  </to>
                </anchor>
              </controlPr>
            </control>
          </mc:Choice>
        </mc:AlternateContent>
        <mc:AlternateContent xmlns:mc="http://schemas.openxmlformats.org/markup-compatibility/2006">
          <mc:Choice Requires="x14">
            <control shapeId="1156" r:id="rId47" name="Check Box 132">
              <controlPr defaultSize="0" autoFill="0" autoLine="0" autoPict="0">
                <anchor moveWithCells="1">
                  <from>
                    <xdr:col>3</xdr:col>
                    <xdr:colOff>0</xdr:colOff>
                    <xdr:row>26</xdr:row>
                    <xdr:rowOff>47625</xdr:rowOff>
                  </from>
                  <to>
                    <xdr:col>4</xdr:col>
                    <xdr:colOff>66675</xdr:colOff>
                    <xdr:row>26</xdr:row>
                    <xdr:rowOff>304800</xdr:rowOff>
                  </to>
                </anchor>
              </controlPr>
            </control>
          </mc:Choice>
        </mc:AlternateContent>
        <mc:AlternateContent xmlns:mc="http://schemas.openxmlformats.org/markup-compatibility/2006">
          <mc:Choice Requires="x14">
            <control shapeId="1157" r:id="rId48" name="Check Box 133">
              <controlPr defaultSize="0" autoFill="0" autoLine="0" autoPict="0">
                <anchor moveWithCells="1">
                  <from>
                    <xdr:col>3</xdr:col>
                    <xdr:colOff>0</xdr:colOff>
                    <xdr:row>26</xdr:row>
                    <xdr:rowOff>47625</xdr:rowOff>
                  </from>
                  <to>
                    <xdr:col>4</xdr:col>
                    <xdr:colOff>66675</xdr:colOff>
                    <xdr:row>26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2023-07-10T07:16:42Z</cp:lastPrinted>
  <dcterms:created xsi:type="dcterms:W3CDTF">2019-03-14T08:36:02Z</dcterms:created>
  <dcterms:modified xsi:type="dcterms:W3CDTF">2023-07-28T06:53:58Z</dcterms:modified>
</cp:coreProperties>
</file>