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Ⅰ審査係\★一般競争入札\公告\R05公告\20230804　総合評価（特別簡易）橋梁耐震補強（宮橋）\"/>
    </mc:Choice>
  </mc:AlternateContent>
  <xr:revisionPtr revIDLastSave="0" documentId="13_ncr:1_{F1BAEB0D-0C8C-4A70-B0A3-DFDDD8ACA9CE}"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チェックリスト!$A$1:$I$92</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65" i="1" l="1"/>
  <c r="H10" i="1" l="1"/>
  <c r="H91" i="1" l="1"/>
</calcChain>
</file>

<file path=xl/sharedStrings.xml><?xml version="1.0" encoding="utf-8"?>
<sst xmlns="http://schemas.openxmlformats.org/spreadsheetml/2006/main" count="153" uniqueCount="112">
  <si>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</si>
  <si>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</si>
  <si>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</si>
  <si>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</si>
  <si>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</si>
  <si>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</si>
  <si>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</si>
  <si>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</si>
  <si>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</si>
  <si>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</si>
  <si>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</si>
  <si>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</si>
  <si>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</si>
  <si>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</si>
  <si>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</si>
  <si>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</si>
  <si>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</si>
  <si>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</si>
  <si>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</si>
  <si>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</si>
  <si>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</si>
  <si>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</si>
  <si>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</si>
  <si>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</si>
  <si>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</si>
  <si>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</si>
  <si>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</si>
  <si>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</si>
  <si>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</si>
  <si>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</si>
  <si>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</si>
  <si>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</si>
  <si>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</si>
  <si>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</si>
  <si>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</si>
  <si>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</si>
  <si>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</si>
  <si>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</si>
  <si>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</si>
  <si>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</si>
  <si>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</si>
  <si>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</si>
  <si>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</si>
  <si>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</si>
  <si>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</si>
  <si>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</si>
  <si>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</si>
  <si>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</si>
  <si>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</si>
  <si>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</si>
  <si>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</si>
  <si>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</si>
  <si>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</si>
  <si>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</si>
  <si>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</si>
  <si>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</si>
  <si>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</si>
  <si>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</si>
  <si>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</si>
  <si>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</si>
  <si>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</si>
  <si>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</si>
  <si>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</si>
  <si>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</si>
  <si>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</si>
  <si>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</si>
  <si>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除雪業務等の受託実績</t>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</si>
  <si>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</si>
  <si>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</si>
  <si>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</si>
  <si>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</si>
  <si>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</si>
  <si>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</si>
  <si>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</si>
  <si>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</si>
  <si>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</si>
  <si>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</si>
  <si>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</si>
  <si>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</si>
  <si>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</si>
  <si>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</si>
  <si>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</si>
  <si>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</si>
  <si>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</si>
  <si>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</si>
  <si>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</si>
  <si>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</si>
  <si>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</si>
  <si>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表彰歴１回</t>
    <rPh sb="2" eb="3">
      <t>レキ</t>
    </rPh>
    <rPh sb="4" eb="5">
      <t>カイ</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</si>
  <si>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</si>
  <si>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</si>
  <si>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２級土木施工管理技士（土木）</t>
    <rPh sb="1" eb="2">
      <t>キュウ</t>
    </rPh>
    <rPh sb="2" eb="4">
      <t>ドボク</t>
    </rPh>
    <rPh sb="4" eb="6">
      <t>セコウ</t>
    </rPh>
    <rPh sb="6" eb="10">
      <t>カンリギシ</t>
    </rPh>
    <rPh sb="11" eb="13">
      <t>ドボク</t>
    </rPh>
    <phoneticPr fontId="3"/>
  </si>
  <si>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</si>
  <si>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</si>
  <si>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岐阜市との契約なし</t>
    <rPh sb="0" eb="3">
      <t>ギフシ</t>
    </rPh>
    <phoneticPr fontId="2"/>
  </si>
  <si>
    <t>配置予定技術者の保有する資格</t>
    <rPh sb="0" eb="4">
      <t>ハイチヨテイ</t>
    </rPh>
    <rPh sb="4" eb="7">
      <t>ギジュツシャ</t>
    </rPh>
    <rPh sb="8" eb="10">
      <t>ホユウ</t>
    </rPh>
    <rPh sb="12" eb="14">
      <t>シカク</t>
    </rPh>
    <phoneticPr fontId="4"/>
  </si>
  <si>
    <t>平均点が７３点以上７５点未満</t>
    <rPh sb="0" eb="3">
      <t>ヘイキンテン</t>
    </rPh>
    <rPh sb="6" eb="7">
      <t>テン</t>
    </rPh>
    <rPh sb="7" eb="9">
      <t>イジョウ</t>
    </rPh>
    <rPh sb="11" eb="12">
      <t>テン</t>
    </rPh>
    <rPh sb="12" eb="14">
      <t>ミマン</t>
    </rPh>
    <phoneticPr fontId="4"/>
  </si>
  <si>
    <t>平均点が７３点未満、又は実績なし</t>
    <rPh sb="0" eb="3">
      <t>ヘイキンテン</t>
    </rPh>
    <rPh sb="6" eb="7">
      <t>テン</t>
    </rPh>
    <rPh sb="7" eb="9">
      <t>ミマン</t>
    </rPh>
    <rPh sb="10" eb="11">
      <t>マタ</t>
    </rPh>
    <rPh sb="12" eb="14">
      <t>ジッセキ</t>
    </rPh>
    <phoneticPr fontId="4"/>
  </si>
  <si>
    <t>直近２か年度以内の除排雪又は凍結防止剤散布業務受託の有無</t>
    <rPh sb="6" eb="8">
      <t>イナイ</t>
    </rPh>
    <rPh sb="9" eb="12">
      <t>ジョハイセツ</t>
    </rPh>
    <rPh sb="12" eb="13">
      <t>マタ</t>
    </rPh>
    <rPh sb="14" eb="16">
      <t>トウケツ</t>
    </rPh>
    <rPh sb="16" eb="19">
      <t>ボウシザイ</t>
    </rPh>
    <rPh sb="19" eb="21">
      <t>サンプ</t>
    </rPh>
    <rPh sb="21" eb="23">
      <t>ギョウム</t>
    </rPh>
    <rPh sb="23" eb="25">
      <t>ジュタク</t>
    </rPh>
    <rPh sb="26" eb="28">
      <t>ウム</t>
    </rPh>
    <phoneticPr fontId="2"/>
  </si>
  <si>
    <t>１級土木施工管理技士又は技術士（総合技術監理部門（建設）・建設部門）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3"/>
  </si>
  <si>
    <t>同種工事（契約金額８，０００万円以上）の実績２件以上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</si>
  <si>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同種工事（契約金額４，０００万円以上）の実績２件以上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</si>
  <si>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橋梁上部工耐震対策を含む橋梁耐震補強工事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5" eb="127">
      <t>ケイヤク</t>
    </rPh>
    <rPh sb="127" eb="129">
      <t>キンガク</t>
    </rPh>
    <rPh sb="134" eb="136">
      <t>マンエン</t>
    </rPh>
    <rPh sb="136" eb="138">
      <t>イジョウ</t>
    </rPh>
    <rPh sb="139" eb="141">
      <t>カキ</t>
    </rPh>
    <rPh sb="141" eb="143">
      <t>コウジ</t>
    </rPh>
    <rPh sb="145" eb="147">
      <t>キョウリョウ</t>
    </rPh>
    <rPh sb="147" eb="150">
      <t>ジョウブコウ</t>
    </rPh>
    <rPh sb="150" eb="152">
      <t>タイシン</t>
    </rPh>
    <rPh sb="152" eb="154">
      <t>タイサク</t>
    </rPh>
    <rPh sb="155" eb="156">
      <t>フク</t>
    </rPh>
    <rPh sb="157" eb="159">
      <t>キョウリョウ</t>
    </rPh>
    <rPh sb="159" eb="163">
      <t>タイシンホキョウ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</si>
  <si>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橋梁上部工耐震対策を含む橋梁耐震補強工事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81" eb="83">
      <t>コウジ</t>
    </rPh>
    <rPh sb="83" eb="85">
      <t>セイセキ</t>
    </rPh>
    <rPh sb="87" eb="88">
      <t>テン</t>
    </rPh>
    <rPh sb="88" eb="90">
      <t>ミマン</t>
    </rPh>
    <rPh sb="94" eb="96">
      <t>ジッセキ</t>
    </rPh>
    <rPh sb="99" eb="100">
      <t>ミト</t>
    </rPh>
    <rPh sb="125" eb="127">
      <t>ケイヤク</t>
    </rPh>
    <rPh sb="127" eb="129">
      <t>キンガク</t>
    </rPh>
    <rPh sb="134" eb="135">
      <t>マン</t>
    </rPh>
    <rPh sb="135" eb="136">
      <t>エン</t>
    </rPh>
    <rPh sb="136" eb="138">
      <t>イジョウ</t>
    </rPh>
    <rPh sb="145" eb="147">
      <t>キョウリョウ</t>
    </rPh>
    <rPh sb="147" eb="150">
      <t>ジョウブコウ</t>
    </rPh>
    <rPh sb="150" eb="154">
      <t>タイシンタイサク</t>
    </rPh>
    <rPh sb="155" eb="156">
      <t>フク</t>
    </rPh>
    <rPh sb="157" eb="159">
      <t>キョウリョウ</t>
    </rPh>
    <rPh sb="159" eb="161">
      <t>タイシン</t>
    </rPh>
    <rPh sb="161" eb="163">
      <t>ホキョウ</t>
    </rPh>
    <phoneticPr fontId="4"/>
  </si>
  <si>
    <t>同種工事（契約金額８，０００万円以上）の実績が１件以上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</si>
  <si>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同種工事（契約金額４，０００万円以上）の実績が１件以上</t>
    <rPh sb="0" eb="2">
      <t>ドウシュ</t>
    </rPh>
    <rPh sb="2" eb="4">
      <t>コウジ</t>
    </rPh>
    <rPh sb="7" eb="9">
      <t>キンガク</t>
    </rPh>
    <rPh sb="14" eb="15">
      <t>マン</t>
    </rPh>
    <rPh sb="15" eb="16">
      <t>エン</t>
    </rPh>
    <rPh sb="16" eb="18">
      <t>イジョウ</t>
    </rPh>
    <rPh sb="20" eb="22">
      <t>ジッセキ</t>
    </rPh>
    <rPh sb="24" eb="25">
      <t>ケン</t>
    </rPh>
    <rPh sb="25" eb="27">
      <t>イジョウ</t>
    </rPh>
    <phoneticPr fontId="4"/>
  </si>
  <si>
    <t>工事名：</t>
    <rPh sb="0" eb="2">
      <t>コウジ</t>
    </rPh>
    <rPh sb="2" eb="3">
      <t>メイ</t>
    </rPh>
    <phoneticPr fontId="3"/>
  </si>
  <si>
    <t xml:space="preserve">
※受注形態が特定建設工事共同企業体である場合の施工実績は、出資比率３０％以上の場合のみ実績として認め、その出資比率を乗じた値とする。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</si>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</sst>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9">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4" xfId="1" applyFont="1" applyFill="1" applyBorder="1" applyAlignment="1">
      <alignment horizontal="left" vertical="center" shrinkToFit="1"/>
    </xf>
    <xf numFmtId="0" fontId="13" fillId="0" borderId="10" xfId="1" applyFont="1" applyBorder="1" applyAlignment="1">
      <alignment horizontal="center" vertical="center" shrinkToFit="1"/>
    </xf>
    <xf numFmtId="0" fontId="13" fillId="0" borderId="8" xfId="1" applyFont="1" applyBorder="1" applyAlignment="1">
      <alignment horizontal="left" vertical="top" wrapText="1" shrinkToFi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Border="1" applyAlignment="1">
      <alignment horizontal="left" vertical="center" shrinkToFi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vertical="center" shrinkToFi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2" xfId="1" applyFont="1" applyBorder="1" applyAlignment="1">
      <alignment vertical="center" wrapText="1"/>
    </xf>
    <xf numFmtId="0" fontId="13" fillId="0" borderId="26"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0" fillId="0" borderId="6"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2"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9" xfId="1" applyFont="1" applyBorder="1" applyAlignment="1">
      <alignment horizontal="left" vertical="center" wrapText="1" shrinkToFit="1"/>
    </xf>
    <xf numFmtId="0" fontId="13" fillId="0" borderId="28" xfId="1" applyFont="1" applyBorder="1" applyAlignment="1">
      <alignment horizontal="left" vertical="center" wrapText="1"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0" fillId="0" borderId="4" xfId="1" applyFont="1" applyBorder="1" applyAlignment="1">
      <alignment horizontal="left" vertical="center"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57150</xdr:colOff>
          <xdr:row>29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57150</xdr:colOff>
          <xdr:row>42</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390525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57150</xdr:rowOff>
        </xdr:from>
        <xdr:to>
          <xdr:col>4</xdr:col>
          <xdr:colOff>57150</xdr:colOff>
          <xdr:row>71</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180975</xdr:rowOff>
        </xdr:from>
        <xdr:to>
          <xdr:col>4</xdr:col>
          <xdr:colOff>0</xdr:colOff>
          <xdr:row>73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190500</xdr:rowOff>
        </xdr:from>
        <xdr:to>
          <xdr:col>4</xdr:col>
          <xdr:colOff>57150</xdr:colOff>
          <xdr:row>74</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447675</xdr:rowOff>
        </xdr:from>
        <xdr:to>
          <xdr:col>4</xdr:col>
          <xdr:colOff>57150</xdr:colOff>
          <xdr:row>76</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447675</xdr:rowOff>
        </xdr:from>
        <xdr:to>
          <xdr:col>4</xdr:col>
          <xdr:colOff>57150</xdr:colOff>
          <xdr:row>77</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161925</xdr:rowOff>
        </xdr:from>
        <xdr:to>
          <xdr:col>4</xdr:col>
          <xdr:colOff>57150</xdr:colOff>
          <xdr:row>83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133350</xdr:rowOff>
        </xdr:from>
        <xdr:to>
          <xdr:col>4</xdr:col>
          <xdr:colOff>57150</xdr:colOff>
          <xdr:row>86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xdr:rowOff>
        </xdr:from>
        <xdr:to>
          <xdr:col>4</xdr:col>
          <xdr:colOff>57150</xdr:colOff>
          <xdr:row>87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70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314325</xdr:rowOff>
        </xdr:from>
        <xdr:to>
          <xdr:col>4</xdr:col>
          <xdr:colOff>57150</xdr:colOff>
          <xdr:row>63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57150</xdr:colOff>
          <xdr:row>81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xdr:rowOff>
        </xdr:from>
        <xdr:to>
          <xdr:col>4</xdr:col>
          <xdr:colOff>57150</xdr:colOff>
          <xdr:row>88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4</xdr:col>
          <xdr:colOff>114300</xdr:colOff>
          <xdr:row>34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171450</xdr:rowOff>
        </xdr:from>
        <xdr:to>
          <xdr:col>4</xdr:col>
          <xdr:colOff>0</xdr:colOff>
          <xdr:row>72</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238125</xdr:rowOff>
        </xdr:from>
        <xdr:to>
          <xdr:col>4</xdr:col>
          <xdr:colOff>57150</xdr:colOff>
          <xdr:row>75</xdr:row>
          <xdr:rowOff>942975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57150</xdr:rowOff>
        </xdr:from>
        <xdr:to>
          <xdr:col>4</xdr:col>
          <xdr:colOff>57150</xdr:colOff>
          <xdr:row>78</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57150</xdr:rowOff>
        </xdr:from>
        <xdr:to>
          <xdr:col>4</xdr:col>
          <xdr:colOff>57150</xdr:colOff>
          <xdr:row>79</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98"/>
  <sheetViews>
    <sheetView showGridLines="0" tabSelected="1" view="pageBreakPreview" zoomScale="85" zoomScaleNormal="100" zoomScaleSheetLayoutView="85" workbookViewId="0">
      <selection activeCell="C2" sqref="C2"/>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72" t="s">
        <v>1</v>
      </c>
      <c r="B3" s="172"/>
      <c r="C3" s="10" t="s">
        <v>2</v>
      </c>
      <c r="D3" s="11"/>
      <c r="E3" s="153" t="s">
        <v>3</v>
      </c>
      <c r="F3" s="153"/>
      <c r="G3" s="153"/>
      <c r="H3" s="11" t="s">
        <v>4</v>
      </c>
      <c r="I3" s="12" t="s">
        <v>5</v>
      </c>
    </row>
    <row r="4" spans="1:9" ht="69" customHeight="1">
      <c r="A4" s="180" t="s">
        <v>6</v>
      </c>
      <c r="B4" s="181"/>
      <c r="C4" s="105" t="s">
        <v>7</v>
      </c>
      <c r="D4" s="13"/>
      <c r="E4" s="186" t="s">
        <v>76</v>
      </c>
      <c r="F4" s="186"/>
      <c r="G4" s="186"/>
      <c r="H4" s="14">
        <v>2</v>
      </c>
      <c r="I4" s="95" t="s">
        <v>57</v>
      </c>
    </row>
    <row r="5" spans="1:9" ht="69" customHeight="1">
      <c r="A5" s="182"/>
      <c r="B5" s="183"/>
      <c r="C5" s="106"/>
      <c r="D5" s="13"/>
      <c r="E5" s="188" t="s">
        <v>77</v>
      </c>
      <c r="F5" s="188"/>
      <c r="G5" s="188"/>
      <c r="H5" s="15">
        <v>0</v>
      </c>
      <c r="I5" s="96"/>
    </row>
    <row r="6" spans="1:9" ht="69" customHeight="1">
      <c r="A6" s="184"/>
      <c r="B6" s="185"/>
      <c r="C6" s="107"/>
      <c r="D6" s="16"/>
      <c r="E6" s="186" t="s">
        <v>78</v>
      </c>
      <c r="F6" s="186"/>
      <c r="G6" s="186"/>
      <c r="H6" s="14">
        <v>-2</v>
      </c>
      <c r="I6" s="187"/>
    </row>
    <row r="7" spans="1:9" ht="36.75" customHeight="1">
      <c r="A7" s="180" t="s">
        <v>9</v>
      </c>
      <c r="B7" s="181"/>
      <c r="C7" s="155" t="s">
        <v>10</v>
      </c>
      <c r="D7" s="13"/>
      <c r="E7" s="111" t="s">
        <v>89</v>
      </c>
      <c r="F7" s="111"/>
      <c r="G7" s="111"/>
      <c r="H7" s="17">
        <v>2</v>
      </c>
      <c r="I7" s="92" t="s">
        <v>40</v>
      </c>
    </row>
    <row r="8" spans="1:9" ht="36.75" customHeight="1">
      <c r="A8" s="182"/>
      <c r="B8" s="183"/>
      <c r="C8" s="155"/>
      <c r="D8" s="13"/>
      <c r="E8" s="111" t="s">
        <v>90</v>
      </c>
      <c r="F8" s="111"/>
      <c r="G8" s="111"/>
      <c r="H8" s="17">
        <v>1</v>
      </c>
      <c r="I8" s="93"/>
    </row>
    <row r="9" spans="1:9" ht="36.75" customHeight="1">
      <c r="A9" s="184"/>
      <c r="B9" s="185"/>
      <c r="C9" s="155"/>
      <c r="D9" s="13"/>
      <c r="E9" s="111" t="s">
        <v>11</v>
      </c>
      <c r="F9" s="111"/>
      <c r="G9" s="111"/>
      <c r="H9" s="17">
        <v>0</v>
      </c>
      <c r="I9" s="94"/>
    </row>
    <row r="10" spans="1:9" ht="16.5" customHeight="1">
      <c r="A10" s="18" t="s">
        <v>12</v>
      </c>
      <c r="B10" s="19"/>
      <c r="C10" s="20"/>
      <c r="D10" s="20"/>
      <c r="E10" s="135" t="s">
        <v>13</v>
      </c>
      <c r="F10" s="135"/>
      <c r="G10" s="136"/>
      <c r="H10" s="21">
        <f>SUM(H4,H7)</f>
        <v>4</v>
      </c>
      <c r="I10" s="22"/>
    </row>
    <row r="11" spans="1:9" ht="16.5" customHeight="1">
      <c r="A11" s="23" t="s">
        <v>14</v>
      </c>
      <c r="B11" s="24"/>
      <c r="C11" s="25"/>
      <c r="D11" s="25"/>
      <c r="E11" s="22"/>
      <c r="F11" s="22"/>
      <c r="G11" s="22"/>
      <c r="H11" s="22"/>
      <c r="I11" s="22"/>
    </row>
    <row r="12" spans="1:9" ht="16.5" customHeight="1">
      <c r="A12" s="23" t="s">
        <v>41</v>
      </c>
      <c r="B12" s="24"/>
      <c r="C12" s="25"/>
      <c r="D12" s="25"/>
      <c r="E12" s="22"/>
      <c r="F12" s="22"/>
      <c r="G12" s="22"/>
      <c r="H12" s="22"/>
      <c r="I12" s="22"/>
    </row>
    <row r="13" spans="1:9" ht="27.75" customHeight="1">
      <c r="A13" s="26" t="s">
        <v>15</v>
      </c>
      <c r="B13" s="8"/>
      <c r="C13" s="27"/>
      <c r="D13" s="28"/>
      <c r="E13" s="9"/>
      <c r="F13" s="9"/>
      <c r="G13" s="29"/>
      <c r="H13" s="30"/>
      <c r="I13" s="29"/>
    </row>
    <row r="14" spans="1:9" ht="23.25" customHeight="1">
      <c r="A14" s="172" t="s">
        <v>1</v>
      </c>
      <c r="B14" s="172"/>
      <c r="C14" s="31" t="s">
        <v>2</v>
      </c>
      <c r="D14" s="32"/>
      <c r="E14" s="153" t="s">
        <v>3</v>
      </c>
      <c r="F14" s="153"/>
      <c r="G14" s="153"/>
      <c r="H14" s="10" t="s">
        <v>4</v>
      </c>
      <c r="I14" s="33" t="s">
        <v>5</v>
      </c>
    </row>
    <row r="15" spans="1:9" ht="37.5" customHeight="1">
      <c r="A15" s="99" t="s">
        <v>16</v>
      </c>
      <c r="B15" s="100"/>
      <c r="C15" s="168" t="s">
        <v>79</v>
      </c>
      <c r="D15" s="34"/>
      <c r="E15" s="35" t="s">
        <v>17</v>
      </c>
      <c r="F15" s="35"/>
      <c r="G15" s="36"/>
      <c r="H15" s="17">
        <v>2</v>
      </c>
      <c r="I15" s="92" t="s">
        <v>75</v>
      </c>
    </row>
    <row r="16" spans="1:9" ht="37.5" customHeight="1">
      <c r="A16" s="101"/>
      <c r="B16" s="102"/>
      <c r="C16" s="106"/>
      <c r="D16" s="37"/>
      <c r="E16" s="111" t="s">
        <v>96</v>
      </c>
      <c r="F16" s="111"/>
      <c r="G16" s="116"/>
      <c r="H16" s="38">
        <v>1</v>
      </c>
      <c r="I16" s="93"/>
    </row>
    <row r="17" spans="1:9" ht="37.5" customHeight="1">
      <c r="A17" s="101"/>
      <c r="B17" s="102"/>
      <c r="C17" s="106"/>
      <c r="D17" s="37"/>
      <c r="E17" s="130" t="s">
        <v>97</v>
      </c>
      <c r="F17" s="130"/>
      <c r="G17" s="131"/>
      <c r="H17" s="38">
        <v>0</v>
      </c>
      <c r="I17" s="93"/>
    </row>
    <row r="18" spans="1:9" ht="27.75" customHeight="1">
      <c r="A18" s="155" t="s">
        <v>18</v>
      </c>
      <c r="B18" s="155"/>
      <c r="C18" s="105" t="s">
        <v>102</v>
      </c>
      <c r="D18" s="39"/>
      <c r="E18" s="128" t="s">
        <v>100</v>
      </c>
      <c r="F18" s="128"/>
      <c r="G18" s="129"/>
      <c r="H18" s="40">
        <v>2</v>
      </c>
      <c r="I18" s="174" t="s">
        <v>107</v>
      </c>
    </row>
    <row r="19" spans="1:9" ht="27.75" customHeight="1">
      <c r="A19" s="155"/>
      <c r="B19" s="155"/>
      <c r="C19" s="106"/>
      <c r="D19" s="39"/>
      <c r="E19" s="111" t="s">
        <v>101</v>
      </c>
      <c r="F19" s="111"/>
      <c r="G19" s="116"/>
      <c r="H19" s="40">
        <v>1</v>
      </c>
      <c r="I19" s="175"/>
    </row>
    <row r="20" spans="1:9" ht="33.950000000000003" customHeight="1">
      <c r="A20" s="155"/>
      <c r="B20" s="155"/>
      <c r="C20" s="106"/>
      <c r="D20" s="41"/>
      <c r="E20" s="156" t="s">
        <v>19</v>
      </c>
      <c r="F20" s="157"/>
      <c r="G20" s="158"/>
      <c r="H20" s="42"/>
      <c r="I20" s="175"/>
    </row>
    <row r="21" spans="1:9" ht="24.95" customHeight="1">
      <c r="A21" s="155"/>
      <c r="B21" s="155"/>
      <c r="C21" s="106"/>
      <c r="D21" s="43"/>
      <c r="E21" s="159" t="s">
        <v>20</v>
      </c>
      <c r="F21" s="160"/>
      <c r="G21" s="161"/>
      <c r="H21" s="42"/>
      <c r="I21" s="175"/>
    </row>
    <row r="22" spans="1:9" ht="24.95" customHeight="1">
      <c r="A22" s="155"/>
      <c r="B22" s="155"/>
      <c r="C22" s="106"/>
      <c r="D22" s="43"/>
      <c r="E22" s="159" t="s">
        <v>21</v>
      </c>
      <c r="F22" s="160"/>
      <c r="G22" s="161"/>
      <c r="H22" s="42"/>
      <c r="I22" s="175"/>
    </row>
    <row r="23" spans="1:9" ht="24.95" customHeight="1">
      <c r="A23" s="155"/>
      <c r="B23" s="155"/>
      <c r="C23" s="106"/>
      <c r="D23" s="43"/>
      <c r="E23" s="159" t="s">
        <v>22</v>
      </c>
      <c r="F23" s="160"/>
      <c r="G23" s="161"/>
      <c r="H23" s="42"/>
      <c r="I23" s="175"/>
    </row>
    <row r="24" spans="1:9" ht="24.95" customHeight="1">
      <c r="A24" s="155"/>
      <c r="B24" s="155"/>
      <c r="C24" s="106"/>
      <c r="D24" s="43"/>
      <c r="E24" s="165" t="s">
        <v>23</v>
      </c>
      <c r="F24" s="166"/>
      <c r="G24" s="167"/>
      <c r="H24" s="42"/>
      <c r="I24" s="175"/>
    </row>
    <row r="25" spans="1:9" ht="33.950000000000003" customHeight="1">
      <c r="A25" s="155"/>
      <c r="B25" s="155"/>
      <c r="C25" s="106"/>
      <c r="D25" s="43"/>
      <c r="E25" s="177" t="s">
        <v>24</v>
      </c>
      <c r="F25" s="178"/>
      <c r="G25" s="179"/>
      <c r="H25" s="42"/>
      <c r="I25" s="175"/>
    </row>
    <row r="26" spans="1:9" ht="24.95" customHeight="1">
      <c r="A26" s="155"/>
      <c r="B26" s="155"/>
      <c r="C26" s="106"/>
      <c r="D26" s="43"/>
      <c r="E26" s="159" t="s">
        <v>20</v>
      </c>
      <c r="F26" s="160"/>
      <c r="G26" s="161"/>
      <c r="H26" s="42"/>
      <c r="I26" s="175"/>
    </row>
    <row r="27" spans="1:9" ht="24.95" customHeight="1">
      <c r="A27" s="155"/>
      <c r="B27" s="155"/>
      <c r="C27" s="106"/>
      <c r="D27" s="43"/>
      <c r="E27" s="159" t="s">
        <v>21</v>
      </c>
      <c r="F27" s="160"/>
      <c r="G27" s="161"/>
      <c r="H27" s="42"/>
      <c r="I27" s="175"/>
    </row>
    <row r="28" spans="1:9" ht="24.95" customHeight="1">
      <c r="A28" s="155"/>
      <c r="B28" s="155"/>
      <c r="C28" s="106"/>
      <c r="D28" s="43"/>
      <c r="E28" s="159" t="s">
        <v>22</v>
      </c>
      <c r="F28" s="160"/>
      <c r="G28" s="161"/>
      <c r="H28" s="42"/>
      <c r="I28" s="175"/>
    </row>
    <row r="29" spans="1:9" ht="24.95" customHeight="1">
      <c r="A29" s="155"/>
      <c r="B29" s="155"/>
      <c r="C29" s="106"/>
      <c r="D29" s="44"/>
      <c r="E29" s="165" t="s">
        <v>23</v>
      </c>
      <c r="F29" s="166"/>
      <c r="G29" s="167"/>
      <c r="H29" s="42"/>
      <c r="I29" s="175"/>
    </row>
    <row r="30" spans="1:9" ht="24.75" customHeight="1">
      <c r="A30" s="155"/>
      <c r="B30" s="155"/>
      <c r="C30" s="107"/>
      <c r="D30" s="45"/>
      <c r="E30" s="90" t="s">
        <v>83</v>
      </c>
      <c r="F30" s="90"/>
      <c r="G30" s="90"/>
      <c r="H30" s="46">
        <v>0</v>
      </c>
      <c r="I30" s="176"/>
    </row>
    <row r="31" spans="1:9" ht="30" customHeight="1">
      <c r="A31" s="155" t="s">
        <v>25</v>
      </c>
      <c r="B31" s="155"/>
      <c r="C31" s="155" t="s">
        <v>80</v>
      </c>
      <c r="D31" s="13"/>
      <c r="E31" s="111" t="s">
        <v>26</v>
      </c>
      <c r="F31" s="111"/>
      <c r="G31" s="111"/>
      <c r="H31" s="17">
        <v>1</v>
      </c>
      <c r="I31" s="92"/>
    </row>
    <row r="32" spans="1:9" ht="30" customHeight="1">
      <c r="A32" s="155"/>
      <c r="B32" s="155"/>
      <c r="C32" s="155"/>
      <c r="D32" s="13"/>
      <c r="E32" s="111" t="s">
        <v>88</v>
      </c>
      <c r="F32" s="111"/>
      <c r="G32" s="111"/>
      <c r="H32" s="17">
        <v>0.5</v>
      </c>
      <c r="I32" s="93"/>
    </row>
    <row r="33" spans="1:9" ht="30" customHeight="1">
      <c r="A33" s="155"/>
      <c r="B33" s="155"/>
      <c r="C33" s="155"/>
      <c r="D33" s="13"/>
      <c r="E33" s="111" t="s">
        <v>27</v>
      </c>
      <c r="F33" s="111"/>
      <c r="G33" s="111"/>
      <c r="H33" s="17">
        <v>0</v>
      </c>
      <c r="I33" s="94"/>
    </row>
    <row r="34" spans="1:9" ht="30" customHeight="1">
      <c r="A34" s="99" t="s">
        <v>58</v>
      </c>
      <c r="B34" s="100"/>
      <c r="C34" s="105" t="s">
        <v>59</v>
      </c>
      <c r="D34" s="13"/>
      <c r="E34" s="111" t="s">
        <v>60</v>
      </c>
      <c r="F34" s="111"/>
      <c r="G34" s="116"/>
      <c r="H34" s="40">
        <v>1</v>
      </c>
      <c r="I34" s="47"/>
    </row>
    <row r="35" spans="1:9" ht="30" customHeight="1">
      <c r="A35" s="103"/>
      <c r="B35" s="104"/>
      <c r="C35" s="107"/>
      <c r="D35" s="13"/>
      <c r="E35" s="48" t="s">
        <v>82</v>
      </c>
      <c r="F35" s="48"/>
      <c r="G35" s="48"/>
      <c r="H35" s="40">
        <v>0</v>
      </c>
      <c r="I35" s="49"/>
    </row>
    <row r="36" spans="1:9" ht="20.100000000000001" customHeight="1">
      <c r="A36" s="18" t="s">
        <v>12</v>
      </c>
      <c r="B36" s="50"/>
      <c r="C36" s="51"/>
      <c r="D36" s="51"/>
      <c r="E36" s="135" t="s">
        <v>13</v>
      </c>
      <c r="F36" s="135"/>
      <c r="G36" s="136"/>
      <c r="H36" s="21">
        <f>SUM(H15,H18,H31)+H34</f>
        <v>6</v>
      </c>
      <c r="I36" s="22"/>
    </row>
    <row r="37" spans="1:9" ht="20.100000000000001" customHeight="1">
      <c r="A37" s="23" t="s">
        <v>14</v>
      </c>
      <c r="B37" s="52"/>
      <c r="C37" s="53"/>
      <c r="D37" s="53"/>
      <c r="E37" s="22"/>
      <c r="F37" s="22"/>
      <c r="G37" s="22"/>
      <c r="H37" s="54"/>
      <c r="I37" s="22"/>
    </row>
    <row r="38" spans="1:9" ht="20.100000000000001" customHeight="1">
      <c r="A38" s="23" t="s">
        <v>41</v>
      </c>
      <c r="B38" s="52"/>
      <c r="C38" s="53"/>
      <c r="D38" s="53"/>
      <c r="E38" s="22"/>
      <c r="F38" s="22"/>
      <c r="G38" s="22"/>
      <c r="H38" s="22"/>
      <c r="I38" s="22"/>
    </row>
    <row r="39" spans="1:9" ht="25.5" customHeight="1">
      <c r="A39" s="55" t="s">
        <v>28</v>
      </c>
      <c r="B39" s="9"/>
      <c r="C39" s="28"/>
      <c r="D39" s="28"/>
      <c r="E39" s="9"/>
      <c r="F39" s="9"/>
      <c r="G39" s="56"/>
      <c r="H39" s="56"/>
      <c r="I39" s="56"/>
    </row>
    <row r="40" spans="1:9" ht="31.5" customHeight="1">
      <c r="A40" s="169" t="s">
        <v>29</v>
      </c>
      <c r="B40" s="169"/>
      <c r="C40" s="169"/>
      <c r="D40" s="57"/>
      <c r="E40" s="170"/>
      <c r="F40" s="171"/>
      <c r="G40" s="58" t="s">
        <v>30</v>
      </c>
      <c r="H40" s="59"/>
      <c r="I40" s="56"/>
    </row>
    <row r="41" spans="1:9" ht="23.25" customHeight="1">
      <c r="A41" s="172" t="s">
        <v>1</v>
      </c>
      <c r="B41" s="172"/>
      <c r="C41" s="31" t="s">
        <v>2</v>
      </c>
      <c r="D41" s="32"/>
      <c r="E41" s="153" t="s">
        <v>3</v>
      </c>
      <c r="F41" s="153"/>
      <c r="G41" s="153"/>
      <c r="H41" s="11" t="s">
        <v>4</v>
      </c>
      <c r="I41" s="12" t="s">
        <v>5</v>
      </c>
    </row>
    <row r="42" spans="1:9" ht="19.5" customHeight="1">
      <c r="A42" s="101" t="s">
        <v>16</v>
      </c>
      <c r="B42" s="102"/>
      <c r="C42" s="168" t="s">
        <v>81</v>
      </c>
      <c r="D42" s="123"/>
      <c r="E42" s="152" t="s">
        <v>17</v>
      </c>
      <c r="F42" s="152"/>
      <c r="G42" s="173"/>
      <c r="H42" s="126">
        <v>2</v>
      </c>
      <c r="I42" s="95" t="s">
        <v>72</v>
      </c>
    </row>
    <row r="43" spans="1:9" ht="19.5" customHeight="1">
      <c r="A43" s="101"/>
      <c r="B43" s="102"/>
      <c r="C43" s="106"/>
      <c r="D43" s="124"/>
      <c r="E43" s="152"/>
      <c r="F43" s="152"/>
      <c r="G43" s="173"/>
      <c r="H43" s="127"/>
      <c r="I43" s="96"/>
    </row>
    <row r="44" spans="1:9" ht="19.5" customHeight="1">
      <c r="A44" s="101"/>
      <c r="B44" s="102"/>
      <c r="C44" s="106"/>
      <c r="D44" s="123"/>
      <c r="E44" s="128" t="s">
        <v>92</v>
      </c>
      <c r="F44" s="128"/>
      <c r="G44" s="129"/>
      <c r="H44" s="97">
        <v>1</v>
      </c>
      <c r="I44" s="96"/>
    </row>
    <row r="45" spans="1:9" ht="19.5" customHeight="1">
      <c r="A45" s="101"/>
      <c r="B45" s="102"/>
      <c r="C45" s="106"/>
      <c r="D45" s="124"/>
      <c r="E45" s="130"/>
      <c r="F45" s="130"/>
      <c r="G45" s="131"/>
      <c r="H45" s="98"/>
      <c r="I45" s="96"/>
    </row>
    <row r="46" spans="1:9" ht="19.5" customHeight="1">
      <c r="A46" s="101"/>
      <c r="B46" s="102"/>
      <c r="C46" s="106"/>
      <c r="D46" s="125"/>
      <c r="E46" s="128" t="s">
        <v>93</v>
      </c>
      <c r="F46" s="128"/>
      <c r="G46" s="129"/>
      <c r="H46" s="97">
        <v>0</v>
      </c>
      <c r="I46" s="96"/>
    </row>
    <row r="47" spans="1:9" ht="19.5" customHeight="1">
      <c r="A47" s="101"/>
      <c r="B47" s="102"/>
      <c r="C47" s="106"/>
      <c r="D47" s="124"/>
      <c r="E47" s="130"/>
      <c r="F47" s="130"/>
      <c r="G47" s="131"/>
      <c r="H47" s="98"/>
      <c r="I47" s="96"/>
    </row>
    <row r="48" spans="1:9" ht="19.5" customHeight="1">
      <c r="A48" s="101"/>
      <c r="B48" s="102"/>
      <c r="C48" s="106"/>
      <c r="D48" s="125"/>
      <c r="E48" s="128" t="s">
        <v>65</v>
      </c>
      <c r="F48" s="128"/>
      <c r="G48" s="129"/>
      <c r="H48" s="97">
        <v>-2</v>
      </c>
      <c r="I48" s="96"/>
    </row>
    <row r="49" spans="1:12" ht="19.5" customHeight="1">
      <c r="A49" s="101"/>
      <c r="B49" s="102"/>
      <c r="C49" s="106"/>
      <c r="D49" s="124"/>
      <c r="E49" s="130"/>
      <c r="F49" s="130"/>
      <c r="G49" s="131"/>
      <c r="H49" s="98"/>
      <c r="I49" s="96"/>
    </row>
    <row r="50" spans="1:12" ht="43.5" customHeight="1">
      <c r="A50" s="155" t="s">
        <v>18</v>
      </c>
      <c r="B50" s="155"/>
      <c r="C50" s="132" t="s">
        <v>103</v>
      </c>
      <c r="D50" s="39"/>
      <c r="E50" s="128" t="s">
        <v>104</v>
      </c>
      <c r="F50" s="128"/>
      <c r="G50" s="129"/>
      <c r="H50" s="60">
        <v>1</v>
      </c>
      <c r="I50" s="92" t="s">
        <v>108</v>
      </c>
    </row>
    <row r="51" spans="1:12" ht="43.5" customHeight="1">
      <c r="A51" s="155"/>
      <c r="B51" s="155"/>
      <c r="C51" s="133"/>
      <c r="D51" s="39"/>
      <c r="E51" s="111" t="s">
        <v>105</v>
      </c>
      <c r="F51" s="111"/>
      <c r="G51" s="116"/>
      <c r="H51" s="60">
        <v>0.5</v>
      </c>
      <c r="I51" s="93"/>
    </row>
    <row r="52" spans="1:12" ht="41.25" customHeight="1">
      <c r="A52" s="155"/>
      <c r="B52" s="155"/>
      <c r="C52" s="133"/>
      <c r="D52" s="41"/>
      <c r="E52" s="156" t="s">
        <v>106</v>
      </c>
      <c r="F52" s="157"/>
      <c r="G52" s="158"/>
      <c r="H52" s="61"/>
      <c r="I52" s="93"/>
    </row>
    <row r="53" spans="1:12" ht="42.75" customHeight="1">
      <c r="A53" s="155"/>
      <c r="B53" s="155"/>
      <c r="C53" s="133"/>
      <c r="D53" s="43"/>
      <c r="E53" s="159" t="s">
        <v>20</v>
      </c>
      <c r="F53" s="160"/>
      <c r="G53" s="161"/>
      <c r="H53" s="61"/>
      <c r="I53" s="93"/>
    </row>
    <row r="54" spans="1:12" ht="43.5" customHeight="1">
      <c r="A54" s="155"/>
      <c r="B54" s="155"/>
      <c r="C54" s="133"/>
      <c r="D54" s="43"/>
      <c r="E54" s="159" t="s">
        <v>21</v>
      </c>
      <c r="F54" s="160"/>
      <c r="G54" s="161"/>
      <c r="H54" s="61"/>
      <c r="I54" s="93"/>
    </row>
    <row r="55" spans="1:12" ht="43.5" customHeight="1">
      <c r="A55" s="155"/>
      <c r="B55" s="155"/>
      <c r="C55" s="133"/>
      <c r="D55" s="43"/>
      <c r="E55" s="159" t="s">
        <v>22</v>
      </c>
      <c r="F55" s="160"/>
      <c r="G55" s="161"/>
      <c r="H55" s="61"/>
      <c r="I55" s="93"/>
    </row>
    <row r="56" spans="1:12" ht="43.5" customHeight="1">
      <c r="A56" s="155"/>
      <c r="B56" s="155"/>
      <c r="C56" s="133"/>
      <c r="D56" s="43"/>
      <c r="E56" s="162" t="s">
        <v>23</v>
      </c>
      <c r="F56" s="163"/>
      <c r="G56" s="164"/>
      <c r="H56" s="61"/>
      <c r="I56" s="93"/>
    </row>
    <row r="57" spans="1:12" ht="43.5" customHeight="1">
      <c r="A57" s="155"/>
      <c r="B57" s="155"/>
      <c r="C57" s="133"/>
      <c r="D57" s="43"/>
      <c r="E57" s="165" t="s">
        <v>31</v>
      </c>
      <c r="F57" s="166"/>
      <c r="G57" s="167"/>
      <c r="H57" s="61"/>
      <c r="I57" s="93"/>
    </row>
    <row r="58" spans="1:12" ht="30.75" customHeight="1">
      <c r="A58" s="155"/>
      <c r="B58" s="155"/>
      <c r="C58" s="134"/>
      <c r="D58" s="62"/>
      <c r="E58" s="90" t="s">
        <v>83</v>
      </c>
      <c r="F58" s="90"/>
      <c r="G58" s="91"/>
      <c r="H58" s="17">
        <v>0</v>
      </c>
      <c r="I58" s="94"/>
    </row>
    <row r="59" spans="1:12" ht="24.95" customHeight="1">
      <c r="A59" s="99" t="s">
        <v>52</v>
      </c>
      <c r="B59" s="100"/>
      <c r="C59" s="105" t="s">
        <v>95</v>
      </c>
      <c r="D59" s="37"/>
      <c r="E59" s="150" t="s">
        <v>99</v>
      </c>
      <c r="F59" s="150"/>
      <c r="G59" s="150"/>
      <c r="H59" s="17">
        <v>1</v>
      </c>
      <c r="I59" s="92"/>
    </row>
    <row r="60" spans="1:12" ht="24.95" customHeight="1">
      <c r="A60" s="101"/>
      <c r="B60" s="102"/>
      <c r="C60" s="106"/>
      <c r="D60" s="37"/>
      <c r="E60" s="150" t="s">
        <v>91</v>
      </c>
      <c r="F60" s="150"/>
      <c r="G60" s="150"/>
      <c r="H60" s="17">
        <v>0.5</v>
      </c>
      <c r="I60" s="93"/>
    </row>
    <row r="61" spans="1:12" ht="24.95" customHeight="1">
      <c r="A61" s="103"/>
      <c r="B61" s="104"/>
      <c r="C61" s="107"/>
      <c r="D61" s="63"/>
      <c r="E61" s="151" t="s">
        <v>53</v>
      </c>
      <c r="F61" s="151"/>
      <c r="G61" s="151"/>
      <c r="H61" s="64">
        <v>0</v>
      </c>
      <c r="I61" s="94"/>
    </row>
    <row r="62" spans="1:12" ht="24.95" customHeight="1">
      <c r="A62" s="99" t="s">
        <v>42</v>
      </c>
      <c r="B62" s="100"/>
      <c r="C62" s="105" t="s">
        <v>43</v>
      </c>
      <c r="D62" s="37"/>
      <c r="E62" s="152" t="s">
        <v>46</v>
      </c>
      <c r="F62" s="152"/>
      <c r="G62" s="152"/>
      <c r="H62" s="40">
        <v>2</v>
      </c>
      <c r="I62" s="92" t="s">
        <v>56</v>
      </c>
      <c r="J62" s="65"/>
      <c r="K62" s="66"/>
      <c r="L62" s="9"/>
    </row>
    <row r="63" spans="1:12" ht="24.95" customHeight="1">
      <c r="A63" s="101"/>
      <c r="B63" s="102"/>
      <c r="C63" s="106"/>
      <c r="D63" s="37"/>
      <c r="E63" s="152" t="s">
        <v>44</v>
      </c>
      <c r="F63" s="152"/>
      <c r="G63" s="152"/>
      <c r="H63" s="40">
        <v>1</v>
      </c>
      <c r="I63" s="93"/>
      <c r="J63" s="65"/>
      <c r="K63" s="66"/>
      <c r="L63" s="9"/>
    </row>
    <row r="64" spans="1:12" ht="24.95" customHeight="1">
      <c r="A64" s="103"/>
      <c r="B64" s="104"/>
      <c r="C64" s="107"/>
      <c r="D64" s="63"/>
      <c r="E64" s="151" t="s">
        <v>45</v>
      </c>
      <c r="F64" s="151"/>
      <c r="G64" s="151"/>
      <c r="H64" s="67">
        <v>0</v>
      </c>
      <c r="I64" s="94"/>
      <c r="J64" s="65"/>
      <c r="K64" s="66"/>
      <c r="L64" s="9"/>
    </row>
    <row r="65" spans="1:11" ht="16.5" customHeight="1">
      <c r="A65" s="18" t="s">
        <v>12</v>
      </c>
      <c r="C65" s="68"/>
      <c r="D65" s="28"/>
      <c r="E65" s="135" t="s">
        <v>13</v>
      </c>
      <c r="F65" s="135"/>
      <c r="G65" s="136"/>
      <c r="H65" s="21">
        <f>SUM(H42,H50,H59,H62)</f>
        <v>6</v>
      </c>
      <c r="I65" s="22"/>
      <c r="K65" s="9"/>
    </row>
    <row r="66" spans="1:11" ht="16.5" customHeight="1">
      <c r="A66" s="23" t="s">
        <v>14</v>
      </c>
      <c r="C66" s="68"/>
      <c r="D66" s="28"/>
      <c r="E66" s="22"/>
      <c r="F66" s="22"/>
      <c r="G66" s="22"/>
      <c r="H66" s="54"/>
      <c r="I66" s="22"/>
    </row>
    <row r="67" spans="1:11" ht="16.5" customHeight="1">
      <c r="A67" s="23" t="s">
        <v>41</v>
      </c>
      <c r="C67" s="68"/>
      <c r="D67" s="28"/>
      <c r="E67" s="22"/>
      <c r="F67" s="22"/>
      <c r="G67" s="22"/>
      <c r="H67" s="22"/>
      <c r="I67" s="22"/>
    </row>
    <row r="68" spans="1:11" ht="27.75" customHeight="1">
      <c r="A68" s="26" t="s">
        <v>32</v>
      </c>
      <c r="B68" s="8"/>
      <c r="C68" s="27"/>
      <c r="D68" s="28"/>
      <c r="E68" s="9"/>
      <c r="F68" s="9"/>
      <c r="G68" s="69"/>
      <c r="H68" s="70"/>
      <c r="I68" s="69"/>
    </row>
    <row r="69" spans="1:11" ht="24" customHeight="1">
      <c r="A69" s="119" t="s">
        <v>1</v>
      </c>
      <c r="B69" s="120"/>
      <c r="C69" s="31" t="s">
        <v>2</v>
      </c>
      <c r="D69" s="32"/>
      <c r="E69" s="153" t="s">
        <v>3</v>
      </c>
      <c r="F69" s="153"/>
      <c r="G69" s="153"/>
      <c r="H69" s="11" t="s">
        <v>4</v>
      </c>
      <c r="I69" s="12" t="s">
        <v>5</v>
      </c>
    </row>
    <row r="70" spans="1:11" ht="36.75" customHeight="1">
      <c r="A70" s="99" t="s">
        <v>33</v>
      </c>
      <c r="B70" s="100"/>
      <c r="C70" s="105" t="s">
        <v>74</v>
      </c>
      <c r="D70" s="37"/>
      <c r="E70" s="90" t="s">
        <v>68</v>
      </c>
      <c r="F70" s="90"/>
      <c r="G70" s="91"/>
      <c r="H70" s="40">
        <v>2</v>
      </c>
      <c r="I70" s="95" t="s">
        <v>71</v>
      </c>
    </row>
    <row r="71" spans="1:11" ht="36.75" customHeight="1">
      <c r="A71" s="101"/>
      <c r="B71" s="102"/>
      <c r="C71" s="106"/>
      <c r="D71" s="37"/>
      <c r="E71" s="90" t="s">
        <v>69</v>
      </c>
      <c r="F71" s="90"/>
      <c r="G71" s="91"/>
      <c r="H71" s="71">
        <v>1</v>
      </c>
      <c r="I71" s="96"/>
    </row>
    <row r="72" spans="1:11" ht="36.75" customHeight="1">
      <c r="A72" s="101"/>
      <c r="B72" s="102"/>
      <c r="C72" s="106"/>
      <c r="D72" s="63"/>
      <c r="E72" s="121" t="s">
        <v>70</v>
      </c>
      <c r="F72" s="121"/>
      <c r="G72" s="122"/>
      <c r="H72" s="72">
        <v>0</v>
      </c>
      <c r="I72" s="96"/>
    </row>
    <row r="73" spans="1:11" ht="48" customHeight="1">
      <c r="A73" s="99" t="s">
        <v>84</v>
      </c>
      <c r="B73" s="100"/>
      <c r="C73" s="105" t="s">
        <v>34</v>
      </c>
      <c r="D73" s="37"/>
      <c r="E73" s="108" t="s">
        <v>87</v>
      </c>
      <c r="F73" s="108"/>
      <c r="G73" s="108"/>
      <c r="H73" s="38">
        <v>2</v>
      </c>
      <c r="I73" s="92"/>
    </row>
    <row r="74" spans="1:11" ht="48" customHeight="1">
      <c r="A74" s="101"/>
      <c r="B74" s="102"/>
      <c r="C74" s="106"/>
      <c r="D74" s="37"/>
      <c r="E74" s="111" t="s">
        <v>35</v>
      </c>
      <c r="F74" s="111"/>
      <c r="G74" s="111"/>
      <c r="H74" s="17">
        <v>1</v>
      </c>
      <c r="I74" s="93"/>
    </row>
    <row r="75" spans="1:11" ht="48" customHeight="1">
      <c r="A75" s="103"/>
      <c r="B75" s="104"/>
      <c r="C75" s="107"/>
      <c r="D75" s="63"/>
      <c r="E75" s="111" t="s">
        <v>53</v>
      </c>
      <c r="F75" s="111"/>
      <c r="G75" s="111"/>
      <c r="H75" s="17">
        <v>0</v>
      </c>
      <c r="I75" s="94"/>
    </row>
    <row r="76" spans="1:11" ht="90.75" customHeight="1">
      <c r="A76" s="99" t="s">
        <v>36</v>
      </c>
      <c r="B76" s="100"/>
      <c r="C76" s="105" t="s">
        <v>73</v>
      </c>
      <c r="D76" s="73"/>
      <c r="E76" s="112" t="s">
        <v>62</v>
      </c>
      <c r="F76" s="112"/>
      <c r="G76" s="113"/>
      <c r="H76" s="74">
        <v>1.5</v>
      </c>
      <c r="I76" s="92" t="s">
        <v>64</v>
      </c>
    </row>
    <row r="77" spans="1:11" ht="90.75" customHeight="1">
      <c r="A77" s="101"/>
      <c r="B77" s="102"/>
      <c r="C77" s="106"/>
      <c r="D77" s="75"/>
      <c r="E77" s="112" t="s">
        <v>85</v>
      </c>
      <c r="F77" s="112"/>
      <c r="G77" s="113"/>
      <c r="H77" s="60">
        <v>1</v>
      </c>
      <c r="I77" s="93"/>
    </row>
    <row r="78" spans="1:11" ht="90.75" customHeight="1">
      <c r="A78" s="103"/>
      <c r="B78" s="104"/>
      <c r="C78" s="107"/>
      <c r="D78" s="76"/>
      <c r="E78" s="90" t="s">
        <v>86</v>
      </c>
      <c r="F78" s="90"/>
      <c r="G78" s="90"/>
      <c r="H78" s="17">
        <v>0</v>
      </c>
      <c r="I78" s="94"/>
    </row>
    <row r="79" spans="1:11" ht="29.25" customHeight="1">
      <c r="A79" s="99" t="s">
        <v>66</v>
      </c>
      <c r="B79" s="100"/>
      <c r="C79" s="105" t="s">
        <v>98</v>
      </c>
      <c r="D79" s="76"/>
      <c r="E79" s="77" t="s">
        <v>67</v>
      </c>
      <c r="F79" s="77"/>
      <c r="G79" s="77"/>
      <c r="H79" s="78">
        <v>1</v>
      </c>
      <c r="I79" s="79"/>
    </row>
    <row r="80" spans="1:11" ht="29.25" customHeight="1">
      <c r="A80" s="103"/>
      <c r="B80" s="104"/>
      <c r="C80" s="107"/>
      <c r="D80" s="76"/>
      <c r="E80" s="89" t="s">
        <v>94</v>
      </c>
      <c r="F80" s="77"/>
      <c r="G80" s="77"/>
      <c r="H80" s="78">
        <v>0</v>
      </c>
      <c r="I80" s="79"/>
    </row>
    <row r="81" spans="1:9" ht="29.25" customHeight="1">
      <c r="A81" s="99" t="s">
        <v>54</v>
      </c>
      <c r="B81" s="100"/>
      <c r="C81" s="105" t="s">
        <v>47</v>
      </c>
      <c r="D81" s="37"/>
      <c r="E81" s="108" t="s">
        <v>111</v>
      </c>
      <c r="F81" s="108"/>
      <c r="G81" s="108"/>
      <c r="H81" s="74">
        <v>1</v>
      </c>
      <c r="I81" s="109" t="s">
        <v>48</v>
      </c>
    </row>
    <row r="82" spans="1:9" ht="29.25" customHeight="1">
      <c r="A82" s="103"/>
      <c r="B82" s="104"/>
      <c r="C82" s="107"/>
      <c r="D82" s="37"/>
      <c r="E82" s="111" t="s">
        <v>49</v>
      </c>
      <c r="F82" s="111"/>
      <c r="G82" s="111"/>
      <c r="H82" s="17">
        <v>0</v>
      </c>
      <c r="I82" s="110"/>
    </row>
    <row r="83" spans="1:9" ht="24.95" customHeight="1">
      <c r="A83" s="99" t="s">
        <v>55</v>
      </c>
      <c r="B83" s="100"/>
      <c r="C83" s="105" t="s">
        <v>37</v>
      </c>
      <c r="D83" s="34"/>
      <c r="E83" s="137" t="s">
        <v>38</v>
      </c>
      <c r="F83" s="138" t="s">
        <v>61</v>
      </c>
      <c r="G83" s="139"/>
      <c r="H83" s="147">
        <v>1</v>
      </c>
      <c r="I83" s="144"/>
    </row>
    <row r="84" spans="1:9" ht="24.95" customHeight="1">
      <c r="A84" s="101"/>
      <c r="B84" s="102"/>
      <c r="C84" s="106"/>
      <c r="D84" s="80"/>
      <c r="E84" s="137"/>
      <c r="F84" s="140"/>
      <c r="G84" s="141"/>
      <c r="H84" s="148"/>
      <c r="I84" s="145"/>
    </row>
    <row r="85" spans="1:9" ht="24.95" customHeight="1">
      <c r="A85" s="101"/>
      <c r="B85" s="102"/>
      <c r="C85" s="106"/>
      <c r="D85" s="63"/>
      <c r="E85" s="137"/>
      <c r="F85" s="142"/>
      <c r="G85" s="143"/>
      <c r="H85" s="149"/>
      <c r="I85" s="145"/>
    </row>
    <row r="86" spans="1:9" ht="69.75" customHeight="1">
      <c r="A86" s="101"/>
      <c r="B86" s="102"/>
      <c r="C86" s="106"/>
      <c r="D86" s="37"/>
      <c r="E86" s="81" t="s">
        <v>38</v>
      </c>
      <c r="F86" s="117" t="s">
        <v>63</v>
      </c>
      <c r="G86" s="118"/>
      <c r="H86" s="82">
        <v>0.5</v>
      </c>
      <c r="I86" s="145"/>
    </row>
    <row r="87" spans="1:9" ht="20.25" customHeight="1">
      <c r="A87" s="101"/>
      <c r="B87" s="102"/>
      <c r="C87" s="107"/>
      <c r="D87" s="63"/>
      <c r="E87" s="83" t="s">
        <v>8</v>
      </c>
      <c r="F87" s="114"/>
      <c r="G87" s="115"/>
      <c r="H87" s="84">
        <v>0</v>
      </c>
      <c r="I87" s="146"/>
    </row>
    <row r="88" spans="1:9" ht="20.25" customHeight="1">
      <c r="A88" s="101"/>
      <c r="B88" s="102"/>
      <c r="C88" s="105" t="s">
        <v>50</v>
      </c>
      <c r="D88" s="63"/>
      <c r="E88" s="108" t="s">
        <v>109</v>
      </c>
      <c r="F88" s="108"/>
      <c r="G88" s="154"/>
      <c r="H88" s="74">
        <v>0.5</v>
      </c>
      <c r="I88" s="92" t="s">
        <v>51</v>
      </c>
    </row>
    <row r="89" spans="1:9" ht="20.25" customHeight="1">
      <c r="A89" s="103"/>
      <c r="B89" s="104"/>
      <c r="C89" s="107"/>
      <c r="D89" s="63"/>
      <c r="E89" s="111" t="s">
        <v>110</v>
      </c>
      <c r="F89" s="111"/>
      <c r="G89" s="116"/>
      <c r="H89" s="17">
        <v>0</v>
      </c>
      <c r="I89" s="94"/>
    </row>
    <row r="90" spans="1:9" ht="18" customHeight="1">
      <c r="A90" s="18" t="s">
        <v>12</v>
      </c>
      <c r="B90" s="52"/>
      <c r="C90" s="85"/>
      <c r="D90" s="85"/>
      <c r="E90" s="135" t="s">
        <v>13</v>
      </c>
      <c r="F90" s="135"/>
      <c r="G90" s="136"/>
      <c r="H90" s="86">
        <v>9</v>
      </c>
      <c r="I90" s="22"/>
    </row>
    <row r="91" spans="1:9" ht="18" customHeight="1">
      <c r="A91" s="23" t="s">
        <v>14</v>
      </c>
      <c r="G91" s="87" t="s">
        <v>39</v>
      </c>
      <c r="H91" s="86">
        <f>SUM(H10,H36,H65,H90)</f>
        <v>25</v>
      </c>
      <c r="I91" s="88"/>
    </row>
    <row r="92" spans="1:9" ht="18.75" customHeight="1">
      <c r="A92" s="23" t="s">
        <v>41</v>
      </c>
    </row>
    <row r="93" spans="1:9" ht="13.5" customHeight="1"/>
    <row r="97" ht="14.25" customHeight="1"/>
    <row r="98" ht="13.5" customHeight="1"/>
  </sheetData>
  <mergeCells count="132">
    <mergeCell ref="C4:C6"/>
    <mergeCell ref="E4:G4"/>
    <mergeCell ref="I4:I6"/>
    <mergeCell ref="E5:G5"/>
    <mergeCell ref="E6:G6"/>
    <mergeCell ref="A3:B3"/>
    <mergeCell ref="E3:G3"/>
    <mergeCell ref="A4:B6"/>
    <mergeCell ref="C7:C9"/>
    <mergeCell ref="E7:G7"/>
    <mergeCell ref="I7:I9"/>
    <mergeCell ref="E8:G8"/>
    <mergeCell ref="E10:G10"/>
    <mergeCell ref="A14:B14"/>
    <mergeCell ref="E14:G14"/>
    <mergeCell ref="A15:B17"/>
    <mergeCell ref="C15:C17"/>
    <mergeCell ref="E9:G9"/>
    <mergeCell ref="I15:I17"/>
    <mergeCell ref="A7:B9"/>
    <mergeCell ref="E16:G16"/>
    <mergeCell ref="E17:G17"/>
    <mergeCell ref="A18:B30"/>
    <mergeCell ref="C18:C30"/>
    <mergeCell ref="E18:G18"/>
    <mergeCell ref="I18:I30"/>
    <mergeCell ref="E20:G20"/>
    <mergeCell ref="E21:G21"/>
    <mergeCell ref="E22:G22"/>
    <mergeCell ref="E30:G30"/>
    <mergeCell ref="E19:G19"/>
    <mergeCell ref="E29:G29"/>
    <mergeCell ref="E23:G23"/>
    <mergeCell ref="E24:G24"/>
    <mergeCell ref="E25:G25"/>
    <mergeCell ref="E26:G26"/>
    <mergeCell ref="E27:G27"/>
    <mergeCell ref="E28:G28"/>
    <mergeCell ref="E57:G57"/>
    <mergeCell ref="E32:G32"/>
    <mergeCell ref="E33:G33"/>
    <mergeCell ref="C42:C49"/>
    <mergeCell ref="E36:G36"/>
    <mergeCell ref="A40:C40"/>
    <mergeCell ref="E40:F40"/>
    <mergeCell ref="A41:B41"/>
    <mergeCell ref="E41:G41"/>
    <mergeCell ref="A42:B49"/>
    <mergeCell ref="E42:G43"/>
    <mergeCell ref="E44:G45"/>
    <mergeCell ref="E46:G47"/>
    <mergeCell ref="D48:D49"/>
    <mergeCell ref="A31:B33"/>
    <mergeCell ref="C31:C33"/>
    <mergeCell ref="E31:G31"/>
    <mergeCell ref="E52:G52"/>
    <mergeCell ref="E53:G53"/>
    <mergeCell ref="E54:G54"/>
    <mergeCell ref="E55:G55"/>
    <mergeCell ref="E56:G56"/>
    <mergeCell ref="E90:G90"/>
    <mergeCell ref="C83:C87"/>
    <mergeCell ref="E83:E85"/>
    <mergeCell ref="F83:G85"/>
    <mergeCell ref="I83:I87"/>
    <mergeCell ref="H83:H85"/>
    <mergeCell ref="C59:C61"/>
    <mergeCell ref="E59:G59"/>
    <mergeCell ref="E60:G60"/>
    <mergeCell ref="E61:G61"/>
    <mergeCell ref="C62:C64"/>
    <mergeCell ref="E62:G62"/>
    <mergeCell ref="I62:I64"/>
    <mergeCell ref="E63:G63"/>
    <mergeCell ref="E64:G64"/>
    <mergeCell ref="I59:I61"/>
    <mergeCell ref="E71:G71"/>
    <mergeCell ref="E65:G65"/>
    <mergeCell ref="E69:G69"/>
    <mergeCell ref="I73:I75"/>
    <mergeCell ref="E74:G74"/>
    <mergeCell ref="E75:G75"/>
    <mergeCell ref="C88:C89"/>
    <mergeCell ref="E88:G88"/>
    <mergeCell ref="I70:I72"/>
    <mergeCell ref="E70:G70"/>
    <mergeCell ref="A59:B61"/>
    <mergeCell ref="F86:G86"/>
    <mergeCell ref="A62:B64"/>
    <mergeCell ref="A69:B69"/>
    <mergeCell ref="A34:B35"/>
    <mergeCell ref="C34:C35"/>
    <mergeCell ref="E34:G34"/>
    <mergeCell ref="E72:G72"/>
    <mergeCell ref="A73:B75"/>
    <mergeCell ref="C73:C75"/>
    <mergeCell ref="E73:G73"/>
    <mergeCell ref="D42:D43"/>
    <mergeCell ref="D44:D45"/>
    <mergeCell ref="D46:D47"/>
    <mergeCell ref="H42:H43"/>
    <mergeCell ref="E48:G49"/>
    <mergeCell ref="C50:C58"/>
    <mergeCell ref="E50:G50"/>
    <mergeCell ref="I50:I58"/>
    <mergeCell ref="E51:G51"/>
    <mergeCell ref="A50:B58"/>
    <mergeCell ref="H48:H49"/>
    <mergeCell ref="E58:G58"/>
    <mergeCell ref="I31:I33"/>
    <mergeCell ref="I42:I49"/>
    <mergeCell ref="H44:H45"/>
    <mergeCell ref="H46:H47"/>
    <mergeCell ref="A83:B89"/>
    <mergeCell ref="A76:B78"/>
    <mergeCell ref="C76:C78"/>
    <mergeCell ref="A81:B82"/>
    <mergeCell ref="C81:C82"/>
    <mergeCell ref="E81:G81"/>
    <mergeCell ref="I81:I82"/>
    <mergeCell ref="E82:G82"/>
    <mergeCell ref="I76:I78"/>
    <mergeCell ref="E78:G78"/>
    <mergeCell ref="E76:G76"/>
    <mergeCell ref="E77:G77"/>
    <mergeCell ref="F87:G87"/>
    <mergeCell ref="A79:B80"/>
    <mergeCell ref="C79:C80"/>
    <mergeCell ref="I88:I89"/>
    <mergeCell ref="E89:G89"/>
    <mergeCell ref="A70:B72"/>
    <mergeCell ref="C70:C72"/>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38"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29</xdr:row>
                    <xdr:rowOff>19050</xdr:rowOff>
                  </from>
                  <to>
                    <xdr:col>4</xdr:col>
                    <xdr:colOff>57150</xdr:colOff>
                    <xdr:row>29</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30</xdr:row>
                    <xdr:rowOff>95250</xdr:rowOff>
                  </from>
                  <to>
                    <xdr:col>4</xdr:col>
                    <xdr:colOff>57150</xdr:colOff>
                    <xdr:row>31</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41</xdr:row>
                    <xdr:rowOff>142875</xdr:rowOff>
                  </from>
                  <to>
                    <xdr:col>4</xdr:col>
                    <xdr:colOff>57150</xdr:colOff>
                    <xdr:row>42</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49</xdr:row>
                    <xdr:rowOff>76200</xdr:rowOff>
                  </from>
                  <to>
                    <xdr:col>4</xdr:col>
                    <xdr:colOff>57150</xdr:colOff>
                    <xdr:row>49</xdr:row>
                    <xdr:rowOff>390525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57</xdr:row>
                    <xdr:rowOff>104775</xdr:rowOff>
                  </from>
                  <to>
                    <xdr:col>4</xdr:col>
                    <xdr:colOff>57150</xdr:colOff>
                    <xdr:row>58</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70</xdr:row>
                    <xdr:rowOff>47625</xdr:rowOff>
                  </from>
                  <to>
                    <xdr:col>4</xdr:col>
                    <xdr:colOff>57150</xdr:colOff>
                    <xdr:row>70</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71</xdr:row>
                    <xdr:rowOff>57150</xdr:rowOff>
                  </from>
                  <to>
                    <xdr:col>4</xdr:col>
                    <xdr:colOff>57150</xdr:colOff>
                    <xdr:row>71</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73</xdr:row>
                    <xdr:rowOff>180975</xdr:rowOff>
                  </from>
                  <to>
                    <xdr:col>4</xdr:col>
                    <xdr:colOff>0</xdr:colOff>
                    <xdr:row>73</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74</xdr:row>
                    <xdr:rowOff>190500</xdr:rowOff>
                  </from>
                  <to>
                    <xdr:col>4</xdr:col>
                    <xdr:colOff>57150</xdr:colOff>
                    <xdr:row>74</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76</xdr:row>
                    <xdr:rowOff>447675</xdr:rowOff>
                  </from>
                  <to>
                    <xdr:col>4</xdr:col>
                    <xdr:colOff>57150</xdr:colOff>
                    <xdr:row>76</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77</xdr:row>
                    <xdr:rowOff>447675</xdr:rowOff>
                  </from>
                  <to>
                    <xdr:col>4</xdr:col>
                    <xdr:colOff>57150</xdr:colOff>
                    <xdr:row>77</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82</xdr:row>
                    <xdr:rowOff>161925</xdr:rowOff>
                  </from>
                  <to>
                    <xdr:col>4</xdr:col>
                    <xdr:colOff>57150</xdr:colOff>
                    <xdr:row>83</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85</xdr:row>
                    <xdr:rowOff>133350</xdr:rowOff>
                  </from>
                  <to>
                    <xdr:col>4</xdr:col>
                    <xdr:colOff>57150</xdr:colOff>
                    <xdr:row>86</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86</xdr:row>
                    <xdr:rowOff>9525</xdr:rowOff>
                  </from>
                  <to>
                    <xdr:col>4</xdr:col>
                    <xdr:colOff>57150</xdr:colOff>
                    <xdr:row>87</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60</xdr:row>
                    <xdr:rowOff>47625</xdr:rowOff>
                  </from>
                  <to>
                    <xdr:col>4</xdr:col>
                    <xdr:colOff>57150</xdr:colOff>
                    <xdr:row>61</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69</xdr:row>
                    <xdr:rowOff>47625</xdr:rowOff>
                  </from>
                  <to>
                    <xdr:col>4</xdr:col>
                    <xdr:colOff>57150</xdr:colOff>
                    <xdr:row>70</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62</xdr:row>
                    <xdr:rowOff>314325</xdr:rowOff>
                  </from>
                  <to>
                    <xdr:col>4</xdr:col>
                    <xdr:colOff>57150</xdr:colOff>
                    <xdr:row>63</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81</xdr:row>
                    <xdr:rowOff>38100</xdr:rowOff>
                  </from>
                  <to>
                    <xdr:col>4</xdr:col>
                    <xdr:colOff>57150</xdr:colOff>
                    <xdr:row>81</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87</xdr:row>
                    <xdr:rowOff>9525</xdr:rowOff>
                  </from>
                  <to>
                    <xdr:col>4</xdr:col>
                    <xdr:colOff>57150</xdr:colOff>
                    <xdr:row>88</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60</xdr:row>
                    <xdr:rowOff>47625</xdr:rowOff>
                  </from>
                  <to>
                    <xdr:col>4</xdr:col>
                    <xdr:colOff>57150</xdr:colOff>
                    <xdr:row>61</xdr:row>
                    <xdr:rowOff>0</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3</xdr:col>
                    <xdr:colOff>57150</xdr:colOff>
                    <xdr:row>33</xdr:row>
                    <xdr:rowOff>76200</xdr:rowOff>
                  </from>
                  <to>
                    <xdr:col>4</xdr:col>
                    <xdr:colOff>114300</xdr:colOff>
                    <xdr:row>34</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3</xdr:col>
                    <xdr:colOff>57150</xdr:colOff>
                    <xdr:row>34</xdr:row>
                    <xdr:rowOff>76200</xdr:rowOff>
                  </from>
                  <to>
                    <xdr:col>4</xdr:col>
                    <xdr:colOff>114300</xdr:colOff>
                    <xdr:row>34</xdr:row>
                    <xdr:rowOff>333375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72</xdr:row>
                    <xdr:rowOff>171450</xdr:rowOff>
                  </from>
                  <to>
                    <xdr:col>4</xdr:col>
                    <xdr:colOff>0</xdr:colOff>
                    <xdr:row>72</xdr:row>
                    <xdr:rowOff>447675</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75</xdr:row>
                    <xdr:rowOff>238125</xdr:rowOff>
                  </from>
                  <to>
                    <xdr:col>4</xdr:col>
                    <xdr:colOff>57150</xdr:colOff>
                    <xdr:row>75</xdr:row>
                    <xdr:rowOff>942975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3</xdr:col>
                    <xdr:colOff>0</xdr:colOff>
                    <xdr:row>78</xdr:row>
                    <xdr:rowOff>57150</xdr:rowOff>
                  </from>
                  <to>
                    <xdr:col>4</xdr:col>
                    <xdr:colOff>57150</xdr:colOff>
                    <xdr:row>78</xdr:row>
                    <xdr:rowOff>323850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3</xdr:col>
                    <xdr:colOff>0</xdr:colOff>
                    <xdr:row>79</xdr:row>
                    <xdr:rowOff>57150</xdr:rowOff>
                  </from>
                  <to>
                    <xdr:col>4</xdr:col>
                    <xdr:colOff>57150</xdr:colOff>
                    <xdr:row>79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2023-07-12T04:02:25Z</cp:lastPrinted>
  <dcterms:created xsi:type="dcterms:W3CDTF">2019-03-14T08:36:02Z</dcterms:created>
  <dcterms:modified xsi:type="dcterms:W3CDTF">2023-07-20T07:19:23Z</dcterms:modified>
</cp:coreProperties>
</file>