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5\8.21市庁舎\公告\HP\"/>
    </mc:Choice>
  </mc:AlternateContent>
  <xr:revisionPtr revIDLastSave="0" documentId="13_ncr:1_{92221006-8858-4518-84D6-6273E66060E7}" xr6:coauthVersionLast="47" xr6:coauthVersionMax="47" xr10:uidLastSave="{00000000-0000-0000-0000-000000000000}"/>
  <bookViews>
    <workbookView xWindow="-120" yWindow="-120" windowWidth="20730" windowHeight="11160" tabRatio="689" xr2:uid="{00000000-000D-0000-FFFF-FFFF00000000}"/>
  </bookViews>
  <sheets>
    <sheet name="入札金額算定書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H18" i="4" s="1"/>
  <c r="G19" i="4"/>
  <c r="H19" i="4" s="1"/>
  <c r="G20" i="4"/>
  <c r="H20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9" i="4"/>
  <c r="H9" i="4" s="1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<sst xmlns="http://schemas.openxmlformats.org/spreadsheetml/2006/main" count="105" uniqueCount="78">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</sst>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3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>
      <alignment horizontal="center"/>
    </xf>
    <xf numFmtId="0" fontId="4" fillId="2" borderId="3" xfId="6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0" borderId="5" xfId="6" applyFont="1" applyBorder="1" applyAlignment="1">
      <alignment vertical="center"/>
    </xf>
    <xf numFmtId="0" fontId="4" fillId="0" borderId="30" xfId="6" applyFont="1" applyBorder="1" applyAlignment="1">
      <alignment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topLeftCell="A10" zoomScaleNormal="100" zoomScaleSheetLayoutView="100" workbookViewId="0">
      <selection activeCell="F13" sqref="F13"/>
    </sheetView>
  </sheetViews>
  <sheetFormatPr defaultRowHeight="13.5"/>
  <cols>
    <col min="1" max="1" width="3.5" style="1" customWidth="1"/>
    <col min="2" max="2" width="4.75" style="1" customWidth="1"/>
    <col min="3" max="3" width="6.375" style="1" customWidth="1"/>
    <col min="4" max="4" width="17.5" style="1" customWidth="1"/>
    <col min="5" max="6" width="17.75" style="1" customWidth="1"/>
    <col min="7" max="7" width="15.625" style="1" customWidth="1"/>
    <col min="8" max="8" width="17.25" style="1" customWidth="1"/>
    <col min="9" max="9" width="15.75" style="1" customWidth="1"/>
    <col min="10" max="10" width="4.75" style="1" customWidth="1"/>
    <col min="11" max="16384" width="9" style="1"/>
  </cols>
  <sheetData>
    <row r="1" spans="2:11" ht="14.25">
      <c r="B1" s="3" t="s">
        <v>60</v>
      </c>
    </row>
    <row r="2" spans="2:11" ht="17.25">
      <c r="B2" s="4" t="s">
        <v>0</v>
      </c>
      <c r="C2" s="4"/>
      <c r="D2" s="55"/>
    </row>
    <row r="3" spans="2:11" ht="15" customHeight="1"/>
    <row r="4" spans="2:11" ht="20.100000000000001" customHeight="1">
      <c r="B4" s="81" t="s">
        <v>1</v>
      </c>
      <c r="C4" s="82"/>
      <c r="D4" s="85" t="s">
        <v>61</v>
      </c>
      <c r="E4" s="66" t="s">
        <v>24</v>
      </c>
      <c r="F4" s="98" t="s">
        <v>63</v>
      </c>
      <c r="G4" s="98"/>
      <c r="H4" s="78" t="s">
        <v>69</v>
      </c>
    </row>
    <row r="5" spans="2:11" ht="15" customHeight="1">
      <c r="B5" s="83"/>
      <c r="C5" s="84"/>
      <c r="D5" s="86"/>
      <c r="E5" s="98" t="s">
        <v>65</v>
      </c>
      <c r="F5" s="101" t="s">
        <v>66</v>
      </c>
      <c r="G5" s="101" t="s">
        <v>68</v>
      </c>
      <c r="H5" s="78"/>
    </row>
    <row r="6" spans="2:11" ht="15" customHeight="1">
      <c r="B6" s="83"/>
      <c r="C6" s="84"/>
      <c r="D6" s="86"/>
      <c r="E6" s="99"/>
      <c r="F6" s="102"/>
      <c r="G6" s="102"/>
      <c r="H6" s="78"/>
      <c r="I6" s="54"/>
    </row>
    <row r="7" spans="2:11" ht="24.95" customHeight="1">
      <c r="B7" s="83"/>
      <c r="C7" s="84"/>
      <c r="D7" s="87"/>
      <c r="E7" s="100"/>
      <c r="F7" s="103"/>
      <c r="G7" s="102"/>
      <c r="H7" s="79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5" customHeight="1">
      <c r="B9" s="76" t="s">
        <v>76</v>
      </c>
      <c r="C9" s="75">
        <v>12</v>
      </c>
      <c r="D9" s="60">
        <v>4200</v>
      </c>
      <c r="E9" s="157"/>
      <c r="F9" s="158"/>
      <c r="G9" s="70">
        <f>ROUNDDOWN(D9*F9,3)</f>
        <v>0</v>
      </c>
      <c r="H9" s="62">
        <f>INT(E9+G9)</f>
        <v>0</v>
      </c>
      <c r="I9" s="22"/>
      <c r="K9" s="56"/>
    </row>
    <row r="10" spans="2:11" ht="24.95" customHeight="1">
      <c r="B10" s="104" t="s">
        <v>77</v>
      </c>
      <c r="C10" s="75">
        <v>1</v>
      </c>
      <c r="D10" s="60">
        <v>4900</v>
      </c>
      <c r="E10" s="159"/>
      <c r="F10" s="160"/>
      <c r="G10" s="70">
        <f t="shared" ref="G10:G20" si="0">ROUNDDOWN(D10*F10,3)</f>
        <v>0</v>
      </c>
      <c r="H10" s="62">
        <f t="shared" ref="H10:H19" si="1">INT(E10+G10)</f>
        <v>0</v>
      </c>
      <c r="I10" s="23"/>
      <c r="K10" s="56"/>
    </row>
    <row r="11" spans="2:11" ht="24.95" customHeight="1">
      <c r="B11" s="104"/>
      <c r="C11" s="75">
        <v>2</v>
      </c>
      <c r="D11" s="60">
        <v>3700</v>
      </c>
      <c r="E11" s="159"/>
      <c r="F11" s="160"/>
      <c r="G11" s="70">
        <f t="shared" si="0"/>
        <v>0</v>
      </c>
      <c r="H11" s="62">
        <f t="shared" si="1"/>
        <v>0</v>
      </c>
      <c r="I11" s="23"/>
      <c r="K11" s="56"/>
    </row>
    <row r="12" spans="2:11" ht="24.95" customHeight="1">
      <c r="B12" s="104"/>
      <c r="C12" s="75">
        <v>3</v>
      </c>
      <c r="D12" s="60">
        <v>2000</v>
      </c>
      <c r="E12" s="159"/>
      <c r="F12" s="160"/>
      <c r="G12" s="70">
        <f t="shared" si="0"/>
        <v>0</v>
      </c>
      <c r="H12" s="62">
        <f t="shared" si="1"/>
        <v>0</v>
      </c>
      <c r="I12" s="23"/>
      <c r="K12" s="56"/>
    </row>
    <row r="13" spans="2:11" ht="24.95" customHeight="1">
      <c r="B13" s="104"/>
      <c r="C13" s="75">
        <v>4</v>
      </c>
      <c r="D13" s="60">
        <v>1000</v>
      </c>
      <c r="E13" s="159"/>
      <c r="F13" s="160"/>
      <c r="G13" s="70">
        <f t="shared" si="0"/>
        <v>0</v>
      </c>
      <c r="H13" s="62">
        <f t="shared" si="1"/>
        <v>0</v>
      </c>
      <c r="I13" s="23"/>
      <c r="K13" s="56"/>
    </row>
    <row r="14" spans="2:11" ht="24.95" customHeight="1">
      <c r="B14" s="104"/>
      <c r="C14" s="75">
        <v>5</v>
      </c>
      <c r="D14" s="60">
        <v>600</v>
      </c>
      <c r="E14" s="159"/>
      <c r="F14" s="160"/>
      <c r="G14" s="70">
        <f t="shared" si="0"/>
        <v>0</v>
      </c>
      <c r="H14" s="62">
        <f t="shared" si="1"/>
        <v>0</v>
      </c>
      <c r="I14" s="23"/>
      <c r="K14" s="56"/>
    </row>
    <row r="15" spans="2:11" ht="24.95" customHeight="1">
      <c r="B15" s="104"/>
      <c r="C15" s="75">
        <v>6</v>
      </c>
      <c r="D15" s="60">
        <v>8300</v>
      </c>
      <c r="E15" s="159"/>
      <c r="F15" s="160"/>
      <c r="G15" s="70">
        <f t="shared" si="0"/>
        <v>0</v>
      </c>
      <c r="H15" s="62">
        <f t="shared" si="1"/>
        <v>0</v>
      </c>
      <c r="I15" s="23"/>
      <c r="K15" s="56"/>
    </row>
    <row r="16" spans="2:11" ht="24.95" customHeight="1">
      <c r="B16" s="104"/>
      <c r="C16" s="75">
        <v>7</v>
      </c>
      <c r="D16" s="60">
        <v>14800</v>
      </c>
      <c r="E16" s="159"/>
      <c r="F16" s="160"/>
      <c r="G16" s="70">
        <f t="shared" si="0"/>
        <v>0</v>
      </c>
      <c r="H16" s="62">
        <f t="shared" si="1"/>
        <v>0</v>
      </c>
      <c r="I16" s="23"/>
      <c r="K16" s="57"/>
    </row>
    <row r="17" spans="2:11" ht="24.95" customHeight="1">
      <c r="B17" s="104"/>
      <c r="C17" s="75">
        <v>8</v>
      </c>
      <c r="D17" s="60">
        <v>16900</v>
      </c>
      <c r="E17" s="159"/>
      <c r="F17" s="160"/>
      <c r="G17" s="70">
        <f t="shared" si="0"/>
        <v>0</v>
      </c>
      <c r="H17" s="62">
        <f t="shared" si="1"/>
        <v>0</v>
      </c>
      <c r="I17" s="23"/>
      <c r="K17" s="56"/>
    </row>
    <row r="18" spans="2:11" ht="24.95" customHeight="1">
      <c r="B18" s="104"/>
      <c r="C18" s="75">
        <v>9</v>
      </c>
      <c r="D18" s="60">
        <v>13700</v>
      </c>
      <c r="E18" s="159"/>
      <c r="F18" s="160"/>
      <c r="G18" s="70">
        <f t="shared" si="0"/>
        <v>0</v>
      </c>
      <c r="H18" s="62">
        <f t="shared" si="1"/>
        <v>0</v>
      </c>
      <c r="I18" s="23"/>
      <c r="K18" s="56"/>
    </row>
    <row r="19" spans="2:11" ht="24.95" customHeight="1">
      <c r="B19" s="104"/>
      <c r="C19" s="75">
        <v>10</v>
      </c>
      <c r="D19" s="60">
        <v>4800</v>
      </c>
      <c r="E19" s="159"/>
      <c r="F19" s="160"/>
      <c r="G19" s="70">
        <f t="shared" si="0"/>
        <v>0</v>
      </c>
      <c r="H19" s="62">
        <f t="shared" si="1"/>
        <v>0</v>
      </c>
      <c r="I19" s="23"/>
      <c r="K19" s="56"/>
    </row>
    <row r="20" spans="2:11" ht="24.95" customHeight="1" thickBot="1">
      <c r="B20" s="105"/>
      <c r="C20" s="77">
        <v>11</v>
      </c>
      <c r="D20" s="68">
        <v>600</v>
      </c>
      <c r="E20" s="161"/>
      <c r="F20" s="162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83" t="s">
        <v>6</v>
      </c>
      <c r="C21" s="84"/>
      <c r="D21" s="90">
        <f>SUM(D9:D20)</f>
        <v>75500</v>
      </c>
      <c r="E21" s="92"/>
      <c r="F21" s="94"/>
      <c r="G21" s="96"/>
      <c r="H21" s="80">
        <f>SUM(H9:H20)</f>
        <v>0</v>
      </c>
      <c r="I21" s="72"/>
      <c r="K21" s="56"/>
    </row>
    <row r="22" spans="2:11" ht="5.25" customHeight="1">
      <c r="B22" s="88"/>
      <c r="C22" s="89"/>
      <c r="D22" s="91"/>
      <c r="E22" s="93"/>
      <c r="F22" s="95"/>
      <c r="G22" s="97"/>
      <c r="H22" s="80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75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sheet="1" selectLockedCells="1"/>
  <mergeCells count="14"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  <mergeCell ref="B10:B20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>
      <c r="B1" s="3" t="s">
        <v>21</v>
      </c>
    </row>
    <row r="2" spans="2:20" ht="17.25">
      <c r="B2" s="4" t="s">
        <v>0</v>
      </c>
      <c r="C2" s="4"/>
      <c r="E2" s="4"/>
    </row>
    <row r="3" spans="2:20" ht="15" customHeight="1"/>
    <row r="4" spans="2:20" ht="20.100000000000001" customHeight="1">
      <c r="B4" s="81" t="s">
        <v>1</v>
      </c>
      <c r="C4" s="82"/>
      <c r="D4" s="123" t="s">
        <v>22</v>
      </c>
      <c r="E4" s="124"/>
      <c r="F4" s="124"/>
      <c r="G4" s="125"/>
      <c r="H4" s="146" t="s">
        <v>23</v>
      </c>
      <c r="I4" s="147"/>
      <c r="J4" s="147"/>
      <c r="K4" s="147"/>
      <c r="L4" s="53">
        <v>130</v>
      </c>
      <c r="M4" s="117" t="s">
        <v>28</v>
      </c>
      <c r="N4" s="119" t="s">
        <v>52</v>
      </c>
      <c r="O4" s="98" t="s">
        <v>53</v>
      </c>
      <c r="Q4" s="1" t="s">
        <v>22</v>
      </c>
    </row>
    <row r="5" spans="2:20" ht="15" customHeight="1">
      <c r="B5" s="83"/>
      <c r="C5" s="84"/>
      <c r="D5" s="101" t="s">
        <v>9</v>
      </c>
      <c r="E5" s="101" t="s">
        <v>13</v>
      </c>
      <c r="F5" s="101" t="s">
        <v>14</v>
      </c>
      <c r="G5" s="121" t="s">
        <v>41</v>
      </c>
      <c r="H5" s="139" t="s">
        <v>9</v>
      </c>
      <c r="I5" s="144" t="s">
        <v>24</v>
      </c>
      <c r="J5" s="145"/>
      <c r="K5" s="101" t="s">
        <v>27</v>
      </c>
      <c r="L5" s="85" t="s">
        <v>42</v>
      </c>
      <c r="M5" s="117"/>
      <c r="N5" s="119"/>
      <c r="O5" s="98"/>
      <c r="Q5" s="108" t="s">
        <v>10</v>
      </c>
      <c r="R5" s="108"/>
      <c r="S5" s="108" t="s">
        <v>11</v>
      </c>
      <c r="T5" s="108" t="s">
        <v>33</v>
      </c>
    </row>
    <row r="6" spans="2:20" ht="15" customHeight="1">
      <c r="B6" s="83"/>
      <c r="C6" s="84"/>
      <c r="D6" s="102"/>
      <c r="E6" s="102"/>
      <c r="F6" s="102"/>
      <c r="G6" s="122"/>
      <c r="H6" s="140"/>
      <c r="I6" s="98" t="s">
        <v>25</v>
      </c>
      <c r="J6" s="141" t="s">
        <v>26</v>
      </c>
      <c r="K6" s="102"/>
      <c r="L6" s="116"/>
      <c r="M6" s="117"/>
      <c r="N6" s="119"/>
      <c r="O6" s="98"/>
      <c r="P6" s="5"/>
      <c r="Q6" s="108"/>
      <c r="R6" s="108"/>
      <c r="S6" s="108"/>
      <c r="T6" s="108"/>
    </row>
    <row r="7" spans="2:20" ht="15" customHeight="1">
      <c r="B7" s="83"/>
      <c r="C7" s="84"/>
      <c r="D7" s="102"/>
      <c r="E7" s="102"/>
      <c r="F7" s="102"/>
      <c r="G7" s="122"/>
      <c r="H7" s="140"/>
      <c r="I7" s="99"/>
      <c r="J7" s="142"/>
      <c r="K7" s="102"/>
      <c r="L7" s="116"/>
      <c r="M7" s="117"/>
      <c r="N7" s="119"/>
      <c r="O7" s="98"/>
      <c r="P7" s="6"/>
      <c r="Q7" s="109"/>
      <c r="R7" s="109"/>
      <c r="S7" s="109"/>
      <c r="T7" s="109"/>
    </row>
    <row r="8" spans="2:20" ht="15" customHeight="1" thickBot="1">
      <c r="B8" s="88"/>
      <c r="C8" s="89"/>
      <c r="D8" s="102"/>
      <c r="E8" s="102"/>
      <c r="F8" s="102"/>
      <c r="G8" s="122"/>
      <c r="H8" s="140"/>
      <c r="I8" s="100"/>
      <c r="J8" s="143"/>
      <c r="K8" s="102"/>
      <c r="L8" s="116"/>
      <c r="M8" s="118"/>
      <c r="N8" s="120"/>
      <c r="O8" s="101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>
      <c r="B10" s="110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31">
        <f>R19</f>
        <v>19400</v>
      </c>
      <c r="J10" s="134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11"/>
      <c r="O10" s="114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>
      <c r="B11" s="110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32"/>
      <c r="J11" s="135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12"/>
      <c r="O11" s="115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>
      <c r="B12" s="110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32"/>
      <c r="J12" s="135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12"/>
      <c r="O12" s="115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>
      <c r="B13" s="110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32"/>
      <c r="J13" s="135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12"/>
      <c r="O13" s="115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>
      <c r="B14" s="110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32"/>
      <c r="J14" s="135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12"/>
      <c r="O14" s="115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>
      <c r="B15" s="110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32"/>
      <c r="J15" s="135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12"/>
      <c r="O15" s="115"/>
      <c r="P15" s="23"/>
      <c r="Q15" s="1" t="s">
        <v>23</v>
      </c>
    </row>
    <row r="16" spans="2:20" ht="24.95" customHeight="1">
      <c r="B16" s="110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32"/>
      <c r="J16" s="135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12"/>
      <c r="O16" s="115"/>
      <c r="P16" s="23"/>
      <c r="Q16" s="126" t="s">
        <v>10</v>
      </c>
      <c r="R16" s="126" t="s">
        <v>35</v>
      </c>
      <c r="S16" s="126"/>
      <c r="T16" s="126" t="s">
        <v>34</v>
      </c>
    </row>
    <row r="17" spans="2:20" ht="24.95" customHeight="1">
      <c r="B17" s="110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3"/>
      <c r="J17" s="136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12"/>
      <c r="O17" s="115"/>
      <c r="P17" s="23"/>
      <c r="Q17" s="126"/>
      <c r="R17" s="39" t="s">
        <v>29</v>
      </c>
      <c r="S17" s="39" t="s">
        <v>30</v>
      </c>
      <c r="T17" s="156"/>
    </row>
    <row r="18" spans="2:20" ht="24.95" customHeight="1" thickBot="1">
      <c r="B18" s="110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31">
        <f>R21</f>
        <v>466800</v>
      </c>
      <c r="J18" s="134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12"/>
      <c r="O18" s="115"/>
      <c r="P18" s="23"/>
      <c r="Q18" s="126"/>
      <c r="R18" s="46" t="s">
        <v>36</v>
      </c>
      <c r="S18" s="46" t="s">
        <v>40</v>
      </c>
      <c r="T18" s="46" t="s">
        <v>40</v>
      </c>
    </row>
    <row r="19" spans="2:20" ht="24.95" customHeight="1" thickTop="1">
      <c r="B19" s="99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32"/>
      <c r="J19" s="135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12"/>
      <c r="O19" s="115"/>
      <c r="P19" s="23"/>
      <c r="Q19" s="44" t="s">
        <v>31</v>
      </c>
      <c r="R19" s="127">
        <v>19400</v>
      </c>
      <c r="S19" s="129">
        <v>1580.72</v>
      </c>
      <c r="T19" s="148">
        <v>82.99</v>
      </c>
    </row>
    <row r="20" spans="2:20" ht="24.95" customHeight="1">
      <c r="B20" s="99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32"/>
      <c r="J20" s="135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12"/>
      <c r="O20" s="115"/>
      <c r="P20" s="23"/>
      <c r="Q20" s="45" t="s">
        <v>37</v>
      </c>
      <c r="R20" s="128"/>
      <c r="S20" s="130"/>
      <c r="T20" s="149"/>
    </row>
    <row r="21" spans="2:20" ht="24.95" customHeight="1" thickBot="1">
      <c r="B21" s="100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37"/>
      <c r="J21" s="138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13"/>
      <c r="O21" s="115"/>
      <c r="P21" s="23"/>
      <c r="Q21" s="44" t="s">
        <v>32</v>
      </c>
      <c r="R21" s="150">
        <v>466800</v>
      </c>
      <c r="S21" s="152">
        <v>3036.26</v>
      </c>
      <c r="T21" s="154">
        <v>82.99</v>
      </c>
    </row>
    <row r="22" spans="2:20" ht="24.95" customHeight="1" thickTop="1" thickBot="1">
      <c r="B22" s="106" t="s">
        <v>6</v>
      </c>
      <c r="C22" s="107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51"/>
      <c r="S22" s="153"/>
      <c r="T22" s="155"/>
    </row>
    <row r="23" spans="2:20" ht="24.95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2023-07-07T11:10:38Z</cp:lastPrinted>
  <dcterms:created xsi:type="dcterms:W3CDTF">2017-06-08T05:05:27Z</dcterms:created>
  <dcterms:modified xsi:type="dcterms:W3CDTF">2023-07-24T10:27:03Z</dcterms:modified>
</cp:coreProperties>
</file>