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Svts1023\簡易ファイルサーバ（内部事務）2\上下水道事業政策課(契約財政出納)ファイルサーバ\3契約\い）一般競争入札\◆◆Ｒ５◆◆\総合評価\水道施設工事\公告第37号長森本町１丁目配水管布設替工事 - コピー\"/>
    </mc:Choice>
  </mc:AlternateContent>
  <xr:revisionPtr revIDLastSave="0" documentId="13_ncr:1_{1D80BD1E-5F83-4DC6-8FAB-333FBB813E7D}" xr6:coauthVersionLast="47" xr6:coauthVersionMax="47" xr10:uidLastSave="{00000000-0000-0000-0000-000000000000}"/>
  <bookViews>
    <workbookView xWindow="-120" yWindow="-120" windowWidth="20730" windowHeight="11160" xr2:uid="{00000000-000D-0000-FFFF-FFFF00000000}"/>
  </bookViews>
  <sheets>
    <sheet name="チェックシート様式" sheetId="10" r:id="rId1"/>
  </sheets>
  <definedNames>
    <definedName name="_Fill" hidden="1">#REF!</definedName>
    <definedName name="_Key1" hidden="1">#REF!</definedName>
    <definedName name="_Order1" hidden="1">255</definedName>
    <definedName name="_Order2" hidden="1">0</definedName>
    <definedName name="_Sort" hidden="1">#REF!</definedName>
    <definedName name="_xlnm.Print_Area" localSheetId="0">チェックシート様式!$A$1:$I$94</definedName>
    <definedName name="_xlnm.Print_Titles" localSheetId="0">チェックシート様式!$1:$1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6" i="10" l="1"/>
  <c r="K88" i="10" s="1"/>
  <c r="K62" i="10"/>
  <c r="K74" i="10" l="1"/>
  <c r="K66" i="10"/>
  <c r="K40" i="10"/>
  <c r="K14" i="10"/>
</calcChain>
</file>

<file path=xl/sharedStrings.xml><?xml version="1.0" encoding="utf-8"?>
<sst xmlns="http://schemas.openxmlformats.org/spreadsheetml/2006/main" count="163" uniqueCount="122">
  <si>
    <t>○施工能力</t>
    <rPh sb="1" eb="3">
      <t>セコウ</t>
    </rPh>
    <rPh sb="3" eb="5">
      <t>ノウリョク</t>
    </rPh>
    <phoneticPr fontId="3"/>
  </si>
  <si>
    <t>評価項目</t>
    <rPh sb="0" eb="2">
      <t>ヒョウカ</t>
    </rPh>
    <rPh sb="2" eb="4">
      <t>コウモク</t>
    </rPh>
    <phoneticPr fontId="3"/>
  </si>
  <si>
    <t>評価内容</t>
    <rPh sb="0" eb="2">
      <t>ヒョウカ</t>
    </rPh>
    <rPh sb="2" eb="4">
      <t>ナイヨウ</t>
    </rPh>
    <phoneticPr fontId="3"/>
  </si>
  <si>
    <t>評価基準</t>
    <rPh sb="0" eb="2">
      <t>ヒョウカ</t>
    </rPh>
    <rPh sb="2" eb="4">
      <t>キジュン</t>
    </rPh>
    <phoneticPr fontId="3"/>
  </si>
  <si>
    <t>配点</t>
    <rPh sb="0" eb="2">
      <t>ハイテン</t>
    </rPh>
    <phoneticPr fontId="7"/>
  </si>
  <si>
    <t>備考（資料添付など）</t>
    <rPh sb="0" eb="2">
      <t>ビコウ</t>
    </rPh>
    <rPh sb="3" eb="5">
      <t>シリョウ</t>
    </rPh>
    <rPh sb="5" eb="7">
      <t>テンプ</t>
    </rPh>
    <phoneticPr fontId="7"/>
  </si>
  <si>
    <t>工期設定</t>
    <rPh sb="0" eb="2">
      <t>コウキ</t>
    </rPh>
    <rPh sb="2" eb="4">
      <t>セッテイ</t>
    </rPh>
    <phoneticPr fontId="3"/>
  </si>
  <si>
    <t>工期の短縮の可能性で施工上の工夫の有無</t>
    <rPh sb="0" eb="2">
      <t>コウキ</t>
    </rPh>
    <rPh sb="3" eb="5">
      <t>タンシュク</t>
    </rPh>
    <rPh sb="6" eb="9">
      <t>カノウセイ</t>
    </rPh>
    <rPh sb="10" eb="13">
      <t>セコウジョウ</t>
    </rPh>
    <rPh sb="14" eb="16">
      <t>クフウ</t>
    </rPh>
    <rPh sb="17" eb="19">
      <t>ウム</t>
    </rPh>
    <phoneticPr fontId="3"/>
  </si>
  <si>
    <t>工期を５％以上短縮できる</t>
    <rPh sb="0" eb="2">
      <t>コウキ</t>
    </rPh>
    <rPh sb="5" eb="7">
      <t>イジョウ</t>
    </rPh>
    <rPh sb="7" eb="9">
      <t>タンシュク</t>
    </rPh>
    <phoneticPr fontId="3"/>
  </si>
  <si>
    <t>－</t>
    <phoneticPr fontId="3"/>
  </si>
  <si>
    <t>工期どおりに施工できる</t>
    <rPh sb="0" eb="2">
      <t>コウキ</t>
    </rPh>
    <rPh sb="6" eb="8">
      <t>セコウ</t>
    </rPh>
    <phoneticPr fontId="3"/>
  </si>
  <si>
    <t>安全対策</t>
    <rPh sb="0" eb="2">
      <t>アンゼン</t>
    </rPh>
    <rPh sb="2" eb="4">
      <t>タイサク</t>
    </rPh>
    <phoneticPr fontId="3"/>
  </si>
  <si>
    <t>上記以外</t>
    <rPh sb="0" eb="2">
      <t>ジョウキ</t>
    </rPh>
    <rPh sb="2" eb="4">
      <t>イガイ</t>
    </rPh>
    <phoneticPr fontId="3"/>
  </si>
  <si>
    <t>環境配慮</t>
    <rPh sb="0" eb="2">
      <t>カンキョウ</t>
    </rPh>
    <rPh sb="2" eb="4">
      <t>ハイリョ</t>
    </rPh>
    <phoneticPr fontId="3"/>
  </si>
  <si>
    <t>ＩＳＯ認証取得の状況</t>
    <rPh sb="3" eb="5">
      <t>ニンショウ</t>
    </rPh>
    <rPh sb="5" eb="7">
      <t>シュトク</t>
    </rPh>
    <rPh sb="8" eb="10">
      <t>ジョウキョウ</t>
    </rPh>
    <phoneticPr fontId="3"/>
  </si>
  <si>
    <t>ＩＳＯ９００１並びに１４００１取得済</t>
    <rPh sb="7" eb="8">
      <t>ナラ</t>
    </rPh>
    <rPh sb="15" eb="17">
      <t>シュトク</t>
    </rPh>
    <rPh sb="17" eb="18">
      <t>ズ</t>
    </rPh>
    <phoneticPr fontId="3"/>
  </si>
  <si>
    <t>取得なし</t>
    <rPh sb="0" eb="2">
      <t>シュトク</t>
    </rPh>
    <phoneticPr fontId="3"/>
  </si>
  <si>
    <t>小計（満点）</t>
    <rPh sb="0" eb="2">
      <t>ショウケイ</t>
    </rPh>
    <rPh sb="3" eb="5">
      <t>マンテン</t>
    </rPh>
    <phoneticPr fontId="3"/>
  </si>
  <si>
    <t>○企業能力</t>
    <rPh sb="1" eb="3">
      <t>キギョウ</t>
    </rPh>
    <rPh sb="3" eb="5">
      <t>ノウリョク</t>
    </rPh>
    <phoneticPr fontId="3"/>
  </si>
  <si>
    <t>工事成績評定点</t>
    <rPh sb="0" eb="2">
      <t>コウジ</t>
    </rPh>
    <rPh sb="2" eb="4">
      <t>セイセキ</t>
    </rPh>
    <rPh sb="4" eb="6">
      <t>ヒョウテイ</t>
    </rPh>
    <rPh sb="6" eb="7">
      <t>テン</t>
    </rPh>
    <phoneticPr fontId="3"/>
  </si>
  <si>
    <t>同種工事施工実績</t>
    <rPh sb="0" eb="2">
      <t>ドウシュ</t>
    </rPh>
    <rPh sb="2" eb="4">
      <t>コウジ</t>
    </rPh>
    <rPh sb="4" eb="6">
      <t>セコウ</t>
    </rPh>
    <rPh sb="6" eb="8">
      <t>ジッセキ</t>
    </rPh>
    <phoneticPr fontId="3"/>
  </si>
  <si>
    <t>岐阜市優良建設工事業者表彰歴</t>
    <rPh sb="0" eb="3">
      <t>ギフシ</t>
    </rPh>
    <rPh sb="5" eb="7">
      <t>ケンセツ</t>
    </rPh>
    <rPh sb="9" eb="11">
      <t>ギョウシャ</t>
    </rPh>
    <phoneticPr fontId="3"/>
  </si>
  <si>
    <t>表彰歴なし</t>
    <phoneticPr fontId="3"/>
  </si>
  <si>
    <t>○配置予定技術者の能力</t>
    <rPh sb="1" eb="3">
      <t>ハイチ</t>
    </rPh>
    <rPh sb="3" eb="5">
      <t>ヨテイ</t>
    </rPh>
    <rPh sb="5" eb="7">
      <t>ギジュツ</t>
    </rPh>
    <rPh sb="7" eb="8">
      <t>シャ</t>
    </rPh>
    <rPh sb="9" eb="11">
      <t>ノウリョク</t>
    </rPh>
    <phoneticPr fontId="3"/>
  </si>
  <si>
    <t>（ふりがな）
配置予定技術者氏名</t>
    <rPh sb="7" eb="9">
      <t>ハイチ</t>
    </rPh>
    <rPh sb="9" eb="11">
      <t>ヨテイ</t>
    </rPh>
    <rPh sb="11" eb="14">
      <t>ギジュツシャ</t>
    </rPh>
    <rPh sb="14" eb="16">
      <t>シメイ</t>
    </rPh>
    <phoneticPr fontId="7"/>
  </si>
  <si>
    <t>○地域要件</t>
    <rPh sb="1" eb="3">
      <t>チイキ</t>
    </rPh>
    <rPh sb="3" eb="5">
      <t>ヨウケン</t>
    </rPh>
    <phoneticPr fontId="3"/>
  </si>
  <si>
    <t>市内業者への下請率</t>
    <phoneticPr fontId="7"/>
  </si>
  <si>
    <t>災害協定参加等</t>
    <rPh sb="0" eb="2">
      <t>サイガイ</t>
    </rPh>
    <rPh sb="2" eb="4">
      <t>キョウテイ</t>
    </rPh>
    <rPh sb="4" eb="6">
      <t>サンカ</t>
    </rPh>
    <rPh sb="6" eb="7">
      <t>トウ</t>
    </rPh>
    <phoneticPr fontId="3"/>
  </si>
  <si>
    <t>ボランティア活動</t>
    <rPh sb="6" eb="8">
      <t>カツドウ</t>
    </rPh>
    <phoneticPr fontId="3"/>
  </si>
  <si>
    <t>１件目
工事名：</t>
    <rPh sb="1" eb="2">
      <t>ケン</t>
    </rPh>
    <rPh sb="2" eb="3">
      <t>メ</t>
    </rPh>
    <rPh sb="4" eb="6">
      <t>コウジ</t>
    </rPh>
    <rPh sb="6" eb="7">
      <t>メイ</t>
    </rPh>
    <phoneticPr fontId="7"/>
  </si>
  <si>
    <t>発注者名：</t>
    <rPh sb="0" eb="3">
      <t>ハッチュウシャ</t>
    </rPh>
    <rPh sb="3" eb="4">
      <t>メイ</t>
    </rPh>
    <phoneticPr fontId="7"/>
  </si>
  <si>
    <t>施工場所：</t>
    <rPh sb="0" eb="2">
      <t>セコウ</t>
    </rPh>
    <rPh sb="2" eb="4">
      <t>バショ</t>
    </rPh>
    <phoneticPr fontId="7"/>
  </si>
  <si>
    <t>工期：　　　　　　　　年　　　　月　　　　日　　～　　　　　　　　　年　　　　　　月　　　　　　日</t>
    <rPh sb="0" eb="2">
      <t>コウキ</t>
    </rPh>
    <rPh sb="11" eb="12">
      <t>ネン</t>
    </rPh>
    <rPh sb="16" eb="17">
      <t>ガツ</t>
    </rPh>
    <rPh sb="21" eb="22">
      <t>ニチ</t>
    </rPh>
    <rPh sb="34" eb="35">
      <t>ネン</t>
    </rPh>
    <rPh sb="41" eb="42">
      <t>ガツ</t>
    </rPh>
    <rPh sb="48" eb="49">
      <t>ニチ</t>
    </rPh>
    <phoneticPr fontId="7"/>
  </si>
  <si>
    <t>２件目
工事名：</t>
    <rPh sb="1" eb="2">
      <t>ケン</t>
    </rPh>
    <rPh sb="2" eb="3">
      <t>メ</t>
    </rPh>
    <rPh sb="4" eb="6">
      <t>コウジ</t>
    </rPh>
    <rPh sb="6" eb="7">
      <t>メイ</t>
    </rPh>
    <phoneticPr fontId="7"/>
  </si>
  <si>
    <t>注１）該当する区分に☑のように記入する。</t>
    <rPh sb="0" eb="1">
      <t>チュウ</t>
    </rPh>
    <rPh sb="3" eb="5">
      <t>ガイトウ</t>
    </rPh>
    <rPh sb="7" eb="9">
      <t>クブン</t>
    </rPh>
    <rPh sb="15" eb="17">
      <t>キニュウ</t>
    </rPh>
    <phoneticPr fontId="7"/>
  </si>
  <si>
    <t>合計（満点）</t>
    <rPh sb="0" eb="2">
      <t>ゴウケイ</t>
    </rPh>
    <rPh sb="3" eb="5">
      <t>マンテン</t>
    </rPh>
    <phoneticPr fontId="7"/>
  </si>
  <si>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3"/>
  </si>
  <si>
    <t>平均点が７５点以上</t>
    <rPh sb="0" eb="3">
      <t>ヘイキンテン</t>
    </rPh>
    <rPh sb="6" eb="7">
      <t>テン</t>
    </rPh>
    <rPh sb="7" eb="9">
      <t>イジョウ</t>
    </rPh>
    <phoneticPr fontId="3"/>
  </si>
  <si>
    <t>平均点が６５点未満</t>
    <rPh sb="0" eb="3">
      <t>ヘイキンテン</t>
    </rPh>
    <phoneticPr fontId="7"/>
  </si>
  <si>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7"/>
  </si>
  <si>
    <t>岐阜市内の自治会等との協定等を締結している</t>
    <rPh sb="13" eb="14">
      <t>トウ</t>
    </rPh>
    <phoneticPr fontId="7"/>
  </si>
  <si>
    <t>従事期間：　　　　　　　　年　　　　月　　　　日　　～　　　　　　　　　年　　　　　　月　　　　　　日</t>
    <rPh sb="0" eb="2">
      <t>ジュウジ</t>
    </rPh>
    <rPh sb="2" eb="4">
      <t>キカン</t>
    </rPh>
    <rPh sb="13" eb="14">
      <t>ネン</t>
    </rPh>
    <rPh sb="18" eb="19">
      <t>ガツ</t>
    </rPh>
    <rPh sb="23" eb="24">
      <t>ニチ</t>
    </rPh>
    <rPh sb="36" eb="37">
      <t>ネン</t>
    </rPh>
    <rPh sb="43" eb="44">
      <t>ガツ</t>
    </rPh>
    <rPh sb="50" eb="51">
      <t>ニチ</t>
    </rPh>
    <phoneticPr fontId="7"/>
  </si>
  <si>
    <t>工　　　期：　　　　　　　　年　　　　月　　　　日　　～　　　　　　　　　年　　　　　　月　　　　　　日</t>
    <rPh sb="0" eb="1">
      <t>コウ</t>
    </rPh>
    <rPh sb="4" eb="5">
      <t>キ</t>
    </rPh>
    <rPh sb="14" eb="15">
      <t>ネン</t>
    </rPh>
    <rPh sb="19" eb="20">
      <t>ガツ</t>
    </rPh>
    <rPh sb="24" eb="25">
      <t>ニチ</t>
    </rPh>
    <rPh sb="37" eb="38">
      <t>ネン</t>
    </rPh>
    <rPh sb="44" eb="45">
      <t>ガツ</t>
    </rPh>
    <rPh sb="51" eb="52">
      <t>ニチ</t>
    </rPh>
    <phoneticPr fontId="7"/>
  </si>
  <si>
    <t>ＩＳＯ９００１又は１４００１のいずれかを取得済</t>
    <rPh sb="7" eb="8">
      <t>マタ</t>
    </rPh>
    <rPh sb="20" eb="22">
      <t>シュトク</t>
    </rPh>
    <rPh sb="22" eb="23">
      <t>ズ</t>
    </rPh>
    <phoneticPr fontId="3"/>
  </si>
  <si>
    <t xml:space="preserve">
同種工事の施工実績</t>
    <rPh sb="2" eb="4">
      <t>ドウシュ</t>
    </rPh>
    <rPh sb="4" eb="6">
      <t>コウジ</t>
    </rPh>
    <rPh sb="7" eb="9">
      <t>セコウ</t>
    </rPh>
    <rPh sb="9" eb="11">
      <t>ジッセキ</t>
    </rPh>
    <phoneticPr fontId="7"/>
  </si>
  <si>
    <t>災害協定等への参加や同等の活動実績の有無</t>
    <rPh sb="0" eb="2">
      <t>サイガイ</t>
    </rPh>
    <rPh sb="2" eb="4">
      <t>キョウテイ</t>
    </rPh>
    <rPh sb="4" eb="5">
      <t>トウ</t>
    </rPh>
    <rPh sb="7" eb="9">
      <t>サンカ</t>
    </rPh>
    <rPh sb="10" eb="12">
      <t>ドウトウ</t>
    </rPh>
    <rPh sb="13" eb="15">
      <t>カツドウ</t>
    </rPh>
    <rPh sb="15" eb="17">
      <t>ジッセキ</t>
    </rPh>
    <rPh sb="18" eb="20">
      <t>ウム</t>
    </rPh>
    <phoneticPr fontId="3"/>
  </si>
  <si>
    <t>保有資格</t>
    <rPh sb="0" eb="2">
      <t>ホユウ</t>
    </rPh>
    <rPh sb="2" eb="4">
      <t>シカク</t>
    </rPh>
    <phoneticPr fontId="7"/>
  </si>
  <si>
    <r>
      <rPr>
        <sz val="9"/>
        <rFont val="ＭＳ Ｐゴシック"/>
        <family val="3"/>
        <charset val="128"/>
      </rPr>
      <t>※複数の場合、複写して作成し№をふること</t>
    </r>
    <r>
      <rPr>
        <sz val="11"/>
        <rFont val="ＭＳ Ｐゴシック"/>
        <family val="3"/>
        <charset val="128"/>
      </rPr>
      <t xml:space="preserve">
No.</t>
    </r>
    <rPh sb="1" eb="3">
      <t>フクスウ</t>
    </rPh>
    <rPh sb="4" eb="6">
      <t>バアイ</t>
    </rPh>
    <rPh sb="7" eb="9">
      <t>フクシャ</t>
    </rPh>
    <rPh sb="11" eb="13">
      <t>サクセイ</t>
    </rPh>
    <phoneticPr fontId="7"/>
  </si>
  <si>
    <t>若手・女性技術者の育成・確保</t>
    <rPh sb="0" eb="2">
      <t>ワカテ</t>
    </rPh>
    <rPh sb="3" eb="8">
      <t>ジョセイギジュツシャ</t>
    </rPh>
    <rPh sb="9" eb="11">
      <t>イクセイ</t>
    </rPh>
    <rPh sb="12" eb="14">
      <t>カクホ</t>
    </rPh>
    <phoneticPr fontId="7"/>
  </si>
  <si>
    <t>若手・女性技術者の配置の有無および継続的な雇用の有無</t>
    <rPh sb="0" eb="2">
      <t>ワカテ</t>
    </rPh>
    <rPh sb="3" eb="5">
      <t>ジョセイ</t>
    </rPh>
    <rPh sb="5" eb="8">
      <t>ギジュツシャ</t>
    </rPh>
    <rPh sb="9" eb="11">
      <t>ハイチ</t>
    </rPh>
    <rPh sb="12" eb="14">
      <t>ウム</t>
    </rPh>
    <rPh sb="17" eb="19">
      <t>ケイゾク</t>
    </rPh>
    <rPh sb="19" eb="20">
      <t>テキ</t>
    </rPh>
    <rPh sb="21" eb="23">
      <t>コヨウ</t>
    </rPh>
    <rPh sb="24" eb="26">
      <t>ウム</t>
    </rPh>
    <phoneticPr fontId="7"/>
  </si>
  <si>
    <t>3年以上継続雇用している、40歳未満の技術者または女性技術者を主任（監理）技術者として配置する</t>
    <rPh sb="1" eb="2">
      <t>ネン</t>
    </rPh>
    <rPh sb="2" eb="4">
      <t>イジョウ</t>
    </rPh>
    <rPh sb="4" eb="6">
      <t>ケイゾク</t>
    </rPh>
    <rPh sb="6" eb="8">
      <t>コヨウ</t>
    </rPh>
    <rPh sb="15" eb="16">
      <t>サイ</t>
    </rPh>
    <rPh sb="16" eb="18">
      <t>ミマン</t>
    </rPh>
    <rPh sb="19" eb="22">
      <t>ギジュツシャ</t>
    </rPh>
    <rPh sb="25" eb="27">
      <t>ジョセイ</t>
    </rPh>
    <rPh sb="27" eb="29">
      <t>ギジュツ</t>
    </rPh>
    <rPh sb="29" eb="30">
      <t>シャ</t>
    </rPh>
    <rPh sb="31" eb="33">
      <t>シュニン</t>
    </rPh>
    <rPh sb="34" eb="36">
      <t>カンリ</t>
    </rPh>
    <rPh sb="37" eb="40">
      <t>ギジュツシャ</t>
    </rPh>
    <rPh sb="43" eb="45">
      <t>ハイチ</t>
    </rPh>
    <phoneticPr fontId="7"/>
  </si>
  <si>
    <t>40歳未満の技術者または女性技術者を主任（監理）技術者として配置する</t>
    <rPh sb="2" eb="3">
      <t>サイ</t>
    </rPh>
    <rPh sb="3" eb="5">
      <t>ミマン</t>
    </rPh>
    <rPh sb="6" eb="9">
      <t>ギジュツシャ</t>
    </rPh>
    <rPh sb="12" eb="17">
      <t>ジョセイギジュツシャ</t>
    </rPh>
    <rPh sb="18" eb="20">
      <t>シュニン</t>
    </rPh>
    <rPh sb="21" eb="23">
      <t>カンリ</t>
    </rPh>
    <rPh sb="24" eb="27">
      <t>ギジュツシャ</t>
    </rPh>
    <rPh sb="30" eb="32">
      <t>ハイチ</t>
    </rPh>
    <phoneticPr fontId="7"/>
  </si>
  <si>
    <t>ぎふし共育・女性活躍企業認定</t>
    <rPh sb="3" eb="5">
      <t>キョウイク</t>
    </rPh>
    <rPh sb="6" eb="8">
      <t>ジョセイ</t>
    </rPh>
    <rPh sb="8" eb="10">
      <t>カツヤク</t>
    </rPh>
    <rPh sb="10" eb="12">
      <t>キギョウ</t>
    </rPh>
    <rPh sb="12" eb="14">
      <t>ニンテイ</t>
    </rPh>
    <phoneticPr fontId="3"/>
  </si>
  <si>
    <t>ぎふし共育・女性活躍企業の認定の有無</t>
    <rPh sb="3" eb="5">
      <t>キョウイク</t>
    </rPh>
    <rPh sb="6" eb="10">
      <t>ジョセイカツヤク</t>
    </rPh>
    <rPh sb="10" eb="12">
      <t>キギョウ</t>
    </rPh>
    <rPh sb="13" eb="15">
      <t>ニンテイ</t>
    </rPh>
    <rPh sb="16" eb="18">
      <t>ウム</t>
    </rPh>
    <phoneticPr fontId="7"/>
  </si>
  <si>
    <t>※公告日時点で有効期間内にあること。</t>
    <rPh sb="1" eb="3">
      <t>コウコク</t>
    </rPh>
    <rPh sb="3" eb="4">
      <t>ビ</t>
    </rPh>
    <rPh sb="4" eb="6">
      <t>ジテン</t>
    </rPh>
    <rPh sb="7" eb="9">
      <t>ユウコウ</t>
    </rPh>
    <rPh sb="9" eb="11">
      <t>キカン</t>
    </rPh>
    <rPh sb="11" eb="12">
      <t>ナイ</t>
    </rPh>
    <phoneticPr fontId="7"/>
  </si>
  <si>
    <t>認定なし</t>
    <rPh sb="0" eb="2">
      <t>ニンテイ</t>
    </rPh>
    <phoneticPr fontId="7"/>
  </si>
  <si>
    <t>岐阜市消防団・水防団への協力状況</t>
    <phoneticPr fontId="7"/>
  </si>
  <si>
    <t>常勤雇用の従業員に対する団員数</t>
    <rPh sb="0" eb="2">
      <t>ジョウキン</t>
    </rPh>
    <rPh sb="2" eb="4">
      <t>コヨウ</t>
    </rPh>
    <phoneticPr fontId="7"/>
  </si>
  <si>
    <t>社内規定で団活動に対して協力の明記有りかつ常勤雇用の従業員数に応じた団員（右欄）を確保している。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17" eb="18">
      <t>アリ</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3"/>
  </si>
  <si>
    <t>岐阜市消防団協力事業所認定の有無</t>
    <rPh sb="0" eb="3">
      <t>ギフシ</t>
    </rPh>
    <rPh sb="3" eb="6">
      <t>ショウボウダン</t>
    </rPh>
    <rPh sb="6" eb="8">
      <t>キョウリョク</t>
    </rPh>
    <rPh sb="8" eb="10">
      <t>ジギョウ</t>
    </rPh>
    <rPh sb="10" eb="11">
      <t>ショ</t>
    </rPh>
    <rPh sb="11" eb="13">
      <t>ニンテイ</t>
    </rPh>
    <rPh sb="14" eb="16">
      <t>ウム</t>
    </rPh>
    <phoneticPr fontId="7"/>
  </si>
  <si>
    <t>岐阜市消防団協力事業所の認定あり</t>
    <rPh sb="0" eb="3">
      <t>ギフシ</t>
    </rPh>
    <rPh sb="3" eb="8">
      <t>ショウボウダンキョウリョク</t>
    </rPh>
    <rPh sb="8" eb="11">
      <t>ジギョウショ</t>
    </rPh>
    <rPh sb="12" eb="14">
      <t>ニンテイ</t>
    </rPh>
    <phoneticPr fontId="7"/>
  </si>
  <si>
    <t>岐阜市消防団事業所の認定なし</t>
    <rPh sb="0" eb="3">
      <t>ギフシ</t>
    </rPh>
    <rPh sb="3" eb="5">
      <t>ショウボウ</t>
    </rPh>
    <rPh sb="5" eb="6">
      <t>ダン</t>
    </rPh>
    <rPh sb="6" eb="9">
      <t>ジギョウショ</t>
    </rPh>
    <rPh sb="10" eb="12">
      <t>ニンテイ</t>
    </rPh>
    <phoneticPr fontId="7"/>
  </si>
  <si>
    <t>社内規定で団活動に対して協力の明記有りかつ常勤雇用の従業員数に応じた団員（右欄）を確保している。</t>
    <phoneticPr fontId="7"/>
  </si>
  <si>
    <t>※公告日時点で有効期間内にあること。</t>
    <phoneticPr fontId="7"/>
  </si>
  <si>
    <t>※認証範囲に申請者の事業所が含まれている場合に限る</t>
    <rPh sb="1" eb="3">
      <t>ニンショウ</t>
    </rPh>
    <rPh sb="3" eb="5">
      <t>ハンイ</t>
    </rPh>
    <rPh sb="6" eb="8">
      <t>シンセイ</t>
    </rPh>
    <rPh sb="8" eb="9">
      <t>シャ</t>
    </rPh>
    <rPh sb="10" eb="13">
      <t>ジギョウショ</t>
    </rPh>
    <rPh sb="14" eb="15">
      <t>フク</t>
    </rPh>
    <rPh sb="20" eb="22">
      <t>バアイ</t>
    </rPh>
    <rPh sb="23" eb="24">
      <t>カギ</t>
    </rPh>
    <phoneticPr fontId="7"/>
  </si>
  <si>
    <t xml:space="preserve">※実績のない年度は６５点とする。
</t>
    <rPh sb="1" eb="3">
      <t>ジッセキ</t>
    </rPh>
    <rPh sb="6" eb="8">
      <t>ネンド</t>
    </rPh>
    <rPh sb="11" eb="12">
      <t>テン</t>
    </rPh>
    <phoneticPr fontId="7"/>
  </si>
  <si>
    <t>※公告日時点で４０歳未満であること。</t>
    <rPh sb="1" eb="3">
      <t>コウコク</t>
    </rPh>
    <rPh sb="3" eb="4">
      <t>ビ</t>
    </rPh>
    <rPh sb="4" eb="6">
      <t>ジテン</t>
    </rPh>
    <rPh sb="9" eb="12">
      <t>サイミマン</t>
    </rPh>
    <phoneticPr fontId="7"/>
  </si>
  <si>
    <t>※「労働安全衛生分野表彰歴」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t>
    <rPh sb="2" eb="4">
      <t>ロウドウ</t>
    </rPh>
    <rPh sb="4" eb="6">
      <t>アンゼン</t>
    </rPh>
    <rPh sb="6" eb="8">
      <t>エイセイ</t>
    </rPh>
    <rPh sb="8" eb="10">
      <t>ブンヤ</t>
    </rPh>
    <rPh sb="10" eb="12">
      <t>ヒョウショウ</t>
    </rPh>
    <rPh sb="12" eb="13">
      <t>レキ</t>
    </rPh>
    <phoneticPr fontId="7"/>
  </si>
  <si>
    <t>働き方改革の推進</t>
    <rPh sb="0" eb="1">
      <t>ハタラ</t>
    </rPh>
    <rPh sb="2" eb="3">
      <t>カタ</t>
    </rPh>
    <rPh sb="3" eb="5">
      <t>カイカク</t>
    </rPh>
    <rPh sb="6" eb="8">
      <t>スイシン</t>
    </rPh>
    <phoneticPr fontId="7"/>
  </si>
  <si>
    <t>週休２日制工事の実績の有無</t>
    <rPh sb="0" eb="2">
      <t>シュウキュウ</t>
    </rPh>
    <rPh sb="3" eb="4">
      <t>ニチ</t>
    </rPh>
    <rPh sb="4" eb="5">
      <t>セイ</t>
    </rPh>
    <rPh sb="5" eb="7">
      <t>コウジ</t>
    </rPh>
    <rPh sb="8" eb="10">
      <t>ジッセキ</t>
    </rPh>
    <rPh sb="11" eb="13">
      <t>ウム</t>
    </rPh>
    <phoneticPr fontId="7"/>
  </si>
  <si>
    <t>国及び地方公共団体が発注した工事で週休２日制工事の実績あり</t>
    <rPh sb="0" eb="1">
      <t>クニ</t>
    </rPh>
    <rPh sb="1" eb="2">
      <t>オヨ</t>
    </rPh>
    <rPh sb="3" eb="5">
      <t>チホウ</t>
    </rPh>
    <rPh sb="5" eb="7">
      <t>コウキョウ</t>
    </rPh>
    <rPh sb="7" eb="9">
      <t>ダンタイ</t>
    </rPh>
    <rPh sb="10" eb="12">
      <t>ハッチュウ</t>
    </rPh>
    <rPh sb="14" eb="16">
      <t>コウジ</t>
    </rPh>
    <rPh sb="17" eb="19">
      <t>シュウキュウ</t>
    </rPh>
    <rPh sb="20" eb="22">
      <t>ニチセイ</t>
    </rPh>
    <rPh sb="22" eb="24">
      <t>コウジ</t>
    </rPh>
    <rPh sb="25" eb="27">
      <t>ジッセキ</t>
    </rPh>
    <phoneticPr fontId="3"/>
  </si>
  <si>
    <t>２つ以上の活動実績あり</t>
    <rPh sb="2" eb="4">
      <t>イジョウ</t>
    </rPh>
    <rPh sb="5" eb="9">
      <t>カツドウジッセキ</t>
    </rPh>
    <phoneticPr fontId="7"/>
  </si>
  <si>
    <t>契約金額：　　　　　　　　　　　　　　　　　　　</t>
    <rPh sb="0" eb="2">
      <t>ケイヤク</t>
    </rPh>
    <rPh sb="2" eb="4">
      <t>キンガク</t>
    </rPh>
    <phoneticPr fontId="7"/>
  </si>
  <si>
    <t>契約金額：　　　　　　　　　　　　　　　　　　</t>
    <rPh sb="0" eb="2">
      <t>ケイヤク</t>
    </rPh>
    <rPh sb="2" eb="4">
      <t>キンガク</t>
    </rPh>
    <phoneticPr fontId="7"/>
  </si>
  <si>
    <t>契約金額：</t>
    <rPh sb="0" eb="2">
      <t>ケイヤク</t>
    </rPh>
    <rPh sb="2" eb="4">
      <t>キンガク</t>
    </rPh>
    <phoneticPr fontId="7"/>
  </si>
  <si>
    <t>　 ３）確認資料は、必要ありません。ただし、入札執行後、落札候補者は、指定する日までに４(1)技術的能力の評価基準等の表に示す確認資料を提出すること。</t>
    <rPh sb="4" eb="6">
      <t>カクニン</t>
    </rPh>
    <rPh sb="6" eb="8">
      <t>シリョウ</t>
    </rPh>
    <rPh sb="10" eb="12">
      <t>ヒツヨウ</t>
    </rPh>
    <rPh sb="22" eb="24">
      <t>ニュウサツ</t>
    </rPh>
    <rPh sb="24" eb="26">
      <t>シッコウ</t>
    </rPh>
    <rPh sb="26" eb="27">
      <t>ゴ</t>
    </rPh>
    <rPh sb="28" eb="30">
      <t>ラクサツ</t>
    </rPh>
    <rPh sb="30" eb="33">
      <t>コウホシャ</t>
    </rPh>
    <rPh sb="35" eb="37">
      <t>シテイ</t>
    </rPh>
    <rPh sb="39" eb="40">
      <t>ヒ</t>
    </rPh>
    <rPh sb="47" eb="50">
      <t>ギジュツテキ</t>
    </rPh>
    <rPh sb="50" eb="52">
      <t>ノウリョク</t>
    </rPh>
    <rPh sb="53" eb="55">
      <t>ヒョウカ</t>
    </rPh>
    <rPh sb="55" eb="57">
      <t>キジュン</t>
    </rPh>
    <rPh sb="57" eb="58">
      <t>トウ</t>
    </rPh>
    <rPh sb="59" eb="60">
      <t>ヒョウ</t>
    </rPh>
    <rPh sb="61" eb="62">
      <t>シメ</t>
    </rPh>
    <rPh sb="63" eb="65">
      <t>カクニン</t>
    </rPh>
    <rPh sb="65" eb="67">
      <t>シリョウ</t>
    </rPh>
    <rPh sb="68" eb="70">
      <t>テイシュツ</t>
    </rPh>
    <phoneticPr fontId="7"/>
  </si>
  <si>
    <t>請負金額に占める市内業者の施工金額の割合</t>
    <rPh sb="0" eb="2">
      <t>ウケオイ</t>
    </rPh>
    <rPh sb="2" eb="4">
      <t>キンガク</t>
    </rPh>
    <rPh sb="5" eb="6">
      <t>シ</t>
    </rPh>
    <rPh sb="8" eb="10">
      <t>シナイ</t>
    </rPh>
    <rPh sb="10" eb="12">
      <t>ギョウシャ</t>
    </rPh>
    <rPh sb="13" eb="15">
      <t>セコウ</t>
    </rPh>
    <rPh sb="15" eb="17">
      <t>キンガク</t>
    </rPh>
    <rPh sb="18" eb="20">
      <t>ワリアイ</t>
    </rPh>
    <phoneticPr fontId="7"/>
  </si>
  <si>
    <t xml:space="preserve">※市内業者とは、市内に本店を有する企業を示す。
※実際の施工にあたって、下請の変更があった場合、記載した市内業者の下請率を下回らないこと。
※割合は、本工事の請負金額に占める市内業者の施工金額の割合とする。なお、市内業者の施工金額には、元請業者の施工金額を含む。下請率の算出方法は、別紙「市内業者への下請率にの考え方について」参照。
</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39" eb="41">
      <t>ヘンコウ</t>
    </rPh>
    <rPh sb="45" eb="47">
      <t>バアイ</t>
    </rPh>
    <rPh sb="48" eb="50">
      <t>キサイ</t>
    </rPh>
    <rPh sb="52" eb="54">
      <t>シナイ</t>
    </rPh>
    <rPh sb="54" eb="56">
      <t>ギョウシャ</t>
    </rPh>
    <rPh sb="57" eb="60">
      <t>シタウケリツ</t>
    </rPh>
    <rPh sb="61" eb="63">
      <t>シタマワ</t>
    </rPh>
    <rPh sb="75" eb="78">
      <t>ホンコウジ</t>
    </rPh>
    <rPh sb="79" eb="81">
      <t>ウケオイ</t>
    </rPh>
    <rPh sb="81" eb="83">
      <t>キンガク</t>
    </rPh>
    <rPh sb="106" eb="108">
      <t>シナイ</t>
    </rPh>
    <rPh sb="108" eb="110">
      <t>ギョウシャ</t>
    </rPh>
    <rPh sb="111" eb="113">
      <t>セコウ</t>
    </rPh>
    <rPh sb="113" eb="115">
      <t>キンガク</t>
    </rPh>
    <rPh sb="118" eb="120">
      <t>モトウケ</t>
    </rPh>
    <rPh sb="120" eb="122">
      <t>ギョウシャ</t>
    </rPh>
    <rPh sb="123" eb="125">
      <t>セコウ</t>
    </rPh>
    <rPh sb="125" eb="127">
      <t>キンガク</t>
    </rPh>
    <rPh sb="128" eb="129">
      <t>フク</t>
    </rPh>
    <rPh sb="131" eb="134">
      <t>シタウケリツ</t>
    </rPh>
    <rPh sb="135" eb="137">
      <t>サンシュツ</t>
    </rPh>
    <rPh sb="137" eb="139">
      <t>ホウホウ</t>
    </rPh>
    <rPh sb="155" eb="156">
      <t>カンガ</t>
    </rPh>
    <rPh sb="157" eb="158">
      <t>カタ</t>
    </rPh>
    <rPh sb="163" eb="165">
      <t>サンショウ</t>
    </rPh>
    <phoneticPr fontId="7"/>
  </si>
  <si>
    <t>直近２か年度以内の社会貢献活動の有無</t>
    <rPh sb="0" eb="1">
      <t>チョク</t>
    </rPh>
    <rPh sb="1" eb="2">
      <t>キン</t>
    </rPh>
    <rPh sb="4" eb="6">
      <t>ネンド</t>
    </rPh>
    <rPh sb="6" eb="8">
      <t>イナイ</t>
    </rPh>
    <rPh sb="9" eb="15">
      <t>シャカイコウケンカツドウ</t>
    </rPh>
    <rPh sb="16" eb="18">
      <t>ウム</t>
    </rPh>
    <phoneticPr fontId="3"/>
  </si>
  <si>
    <t>※入札参加者が企業として実施した岐阜市内における社会貢献活動（建設業協会など団体の構成員としての活動、町内会等の要請に基づき行った活動や地域住民等との協働活動を含む。）を対象とする。
※有償の活動、社員等が個人的に参加した活動、岐阜市以外で行った活動、又は災害協定参加等の評価項目において加点される活動は対象としない。
「活動」とは、対象期間において実施した1回以上の活動を実績として評価する。なお、同一箇所において同様の活動を複数回行った場合でも、１回の活動とみなす。</t>
    <phoneticPr fontId="7"/>
  </si>
  <si>
    <t>請負金額に占める市内業者の施工金額の割合９０％以上</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phoneticPr fontId="7"/>
  </si>
  <si>
    <t>請負金額に占める市内業者の施工金額の割合５０％以上９０％未満</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rPh sb="28" eb="30">
      <t>ミマン</t>
    </rPh>
    <phoneticPr fontId="7"/>
  </si>
  <si>
    <t>請負金額に占める市内業者の施工金額の割合５０％未満</t>
    <rPh sb="0" eb="2">
      <t>ウケオイ</t>
    </rPh>
    <rPh sb="2" eb="4">
      <t>キンガク</t>
    </rPh>
    <rPh sb="5" eb="6">
      <t>シ</t>
    </rPh>
    <rPh sb="8" eb="10">
      <t>シナイ</t>
    </rPh>
    <rPh sb="10" eb="12">
      <t>ギョウシャ</t>
    </rPh>
    <rPh sb="13" eb="15">
      <t>セコウ</t>
    </rPh>
    <rPh sb="15" eb="17">
      <t>キンガク</t>
    </rPh>
    <rPh sb="18" eb="20">
      <t>ワリアイ</t>
    </rPh>
    <rPh sb="23" eb="25">
      <t>ミマン</t>
    </rPh>
    <phoneticPr fontId="7"/>
  </si>
  <si>
    <t>※工期の途中で技術者を交代していた場合、工事の主たる工種を担当した技術者について評価する。
※監理技術者、特例監理技術者、監理技術者補佐、主任技術者又は現場代理人として配置された工事であること</t>
    <rPh sb="1" eb="3">
      <t>コウキ</t>
    </rPh>
    <rPh sb="4" eb="6">
      <t>トチュウ</t>
    </rPh>
    <rPh sb="7" eb="10">
      <t>ギジュツシャ</t>
    </rPh>
    <rPh sb="11" eb="13">
      <t>コウタイ</t>
    </rPh>
    <rPh sb="17" eb="19">
      <t>バアイ</t>
    </rPh>
    <rPh sb="20" eb="22">
      <t>コウジ</t>
    </rPh>
    <rPh sb="23" eb="24">
      <t>シュ</t>
    </rPh>
    <rPh sb="26" eb="28">
      <t>コウシュ</t>
    </rPh>
    <rPh sb="29" eb="31">
      <t>タントウ</t>
    </rPh>
    <rPh sb="33" eb="36">
      <t>ギジュツシャ</t>
    </rPh>
    <rPh sb="40" eb="42">
      <t>ヒョウカ</t>
    </rPh>
    <rPh sb="47" eb="49">
      <t>カンリ</t>
    </rPh>
    <rPh sb="49" eb="52">
      <t>ギジュツシャ</t>
    </rPh>
    <rPh sb="53" eb="60">
      <t>トクレイカンリギジュツシャ</t>
    </rPh>
    <rPh sb="61" eb="68">
      <t>カンリギジュツシャホサ</t>
    </rPh>
    <rPh sb="69" eb="71">
      <t>シュニン</t>
    </rPh>
    <rPh sb="71" eb="74">
      <t>ギジュツシャ</t>
    </rPh>
    <rPh sb="74" eb="75">
      <t>マタ</t>
    </rPh>
    <rPh sb="76" eb="81">
      <t>ゲンバダイリニン</t>
    </rPh>
    <rPh sb="84" eb="86">
      <t>ハイチ</t>
    </rPh>
    <rPh sb="89" eb="91">
      <t>コウジ</t>
    </rPh>
    <phoneticPr fontId="7"/>
  </si>
  <si>
    <t>直近２か年度以内に完成引き渡しの済んだ、監理技術者、特例監理技術者、監理技術者補佐、主任技術者又は現場代理人として配置された工事の工事成績評定点の平均点</t>
    <rPh sb="0" eb="1">
      <t>チョク</t>
    </rPh>
    <rPh sb="1" eb="2">
      <t>キン</t>
    </rPh>
    <rPh sb="4" eb="5">
      <t>ネン</t>
    </rPh>
    <rPh sb="5" eb="6">
      <t>ド</t>
    </rPh>
    <rPh sb="6" eb="8">
      <t>イナイ</t>
    </rPh>
    <rPh sb="9" eb="11">
      <t>カンセイ</t>
    </rPh>
    <rPh sb="11" eb="12">
      <t>ヒ</t>
    </rPh>
    <rPh sb="13" eb="14">
      <t>ワタ</t>
    </rPh>
    <rPh sb="16" eb="17">
      <t>ス</t>
    </rPh>
    <rPh sb="20" eb="22">
      <t>カンリ</t>
    </rPh>
    <rPh sb="22" eb="25">
      <t>ギジュツシャ</t>
    </rPh>
    <rPh sb="26" eb="33">
      <t>トクレイカンリギジュツシャ</t>
    </rPh>
    <rPh sb="34" eb="41">
      <t>カンリギジュツシャホサ</t>
    </rPh>
    <rPh sb="42" eb="44">
      <t>シュニン</t>
    </rPh>
    <rPh sb="44" eb="47">
      <t>ギジュツシャ</t>
    </rPh>
    <rPh sb="47" eb="48">
      <t>マタ</t>
    </rPh>
    <rPh sb="49" eb="54">
      <t>ゲンバダイリニン</t>
    </rPh>
    <rPh sb="57" eb="59">
      <t>ハイチ</t>
    </rPh>
    <rPh sb="62" eb="64">
      <t>コウジ</t>
    </rPh>
    <rPh sb="65" eb="67">
      <t>コウジ</t>
    </rPh>
    <rPh sb="67" eb="69">
      <t>セイセキ</t>
    </rPh>
    <rPh sb="69" eb="71">
      <t>ヒョウテイ</t>
    </rPh>
    <rPh sb="71" eb="72">
      <t>テン</t>
    </rPh>
    <rPh sb="73" eb="76">
      <t>ヘイキンテン</t>
    </rPh>
    <phoneticPr fontId="3"/>
  </si>
  <si>
    <t>過去に労働安全衛生分野表彰歴があり、かつ入札公告日の属する年度及び直近３か年度以内に岐阜市からの工事事故等による資格停止措置なし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rPh sb="39" eb="41">
      <t>イナイ</t>
    </rPh>
    <phoneticPr fontId="3"/>
  </si>
  <si>
    <t>過去に労働安全衛生分野表彰歴なし、かつ入札公告日の属する年度及び直近３か年度以内に岐阜市からの工事事故等による資格停止措置なし、若しくは過去に労働安全衛生分野表彰歴があり、かつ入札公告日の属する年度及び直近３か年度以内に岐阜市からの工事事故等による資格停止措置あり</t>
    <rPh sb="19" eb="21">
      <t>ニュウサツ</t>
    </rPh>
    <rPh sb="21" eb="23">
      <t>コウコク</t>
    </rPh>
    <rPh sb="23" eb="24">
      <t>ビ</t>
    </rPh>
    <rPh sb="25" eb="26">
      <t>ゾク</t>
    </rPh>
    <rPh sb="38" eb="40">
      <t>イナイ</t>
    </rPh>
    <rPh sb="41" eb="43">
      <t>ギフ</t>
    </rPh>
    <rPh sb="43" eb="44">
      <t>シ</t>
    </rPh>
    <rPh sb="107" eb="109">
      <t>イナイ</t>
    </rPh>
    <rPh sb="110" eb="113">
      <t>ギフシ</t>
    </rPh>
    <phoneticPr fontId="3"/>
  </si>
  <si>
    <t>過去に労働安全衛生分野表彰歴なし、かつ入札公告日の属する年度及び直近３か年度以内に岐阜市からの工事事故等による資格停止措置あり</t>
    <rPh sb="38" eb="40">
      <t>イナイ</t>
    </rPh>
    <rPh sb="41" eb="44">
      <t>ギフシ</t>
    </rPh>
    <rPh sb="55" eb="57">
      <t>シカク</t>
    </rPh>
    <rPh sb="57" eb="59">
      <t>テイシ</t>
    </rPh>
    <rPh sb="59" eb="61">
      <t>ソチ</t>
    </rPh>
    <phoneticPr fontId="3"/>
  </si>
  <si>
    <t>表彰歴２回以上</t>
    <rPh sb="0" eb="2">
      <t>ヒョウショウ</t>
    </rPh>
    <rPh sb="2" eb="3">
      <t>レキ</t>
    </rPh>
    <rPh sb="4" eb="5">
      <t>カイ</t>
    </rPh>
    <rPh sb="5" eb="7">
      <t>イジョウ</t>
    </rPh>
    <phoneticPr fontId="3"/>
  </si>
  <si>
    <t>表彰歴１回</t>
    <rPh sb="2" eb="3">
      <t>レキ</t>
    </rPh>
    <rPh sb="4" eb="5">
      <t>カイ</t>
    </rPh>
    <phoneticPr fontId="3"/>
  </si>
  <si>
    <t>配置予定技術者の保有する資格等</t>
    <rPh sb="0" eb="2">
      <t>ハイチ</t>
    </rPh>
    <rPh sb="2" eb="4">
      <t>ヨテイ</t>
    </rPh>
    <rPh sb="14" eb="15">
      <t>トウ</t>
    </rPh>
    <phoneticPr fontId="7"/>
  </si>
  <si>
    <t>１つの活動実績あり</t>
    <rPh sb="3" eb="7">
      <t>カツドウジッセキ</t>
    </rPh>
    <phoneticPr fontId="3"/>
  </si>
  <si>
    <t>上記の活動実績なし</t>
    <rPh sb="0" eb="2">
      <t>ジョウキ</t>
    </rPh>
    <rPh sb="3" eb="5">
      <t>カツドウ</t>
    </rPh>
    <rPh sb="5" eb="7">
      <t>ジッセキ</t>
    </rPh>
    <phoneticPr fontId="3"/>
  </si>
  <si>
    <t>認定あり</t>
    <rPh sb="0" eb="2">
      <t>ニンテイ</t>
    </rPh>
    <phoneticPr fontId="7"/>
  </si>
  <si>
    <t>常勤雇用の従業員数19人以下の場合、消防団員又は水防団員が１名以上。
常勤雇用の従業員数20～49人以下の場合、消防団員又は水防団員が３名以上。
常勤雇用の従業員数50人以上の場合、消防団員又は水防団員が６名以上。</t>
    <rPh sb="0" eb="2">
      <t>ジョウキン</t>
    </rPh>
    <rPh sb="2" eb="4">
      <t>コヨウ</t>
    </rPh>
    <rPh sb="22" eb="23">
      <t>マタ</t>
    </rPh>
    <rPh sb="30" eb="31">
      <t>メイ</t>
    </rPh>
    <rPh sb="31" eb="33">
      <t>イジョウ</t>
    </rPh>
    <rPh sb="35" eb="37">
      <t>ジョウキン</t>
    </rPh>
    <rPh sb="37" eb="39">
      <t>コヨウ</t>
    </rPh>
    <rPh sb="60" eb="61">
      <t>マタ</t>
    </rPh>
    <rPh sb="68" eb="69">
      <t>メイ</t>
    </rPh>
    <rPh sb="73" eb="75">
      <t>ジョウキン</t>
    </rPh>
    <rPh sb="75" eb="77">
      <t>コヨウ</t>
    </rPh>
    <rPh sb="95" eb="96">
      <t>マタ</t>
    </rPh>
    <rPh sb="103" eb="104">
      <t>メイ</t>
    </rPh>
    <phoneticPr fontId="7"/>
  </si>
  <si>
    <t>常勤雇用の従業員数19人以下の場合、消防団員なし、水防団員なし。
常勤雇用の従業員数20～49人以下の場合、消防団員又は水防団員が１名以上。
常勤雇用の従業員数50人以上の場合、消防団員又は水防団員３名以上。</t>
    <rPh sb="0" eb="2">
      <t>ジョウキン</t>
    </rPh>
    <rPh sb="2" eb="4">
      <t>コヨウ</t>
    </rPh>
    <rPh sb="33" eb="35">
      <t>ジョウキン</t>
    </rPh>
    <rPh sb="35" eb="37">
      <t>コヨウ</t>
    </rPh>
    <rPh sb="58" eb="59">
      <t>マタ</t>
    </rPh>
    <rPh sb="66" eb="67">
      <t>メイ</t>
    </rPh>
    <rPh sb="67" eb="69">
      <t>イジョウ</t>
    </rPh>
    <rPh sb="71" eb="73">
      <t>ジョウキン</t>
    </rPh>
    <rPh sb="73" eb="75">
      <t>コヨウ</t>
    </rPh>
    <rPh sb="93" eb="94">
      <t>マタ</t>
    </rPh>
    <rPh sb="100" eb="101">
      <t>メイ</t>
    </rPh>
    <phoneticPr fontId="7"/>
  </si>
  <si>
    <t>　 ３）確認資料は、必要ありません。ただし、入札執行後落札候補者は、指定する日までに４(1)技術的能力の評価基準等の表に示
　　　す確認資料を提出すること。</t>
    <rPh sb="4" eb="6">
      <t>カクニン</t>
    </rPh>
    <rPh sb="6" eb="8">
      <t>シリョウ</t>
    </rPh>
    <rPh sb="10" eb="12">
      <t>ヒツヨウ</t>
    </rPh>
    <rPh sb="22" eb="24">
      <t>ニュウサツ</t>
    </rPh>
    <rPh sb="24" eb="26">
      <t>シッコウ</t>
    </rPh>
    <rPh sb="26" eb="27">
      <t>ゴ</t>
    </rPh>
    <rPh sb="27" eb="29">
      <t>ラクサツ</t>
    </rPh>
    <rPh sb="29" eb="32">
      <t>コウホシャ</t>
    </rPh>
    <rPh sb="34" eb="36">
      <t>シテイ</t>
    </rPh>
    <rPh sb="38" eb="39">
      <t>ヒ</t>
    </rPh>
    <rPh sb="46" eb="49">
      <t>ギジュツテキ</t>
    </rPh>
    <rPh sb="49" eb="51">
      <t>ノウリョク</t>
    </rPh>
    <rPh sb="52" eb="54">
      <t>ヒョウカ</t>
    </rPh>
    <rPh sb="54" eb="56">
      <t>キジュン</t>
    </rPh>
    <rPh sb="56" eb="57">
      <t>トウ</t>
    </rPh>
    <rPh sb="58" eb="59">
      <t>ヒョウ</t>
    </rPh>
    <rPh sb="60" eb="61">
      <t>シメ</t>
    </rPh>
    <rPh sb="66" eb="68">
      <t>カクニン</t>
    </rPh>
    <rPh sb="68" eb="70">
      <t>シリョウ</t>
    </rPh>
    <rPh sb="71" eb="73">
      <t>テイシュツ</t>
    </rPh>
    <phoneticPr fontId="7"/>
  </si>
  <si>
    <t>直近２か年度以内に完成引き渡しの済んだ工事の工事成績評定点の平均点
対象となる工事
＝岐阜市発注の水道施設工事</t>
    <rPh sb="0" eb="1">
      <t>チョク</t>
    </rPh>
    <rPh sb="1" eb="2">
      <t>キン</t>
    </rPh>
    <rPh sb="4" eb="5">
      <t>ネン</t>
    </rPh>
    <rPh sb="5" eb="6">
      <t>ド</t>
    </rPh>
    <rPh sb="6" eb="8">
      <t>イナイ</t>
    </rPh>
    <rPh sb="9" eb="11">
      <t>カンセイ</t>
    </rPh>
    <rPh sb="11" eb="12">
      <t>ヒ</t>
    </rPh>
    <rPh sb="13" eb="14">
      <t>ワタ</t>
    </rPh>
    <rPh sb="16" eb="17">
      <t>ス</t>
    </rPh>
    <rPh sb="19" eb="21">
      <t>コウジ</t>
    </rPh>
    <rPh sb="22" eb="24">
      <t>コウジ</t>
    </rPh>
    <rPh sb="24" eb="26">
      <t>セイセキ</t>
    </rPh>
    <rPh sb="26" eb="28">
      <t>ヒョウテイ</t>
    </rPh>
    <rPh sb="28" eb="29">
      <t>テン</t>
    </rPh>
    <rPh sb="30" eb="33">
      <t>ヘイキンテン</t>
    </rPh>
    <rPh sb="35" eb="37">
      <t>タイショウ</t>
    </rPh>
    <rPh sb="40" eb="42">
      <t>コウジ</t>
    </rPh>
    <phoneticPr fontId="3"/>
  </si>
  <si>
    <t>※平均点は岐阜市発注の水道施設工事の工事成績評定点の平均点</t>
    <phoneticPr fontId="7"/>
  </si>
  <si>
    <t>対象となる工事
＝岐阜市発注の水道施設工事</t>
    <rPh sb="0" eb="2">
      <t>タイショウ</t>
    </rPh>
    <rPh sb="5" eb="7">
      <t>コウジ</t>
    </rPh>
    <rPh sb="9" eb="12">
      <t>ギフシ</t>
    </rPh>
    <rPh sb="12" eb="14">
      <t>ハッチュウ</t>
    </rPh>
    <phoneticPr fontId="7"/>
  </si>
  <si>
    <t>平均点が７２点以上７５点未満</t>
    <rPh sb="0" eb="3">
      <t>ヘイキンテン</t>
    </rPh>
    <rPh sb="6" eb="7">
      <t>テン</t>
    </rPh>
    <rPh sb="7" eb="9">
      <t>イジョウ</t>
    </rPh>
    <rPh sb="11" eb="12">
      <t>テン</t>
    </rPh>
    <rPh sb="12" eb="14">
      <t>ミマン</t>
    </rPh>
    <phoneticPr fontId="3"/>
  </si>
  <si>
    <t>平均点が７２点未満又は実績なし</t>
    <rPh sb="0" eb="2">
      <t>ヘイキン</t>
    </rPh>
    <rPh sb="2" eb="3">
      <t>テン</t>
    </rPh>
    <rPh sb="6" eb="7">
      <t>テン</t>
    </rPh>
    <rPh sb="7" eb="9">
      <t>ミマン</t>
    </rPh>
    <rPh sb="9" eb="10">
      <t>マタ</t>
    </rPh>
    <rPh sb="11" eb="13">
      <t>ジッセキ</t>
    </rPh>
    <phoneticPr fontId="3"/>
  </si>
  <si>
    <t>直近５か年度以内及び入札公告日の属する年度の申請期限日までに完成引渡しの済んだ工事の施工実績の有無
※工事成績６５点未満のものは実績として認めない。
同種工事の定義
＝耐震管布設を含む岐阜県内公共工事</t>
    <rPh sb="0" eb="2">
      <t>チョッキン</t>
    </rPh>
    <rPh sb="4" eb="5">
      <t>ネン</t>
    </rPh>
    <rPh sb="5" eb="6">
      <t>ド</t>
    </rPh>
    <rPh sb="6" eb="8">
      <t>イナイ</t>
    </rPh>
    <rPh sb="8" eb="9">
      <t>オヨ</t>
    </rPh>
    <rPh sb="10" eb="12">
      <t>ニュウサツ</t>
    </rPh>
    <rPh sb="12" eb="14">
      <t>コウコク</t>
    </rPh>
    <rPh sb="14" eb="15">
      <t>ヒ</t>
    </rPh>
    <rPh sb="16" eb="17">
      <t>ゾク</t>
    </rPh>
    <rPh sb="19" eb="21">
      <t>ネンド</t>
    </rPh>
    <rPh sb="24" eb="27">
      <t>キゲンビ</t>
    </rPh>
    <rPh sb="30" eb="32">
      <t>カンセイ</t>
    </rPh>
    <rPh sb="32" eb="33">
      <t>ヒ</t>
    </rPh>
    <rPh sb="33" eb="34">
      <t>ワタ</t>
    </rPh>
    <rPh sb="36" eb="37">
      <t>ス</t>
    </rPh>
    <rPh sb="39" eb="41">
      <t>コウジ</t>
    </rPh>
    <rPh sb="42" eb="44">
      <t>セコウ</t>
    </rPh>
    <rPh sb="44" eb="46">
      <t>ジッセキ</t>
    </rPh>
    <rPh sb="47" eb="49">
      <t>ウム</t>
    </rPh>
    <rPh sb="51" eb="53">
      <t>コウジ</t>
    </rPh>
    <rPh sb="53" eb="55">
      <t>セイセキ</t>
    </rPh>
    <rPh sb="57" eb="58">
      <t>テン</t>
    </rPh>
    <rPh sb="58" eb="60">
      <t>ミマン</t>
    </rPh>
    <rPh sb="64" eb="66">
      <t>ジッセキ</t>
    </rPh>
    <rPh sb="69" eb="70">
      <t>ミト</t>
    </rPh>
    <rPh sb="77" eb="79">
      <t>ドウシュ</t>
    </rPh>
    <rPh sb="79" eb="81">
      <t>コウジ</t>
    </rPh>
    <rPh sb="82" eb="84">
      <t>テイギ</t>
    </rPh>
    <phoneticPr fontId="3"/>
  </si>
  <si>
    <t>※工期の途中で技術者を交代していた場合における工事実績は、担当した期間を工期で除した割合を乗じた値とする。
※受注形態が特定建設工事共同企業体である場合の施工実績は、出資比率３０％以上の場合のみ実績として認め、その出資比率を乗じた値とする。
※「岐阜市上下水道事業部低入札価格調査要綱第１１条」における追加配置技術者の場合は対象としない。
※主任技術者、監理技術者、特定建設工事共同企業体の構成員である主任技術者もしくは現場代理人としての従事実績を評価する。</t>
    <phoneticPr fontId="7"/>
  </si>
  <si>
    <t>直近５か年度以内の岐阜市優良建設工事業者表彰歴の有無
表彰部門
＝管工事部門</t>
    <rPh sb="6" eb="8">
      <t>イナイ</t>
    </rPh>
    <rPh sb="11" eb="12">
      <t>シ</t>
    </rPh>
    <rPh sb="14" eb="16">
      <t>ケンセツ</t>
    </rPh>
    <rPh sb="18" eb="20">
      <t>ギョウシャ</t>
    </rPh>
    <rPh sb="28" eb="30">
      <t>ヒョウショウ</t>
    </rPh>
    <rPh sb="30" eb="32">
      <t>ブモン</t>
    </rPh>
    <rPh sb="34" eb="35">
      <t>カン</t>
    </rPh>
    <rPh sb="35" eb="37">
      <t>コウジ</t>
    </rPh>
    <rPh sb="37" eb="39">
      <t>ブモン</t>
    </rPh>
    <phoneticPr fontId="3"/>
  </si>
  <si>
    <t>平均点が６５点以上７２点未満又は実績なし</t>
    <rPh sb="0" eb="2">
      <t>ヘイキン</t>
    </rPh>
    <rPh sb="2" eb="3">
      <t>テン</t>
    </rPh>
    <rPh sb="6" eb="9">
      <t>テンイジョウ</t>
    </rPh>
    <rPh sb="11" eb="12">
      <t>テン</t>
    </rPh>
    <rPh sb="12" eb="14">
      <t>ミマン</t>
    </rPh>
    <rPh sb="14" eb="15">
      <t>マタ</t>
    </rPh>
    <rPh sb="16" eb="18">
      <t>ジッセキ</t>
    </rPh>
    <phoneticPr fontId="3"/>
  </si>
  <si>
    <t>直近５か年度以内及び入札公告日の属する年度の一般競争入札参加資格確認申請書の提出期限日までに完成引き渡しの済んだ工事の施工実績の有無
同種工事の定義
＝耐震管布設を含む岐阜県内公共工事</t>
    <rPh sb="6" eb="8">
      <t>イナイ</t>
    </rPh>
    <rPh sb="22" eb="28">
      <t>イッパンキョウソウニュウサツ</t>
    </rPh>
    <rPh sb="28" eb="30">
      <t>サンカ</t>
    </rPh>
    <rPh sb="30" eb="32">
      <t>シカク</t>
    </rPh>
    <rPh sb="32" eb="34">
      <t>カクニン</t>
    </rPh>
    <rPh sb="34" eb="37">
      <t>シンセイショ</t>
    </rPh>
    <rPh sb="38" eb="40">
      <t>テイシュツ</t>
    </rPh>
    <phoneticPr fontId="7"/>
  </si>
  <si>
    <t>※受注形態が特定建設工事共同企業体である場合の施工実績は、出資比率３０％以上の場合のみ実績として認め、その出資比率を乗じた値とする。</t>
    <phoneticPr fontId="7"/>
  </si>
  <si>
    <t>1級土木施工管理技士又は技術士（上下水道部門）の資格を保有</t>
    <phoneticPr fontId="7"/>
  </si>
  <si>
    <t>2級土木施工管理技士（土木）の資格を保有</t>
    <rPh sb="1" eb="2">
      <t>キュウ</t>
    </rPh>
    <rPh sb="2" eb="4">
      <t>ドボク</t>
    </rPh>
    <rPh sb="4" eb="6">
      <t>セコウ</t>
    </rPh>
    <rPh sb="6" eb="8">
      <t>カンリ</t>
    </rPh>
    <rPh sb="8" eb="10">
      <t>ギシ</t>
    </rPh>
    <rPh sb="11" eb="13">
      <t>ドボク</t>
    </rPh>
    <rPh sb="15" eb="17">
      <t>シカク</t>
    </rPh>
    <rPh sb="18" eb="20">
      <t>ホユウ</t>
    </rPh>
    <phoneticPr fontId="7"/>
  </si>
  <si>
    <t>給配水管修繕単価契約及び修繕実績</t>
    <phoneticPr fontId="7"/>
  </si>
  <si>
    <t>給配水管修繕単価契約及び直近３か年度以内の修繕実績年平均件数</t>
    <rPh sb="18" eb="20">
      <t>イナイ</t>
    </rPh>
    <phoneticPr fontId="7"/>
  </si>
  <si>
    <t>岐阜市との給配水管修繕単価契約有かつ修繕実績２０件以上</t>
    <rPh sb="0" eb="2">
      <t>ギフ</t>
    </rPh>
    <rPh sb="2" eb="3">
      <t>シ</t>
    </rPh>
    <rPh sb="5" eb="6">
      <t>キュウ</t>
    </rPh>
    <rPh sb="6" eb="9">
      <t>ハイスイカン</t>
    </rPh>
    <rPh sb="9" eb="11">
      <t>シュウゼン</t>
    </rPh>
    <rPh sb="11" eb="13">
      <t>タンカ</t>
    </rPh>
    <rPh sb="13" eb="15">
      <t>ケイヤク</t>
    </rPh>
    <rPh sb="15" eb="16">
      <t>アリ</t>
    </rPh>
    <rPh sb="18" eb="20">
      <t>シュウゼン</t>
    </rPh>
    <rPh sb="20" eb="22">
      <t>ジッセキ</t>
    </rPh>
    <rPh sb="24" eb="25">
      <t>ケン</t>
    </rPh>
    <rPh sb="25" eb="27">
      <t>イジョウ</t>
    </rPh>
    <phoneticPr fontId="3"/>
  </si>
  <si>
    <t>岐阜市との給配水管修繕単価契約有かつ修繕実績１件以上２０件未満</t>
    <rPh sb="0" eb="2">
      <t>ギフ</t>
    </rPh>
    <rPh sb="2" eb="3">
      <t>シ</t>
    </rPh>
    <rPh sb="5" eb="6">
      <t>キュウ</t>
    </rPh>
    <rPh sb="6" eb="9">
      <t>ハイスイカン</t>
    </rPh>
    <rPh sb="9" eb="11">
      <t>シュウゼン</t>
    </rPh>
    <rPh sb="11" eb="13">
      <t>タンカ</t>
    </rPh>
    <rPh sb="13" eb="15">
      <t>ケイヤク</t>
    </rPh>
    <rPh sb="15" eb="16">
      <t>アリ</t>
    </rPh>
    <rPh sb="18" eb="20">
      <t>シュウゼン</t>
    </rPh>
    <rPh sb="20" eb="22">
      <t>ジッセキ</t>
    </rPh>
    <rPh sb="23" eb="24">
      <t>ケン</t>
    </rPh>
    <rPh sb="24" eb="26">
      <t>イジョウ</t>
    </rPh>
    <rPh sb="28" eb="29">
      <t>ケン</t>
    </rPh>
    <rPh sb="29" eb="31">
      <t>ミマン</t>
    </rPh>
    <phoneticPr fontId="3"/>
  </si>
  <si>
    <t>上記以外</t>
    <rPh sb="0" eb="4">
      <t>ジョウキイガイ</t>
    </rPh>
    <phoneticPr fontId="3"/>
  </si>
  <si>
    <t>上記実績なし</t>
    <rPh sb="0" eb="4">
      <t>ジョウキジッセキ</t>
    </rPh>
    <phoneticPr fontId="3"/>
  </si>
  <si>
    <t>上記以外</t>
    <rPh sb="0" eb="4">
      <t>ジョウキイガイ</t>
    </rPh>
    <phoneticPr fontId="7"/>
  </si>
  <si>
    <t>岐阜市との協定を締結している団体の会員または直近10か年度以内での市内における同等の活動実績あり</t>
    <rPh sb="29" eb="31">
      <t>イナイ</t>
    </rPh>
    <phoneticPr fontId="7"/>
  </si>
  <si>
    <t>耐震管布設を含む工事で契約金額７．５００万円以上の施工実績が２件以上</t>
    <rPh sb="0" eb="5">
      <t>タイシンカンフセツ</t>
    </rPh>
    <rPh sb="6" eb="7">
      <t>フク</t>
    </rPh>
    <rPh sb="8" eb="10">
      <t>コウジ</t>
    </rPh>
    <rPh sb="11" eb="15">
      <t>ケイヤクキンガク</t>
    </rPh>
    <rPh sb="20" eb="21">
      <t>マン</t>
    </rPh>
    <rPh sb="21" eb="22">
      <t>エン</t>
    </rPh>
    <rPh sb="22" eb="24">
      <t>イジョウ</t>
    </rPh>
    <rPh sb="24" eb="25">
      <t>ケン</t>
    </rPh>
    <rPh sb="25" eb="27">
      <t>イジョウ</t>
    </rPh>
    <phoneticPr fontId="3"/>
  </si>
  <si>
    <t>耐震管布設を含む工事で契約金額４，０００万円以上の施工実績が２件以上</t>
    <rPh sb="0" eb="5">
      <t>タイシンカンフセツ</t>
    </rPh>
    <rPh sb="6" eb="7">
      <t>フク</t>
    </rPh>
    <rPh sb="8" eb="10">
      <t>コウジ</t>
    </rPh>
    <rPh sb="11" eb="15">
      <t>ケイヤクキンガク</t>
    </rPh>
    <rPh sb="20" eb="21">
      <t>マン</t>
    </rPh>
    <rPh sb="21" eb="22">
      <t>エン</t>
    </rPh>
    <rPh sb="22" eb="24">
      <t>イジョウ</t>
    </rPh>
    <rPh sb="24" eb="25">
      <t>ケン</t>
    </rPh>
    <rPh sb="25" eb="27">
      <t>イジョウ</t>
    </rPh>
    <phoneticPr fontId="3"/>
  </si>
  <si>
    <t>耐震管布設を含む工事で契約金額７，５００万円以上の施工実績が１件以上</t>
    <rPh sb="0" eb="2">
      <t>タイシン</t>
    </rPh>
    <rPh sb="2" eb="3">
      <t>カン</t>
    </rPh>
    <rPh sb="3" eb="5">
      <t>フセツ</t>
    </rPh>
    <rPh sb="6" eb="7">
      <t>フク</t>
    </rPh>
    <rPh sb="8" eb="10">
      <t>コウジ</t>
    </rPh>
    <rPh sb="11" eb="13">
      <t>ケイヤク</t>
    </rPh>
    <rPh sb="13" eb="15">
      <t>キンガク</t>
    </rPh>
    <rPh sb="20" eb="21">
      <t>マン</t>
    </rPh>
    <rPh sb="21" eb="22">
      <t>エン</t>
    </rPh>
    <rPh sb="22" eb="24">
      <t>イジョウ</t>
    </rPh>
    <rPh sb="25" eb="27">
      <t>セコウ</t>
    </rPh>
    <rPh sb="27" eb="29">
      <t>ジッセキ</t>
    </rPh>
    <rPh sb="31" eb="32">
      <t>ケン</t>
    </rPh>
    <rPh sb="32" eb="34">
      <t>イジョウ</t>
    </rPh>
    <phoneticPr fontId="3"/>
  </si>
  <si>
    <t>耐震管布設を含む工事で契約金額４，０００万円以上の施工実績が１件以上</t>
    <rPh sb="0" eb="2">
      <t>タイシン</t>
    </rPh>
    <rPh sb="2" eb="3">
      <t>カン</t>
    </rPh>
    <rPh sb="3" eb="5">
      <t>フセツ</t>
    </rPh>
    <rPh sb="6" eb="7">
      <t>フク</t>
    </rPh>
    <rPh sb="8" eb="10">
      <t>コウジ</t>
    </rPh>
    <rPh sb="11" eb="13">
      <t>ケイヤク</t>
    </rPh>
    <rPh sb="13" eb="15">
      <t>キンガク</t>
    </rPh>
    <rPh sb="20" eb="21">
      <t>マン</t>
    </rPh>
    <rPh sb="21" eb="22">
      <t>エン</t>
    </rPh>
    <rPh sb="22" eb="24">
      <t>イジョウ</t>
    </rPh>
    <rPh sb="25" eb="27">
      <t>セコウ</t>
    </rPh>
    <rPh sb="27" eb="29">
      <t>ジッセキ</t>
    </rPh>
    <rPh sb="31" eb="32">
      <t>ケン</t>
    </rPh>
    <rPh sb="32" eb="34">
      <t>イジョウ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</si>
</sst>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 &quot;0.00"/>
    <numFmt numFmtId="177" formatCode="0.0;&quot;▲ &quot;0.0"/>
    <numFmt numFmtId="178" formatCode="0.00_);[Red]\(0.00\)"/>
    <numFmt numFmtId="179" formatCode="0.0_ "/>
    <numFmt numFmtId="180" formatCode="0.0;&quot;－ &quot;0.0"/>
    <numFmt numFmtId="181" formatCode="0.0;&quot;-&quot;0.0"/>
  </numFmts>
  <fonts count="22" x14ac:knownFonts="1">
    <font>
      <sz val="11"/>
      <color theme="1"/>
      <name val="游ゴシック"/>
      <family val="2"/>
      <charset val="128"/>
      <scheme val="minor"/>
    </font>
    <font>
      <sz val="11"/>
      <name val="ＭＳ Ｐゴシック"/>
      <family val="3"/>
      <charset val="128"/>
    </font>
    <font>
      <b/>
      <sz val="26"/>
      <name val="ＭＳ Ｐゴシック"/>
      <family val="3"/>
      <charset val="128"/>
    </font>
    <font>
      <sz val="6"/>
      <name val="ＭＳ Ｐゴシック"/>
      <family val="3"/>
      <charset val="128"/>
    </font>
    <font>
      <sz val="26"/>
      <name val="游ゴシック"/>
      <family val="3"/>
      <charset val="128"/>
      <scheme val="minor"/>
    </font>
    <font>
      <sz val="22"/>
      <name val="游ゴシック"/>
      <family val="3"/>
      <charset val="128"/>
      <scheme val="minor"/>
    </font>
    <font>
      <b/>
      <sz val="14"/>
      <name val="ＭＳ Ｐゴシック"/>
      <family val="3"/>
      <charset val="128"/>
    </font>
    <font>
      <sz val="6"/>
      <name val="游ゴシック"/>
      <family val="2"/>
      <charset val="128"/>
      <scheme val="minor"/>
    </font>
    <font>
      <b/>
      <sz val="18"/>
      <name val="ＭＳ Ｐゴシック"/>
      <family val="3"/>
      <charset val="128"/>
    </font>
    <font>
      <sz val="14"/>
      <name val="ＭＳ Ｐゴシック"/>
      <family val="3"/>
      <charset val="128"/>
    </font>
    <font>
      <sz val="11"/>
      <name val="游ゴシック"/>
      <family val="3"/>
      <charset val="128"/>
      <scheme val="minor"/>
    </font>
    <font>
      <b/>
      <sz val="20"/>
      <name val="ＭＳ Ｐゴシック"/>
      <family val="3"/>
      <charset val="128"/>
    </font>
    <font>
      <b/>
      <sz val="11"/>
      <name val="ＭＳ Ｐゴシック"/>
      <family val="3"/>
      <charset val="128"/>
    </font>
    <font>
      <strike/>
      <sz val="12"/>
      <name val="ＭＳ Ｐゴシック"/>
      <family val="3"/>
      <charset val="128"/>
    </font>
    <font>
      <strike/>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b/>
      <sz val="12"/>
      <name val="ＭＳ Ｐゴシック"/>
      <family val="3"/>
      <charset val="128"/>
    </font>
    <font>
      <sz val="11"/>
      <color theme="1"/>
      <name val="游ゴシック"/>
      <family val="3"/>
      <charset val="128"/>
      <scheme val="minor"/>
    </font>
  </fonts>
  <fills count="2">
    <fill>
      <patternFill patternType="none"/>
    </fill>
    <fill>
      <patternFill patternType="gray125"/>
    </fill>
  </fills>
  <borders count="57">
    <border>
      <left/>
      <right/>
      <top/>
      <bottom/>
      <diagonal/>
    </border>
    <border>
      <left/>
      <right/>
      <top/>
      <bottom style="thin">
        <color auto="1"/>
      </bottom>
      <diagonal/>
    </border>
    <border>
      <left/>
      <right/>
      <top style="thin">
        <color auto="1"/>
      </top>
      <bottom style="thin">
        <color auto="1"/>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left style="thin">
        <color indexed="64"/>
      </left>
      <right/>
      <top style="thin">
        <color indexed="64"/>
      </top>
      <bottom/>
      <diagonal/>
    </border>
    <border>
      <left/>
      <right/>
      <top style="thin">
        <color auto="1"/>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indexed="64"/>
      </left>
      <right style="hair">
        <color auto="1"/>
      </right>
      <top/>
      <bottom/>
      <diagonal/>
    </border>
    <border>
      <left style="hair">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hair">
        <color auto="1"/>
      </left>
      <right/>
      <top style="dotted">
        <color auto="1"/>
      </top>
      <bottom style="hair">
        <color auto="1"/>
      </bottom>
      <diagonal/>
    </border>
    <border>
      <left/>
      <right/>
      <top style="dotted">
        <color auto="1"/>
      </top>
      <bottom style="hair">
        <color auto="1"/>
      </bottom>
      <diagonal/>
    </border>
    <border>
      <left/>
      <right style="thin">
        <color auto="1"/>
      </right>
      <top style="dotted">
        <color auto="1"/>
      </top>
      <bottom style="hair">
        <color auto="1"/>
      </bottom>
      <diagonal/>
    </border>
    <border>
      <left style="hair">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medium">
        <color indexed="64"/>
      </top>
      <bottom style="medium">
        <color indexed="64"/>
      </bottom>
      <diagonal/>
    </border>
    <border diagonalUp="1">
      <left style="medium">
        <color indexed="64"/>
      </left>
      <right/>
      <top style="medium">
        <color indexed="64"/>
      </top>
      <bottom style="thin">
        <color indexed="64"/>
      </bottom>
      <diagonal style="thin">
        <color indexed="64"/>
      </diagonal>
    </border>
    <border diagonalUp="1">
      <left style="medium">
        <color indexed="64"/>
      </left>
      <right/>
      <top style="thin">
        <color indexed="64"/>
      </top>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thick">
        <color rgb="FF0033CC"/>
      </top>
      <bottom/>
      <diagonal/>
    </border>
    <border>
      <left style="medium">
        <color indexed="64"/>
      </left>
      <right/>
      <top/>
      <bottom style="medium">
        <color indexed="64"/>
      </bottom>
      <diagonal/>
    </border>
    <border>
      <left/>
      <right/>
      <top style="thick">
        <color rgb="FF008000"/>
      </top>
      <bottom/>
      <diagonal/>
    </border>
    <border>
      <left/>
      <right/>
      <top style="thin">
        <color indexed="64"/>
      </top>
      <bottom style="thick">
        <color rgb="FF008000"/>
      </bottom>
      <diagonal/>
    </border>
    <border>
      <left style="hair">
        <color auto="1"/>
      </left>
      <right/>
      <top style="thin">
        <color auto="1"/>
      </top>
      <bottom/>
      <diagonal/>
    </border>
    <border>
      <left style="hair">
        <color auto="1"/>
      </left>
      <right/>
      <top/>
      <bottom/>
      <diagonal/>
    </border>
    <border>
      <left style="hair">
        <color auto="1"/>
      </left>
      <right/>
      <top/>
      <bottom style="thin">
        <color auto="1"/>
      </bottom>
      <diagonal/>
    </border>
    <border>
      <left style="hair">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indexed="64"/>
      </left>
      <right style="hair">
        <color auto="1"/>
      </right>
      <top style="thin">
        <color indexed="64"/>
      </top>
      <bottom/>
      <diagonal/>
    </border>
    <border>
      <left style="medium">
        <color indexed="64"/>
      </left>
      <right/>
      <top style="medium">
        <color indexed="64"/>
      </top>
      <bottom/>
      <diagonal/>
    </border>
    <border>
      <left style="hair">
        <color auto="1"/>
      </left>
      <right/>
      <top style="dotted">
        <color auto="1"/>
      </top>
      <bottom/>
      <diagonal/>
    </border>
    <border>
      <left/>
      <right/>
      <top style="dotted">
        <color auto="1"/>
      </top>
      <bottom/>
      <diagonal/>
    </border>
    <border>
      <left/>
      <right style="thin">
        <color auto="1"/>
      </right>
      <top style="dotted">
        <color auto="1"/>
      </top>
      <bottom/>
      <diagonal/>
    </border>
    <border>
      <left style="hair">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s>
  <cellStyleXfs count="4">
    <xf numFmtId="0" fontId="0" fillId="0" borderId="0">
      <alignment vertical="center"/>
    </xf>
    <xf numFmtId="0" fontId="1" fillId="0" borderId="0"/>
    <xf numFmtId="0" fontId="1" fillId="0" borderId="0"/>
    <xf numFmtId="0" fontId="21" fillId="0" borderId="0">
      <alignment vertical="center"/>
    </xf>
  </cellStyleXfs>
  <cellXfs count="318">
    <xf numFmtId="0" fontId="0" fillId="0" borderId="0" xfId="0">
      <alignment vertical="center"/>
    </xf>
    <xf numFmtId="0" fontId="5" fillId="0" borderId="0" xfId="0" applyFont="1" applyAlignment="1">
      <alignment horizontal="left" vertical="center"/>
    </xf>
    <xf numFmtId="0" fontId="6" fillId="0" borderId="0" xfId="1" applyFont="1" applyAlignment="1">
      <alignment horizontal="center" vertical="center"/>
    </xf>
    <xf numFmtId="0" fontId="8" fillId="0" borderId="0" xfId="1" applyFont="1" applyAlignment="1">
      <alignment vertical="center"/>
    </xf>
    <xf numFmtId="0" fontId="1" fillId="0" borderId="0" xfId="1" applyFont="1"/>
    <xf numFmtId="0" fontId="9" fillId="0" borderId="0" xfId="1" applyFont="1" applyBorder="1" applyAlignment="1"/>
    <xf numFmtId="0" fontId="1" fillId="0" borderId="0" xfId="1" applyFont="1" applyBorder="1" applyAlignment="1"/>
    <xf numFmtId="0" fontId="11" fillId="0" borderId="0" xfId="1" applyFont="1"/>
    <xf numFmtId="0" fontId="1" fillId="0" borderId="1" xfId="1" applyFont="1" applyBorder="1"/>
    <xf numFmtId="0" fontId="1" fillId="0" borderId="0" xfId="1" applyFont="1" applyBorder="1"/>
    <xf numFmtId="0" fontId="12" fillId="0" borderId="4" xfId="1" applyFont="1" applyBorder="1" applyAlignment="1">
      <alignment horizontal="center" vertical="center"/>
    </xf>
    <xf numFmtId="0" fontId="12" fillId="0" borderId="5" xfId="1" applyFont="1" applyBorder="1" applyAlignment="1">
      <alignment horizontal="center" vertical="center"/>
    </xf>
    <xf numFmtId="0" fontId="12" fillId="0" borderId="4" xfId="1" applyFont="1" applyBorder="1" applyAlignment="1">
      <alignment horizontal="center" vertical="center" wrapText="1"/>
    </xf>
    <xf numFmtId="0" fontId="12" fillId="0" borderId="6" xfId="1" applyFont="1" applyBorder="1"/>
    <xf numFmtId="0" fontId="1" fillId="0" borderId="5" xfId="1" applyFont="1" applyBorder="1"/>
    <xf numFmtId="0" fontId="1" fillId="0" borderId="2" xfId="1" applyFont="1" applyBorder="1"/>
    <xf numFmtId="0" fontId="12" fillId="0" borderId="7" xfId="1" applyFont="1" applyBorder="1" applyAlignment="1">
      <alignment horizontal="center"/>
    </xf>
    <xf numFmtId="0" fontId="1" fillId="0" borderId="8" xfId="1" applyFont="1" applyBorder="1"/>
    <xf numFmtId="0" fontId="13" fillId="0" borderId="10" xfId="1" applyFont="1" applyBorder="1" applyAlignment="1">
      <alignment vertical="center" wrapText="1"/>
    </xf>
    <xf numFmtId="0" fontId="13" fillId="0" borderId="4" xfId="1" applyFont="1" applyBorder="1" applyAlignment="1">
      <alignment horizontal="left" vertical="center" shrinkToFit="1"/>
    </xf>
    <xf numFmtId="176" fontId="14" fillId="0" borderId="0" xfId="1" applyNumberFormat="1" applyFont="1" applyBorder="1" applyAlignment="1">
      <alignment horizontal="right"/>
    </xf>
    <xf numFmtId="176" fontId="14" fillId="0" borderId="0" xfId="1" applyNumberFormat="1" applyFont="1" applyBorder="1" applyAlignment="1">
      <alignment horizontal="right" vertical="center"/>
    </xf>
    <xf numFmtId="0" fontId="15" fillId="0" borderId="5" xfId="1" applyFont="1" applyBorder="1" applyAlignment="1">
      <alignment vertical="center" wrapText="1"/>
    </xf>
    <xf numFmtId="176" fontId="1" fillId="0" borderId="0" xfId="1" applyNumberFormat="1" applyFont="1" applyFill="1" applyBorder="1" applyAlignment="1">
      <alignment horizontal="right"/>
    </xf>
    <xf numFmtId="176" fontId="1" fillId="0" borderId="0" xfId="1" applyNumberFormat="1" applyFont="1" applyFill="1" applyBorder="1"/>
    <xf numFmtId="0" fontId="15" fillId="0" borderId="5" xfId="1" applyFont="1" applyBorder="1" applyAlignment="1"/>
    <xf numFmtId="176" fontId="1" fillId="0" borderId="0" xfId="1" applyNumberFormat="1" applyFont="1" applyBorder="1" applyAlignment="1">
      <alignment horizontal="right"/>
    </xf>
    <xf numFmtId="0" fontId="16" fillId="0" borderId="2" xfId="1" applyFont="1" applyBorder="1"/>
    <xf numFmtId="0" fontId="17" fillId="0" borderId="2" xfId="1" applyFont="1" applyBorder="1" applyAlignment="1">
      <alignment horizontal="left" vertical="center"/>
    </xf>
    <xf numFmtId="176" fontId="12" fillId="0" borderId="2" xfId="1" applyNumberFormat="1" applyFont="1" applyBorder="1" applyAlignment="1">
      <alignment horizontal="left"/>
    </xf>
    <xf numFmtId="176" fontId="12" fillId="0" borderId="7" xfId="1" applyNumberFormat="1" applyFont="1" applyBorder="1" applyAlignment="1">
      <alignment horizontal="left"/>
    </xf>
    <xf numFmtId="176" fontId="12" fillId="0" borderId="0" xfId="1" applyNumberFormat="1" applyFont="1" applyBorder="1" applyAlignment="1">
      <alignment horizontal="center"/>
    </xf>
    <xf numFmtId="0" fontId="15" fillId="0" borderId="8" xfId="1" applyFont="1" applyBorder="1"/>
    <xf numFmtId="0" fontId="15" fillId="0" borderId="15" xfId="1" applyFont="1" applyBorder="1"/>
    <xf numFmtId="0" fontId="1" fillId="0" borderId="13" xfId="1" applyFont="1" applyBorder="1" applyAlignment="1">
      <alignment vertical="center" shrinkToFit="1"/>
    </xf>
    <xf numFmtId="0" fontId="16" fillId="0" borderId="13" xfId="1" applyFont="1" applyBorder="1" applyAlignment="1"/>
    <xf numFmtId="176" fontId="12" fillId="0" borderId="0" xfId="1" applyNumberFormat="1" applyFont="1" applyBorder="1"/>
    <xf numFmtId="0" fontId="16" fillId="0" borderId="0" xfId="1" applyFont="1" applyBorder="1"/>
    <xf numFmtId="0" fontId="11" fillId="0" borderId="1" xfId="1" applyFont="1" applyBorder="1"/>
    <xf numFmtId="0" fontId="16" fillId="0" borderId="1" xfId="1" applyFont="1" applyBorder="1"/>
    <xf numFmtId="0" fontId="19" fillId="0" borderId="4" xfId="1" applyFont="1" applyBorder="1" applyAlignment="1">
      <alignment horizontal="center" vertical="center"/>
    </xf>
    <xf numFmtId="0" fontId="19" fillId="0" borderId="5" xfId="1" applyFont="1" applyBorder="1" applyAlignment="1">
      <alignment horizontal="center" vertical="center"/>
    </xf>
    <xf numFmtId="177" fontId="12" fillId="0" borderId="0" xfId="1" applyNumberFormat="1" applyFont="1" applyBorder="1" applyAlignment="1">
      <alignment horizontal="center" vertical="center"/>
    </xf>
    <xf numFmtId="178" fontId="1" fillId="0" borderId="0" xfId="1" applyNumberFormat="1" applyFont="1" applyFill="1" applyBorder="1"/>
    <xf numFmtId="0" fontId="15" fillId="0" borderId="5" xfId="1" applyFont="1" applyBorder="1" applyAlignment="1">
      <alignment horizontal="left" vertical="center" wrapText="1"/>
    </xf>
    <xf numFmtId="0" fontId="1" fillId="0" borderId="13" xfId="1" applyFont="1" applyBorder="1" applyAlignment="1">
      <alignment vertical="center" wrapText="1"/>
    </xf>
    <xf numFmtId="0" fontId="16" fillId="0" borderId="13" xfId="1" applyFont="1" applyBorder="1" applyAlignment="1">
      <alignment wrapText="1"/>
    </xf>
    <xf numFmtId="178" fontId="12" fillId="0" borderId="0" xfId="1" applyNumberFormat="1" applyFont="1" applyFill="1" applyBorder="1"/>
    <xf numFmtId="0" fontId="1" fillId="0" borderId="0" xfId="1" applyFont="1" applyBorder="1" applyAlignment="1">
      <alignment vertical="center" wrapText="1"/>
    </xf>
    <xf numFmtId="0" fontId="16" fillId="0" borderId="0" xfId="1" applyFont="1" applyBorder="1" applyAlignment="1">
      <alignment wrapText="1"/>
    </xf>
    <xf numFmtId="0" fontId="11" fillId="0" borderId="0" xfId="1" applyFont="1" applyBorder="1"/>
    <xf numFmtId="177" fontId="1" fillId="0" borderId="0" xfId="1" applyNumberFormat="1" applyFont="1" applyBorder="1"/>
    <xf numFmtId="0" fontId="16" fillId="0" borderId="0" xfId="1" applyFont="1"/>
    <xf numFmtId="177" fontId="12" fillId="0" borderId="1" xfId="1" applyNumberFormat="1" applyFont="1" applyBorder="1" applyAlignment="1">
      <alignment horizontal="center" vertical="center"/>
    </xf>
    <xf numFmtId="178" fontId="1" fillId="0" borderId="0" xfId="1" applyNumberFormat="1" applyFont="1" applyBorder="1" applyAlignment="1">
      <alignment vertical="center"/>
    </xf>
    <xf numFmtId="178" fontId="1" fillId="0" borderId="0" xfId="1" applyNumberFormat="1" applyFont="1" applyBorder="1"/>
    <xf numFmtId="178" fontId="1" fillId="0" borderId="0" xfId="1" applyNumberFormat="1" applyFont="1" applyFill="1" applyBorder="1" applyAlignment="1">
      <alignment horizontal="right"/>
    </xf>
    <xf numFmtId="0" fontId="15" fillId="0" borderId="2" xfId="0" applyFont="1" applyFill="1" applyBorder="1" applyAlignment="1">
      <alignment vertical="center"/>
    </xf>
    <xf numFmtId="0" fontId="17" fillId="0" borderId="0" xfId="1" applyFont="1" applyBorder="1" applyAlignment="1">
      <alignment vertical="center" wrapText="1"/>
    </xf>
    <xf numFmtId="178" fontId="1" fillId="0" borderId="0" xfId="1" applyNumberFormat="1" applyFont="1"/>
    <xf numFmtId="178" fontId="12" fillId="0" borderId="0" xfId="1" applyNumberFormat="1" applyFont="1" applyBorder="1"/>
    <xf numFmtId="0" fontId="15" fillId="0" borderId="14" xfId="1" applyFont="1" applyBorder="1" applyAlignment="1">
      <alignment vertical="center" wrapText="1"/>
    </xf>
    <xf numFmtId="0" fontId="1" fillId="0" borderId="0" xfId="1" applyFont="1" applyBorder="1" applyAlignment="1">
      <alignment vertical="center" shrinkToFit="1"/>
    </xf>
    <xf numFmtId="0" fontId="16" fillId="0" borderId="0" xfId="1" applyFont="1" applyBorder="1" applyAlignment="1"/>
    <xf numFmtId="0" fontId="1" fillId="0" borderId="13" xfId="1" applyFont="1" applyBorder="1" applyAlignment="1">
      <alignment vertical="center"/>
    </xf>
    <xf numFmtId="0" fontId="1" fillId="0" borderId="0" xfId="1" applyFont="1" applyBorder="1" applyAlignment="1">
      <alignment vertical="center"/>
    </xf>
    <xf numFmtId="0" fontId="18" fillId="0" borderId="18" xfId="1" applyFont="1" applyBorder="1" applyAlignment="1">
      <alignment horizontal="right" vertical="center"/>
    </xf>
    <xf numFmtId="0" fontId="12" fillId="0" borderId="7" xfId="1" applyFont="1" applyBorder="1" applyAlignment="1">
      <alignment horizontal="center" vertical="center" wrapText="1"/>
    </xf>
    <xf numFmtId="0" fontId="12" fillId="0" borderId="14" xfId="1" applyFont="1" applyBorder="1" applyAlignment="1">
      <alignment horizontal="center"/>
    </xf>
    <xf numFmtId="0" fontId="18" fillId="0" borderId="0" xfId="1" applyFont="1" applyBorder="1" applyAlignment="1">
      <alignment horizontal="right" vertical="center" wrapText="1"/>
    </xf>
    <xf numFmtId="178" fontId="1" fillId="0" borderId="0" xfId="1" applyNumberFormat="1" applyFont="1" applyBorder="1" applyAlignment="1">
      <alignment horizontal="right" vertical="center"/>
    </xf>
    <xf numFmtId="0" fontId="8" fillId="0" borderId="0" xfId="1" applyFont="1" applyAlignment="1">
      <alignment horizontal="center" vertical="center"/>
    </xf>
    <xf numFmtId="0" fontId="12" fillId="0" borderId="30" xfId="1" applyFont="1" applyBorder="1" applyAlignment="1">
      <alignment horizontal="center"/>
    </xf>
    <xf numFmtId="176" fontId="1" fillId="0" borderId="31" xfId="1" applyNumberFormat="1" applyFont="1" applyBorder="1" applyAlignment="1">
      <alignment horizontal="right"/>
    </xf>
    <xf numFmtId="176" fontId="1" fillId="0" borderId="32" xfId="1" applyNumberFormat="1" applyFont="1" applyBorder="1" applyAlignment="1">
      <alignment horizontal="right" vertical="center"/>
    </xf>
    <xf numFmtId="176" fontId="1" fillId="0" borderId="33" xfId="1" applyNumberFormat="1" applyFont="1" applyFill="1" applyBorder="1" applyAlignment="1">
      <alignment horizontal="right"/>
    </xf>
    <xf numFmtId="176" fontId="1" fillId="0" borderId="33" xfId="1" applyNumberFormat="1" applyFont="1" applyFill="1" applyBorder="1"/>
    <xf numFmtId="176" fontId="1" fillId="0" borderId="34" xfId="1" applyNumberFormat="1" applyFont="1" applyFill="1" applyBorder="1"/>
    <xf numFmtId="176" fontId="12" fillId="0" borderId="30" xfId="1" applyNumberFormat="1" applyFont="1" applyBorder="1" applyAlignment="1">
      <alignment horizontal="center"/>
    </xf>
    <xf numFmtId="176" fontId="1" fillId="0" borderId="35" xfId="1" applyNumberFormat="1" applyFont="1" applyFill="1" applyBorder="1"/>
    <xf numFmtId="176" fontId="1" fillId="0" borderId="36" xfId="1" applyNumberFormat="1" applyFont="1" applyFill="1" applyBorder="1"/>
    <xf numFmtId="176" fontId="12" fillId="0" borderId="38" xfId="1" applyNumberFormat="1" applyFont="1" applyBorder="1"/>
    <xf numFmtId="177" fontId="12" fillId="0" borderId="37" xfId="1" applyNumberFormat="1" applyFont="1" applyBorder="1" applyAlignment="1">
      <alignment horizontal="center" vertical="center"/>
    </xf>
    <xf numFmtId="178" fontId="1" fillId="0" borderId="35" xfId="1" applyNumberFormat="1" applyFont="1" applyFill="1" applyBorder="1"/>
    <xf numFmtId="178" fontId="1" fillId="0" borderId="33" xfId="1" applyNumberFormat="1" applyFont="1" applyFill="1" applyBorder="1"/>
    <xf numFmtId="178" fontId="1" fillId="0" borderId="37" xfId="1" applyNumberFormat="1" applyFont="1" applyFill="1" applyBorder="1"/>
    <xf numFmtId="178" fontId="1" fillId="0" borderId="34" xfId="1" applyNumberFormat="1" applyFont="1" applyFill="1" applyBorder="1"/>
    <xf numFmtId="176" fontId="1" fillId="0" borderId="37" xfId="1" applyNumberFormat="1" applyFont="1" applyBorder="1" applyAlignment="1"/>
    <xf numFmtId="178" fontId="12" fillId="0" borderId="38" xfId="1" applyNumberFormat="1" applyFont="1" applyFill="1" applyBorder="1"/>
    <xf numFmtId="177" fontId="12" fillId="0" borderId="38" xfId="1" applyNumberFormat="1" applyFont="1" applyBorder="1" applyAlignment="1">
      <alignment horizontal="center" vertical="center"/>
    </xf>
    <xf numFmtId="176" fontId="1" fillId="0" borderId="2" xfId="1" applyNumberFormat="1" applyFont="1" applyFill="1" applyBorder="1"/>
    <xf numFmtId="176" fontId="12" fillId="0" borderId="40" xfId="1" applyNumberFormat="1" applyFont="1" applyBorder="1"/>
    <xf numFmtId="178" fontId="1" fillId="0" borderId="2" xfId="1" applyNumberFormat="1" applyFont="1" applyFill="1" applyBorder="1"/>
    <xf numFmtId="178" fontId="1" fillId="0" borderId="42" xfId="1" applyNumberFormat="1" applyFont="1" applyFill="1" applyBorder="1"/>
    <xf numFmtId="178" fontId="1" fillId="0" borderId="37" xfId="1" applyNumberFormat="1" applyFont="1" applyBorder="1" applyAlignment="1">
      <alignment vertical="center"/>
    </xf>
    <xf numFmtId="178" fontId="1" fillId="0" borderId="33" xfId="1" applyNumberFormat="1" applyFont="1" applyFill="1" applyBorder="1" applyAlignment="1">
      <alignment horizontal="right" vertical="center"/>
    </xf>
    <xf numFmtId="178" fontId="1" fillId="0" borderId="34" xfId="1" applyNumberFormat="1" applyFont="1" applyBorder="1"/>
    <xf numFmtId="178" fontId="1" fillId="0" borderId="36" xfId="1" applyNumberFormat="1" applyFont="1" applyFill="1" applyBorder="1" applyAlignment="1">
      <alignment horizontal="right" vertical="center"/>
    </xf>
    <xf numFmtId="178" fontId="1" fillId="0" borderId="34" xfId="1" applyNumberFormat="1" applyFont="1" applyFill="1" applyBorder="1" applyAlignment="1">
      <alignment horizontal="right" vertical="center"/>
    </xf>
    <xf numFmtId="178" fontId="12" fillId="0" borderId="40" xfId="1" applyNumberFormat="1" applyFont="1" applyFill="1" applyBorder="1"/>
    <xf numFmtId="178" fontId="12" fillId="0" borderId="38" xfId="1" applyNumberFormat="1" applyFont="1" applyBorder="1"/>
    <xf numFmtId="178" fontId="1" fillId="0" borderId="5" xfId="1" applyNumberFormat="1" applyFont="1" applyBorder="1" applyAlignment="1">
      <alignment horizontal="left" vertical="center" wrapText="1"/>
    </xf>
    <xf numFmtId="0" fontId="15" fillId="0" borderId="12" xfId="1" applyFont="1" applyBorder="1" applyAlignment="1">
      <alignment vertical="center" wrapText="1"/>
    </xf>
    <xf numFmtId="0" fontId="15" fillId="0" borderId="12" xfId="1" applyFont="1" applyBorder="1" applyAlignment="1">
      <alignment horizontal="left" vertical="center" wrapText="1"/>
    </xf>
    <xf numFmtId="0" fontId="15" fillId="0" borderId="14" xfId="1" applyFont="1" applyBorder="1" applyAlignment="1">
      <alignment horizontal="left" vertical="center" wrapText="1"/>
    </xf>
    <xf numFmtId="0" fontId="15" fillId="0" borderId="16" xfId="1" applyFont="1" applyBorder="1" applyAlignment="1">
      <alignment horizontal="left" vertical="center" wrapText="1"/>
    </xf>
    <xf numFmtId="0" fontId="15" fillId="0" borderId="2" xfId="1" applyFont="1" applyBorder="1" applyAlignment="1">
      <alignment vertical="center" shrinkToFit="1"/>
    </xf>
    <xf numFmtId="0" fontId="2" fillId="0" borderId="0" xfId="1" applyFont="1" applyAlignment="1">
      <alignment horizontal="center" vertical="center"/>
    </xf>
    <xf numFmtId="0" fontId="4" fillId="0" borderId="0" xfId="0" applyFont="1" applyAlignment="1">
      <alignment horizontal="center" vertical="center"/>
    </xf>
    <xf numFmtId="178" fontId="1" fillId="0" borderId="0" xfId="1" applyNumberFormat="1" applyFont="1" applyFill="1" applyBorder="1" applyAlignment="1">
      <alignment horizontal="right" vertical="center"/>
    </xf>
    <xf numFmtId="0" fontId="4" fillId="0" borderId="0" xfId="0" applyFont="1" applyAlignment="1">
      <alignment vertical="center"/>
    </xf>
    <xf numFmtId="176" fontId="1" fillId="0" borderId="0" xfId="1" applyNumberFormat="1" applyFont="1" applyFill="1" applyBorder="1" applyAlignment="1">
      <alignment horizontal="right" vertical="center"/>
    </xf>
    <xf numFmtId="177" fontId="1" fillId="0" borderId="0" xfId="1" applyNumberFormat="1" applyFont="1" applyBorder="1" applyAlignment="1">
      <alignment horizontal="center"/>
    </xf>
    <xf numFmtId="177" fontId="1" fillId="0" borderId="1" xfId="1" applyNumberFormat="1" applyFont="1" applyBorder="1" applyAlignment="1">
      <alignment horizontal="center"/>
    </xf>
    <xf numFmtId="177" fontId="8" fillId="0" borderId="0" xfId="1" applyNumberFormat="1" applyFont="1" applyAlignment="1">
      <alignment horizontal="center" vertical="center"/>
    </xf>
    <xf numFmtId="177" fontId="12" fillId="0" borderId="5" xfId="1" applyNumberFormat="1" applyFont="1" applyBorder="1" applyAlignment="1">
      <alignment horizontal="center" vertical="center"/>
    </xf>
    <xf numFmtId="177" fontId="12" fillId="0" borderId="2" xfId="1" applyNumberFormat="1" applyFont="1" applyBorder="1" applyAlignment="1">
      <alignment horizontal="center"/>
    </xf>
    <xf numFmtId="177" fontId="13" fillId="0" borderId="5" xfId="1" applyNumberFormat="1" applyFont="1" applyBorder="1" applyAlignment="1">
      <alignment horizontal="center" vertical="center" shrinkToFit="1"/>
    </xf>
    <xf numFmtId="177" fontId="15" fillId="0" borderId="5" xfId="1" applyNumberFormat="1" applyFont="1" applyBorder="1" applyAlignment="1">
      <alignment horizontal="center" vertical="center" shrinkToFit="1"/>
    </xf>
    <xf numFmtId="177" fontId="18" fillId="0" borderId="0" xfId="1" applyNumberFormat="1" applyFont="1" applyBorder="1" applyAlignment="1">
      <alignment horizontal="center" vertical="center" wrapText="1"/>
    </xf>
    <xf numFmtId="177" fontId="12" fillId="0" borderId="0" xfId="1" applyNumberFormat="1" applyFont="1" applyBorder="1" applyAlignment="1">
      <alignment horizontal="center"/>
    </xf>
    <xf numFmtId="177" fontId="12" fillId="0" borderId="1" xfId="1" applyNumberFormat="1" applyFont="1" applyBorder="1" applyAlignment="1">
      <alignment horizontal="center"/>
    </xf>
    <xf numFmtId="177" fontId="12" fillId="0" borderId="4" xfId="1" applyNumberFormat="1" applyFont="1" applyBorder="1" applyAlignment="1">
      <alignment horizontal="center" vertical="center"/>
    </xf>
    <xf numFmtId="177" fontId="15" fillId="0" borderId="5" xfId="1" applyNumberFormat="1" applyFont="1" applyBorder="1" applyAlignment="1">
      <alignment horizontal="center" vertical="center" wrapText="1" shrinkToFit="1"/>
    </xf>
    <xf numFmtId="177" fontId="15" fillId="0" borderId="5" xfId="1" applyNumberFormat="1" applyFont="1" applyFill="1" applyBorder="1" applyAlignment="1">
      <alignment horizontal="center" vertical="center" shrinkToFit="1"/>
    </xf>
    <xf numFmtId="177" fontId="18" fillId="0" borderId="13" xfId="1" applyNumberFormat="1" applyFont="1" applyBorder="1" applyAlignment="1">
      <alignment horizontal="center" vertical="center" wrapText="1"/>
    </xf>
    <xf numFmtId="177" fontId="12" fillId="0" borderId="0" xfId="1" applyNumberFormat="1" applyFont="1" applyFill="1" applyBorder="1" applyAlignment="1">
      <alignment horizontal="center"/>
    </xf>
    <xf numFmtId="177" fontId="15" fillId="0" borderId="4" xfId="1" applyNumberFormat="1" applyFont="1" applyBorder="1" applyAlignment="1">
      <alignment horizontal="center" vertical="center" shrinkToFit="1"/>
    </xf>
    <xf numFmtId="177" fontId="15" fillId="0" borderId="5" xfId="1" applyNumberFormat="1" applyFont="1" applyBorder="1" applyAlignment="1">
      <alignment horizontal="center" vertical="center"/>
    </xf>
    <xf numFmtId="177" fontId="15" fillId="0" borderId="5" xfId="0" applyNumberFormat="1" applyFont="1" applyFill="1" applyBorder="1" applyAlignment="1">
      <alignment horizontal="center" vertical="center"/>
    </xf>
    <xf numFmtId="177" fontId="1" fillId="0" borderId="2" xfId="1" applyNumberFormat="1" applyFont="1" applyBorder="1" applyAlignment="1">
      <alignment horizontal="center"/>
    </xf>
    <xf numFmtId="177" fontId="1" fillId="0" borderId="0" xfId="1" applyNumberFormat="1" applyFont="1" applyAlignment="1">
      <alignment horizontal="center"/>
    </xf>
    <xf numFmtId="177" fontId="15" fillId="0" borderId="5" xfId="1" applyNumberFormat="1" applyFont="1" applyFill="1" applyBorder="1" applyAlignment="1">
      <alignment horizontal="center" vertical="center" wrapText="1"/>
    </xf>
    <xf numFmtId="177" fontId="20" fillId="0" borderId="4" xfId="1" applyNumberFormat="1" applyFont="1" applyBorder="1" applyAlignment="1">
      <alignment horizontal="center" vertical="center" wrapText="1"/>
    </xf>
    <xf numFmtId="177" fontId="15" fillId="0" borderId="6" xfId="1" applyNumberFormat="1" applyFont="1" applyBorder="1" applyAlignment="1">
      <alignment horizontal="center" vertical="center" shrinkToFit="1"/>
    </xf>
    <xf numFmtId="0" fontId="15" fillId="0" borderId="2" xfId="1" applyFont="1" applyBorder="1" applyAlignment="1">
      <alignment vertical="center"/>
    </xf>
    <xf numFmtId="176" fontId="1" fillId="0" borderId="39" xfId="1" applyNumberFormat="1" applyFont="1" applyFill="1" applyBorder="1" applyAlignment="1">
      <alignment horizontal="right" vertical="center"/>
    </xf>
    <xf numFmtId="176" fontId="1" fillId="0" borderId="13" xfId="1" applyNumberFormat="1" applyFont="1" applyFill="1" applyBorder="1" applyAlignment="1">
      <alignment horizontal="right" vertical="center"/>
    </xf>
    <xf numFmtId="179" fontId="15" fillId="0" borderId="6" xfId="1" applyNumberFormat="1" applyFont="1" applyBorder="1" applyAlignment="1">
      <alignment horizontal="center" vertical="center"/>
    </xf>
    <xf numFmtId="0" fontId="15" fillId="0" borderId="1" xfId="1" applyFont="1" applyBorder="1" applyAlignment="1">
      <alignment vertical="center" shrinkToFit="1"/>
    </xf>
    <xf numFmtId="0" fontId="15" fillId="0" borderId="14" xfId="1" applyFont="1" applyBorder="1" applyAlignment="1">
      <alignment horizontal="center" vertical="center" wrapText="1"/>
    </xf>
    <xf numFmtId="0" fontId="15" fillId="0" borderId="18" xfId="1" applyFont="1" applyBorder="1" applyAlignment="1">
      <alignment horizontal="center" vertical="center" wrapText="1"/>
    </xf>
    <xf numFmtId="0" fontId="15" fillId="0" borderId="12" xfId="1" applyFont="1" applyBorder="1" applyAlignment="1">
      <alignment horizontal="left" vertical="center" wrapText="1"/>
    </xf>
    <xf numFmtId="0" fontId="15" fillId="0" borderId="8" xfId="1" applyFont="1" applyBorder="1" applyAlignment="1">
      <alignment vertical="center" wrapText="1"/>
    </xf>
    <xf numFmtId="178" fontId="1" fillId="0" borderId="3" xfId="1" applyNumberFormat="1" applyFont="1" applyFill="1" applyBorder="1"/>
    <xf numFmtId="0" fontId="15" fillId="0" borderId="20" xfId="1" applyFont="1" applyBorder="1" applyAlignment="1">
      <alignment horizontal="left" vertical="center" wrapText="1"/>
    </xf>
    <xf numFmtId="0" fontId="16" fillId="0" borderId="13" xfId="1" applyFont="1" applyBorder="1"/>
    <xf numFmtId="0" fontId="15" fillId="0" borderId="14" xfId="1" applyFont="1" applyBorder="1" applyAlignment="1">
      <alignment horizontal="left" vertical="center" wrapText="1"/>
    </xf>
    <xf numFmtId="0" fontId="15" fillId="0" borderId="0" xfId="1" applyFont="1" applyBorder="1" applyAlignment="1">
      <alignment horizontal="left" vertical="center" wrapText="1"/>
    </xf>
    <xf numFmtId="0" fontId="15" fillId="0" borderId="20" xfId="1" applyFont="1" applyBorder="1" applyAlignment="1">
      <alignment vertical="center" wrapText="1"/>
    </xf>
    <xf numFmtId="0" fontId="1" fillId="0" borderId="20" xfId="1" applyFont="1" applyBorder="1"/>
    <xf numFmtId="0" fontId="19" fillId="0" borderId="1" xfId="1" applyFont="1" applyBorder="1" applyAlignment="1">
      <alignment horizontal="center" vertical="center"/>
    </xf>
    <xf numFmtId="0" fontId="16" fillId="0" borderId="5" xfId="1" applyFont="1" applyBorder="1" applyAlignment="1">
      <alignment wrapText="1"/>
    </xf>
    <xf numFmtId="0" fontId="16" fillId="0" borderId="5" xfId="1" applyFont="1" applyBorder="1"/>
    <xf numFmtId="0" fontId="15" fillId="0" borderId="15" xfId="1" applyFont="1" applyBorder="1" applyAlignment="1">
      <alignment horizontal="center" vertical="top" wrapText="1" shrinkToFit="1"/>
    </xf>
    <xf numFmtId="0" fontId="15" fillId="0" borderId="15" xfId="1" applyFont="1" applyBorder="1" applyAlignment="1">
      <alignment horizontal="center" vertical="center" wrapText="1"/>
    </xf>
    <xf numFmtId="0" fontId="15" fillId="0" borderId="12" xfId="1" applyFont="1" applyBorder="1" applyAlignment="1">
      <alignment vertical="center" wrapText="1"/>
    </xf>
    <xf numFmtId="177" fontId="15" fillId="0" borderId="8" xfId="1" applyNumberFormat="1" applyFont="1" applyBorder="1" applyAlignment="1">
      <alignment vertical="center" shrinkToFit="1"/>
    </xf>
    <xf numFmtId="177" fontId="15" fillId="0" borderId="8" xfId="1" applyNumberFormat="1" applyFont="1" applyBorder="1" applyAlignment="1">
      <alignment vertical="center"/>
    </xf>
    <xf numFmtId="177" fontId="15" fillId="0" borderId="4" xfId="1" applyNumberFormat="1" applyFont="1" applyBorder="1" applyAlignment="1">
      <alignment horizontal="center" vertical="center"/>
    </xf>
    <xf numFmtId="0" fontId="16" fillId="0" borderId="2" xfId="1" applyFont="1" applyBorder="1" applyAlignment="1">
      <alignment wrapText="1"/>
    </xf>
    <xf numFmtId="0" fontId="15" fillId="0" borderId="49" xfId="1" applyFont="1" applyBorder="1" applyAlignment="1">
      <alignment vertical="center" wrapText="1"/>
    </xf>
    <xf numFmtId="0" fontId="15" fillId="0" borderId="6" xfId="1" applyFont="1" applyBorder="1" applyAlignment="1">
      <alignment horizontal="left" vertical="top" wrapText="1" shrinkToFit="1"/>
    </xf>
    <xf numFmtId="0" fontId="15" fillId="0" borderId="15" xfId="1" applyFont="1" applyBorder="1" applyAlignment="1">
      <alignment horizontal="left" vertical="top" wrapText="1" shrinkToFit="1"/>
    </xf>
    <xf numFmtId="0" fontId="15" fillId="0" borderId="12" xfId="1" applyFont="1" applyBorder="1" applyAlignment="1">
      <alignment horizontal="left" vertical="center" wrapText="1"/>
    </xf>
    <xf numFmtId="0" fontId="15" fillId="0" borderId="16" xfId="1" applyFont="1" applyBorder="1" applyAlignment="1">
      <alignment horizontal="left" vertical="center" wrapText="1"/>
    </xf>
    <xf numFmtId="0" fontId="15" fillId="0" borderId="14" xfId="1" applyFont="1" applyBorder="1" applyAlignment="1">
      <alignment vertical="center" wrapText="1"/>
    </xf>
    <xf numFmtId="178" fontId="1" fillId="0" borderId="0" xfId="1" applyNumberFormat="1" applyFont="1" applyFill="1" applyBorder="1" applyAlignment="1">
      <alignment horizontal="right" vertical="center"/>
    </xf>
    <xf numFmtId="0" fontId="15" fillId="0" borderId="12" xfId="1" applyFont="1" applyBorder="1" applyAlignment="1">
      <alignment vertical="center" wrapText="1"/>
    </xf>
    <xf numFmtId="0" fontId="15" fillId="0" borderId="7" xfId="0" applyFont="1" applyFill="1" applyBorder="1" applyAlignment="1">
      <alignment vertical="center" wrapText="1"/>
    </xf>
    <xf numFmtId="177" fontId="15" fillId="0" borderId="4" xfId="0" applyNumberFormat="1" applyFont="1" applyBorder="1" applyAlignment="1">
      <alignment horizontal="center" vertical="center" shrinkToFit="1"/>
    </xf>
    <xf numFmtId="180" fontId="15" fillId="0" borderId="5" xfId="1" applyNumberFormat="1" applyFont="1" applyBorder="1" applyAlignment="1">
      <alignment horizontal="center" vertical="center" wrapText="1" shrinkToFit="1"/>
    </xf>
    <xf numFmtId="181" fontId="15" fillId="0" borderId="5" xfId="1" applyNumberFormat="1" applyFont="1" applyBorder="1" applyAlignment="1">
      <alignment horizontal="center" vertical="center" wrapText="1" shrinkToFit="1"/>
    </xf>
    <xf numFmtId="177" fontId="15" fillId="0" borderId="4" xfId="0" applyNumberFormat="1" applyFont="1" applyFill="1" applyBorder="1" applyAlignment="1">
      <alignment horizontal="center" vertical="center"/>
    </xf>
    <xf numFmtId="177" fontId="20" fillId="0" borderId="15" xfId="1" applyNumberFormat="1" applyFont="1" applyBorder="1" applyAlignment="1">
      <alignment horizontal="center" vertical="center" wrapText="1"/>
    </xf>
    <xf numFmtId="0" fontId="15" fillId="0" borderId="8" xfId="1" applyFont="1" applyBorder="1" applyAlignment="1">
      <alignment horizontal="left" vertical="center" wrapText="1"/>
    </xf>
    <xf numFmtId="177" fontId="15" fillId="0" borderId="6" xfId="1" applyNumberFormat="1" applyFont="1" applyBorder="1" applyAlignment="1">
      <alignment horizontal="center" vertical="center" wrapText="1" shrinkToFit="1"/>
    </xf>
    <xf numFmtId="178" fontId="1" fillId="0" borderId="50" xfId="1" applyNumberFormat="1" applyFont="1" applyFill="1" applyBorder="1" applyAlignment="1">
      <alignment horizontal="right" vertical="center"/>
    </xf>
    <xf numFmtId="0" fontId="15" fillId="0" borderId="2" xfId="1" applyFont="1" applyBorder="1" applyAlignment="1">
      <alignment vertical="center" shrinkToFit="1"/>
    </xf>
    <xf numFmtId="177" fontId="15" fillId="0" borderId="6" xfId="0" applyNumberFormat="1" applyFont="1" applyBorder="1" applyAlignment="1">
      <alignment horizontal="center" vertical="center" shrinkToFit="1"/>
    </xf>
    <xf numFmtId="0" fontId="15" fillId="0" borderId="2" xfId="1" applyFont="1" applyBorder="1" applyAlignment="1">
      <alignment horizontal="left" vertical="center" shrinkToFit="1"/>
    </xf>
    <xf numFmtId="0" fontId="15" fillId="0" borderId="7" xfId="1" applyFont="1" applyBorder="1" applyAlignment="1">
      <alignment horizontal="left" vertical="center" shrinkToFit="1"/>
    </xf>
    <xf numFmtId="178" fontId="1" fillId="0" borderId="41" xfId="1" applyNumberFormat="1" applyFont="1" applyFill="1" applyBorder="1" applyAlignment="1">
      <alignment horizontal="right" vertical="center"/>
    </xf>
    <xf numFmtId="177" fontId="15" fillId="0" borderId="6" xfId="1" applyNumberFormat="1" applyFont="1" applyBorder="1" applyAlignment="1">
      <alignment horizontal="center" vertical="center" shrinkToFit="1"/>
    </xf>
    <xf numFmtId="0" fontId="15" fillId="0" borderId="5" xfId="1" applyFont="1" applyBorder="1" applyAlignment="1">
      <alignment horizontal="center" vertical="center" wrapText="1"/>
    </xf>
    <xf numFmtId="0" fontId="15" fillId="0" borderId="16" xfId="1" applyFont="1" applyBorder="1" applyAlignment="1">
      <alignment horizontal="left" vertical="center" wrapText="1"/>
    </xf>
    <xf numFmtId="178" fontId="1" fillId="0" borderId="36" xfId="1" applyNumberFormat="1" applyFont="1" applyFill="1" applyBorder="1" applyAlignment="1">
      <alignment horizontal="right"/>
    </xf>
    <xf numFmtId="0" fontId="15" fillId="0" borderId="2" xfId="1" applyFont="1" applyBorder="1" applyAlignment="1">
      <alignment horizontal="left" vertical="center" shrinkToFit="1"/>
    </xf>
    <xf numFmtId="0" fontId="15" fillId="0" borderId="7" xfId="1" applyFont="1" applyBorder="1" applyAlignment="1">
      <alignment horizontal="left" vertical="center" shrinkToFit="1"/>
    </xf>
    <xf numFmtId="0" fontId="15" fillId="0" borderId="16" xfId="1" applyFont="1" applyBorder="1" applyAlignment="1">
      <alignment horizontal="left" vertical="center" wrapText="1"/>
    </xf>
    <xf numFmtId="0" fontId="15" fillId="0" borderId="6" xfId="1" applyFont="1" applyBorder="1" applyAlignment="1">
      <alignment horizontal="left" vertical="top" wrapText="1" shrinkToFit="1"/>
    </xf>
    <xf numFmtId="0" fontId="15" fillId="0" borderId="8" xfId="1" applyFont="1" applyBorder="1" applyAlignment="1">
      <alignment horizontal="left" vertical="top" wrapText="1" shrinkToFit="1"/>
    </xf>
    <xf numFmtId="0" fontId="15" fillId="0" borderId="15" xfId="1" applyFont="1" applyBorder="1" applyAlignment="1">
      <alignment horizontal="left" vertical="top" wrapText="1" shrinkToFit="1"/>
    </xf>
    <xf numFmtId="0" fontId="12" fillId="0" borderId="5" xfId="1" applyFont="1" applyBorder="1" applyAlignment="1">
      <alignment horizontal="center" vertical="center" shrinkToFit="1"/>
    </xf>
    <xf numFmtId="0" fontId="12" fillId="0" borderId="7" xfId="1" applyFont="1" applyBorder="1" applyAlignment="1">
      <alignment horizontal="center" vertical="center" shrinkToFit="1"/>
    </xf>
    <xf numFmtId="0" fontId="15" fillId="0" borderId="12" xfId="1" applyFont="1" applyBorder="1" applyAlignment="1">
      <alignment vertical="center" wrapText="1"/>
    </xf>
    <xf numFmtId="0" fontId="15" fillId="0" borderId="17" xfId="1" applyFont="1" applyBorder="1" applyAlignment="1">
      <alignment vertical="center" wrapText="1"/>
    </xf>
    <xf numFmtId="0" fontId="15" fillId="0" borderId="14" xfId="1" applyFont="1" applyBorder="1" applyAlignment="1">
      <alignment vertical="center" wrapText="1"/>
    </xf>
    <xf numFmtId="0" fontId="15" fillId="0" borderId="18" xfId="1" applyFont="1" applyBorder="1" applyAlignment="1">
      <alignment vertical="center" wrapText="1"/>
    </xf>
    <xf numFmtId="0" fontId="15" fillId="0" borderId="16" xfId="1" applyFont="1" applyBorder="1" applyAlignment="1">
      <alignment vertical="center" wrapText="1"/>
    </xf>
    <xf numFmtId="0" fontId="15" fillId="0" borderId="19" xfId="1" applyFont="1" applyBorder="1" applyAlignment="1">
      <alignment vertical="center" wrapText="1"/>
    </xf>
    <xf numFmtId="0" fontId="1" fillId="0" borderId="6" xfId="1" applyFont="1" applyBorder="1" applyAlignment="1">
      <alignment horizontal="center"/>
    </xf>
    <xf numFmtId="0" fontId="1" fillId="0" borderId="8" xfId="1" applyFont="1" applyBorder="1" applyAlignment="1">
      <alignment horizontal="center"/>
    </xf>
    <xf numFmtId="0" fontId="1" fillId="0" borderId="15" xfId="1" applyFont="1" applyBorder="1" applyAlignment="1">
      <alignment horizontal="center"/>
    </xf>
    <xf numFmtId="0" fontId="15" fillId="0" borderId="1" xfId="1" applyFont="1" applyBorder="1" applyAlignment="1">
      <alignment horizontal="left" vertical="center" shrinkToFit="1"/>
    </xf>
    <xf numFmtId="0" fontId="15" fillId="0" borderId="19" xfId="1" applyFont="1" applyBorder="1" applyAlignment="1">
      <alignment horizontal="left" vertical="center" shrinkToFit="1"/>
    </xf>
    <xf numFmtId="0" fontId="15" fillId="0" borderId="2" xfId="0" applyFont="1" applyFill="1" applyBorder="1" applyAlignment="1">
      <alignment vertical="center"/>
    </xf>
    <xf numFmtId="0" fontId="15" fillId="0" borderId="7" xfId="0" applyFont="1" applyFill="1" applyBorder="1" applyAlignment="1">
      <alignment vertical="center"/>
    </xf>
    <xf numFmtId="177" fontId="1" fillId="0" borderId="16" xfId="1" applyNumberFormat="1" applyFont="1" applyBorder="1" applyAlignment="1">
      <alignment horizontal="left" wrapText="1"/>
    </xf>
    <xf numFmtId="177" fontId="1" fillId="0" borderId="1" xfId="1" applyNumberFormat="1" applyFont="1" applyBorder="1" applyAlignment="1">
      <alignment horizontal="left" wrapText="1"/>
    </xf>
    <xf numFmtId="0" fontId="1" fillId="0" borderId="7" xfId="1" applyFont="1" applyBorder="1" applyAlignment="1">
      <alignment horizontal="center"/>
    </xf>
    <xf numFmtId="0" fontId="1" fillId="0" borderId="4" xfId="1" applyFont="1" applyBorder="1" applyAlignment="1">
      <alignment horizontal="center"/>
    </xf>
    <xf numFmtId="0" fontId="12" fillId="0" borderId="2" xfId="1" applyFont="1" applyBorder="1" applyAlignment="1">
      <alignment horizontal="center" vertical="center"/>
    </xf>
    <xf numFmtId="0" fontId="15" fillId="0" borderId="12" xfId="1" applyFont="1" applyBorder="1" applyAlignment="1">
      <alignment horizontal="left" vertical="center" wrapText="1"/>
    </xf>
    <xf numFmtId="0" fontId="15" fillId="0" borderId="17" xfId="1" applyFont="1" applyBorder="1" applyAlignment="1">
      <alignment horizontal="left" vertical="center" wrapText="1"/>
    </xf>
    <xf numFmtId="0" fontId="15" fillId="0" borderId="14" xfId="1" applyFont="1" applyBorder="1" applyAlignment="1">
      <alignment horizontal="left" vertical="center" wrapText="1"/>
    </xf>
    <xf numFmtId="0" fontId="15" fillId="0" borderId="18" xfId="1" applyFont="1" applyBorder="1" applyAlignment="1">
      <alignment horizontal="left" vertical="center" wrapText="1"/>
    </xf>
    <xf numFmtId="0" fontId="15" fillId="0" borderId="16" xfId="1" applyFont="1" applyBorder="1" applyAlignment="1">
      <alignment horizontal="left" vertical="center" wrapText="1"/>
    </xf>
    <xf numFmtId="0" fontId="15" fillId="0" borderId="19" xfId="1" applyFont="1" applyBorder="1" applyAlignment="1">
      <alignment horizontal="left" vertical="center" wrapText="1"/>
    </xf>
    <xf numFmtId="0" fontId="15" fillId="0" borderId="21" xfId="1" applyFont="1" applyBorder="1" applyAlignment="1">
      <alignment horizontal="left" vertical="center" shrinkToFit="1"/>
    </xf>
    <xf numFmtId="0" fontId="15" fillId="0" borderId="22" xfId="1" applyFont="1" applyBorder="1" applyAlignment="1">
      <alignment horizontal="left" vertical="center" shrinkToFit="1"/>
    </xf>
    <xf numFmtId="0" fontId="15" fillId="0" borderId="23" xfId="1" applyFont="1" applyBorder="1" applyAlignment="1">
      <alignment horizontal="left" vertical="center" shrinkToFit="1"/>
    </xf>
    <xf numFmtId="0" fontId="15" fillId="0" borderId="24" xfId="1" applyFont="1" applyBorder="1" applyAlignment="1">
      <alignment horizontal="left" vertical="center" shrinkToFit="1"/>
    </xf>
    <xf numFmtId="0" fontId="15" fillId="0" borderId="25" xfId="1" applyFont="1" applyBorder="1" applyAlignment="1">
      <alignment horizontal="left" vertical="center" shrinkToFit="1"/>
    </xf>
    <xf numFmtId="0" fontId="15" fillId="0" borderId="26" xfId="1" applyFont="1" applyBorder="1" applyAlignment="1">
      <alignment horizontal="left" vertical="center" shrinkToFit="1"/>
    </xf>
    <xf numFmtId="0" fontId="15" fillId="0" borderId="2" xfId="1" applyFont="1" applyBorder="1" applyAlignment="1">
      <alignment horizontal="left" vertical="center" shrinkToFit="1"/>
    </xf>
    <xf numFmtId="0" fontId="10" fillId="0" borderId="2" xfId="0" applyFont="1" applyBorder="1" applyAlignment="1">
      <alignment horizontal="left" vertical="center" shrinkToFit="1"/>
    </xf>
    <xf numFmtId="0" fontId="15" fillId="0" borderId="6" xfId="1" applyFont="1" applyBorder="1" applyAlignment="1">
      <alignment horizontal="left" vertical="center" wrapText="1"/>
    </xf>
    <xf numFmtId="0" fontId="15" fillId="0" borderId="8" xfId="1" applyFont="1" applyBorder="1" applyAlignment="1">
      <alignment horizontal="left" vertical="center" wrapText="1"/>
    </xf>
    <xf numFmtId="0" fontId="15" fillId="0" borderId="15" xfId="1" applyFont="1" applyBorder="1" applyAlignment="1">
      <alignment horizontal="left" vertical="center" wrapText="1"/>
    </xf>
    <xf numFmtId="0" fontId="15" fillId="0" borderId="6" xfId="1" applyFont="1" applyBorder="1" applyAlignment="1">
      <alignment vertical="center" wrapText="1"/>
    </xf>
    <xf numFmtId="0" fontId="15" fillId="0" borderId="8" xfId="1" applyFont="1" applyBorder="1" applyAlignment="1">
      <alignment vertical="center" wrapText="1"/>
    </xf>
    <xf numFmtId="0" fontId="15" fillId="0" borderId="12" xfId="1" applyFont="1" applyBorder="1" applyAlignment="1">
      <alignment horizontal="left" vertical="top" wrapText="1"/>
    </xf>
    <xf numFmtId="0" fontId="15" fillId="0" borderId="17" xfId="1" applyFont="1" applyBorder="1" applyAlignment="1">
      <alignment horizontal="left" vertical="top" wrapText="1"/>
    </xf>
    <xf numFmtId="0" fontId="15" fillId="0" borderId="14" xfId="1" applyFont="1" applyBorder="1" applyAlignment="1">
      <alignment horizontal="left" vertical="top" wrapText="1"/>
    </xf>
    <xf numFmtId="0" fontId="15" fillId="0" borderId="18" xfId="1" applyFont="1" applyBorder="1" applyAlignment="1">
      <alignment horizontal="left" vertical="top" wrapText="1"/>
    </xf>
    <xf numFmtId="0" fontId="15" fillId="0" borderId="51" xfId="1" applyFont="1" applyBorder="1" applyAlignment="1">
      <alignment horizontal="left" vertical="center" shrinkToFit="1"/>
    </xf>
    <xf numFmtId="0" fontId="15" fillId="0" borderId="52" xfId="1" applyFont="1" applyBorder="1" applyAlignment="1">
      <alignment horizontal="left" vertical="center" shrinkToFit="1"/>
    </xf>
    <xf numFmtId="0" fontId="15" fillId="0" borderId="53" xfId="1" applyFont="1" applyBorder="1" applyAlignment="1">
      <alignment horizontal="left" vertical="center" shrinkToFit="1"/>
    </xf>
    <xf numFmtId="177" fontId="15" fillId="0" borderId="6" xfId="0" applyNumberFormat="1" applyFont="1" applyBorder="1" applyAlignment="1">
      <alignment horizontal="center" vertical="center" shrinkToFit="1"/>
    </xf>
    <xf numFmtId="177" fontId="15" fillId="0" borderId="8" xfId="0" applyNumberFormat="1" applyFont="1" applyBorder="1" applyAlignment="1">
      <alignment horizontal="center" vertical="center" shrinkToFit="1"/>
    </xf>
    <xf numFmtId="0" fontId="15" fillId="0" borderId="7" xfId="1" applyFont="1" applyBorder="1" applyAlignment="1">
      <alignment horizontal="left" vertical="center" shrinkToFit="1"/>
    </xf>
    <xf numFmtId="0" fontId="10" fillId="0" borderId="1" xfId="0" applyFont="1" applyBorder="1" applyAlignment="1">
      <alignment horizontal="left" vertical="center" shrinkToFit="1"/>
    </xf>
    <xf numFmtId="0" fontId="15" fillId="0" borderId="2" xfId="1" applyFont="1" applyBorder="1" applyAlignment="1">
      <alignment horizontal="left" vertical="center" wrapText="1" shrinkToFit="1"/>
    </xf>
    <xf numFmtId="0" fontId="15" fillId="0" borderId="2" xfId="1" applyFont="1" applyFill="1" applyBorder="1" applyAlignment="1">
      <alignment horizontal="left" vertical="center" shrinkToFit="1"/>
    </xf>
    <xf numFmtId="0" fontId="15" fillId="0" borderId="7" xfId="1" applyFont="1" applyFill="1" applyBorder="1" applyAlignment="1">
      <alignment horizontal="left" vertical="center" shrinkToFit="1"/>
    </xf>
    <xf numFmtId="0" fontId="18" fillId="0" borderId="13" xfId="1" applyFont="1" applyBorder="1" applyAlignment="1">
      <alignment horizontal="right" vertical="center" wrapText="1"/>
    </xf>
    <xf numFmtId="0" fontId="18" fillId="0" borderId="17" xfId="1" applyFont="1" applyBorder="1" applyAlignment="1">
      <alignment horizontal="right" vertical="center" wrapText="1"/>
    </xf>
    <xf numFmtId="0" fontId="15" fillId="0" borderId="2" xfId="1" applyFont="1" applyBorder="1" applyAlignment="1">
      <alignment vertical="center"/>
    </xf>
    <xf numFmtId="178" fontId="17" fillId="0" borderId="12" xfId="1" applyNumberFormat="1" applyFont="1" applyBorder="1" applyAlignment="1">
      <alignment horizontal="left" vertical="center" wrapText="1"/>
    </xf>
    <xf numFmtId="178" fontId="17" fillId="0" borderId="13" xfId="1" applyNumberFormat="1" applyFont="1" applyBorder="1" applyAlignment="1">
      <alignment horizontal="left" vertical="center" wrapText="1"/>
    </xf>
    <xf numFmtId="178" fontId="17" fillId="0" borderId="14" xfId="1" applyNumberFormat="1" applyFont="1" applyBorder="1" applyAlignment="1">
      <alignment horizontal="left" vertical="center" wrapText="1"/>
    </xf>
    <xf numFmtId="178" fontId="17" fillId="0" borderId="0" xfId="1" applyNumberFormat="1" applyFont="1" applyAlignment="1">
      <alignment horizontal="left" vertical="center" wrapText="1"/>
    </xf>
    <xf numFmtId="178" fontId="17" fillId="0" borderId="16" xfId="1" applyNumberFormat="1" applyFont="1" applyBorder="1" applyAlignment="1">
      <alignment horizontal="left" vertical="center" wrapText="1"/>
    </xf>
    <xf numFmtId="178" fontId="17" fillId="0" borderId="1" xfId="1" applyNumberFormat="1" applyFont="1" applyBorder="1" applyAlignment="1">
      <alignment horizontal="left" vertical="center" wrapText="1"/>
    </xf>
    <xf numFmtId="0" fontId="15" fillId="0" borderId="13" xfId="1" applyFont="1" applyBorder="1" applyAlignment="1">
      <alignment horizontal="left" vertical="center" shrinkToFit="1"/>
    </xf>
    <xf numFmtId="0" fontId="10" fillId="0" borderId="13" xfId="0" applyFont="1" applyBorder="1" applyAlignment="1">
      <alignment horizontal="left" vertical="center" shrinkToFit="1"/>
    </xf>
    <xf numFmtId="0" fontId="15" fillId="0" borderId="17" xfId="1" applyFont="1" applyBorder="1" applyAlignment="1">
      <alignment horizontal="left" vertical="center" shrinkToFit="1"/>
    </xf>
    <xf numFmtId="0" fontId="15" fillId="0" borderId="54" xfId="1" applyFont="1" applyBorder="1" applyAlignment="1">
      <alignment horizontal="left" vertical="center" wrapText="1" shrinkToFit="1"/>
    </xf>
    <xf numFmtId="0" fontId="15" fillId="0" borderId="55" xfId="1" applyFont="1" applyBorder="1" applyAlignment="1">
      <alignment horizontal="left" vertical="center" wrapText="1" shrinkToFit="1"/>
    </xf>
    <xf numFmtId="0" fontId="15" fillId="0" borderId="56" xfId="1" applyFont="1" applyBorder="1" applyAlignment="1">
      <alignment horizontal="left" vertical="center" wrapText="1" shrinkToFit="1"/>
    </xf>
    <xf numFmtId="0" fontId="15" fillId="0" borderId="2" xfId="1" applyFont="1" applyBorder="1" applyAlignment="1">
      <alignment vertical="center" shrinkToFit="1"/>
    </xf>
    <xf numFmtId="0" fontId="1" fillId="0" borderId="6" xfId="1" applyFont="1" applyBorder="1" applyAlignment="1">
      <alignment horizontal="left" vertical="top"/>
    </xf>
    <xf numFmtId="0" fontId="1" fillId="0" borderId="8" xfId="1" applyFont="1" applyBorder="1" applyAlignment="1">
      <alignment horizontal="left" vertical="top"/>
    </xf>
    <xf numFmtId="0" fontId="1" fillId="0" borderId="15" xfId="1" applyFont="1" applyBorder="1" applyAlignment="1">
      <alignment horizontal="left" vertical="top"/>
    </xf>
    <xf numFmtId="178" fontId="15" fillId="0" borderId="6" xfId="1" applyNumberFormat="1" applyFont="1" applyFill="1" applyBorder="1" applyAlignment="1">
      <alignment horizontal="left" vertical="top" wrapText="1"/>
    </xf>
    <xf numFmtId="178" fontId="15" fillId="0" borderId="15" xfId="1" applyNumberFormat="1" applyFont="1" applyFill="1" applyBorder="1" applyAlignment="1">
      <alignment horizontal="left" vertical="top" wrapText="1"/>
    </xf>
    <xf numFmtId="178" fontId="15" fillId="0" borderId="6" xfId="1" applyNumberFormat="1" applyFont="1" applyFill="1" applyBorder="1" applyAlignment="1">
      <alignment horizontal="center" vertical="top" wrapText="1"/>
    </xf>
    <xf numFmtId="178" fontId="15" fillId="0" borderId="8" xfId="1" applyNumberFormat="1" applyFont="1" applyFill="1" applyBorder="1" applyAlignment="1">
      <alignment horizontal="center" vertical="top" wrapText="1"/>
    </xf>
    <xf numFmtId="178" fontId="15" fillId="0" borderId="15" xfId="1" applyNumberFormat="1" applyFont="1" applyFill="1" applyBorder="1" applyAlignment="1">
      <alignment horizontal="center" vertical="top" wrapText="1"/>
    </xf>
    <xf numFmtId="177" fontId="15" fillId="0" borderId="6" xfId="1" applyNumberFormat="1" applyFont="1" applyFill="1" applyBorder="1" applyAlignment="1">
      <alignment horizontal="center" vertical="center" wrapText="1"/>
    </xf>
    <xf numFmtId="177" fontId="15" fillId="0" borderId="8" xfId="1" applyNumberFormat="1" applyFont="1" applyFill="1" applyBorder="1" applyAlignment="1">
      <alignment horizontal="center" vertical="center" wrapText="1"/>
    </xf>
    <xf numFmtId="177" fontId="15" fillId="0" borderId="15" xfId="1" applyNumberFormat="1"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55" xfId="1" applyFont="1" applyBorder="1" applyAlignment="1">
      <alignment horizontal="left" vertical="center" shrinkToFit="1"/>
    </xf>
    <xf numFmtId="0" fontId="15" fillId="0" borderId="56" xfId="1" applyFont="1" applyBorder="1" applyAlignment="1">
      <alignment horizontal="left" vertical="center" shrinkToFit="1"/>
    </xf>
    <xf numFmtId="0" fontId="15" fillId="0" borderId="16" xfId="1" applyFont="1" applyBorder="1" applyAlignment="1">
      <alignment horizontal="center" vertical="center" wrapText="1"/>
    </xf>
    <xf numFmtId="0" fontId="15" fillId="0" borderId="19" xfId="1" applyFont="1" applyBorder="1" applyAlignment="1">
      <alignment horizontal="center" vertical="center" wrapText="1"/>
    </xf>
    <xf numFmtId="0" fontId="15" fillId="0" borderId="4" xfId="1" applyFont="1" applyBorder="1" applyAlignment="1">
      <alignment vertical="center" wrapText="1"/>
    </xf>
    <xf numFmtId="0" fontId="15" fillId="0" borderId="6" xfId="1" applyFont="1" applyBorder="1" applyAlignment="1">
      <alignment horizontal="center" vertical="top" wrapText="1" shrinkToFit="1"/>
    </xf>
    <xf numFmtId="0" fontId="15" fillId="0" borderId="15" xfId="1" applyFont="1" applyBorder="1" applyAlignment="1">
      <alignment horizontal="center" vertical="top" wrapText="1" shrinkToFit="1"/>
    </xf>
    <xf numFmtId="0" fontId="15" fillId="0" borderId="27" xfId="1" applyFont="1" applyBorder="1" applyAlignment="1">
      <alignment horizontal="left" vertical="center" shrinkToFit="1"/>
    </xf>
    <xf numFmtId="0" fontId="15" fillId="0" borderId="28" xfId="1" applyFont="1" applyBorder="1" applyAlignment="1">
      <alignment horizontal="left" vertical="center" shrinkToFit="1"/>
    </xf>
    <xf numFmtId="0" fontId="15" fillId="0" borderId="29" xfId="1" applyFont="1" applyBorder="1" applyAlignment="1">
      <alignment horizontal="left" vertical="center" shrinkToFit="1"/>
    </xf>
    <xf numFmtId="0" fontId="12" fillId="0" borderId="4" xfId="1" applyFont="1" applyBorder="1" applyAlignment="1">
      <alignment horizontal="center" vertical="center" shrinkToFit="1"/>
    </xf>
    <xf numFmtId="0" fontId="12" fillId="0" borderId="0" xfId="1" applyFont="1" applyBorder="1" applyAlignment="1">
      <alignment horizontal="center"/>
    </xf>
    <xf numFmtId="0" fontId="13" fillId="0" borderId="9" xfId="1" applyFont="1" applyBorder="1" applyAlignment="1">
      <alignment vertical="center" shrinkToFit="1"/>
    </xf>
    <xf numFmtId="0" fontId="13" fillId="0" borderId="9" xfId="1" applyFont="1" applyBorder="1" applyAlignment="1">
      <alignment vertical="center" wrapText="1"/>
    </xf>
    <xf numFmtId="0" fontId="13" fillId="0" borderId="11" xfId="1" applyFont="1" applyBorder="1" applyAlignment="1">
      <alignment horizontal="left" vertical="center" shrinkToFit="1"/>
    </xf>
    <xf numFmtId="0" fontId="15" fillId="0" borderId="12" xfId="1" applyFont="1" applyBorder="1" applyAlignment="1">
      <alignment horizontal="center" vertical="center" wrapText="1"/>
    </xf>
    <xf numFmtId="0" fontId="15" fillId="0" borderId="17" xfId="1" applyFont="1" applyBorder="1" applyAlignment="1">
      <alignment horizontal="center" vertical="center" wrapText="1"/>
    </xf>
    <xf numFmtId="0" fontId="15" fillId="0" borderId="14" xfId="1" applyFont="1" applyBorder="1" applyAlignment="1">
      <alignment horizontal="center" vertical="center" wrapText="1"/>
    </xf>
    <xf numFmtId="0" fontId="15" fillId="0" borderId="18" xfId="1" applyFont="1" applyBorder="1" applyAlignment="1">
      <alignment horizontal="center" vertical="center" wrapText="1"/>
    </xf>
    <xf numFmtId="0" fontId="15" fillId="0" borderId="43" xfId="1" applyFont="1" applyBorder="1" applyAlignment="1">
      <alignment horizontal="left" vertical="center" wrapText="1" shrinkToFit="1"/>
    </xf>
    <xf numFmtId="0" fontId="15" fillId="0" borderId="17" xfId="1" applyFont="1" applyBorder="1" applyAlignment="1">
      <alignment horizontal="left" vertical="center" wrapText="1" shrinkToFit="1"/>
    </xf>
    <xf numFmtId="0" fontId="15" fillId="0" borderId="44" xfId="1" applyFont="1" applyBorder="1" applyAlignment="1">
      <alignment horizontal="left" vertical="center" wrapText="1" shrinkToFit="1"/>
    </xf>
    <xf numFmtId="0" fontId="15" fillId="0" borderId="18" xfId="1" applyFont="1" applyBorder="1" applyAlignment="1">
      <alignment horizontal="left" vertical="center" wrapText="1" shrinkToFit="1"/>
    </xf>
    <xf numFmtId="0" fontId="15" fillId="0" borderId="45" xfId="1" applyFont="1" applyBorder="1" applyAlignment="1">
      <alignment horizontal="left" vertical="center" wrapText="1" shrinkToFit="1"/>
    </xf>
    <xf numFmtId="0" fontId="15" fillId="0" borderId="19" xfId="1" applyFont="1" applyBorder="1" applyAlignment="1">
      <alignment horizontal="left" vertical="center" wrapText="1" shrinkToFit="1"/>
    </xf>
    <xf numFmtId="178" fontId="17" fillId="0" borderId="5" xfId="1" applyNumberFormat="1" applyFont="1" applyBorder="1" applyAlignment="1">
      <alignment horizontal="left" vertical="center" wrapText="1"/>
    </xf>
    <xf numFmtId="178" fontId="17" fillId="0" borderId="2" xfId="1" applyNumberFormat="1" applyFont="1" applyBorder="1" applyAlignment="1">
      <alignment horizontal="left" vertical="center" wrapText="1"/>
    </xf>
    <xf numFmtId="0" fontId="12" fillId="0" borderId="4" xfId="1" applyFont="1" applyBorder="1" applyAlignment="1">
      <alignment horizontal="center" wrapText="1" shrinkToFit="1"/>
    </xf>
    <xf numFmtId="0" fontId="15" fillId="0" borderId="12" xfId="1" applyFont="1" applyBorder="1" applyAlignment="1">
      <alignment horizontal="left" vertical="center" wrapText="1" shrinkToFit="1"/>
    </xf>
    <xf numFmtId="0" fontId="15" fillId="0" borderId="14" xfId="1" applyFont="1" applyBorder="1" applyAlignment="1">
      <alignment horizontal="left" vertical="center" wrapText="1" shrinkToFit="1"/>
    </xf>
    <xf numFmtId="0" fontId="15" fillId="0" borderId="16" xfId="1" applyFont="1" applyBorder="1" applyAlignment="1">
      <alignment horizontal="left" vertical="center" wrapText="1" shrinkToFit="1"/>
    </xf>
    <xf numFmtId="0" fontId="1" fillId="0" borderId="0" xfId="1" applyFont="1" applyBorder="1" applyAlignment="1">
      <alignment wrapText="1"/>
    </xf>
    <xf numFmtId="0" fontId="1" fillId="0" borderId="6" xfId="1" applyFont="1" applyBorder="1" applyAlignment="1">
      <alignment horizontal="left" vertical="top" wrapText="1" shrinkToFit="1"/>
    </xf>
    <xf numFmtId="0" fontId="1" fillId="0" borderId="8" xfId="1" applyFont="1" applyBorder="1" applyAlignment="1">
      <alignment horizontal="left" vertical="top" wrapText="1" shrinkToFit="1"/>
    </xf>
    <xf numFmtId="0" fontId="1" fillId="0" borderId="15" xfId="1" applyFont="1" applyBorder="1" applyAlignment="1">
      <alignment horizontal="left" vertical="top" wrapText="1" shrinkToFit="1"/>
    </xf>
    <xf numFmtId="0" fontId="1" fillId="0" borderId="2" xfId="2" applyBorder="1" applyAlignment="1">
      <alignment horizontal="left" vertical="center" wrapText="1"/>
    </xf>
    <xf numFmtId="0" fontId="1" fillId="0" borderId="2" xfId="1" applyBorder="1" applyAlignment="1">
      <alignment horizontal="left" vertical="center" wrapText="1" shrinkToFit="1"/>
    </xf>
    <xf numFmtId="0" fontId="15" fillId="0" borderId="4" xfId="1" applyFont="1" applyBorder="1" applyAlignment="1">
      <alignment vertical="center" shrinkToFit="1"/>
    </xf>
    <xf numFmtId="0" fontId="15" fillId="0" borderId="46" xfId="1" applyFont="1" applyBorder="1" applyAlignment="1">
      <alignment horizontal="left" vertical="center" wrapText="1" shrinkToFit="1"/>
    </xf>
    <xf numFmtId="0" fontId="15" fillId="0" borderId="47" xfId="1" applyFont="1" applyBorder="1" applyAlignment="1">
      <alignment horizontal="left" vertical="center" shrinkToFit="1"/>
    </xf>
    <xf numFmtId="0" fontId="15" fillId="0" borderId="48" xfId="1" applyFont="1" applyBorder="1" applyAlignment="1">
      <alignment horizontal="left" vertical="center" shrinkToFit="1"/>
    </xf>
    <xf numFmtId="0" fontId="15" fillId="0" borderId="17" xfId="0" applyFont="1" applyFill="1" applyBorder="1" applyAlignment="1">
      <alignment horizontal="left" vertical="center" wrapText="1"/>
    </xf>
    <xf numFmtId="0" fontId="15" fillId="0" borderId="18" xfId="0" applyFont="1" applyFill="1" applyBorder="1" applyAlignment="1">
      <alignment horizontal="left" vertical="center" wrapText="1"/>
    </xf>
  </cellXfs>
  <cellStyles count="4">
    <cellStyle name="標準" xfId="0" builtinId="0"/>
    <cellStyle name="標準 2" xfId="2" xr:uid="{00000000-0005-0000-0000-000001000000}"/>
    <cellStyle name="標準 3" xfId="3" xr:uid="{00000000-0005-0000-0000-000002000000}"/>
    <cellStyle name="標準_特別簡易型例"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2952750</xdr:colOff>
      <xdr:row>4</xdr:row>
      <xdr:rowOff>54429</xdr:rowOff>
    </xdr:from>
    <xdr:to>
      <xdr:col>6</xdr:col>
      <xdr:colOff>639535</xdr:colOff>
      <xdr:row>5</xdr:row>
      <xdr:rowOff>231322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5895975" y="1238250"/>
          <a:ext cx="2592160" cy="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rPr>
            <a:t>評価項目を削除</a:t>
          </a:r>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6</xdr:row>
          <xdr:rowOff>209550</xdr:rowOff>
        </xdr:from>
        <xdr:to>
          <xdr:col>4</xdr:col>
          <xdr:colOff>114300</xdr:colOff>
          <xdr:row>6</xdr:row>
          <xdr:rowOff>514350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133350</xdr:rowOff>
        </xdr:from>
        <xdr:to>
          <xdr:col>4</xdr:col>
          <xdr:colOff>57150</xdr:colOff>
          <xdr:row>7</xdr:row>
          <xdr:rowOff>409575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1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266700</xdr:rowOff>
        </xdr:from>
        <xdr:to>
          <xdr:col>4</xdr:col>
          <xdr:colOff>57150</xdr:colOff>
          <xdr:row>8</xdr:row>
          <xdr:rowOff>523875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104775</xdr:rowOff>
        </xdr:from>
        <xdr:to>
          <xdr:col>4</xdr:col>
          <xdr:colOff>57150</xdr:colOff>
          <xdr:row>10</xdr:row>
          <xdr:rowOff>361950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1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xdr:row>
          <xdr:rowOff>85725</xdr:rowOff>
        </xdr:from>
        <xdr:to>
          <xdr:col>4</xdr:col>
          <xdr:colOff>66675</xdr:colOff>
          <xdr:row>12</xdr:row>
          <xdr:rowOff>352425</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1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85725</xdr:rowOff>
        </xdr:from>
        <xdr:to>
          <xdr:col>4</xdr:col>
          <xdr:colOff>57150</xdr:colOff>
          <xdr:row>11</xdr:row>
          <xdr:rowOff>352425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1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18</xdr:row>
          <xdr:rowOff>123825</xdr:rowOff>
        </xdr:from>
        <xdr:to>
          <xdr:col>4</xdr:col>
          <xdr:colOff>76200</xdr:colOff>
          <xdr:row>18</xdr:row>
          <xdr:rowOff>371475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1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xdr:row>
          <xdr:rowOff>76200</xdr:rowOff>
        </xdr:from>
        <xdr:to>
          <xdr:col>4</xdr:col>
          <xdr:colOff>85725</xdr:colOff>
          <xdr:row>19</xdr:row>
          <xdr:rowOff>333375</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1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20</xdr:row>
          <xdr:rowOff>76200</xdr:rowOff>
        </xdr:from>
        <xdr:to>
          <xdr:col>4</xdr:col>
          <xdr:colOff>76200</xdr:colOff>
          <xdr:row>20</xdr:row>
          <xdr:rowOff>342900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1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xdr:row>
          <xdr:rowOff>19050</xdr:rowOff>
        </xdr:from>
        <xdr:to>
          <xdr:col>4</xdr:col>
          <xdr:colOff>85725</xdr:colOff>
          <xdr:row>21</xdr:row>
          <xdr:rowOff>285750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1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xdr:row>
          <xdr:rowOff>95250</xdr:rowOff>
        </xdr:from>
        <xdr:to>
          <xdr:col>4</xdr:col>
          <xdr:colOff>57150</xdr:colOff>
          <xdr:row>34</xdr:row>
          <xdr:rowOff>361950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1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85725</xdr:rowOff>
        </xdr:from>
        <xdr:to>
          <xdr:col>4</xdr:col>
          <xdr:colOff>57150</xdr:colOff>
          <xdr:row>35</xdr:row>
          <xdr:rowOff>342900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1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45</xdr:row>
          <xdr:rowOff>133350</xdr:rowOff>
        </xdr:from>
        <xdr:to>
          <xdr:col>4</xdr:col>
          <xdr:colOff>57150</xdr:colOff>
          <xdr:row>45</xdr:row>
          <xdr:rowOff>381000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1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180975</xdr:rowOff>
        </xdr:from>
        <xdr:to>
          <xdr:col>4</xdr:col>
          <xdr:colOff>57150</xdr:colOff>
          <xdr:row>46</xdr:row>
          <xdr:rowOff>447675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1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276225</xdr:rowOff>
        </xdr:from>
        <xdr:to>
          <xdr:col>4</xdr:col>
          <xdr:colOff>57150</xdr:colOff>
          <xdr:row>47</xdr:row>
          <xdr:rowOff>533400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1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70</xdr:row>
          <xdr:rowOff>266700</xdr:rowOff>
        </xdr:from>
        <xdr:to>
          <xdr:col>4</xdr:col>
          <xdr:colOff>66675</xdr:colOff>
          <xdr:row>70</xdr:row>
          <xdr:rowOff>533400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1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73</xdr:row>
          <xdr:rowOff>76200</xdr:rowOff>
        </xdr:from>
        <xdr:to>
          <xdr:col>4</xdr:col>
          <xdr:colOff>95250</xdr:colOff>
          <xdr:row>73</xdr:row>
          <xdr:rowOff>333375</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1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76</xdr:row>
          <xdr:rowOff>447675</xdr:rowOff>
        </xdr:from>
        <xdr:to>
          <xdr:col>4</xdr:col>
          <xdr:colOff>66675</xdr:colOff>
          <xdr:row>76</xdr:row>
          <xdr:rowOff>704850</xdr:rowOff>
        </xdr:to>
        <xdr:sp macro="" textlink="">
          <xdr:nvSpPr>
            <xdr:cNvPr id="10291" name="Check Box 51" hidden="1">
              <a:extLst>
                <a:ext uri="{63B3BB69-23CF-44E3-9099-C40C66FF867C}">
                  <a14:compatExt spid="_x0000_s10291"/>
                </a:ext>
                <a:ext uri="{FF2B5EF4-FFF2-40B4-BE49-F238E27FC236}">
                  <a16:creationId xmlns:a16="http://schemas.microsoft.com/office/drawing/2014/main" id="{00000000-0008-0000-01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78</xdr:row>
          <xdr:rowOff>447675</xdr:rowOff>
        </xdr:from>
        <xdr:to>
          <xdr:col>4</xdr:col>
          <xdr:colOff>76200</xdr:colOff>
          <xdr:row>78</xdr:row>
          <xdr:rowOff>714375</xdr:rowOff>
        </xdr:to>
        <xdr:sp macro="" textlink="">
          <xdr:nvSpPr>
            <xdr:cNvPr id="10292" name="Check Box 52" hidden="1">
              <a:extLst>
                <a:ext uri="{63B3BB69-23CF-44E3-9099-C40C66FF867C}">
                  <a14:compatExt spid="_x0000_s10292"/>
                </a:ext>
                <a:ext uri="{FF2B5EF4-FFF2-40B4-BE49-F238E27FC236}">
                  <a16:creationId xmlns:a16="http://schemas.microsoft.com/office/drawing/2014/main" id="{00000000-0008-0000-01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79</xdr:row>
          <xdr:rowOff>114300</xdr:rowOff>
        </xdr:from>
        <xdr:to>
          <xdr:col>4</xdr:col>
          <xdr:colOff>66675</xdr:colOff>
          <xdr:row>79</xdr:row>
          <xdr:rowOff>390525</xdr:rowOff>
        </xdr:to>
        <xdr:sp macro="" textlink="">
          <xdr:nvSpPr>
            <xdr:cNvPr id="10293" name="Check Box 53" hidden="1">
              <a:extLst>
                <a:ext uri="{63B3BB69-23CF-44E3-9099-C40C66FF867C}">
                  <a14:compatExt spid="_x0000_s10293"/>
                </a:ext>
                <a:ext uri="{FF2B5EF4-FFF2-40B4-BE49-F238E27FC236}">
                  <a16:creationId xmlns:a16="http://schemas.microsoft.com/office/drawing/2014/main" id="{00000000-0008-0000-0100-00003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49</xdr:row>
          <xdr:rowOff>85725</xdr:rowOff>
        </xdr:from>
        <xdr:to>
          <xdr:col>4</xdr:col>
          <xdr:colOff>85725</xdr:colOff>
          <xdr:row>49</xdr:row>
          <xdr:rowOff>352425</xdr:rowOff>
        </xdr:to>
        <xdr:sp macro="" textlink="">
          <xdr:nvSpPr>
            <xdr:cNvPr id="10299" name="Check Box 59" hidden="1">
              <a:extLst>
                <a:ext uri="{63B3BB69-23CF-44E3-9099-C40C66FF867C}">
                  <a14:compatExt spid="_x0000_s10299"/>
                </a:ext>
                <a:ext uri="{FF2B5EF4-FFF2-40B4-BE49-F238E27FC236}">
                  <a16:creationId xmlns:a16="http://schemas.microsoft.com/office/drawing/2014/main" id="{00000000-0008-0000-0100-00003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33</xdr:row>
          <xdr:rowOff>57150</xdr:rowOff>
        </xdr:from>
        <xdr:to>
          <xdr:col>4</xdr:col>
          <xdr:colOff>66675</xdr:colOff>
          <xdr:row>33</xdr:row>
          <xdr:rowOff>314325</xdr:rowOff>
        </xdr:to>
        <xdr:sp macro="" textlink="">
          <xdr:nvSpPr>
            <xdr:cNvPr id="10302" name="Check Box 62" hidden="1">
              <a:extLst>
                <a:ext uri="{63B3BB69-23CF-44E3-9099-C40C66FF867C}">
                  <a14:compatExt spid="_x0000_s10302"/>
                </a:ext>
                <a:ext uri="{FF2B5EF4-FFF2-40B4-BE49-F238E27FC236}">
                  <a16:creationId xmlns:a16="http://schemas.microsoft.com/office/drawing/2014/main" id="{00000000-0008-0000-0100-00003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257175</xdr:rowOff>
        </xdr:from>
        <xdr:to>
          <xdr:col>4</xdr:col>
          <xdr:colOff>57150</xdr:colOff>
          <xdr:row>36</xdr:row>
          <xdr:rowOff>514350</xdr:rowOff>
        </xdr:to>
        <xdr:sp macro="" textlink="">
          <xdr:nvSpPr>
            <xdr:cNvPr id="10310" name="Check Box 70" hidden="1">
              <a:extLst>
                <a:ext uri="{63B3BB69-23CF-44E3-9099-C40C66FF867C}">
                  <a14:compatExt spid="_x0000_s10310"/>
                </a:ext>
                <a:ext uri="{FF2B5EF4-FFF2-40B4-BE49-F238E27FC236}">
                  <a16:creationId xmlns:a16="http://schemas.microsoft.com/office/drawing/2014/main" id="{00000000-0008-0000-0100-00004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104775</xdr:rowOff>
        </xdr:from>
        <xdr:to>
          <xdr:col>4</xdr:col>
          <xdr:colOff>57150</xdr:colOff>
          <xdr:row>57</xdr:row>
          <xdr:rowOff>361950</xdr:rowOff>
        </xdr:to>
        <xdr:sp macro="" textlink="">
          <xdr:nvSpPr>
            <xdr:cNvPr id="10313" name="Check Box 73" hidden="1">
              <a:extLst>
                <a:ext uri="{63B3BB69-23CF-44E3-9099-C40C66FF867C}">
                  <a14:compatExt spid="_x0000_s10313"/>
                </a:ext>
                <a:ext uri="{FF2B5EF4-FFF2-40B4-BE49-F238E27FC236}">
                  <a16:creationId xmlns:a16="http://schemas.microsoft.com/office/drawing/2014/main" id="{00000000-0008-0000-0100-00004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561975</xdr:rowOff>
        </xdr:from>
        <xdr:to>
          <xdr:col>4</xdr:col>
          <xdr:colOff>57150</xdr:colOff>
          <xdr:row>48</xdr:row>
          <xdr:rowOff>819150</xdr:rowOff>
        </xdr:to>
        <xdr:sp macro="" textlink="">
          <xdr:nvSpPr>
            <xdr:cNvPr id="10314" name="Check Box 74" hidden="1">
              <a:extLst>
                <a:ext uri="{63B3BB69-23CF-44E3-9099-C40C66FF867C}">
                  <a14:compatExt spid="_x0000_s10314"/>
                </a:ext>
                <a:ext uri="{FF2B5EF4-FFF2-40B4-BE49-F238E27FC236}">
                  <a16:creationId xmlns:a16="http://schemas.microsoft.com/office/drawing/2014/main" id="{00000000-0008-0000-0100-00004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60</xdr:row>
          <xdr:rowOff>57150</xdr:rowOff>
        </xdr:from>
        <xdr:to>
          <xdr:col>4</xdr:col>
          <xdr:colOff>85725</xdr:colOff>
          <xdr:row>60</xdr:row>
          <xdr:rowOff>323850</xdr:rowOff>
        </xdr:to>
        <xdr:sp macro="" textlink="">
          <xdr:nvSpPr>
            <xdr:cNvPr id="10323" name="Check Box 83" hidden="1">
              <a:extLst>
                <a:ext uri="{63B3BB69-23CF-44E3-9099-C40C66FF867C}">
                  <a14:compatExt spid="_x0000_s10323"/>
                </a:ext>
                <a:ext uri="{FF2B5EF4-FFF2-40B4-BE49-F238E27FC236}">
                  <a16:creationId xmlns:a16="http://schemas.microsoft.com/office/drawing/2014/main" id="{00000000-0008-0000-0100-00005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58</xdr:row>
          <xdr:rowOff>85725</xdr:rowOff>
        </xdr:from>
        <xdr:to>
          <xdr:col>4</xdr:col>
          <xdr:colOff>66675</xdr:colOff>
          <xdr:row>58</xdr:row>
          <xdr:rowOff>352425</xdr:rowOff>
        </xdr:to>
        <xdr:sp macro="" textlink="">
          <xdr:nvSpPr>
            <xdr:cNvPr id="10326" name="Check Box 86" hidden="1">
              <a:extLst>
                <a:ext uri="{63B3BB69-23CF-44E3-9099-C40C66FF867C}">
                  <a14:compatExt spid="_x0000_s10326"/>
                </a:ext>
                <a:ext uri="{FF2B5EF4-FFF2-40B4-BE49-F238E27FC236}">
                  <a16:creationId xmlns:a16="http://schemas.microsoft.com/office/drawing/2014/main" id="{00000000-0008-0000-0100-00005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59</xdr:row>
          <xdr:rowOff>95250</xdr:rowOff>
        </xdr:from>
        <xdr:to>
          <xdr:col>4</xdr:col>
          <xdr:colOff>85725</xdr:colOff>
          <xdr:row>59</xdr:row>
          <xdr:rowOff>361950</xdr:rowOff>
        </xdr:to>
        <xdr:sp macro="" textlink="">
          <xdr:nvSpPr>
            <xdr:cNvPr id="10327" name="Check Box 87" hidden="1">
              <a:extLst>
                <a:ext uri="{63B3BB69-23CF-44E3-9099-C40C66FF867C}">
                  <a14:compatExt spid="_x0000_s10327"/>
                </a:ext>
                <a:ext uri="{FF2B5EF4-FFF2-40B4-BE49-F238E27FC236}">
                  <a16:creationId xmlns:a16="http://schemas.microsoft.com/office/drawing/2014/main" id="{00000000-0008-0000-0100-00005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xdr:row>
          <xdr:rowOff>38100</xdr:rowOff>
        </xdr:from>
        <xdr:to>
          <xdr:col>4</xdr:col>
          <xdr:colOff>85725</xdr:colOff>
          <xdr:row>22</xdr:row>
          <xdr:rowOff>304800</xdr:rowOff>
        </xdr:to>
        <xdr:sp macro="" textlink="">
          <xdr:nvSpPr>
            <xdr:cNvPr id="10331" name="Check Box 91" hidden="1">
              <a:extLst>
                <a:ext uri="{63B3BB69-23CF-44E3-9099-C40C66FF867C}">
                  <a14:compatExt spid="_x0000_s10331"/>
                </a:ext>
                <a:ext uri="{FF2B5EF4-FFF2-40B4-BE49-F238E27FC236}">
                  <a16:creationId xmlns:a16="http://schemas.microsoft.com/office/drawing/2014/main" id="{00000000-0008-0000-0100-00005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50</xdr:row>
          <xdr:rowOff>57150</xdr:rowOff>
        </xdr:from>
        <xdr:to>
          <xdr:col>4</xdr:col>
          <xdr:colOff>85725</xdr:colOff>
          <xdr:row>50</xdr:row>
          <xdr:rowOff>323850</xdr:rowOff>
        </xdr:to>
        <xdr:sp macro="" textlink="">
          <xdr:nvSpPr>
            <xdr:cNvPr id="10333" name="Check Box 93" hidden="1">
              <a:extLst>
                <a:ext uri="{63B3BB69-23CF-44E3-9099-C40C66FF867C}">
                  <a14:compatExt spid="_x0000_s10333"/>
                </a:ext>
                <a:ext uri="{FF2B5EF4-FFF2-40B4-BE49-F238E27FC236}">
                  <a16:creationId xmlns:a16="http://schemas.microsoft.com/office/drawing/2014/main" id="{00000000-0008-0000-0100-00005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61</xdr:row>
          <xdr:rowOff>114300</xdr:rowOff>
        </xdr:from>
        <xdr:to>
          <xdr:col>4</xdr:col>
          <xdr:colOff>0</xdr:colOff>
          <xdr:row>62</xdr:row>
          <xdr:rowOff>28575</xdr:rowOff>
        </xdr:to>
        <xdr:sp macro="" textlink="">
          <xdr:nvSpPr>
            <xdr:cNvPr id="10334" name="Check Box 94" hidden="1">
              <a:extLst>
                <a:ext uri="{63B3BB69-23CF-44E3-9099-C40C66FF867C}">
                  <a14:compatExt spid="_x0000_s10334"/>
                </a:ext>
                <a:ext uri="{FF2B5EF4-FFF2-40B4-BE49-F238E27FC236}">
                  <a16:creationId xmlns:a16="http://schemas.microsoft.com/office/drawing/2014/main" id="{00000000-0008-0000-0100-00005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64</xdr:row>
          <xdr:rowOff>85725</xdr:rowOff>
        </xdr:from>
        <xdr:to>
          <xdr:col>4</xdr:col>
          <xdr:colOff>38100</xdr:colOff>
          <xdr:row>64</xdr:row>
          <xdr:rowOff>276225</xdr:rowOff>
        </xdr:to>
        <xdr:sp macro="" textlink="">
          <xdr:nvSpPr>
            <xdr:cNvPr id="10335" name="Check Box 95" hidden="1">
              <a:extLst>
                <a:ext uri="{63B3BB69-23CF-44E3-9099-C40C66FF867C}">
                  <a14:compatExt spid="_x0000_s10335"/>
                </a:ext>
                <a:ext uri="{FF2B5EF4-FFF2-40B4-BE49-F238E27FC236}">
                  <a16:creationId xmlns:a16="http://schemas.microsoft.com/office/drawing/2014/main" id="{00000000-0008-0000-0100-00005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63</xdr:row>
          <xdr:rowOff>114300</xdr:rowOff>
        </xdr:from>
        <xdr:to>
          <xdr:col>4</xdr:col>
          <xdr:colOff>0</xdr:colOff>
          <xdr:row>63</xdr:row>
          <xdr:rowOff>238125</xdr:rowOff>
        </xdr:to>
        <xdr:sp macro="" textlink="">
          <xdr:nvSpPr>
            <xdr:cNvPr id="10336" name="Check Box 96" hidden="1">
              <a:extLst>
                <a:ext uri="{63B3BB69-23CF-44E3-9099-C40C66FF867C}">
                  <a14:compatExt spid="_x0000_s10336"/>
                </a:ext>
                <a:ext uri="{FF2B5EF4-FFF2-40B4-BE49-F238E27FC236}">
                  <a16:creationId xmlns:a16="http://schemas.microsoft.com/office/drawing/2014/main" id="{00000000-0008-0000-0100-00006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85</xdr:row>
          <xdr:rowOff>85725</xdr:rowOff>
        </xdr:from>
        <xdr:to>
          <xdr:col>3</xdr:col>
          <xdr:colOff>238125</xdr:colOff>
          <xdr:row>86</xdr:row>
          <xdr:rowOff>104775</xdr:rowOff>
        </xdr:to>
        <xdr:sp macro="" textlink="">
          <xdr:nvSpPr>
            <xdr:cNvPr id="10345" name="Check Box 105" hidden="1">
              <a:extLst>
                <a:ext uri="{63B3BB69-23CF-44E3-9099-C40C66FF867C}">
                  <a14:compatExt spid="_x0000_s10345"/>
                </a:ext>
                <a:ext uri="{FF2B5EF4-FFF2-40B4-BE49-F238E27FC236}">
                  <a16:creationId xmlns:a16="http://schemas.microsoft.com/office/drawing/2014/main" id="{00000000-0008-0000-0100-00006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88</xdr:row>
          <xdr:rowOff>57150</xdr:rowOff>
        </xdr:from>
        <xdr:to>
          <xdr:col>3</xdr:col>
          <xdr:colOff>238125</xdr:colOff>
          <xdr:row>89</xdr:row>
          <xdr:rowOff>0</xdr:rowOff>
        </xdr:to>
        <xdr:sp macro="" textlink="">
          <xdr:nvSpPr>
            <xdr:cNvPr id="10351" name="Check Box 111" hidden="1">
              <a:extLst>
                <a:ext uri="{63B3BB69-23CF-44E3-9099-C40C66FF867C}">
                  <a14:compatExt spid="_x0000_s10351"/>
                </a:ext>
                <a:ext uri="{FF2B5EF4-FFF2-40B4-BE49-F238E27FC236}">
                  <a16:creationId xmlns:a16="http://schemas.microsoft.com/office/drawing/2014/main" id="{00000000-0008-0000-0100-00006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89</xdr:row>
          <xdr:rowOff>38100</xdr:rowOff>
        </xdr:from>
        <xdr:to>
          <xdr:col>3</xdr:col>
          <xdr:colOff>238125</xdr:colOff>
          <xdr:row>89</xdr:row>
          <xdr:rowOff>276225</xdr:rowOff>
        </xdr:to>
        <xdr:sp macro="" textlink="">
          <xdr:nvSpPr>
            <xdr:cNvPr id="10352" name="Check Box 112" hidden="1">
              <a:extLst>
                <a:ext uri="{63B3BB69-23CF-44E3-9099-C40C66FF867C}">
                  <a14:compatExt spid="_x0000_s10352"/>
                </a:ext>
                <a:ext uri="{FF2B5EF4-FFF2-40B4-BE49-F238E27FC236}">
                  <a16:creationId xmlns:a16="http://schemas.microsoft.com/office/drawing/2014/main" id="{00000000-0008-0000-0100-00007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90</xdr:row>
          <xdr:rowOff>57150</xdr:rowOff>
        </xdr:from>
        <xdr:to>
          <xdr:col>3</xdr:col>
          <xdr:colOff>238125</xdr:colOff>
          <xdr:row>90</xdr:row>
          <xdr:rowOff>304800</xdr:rowOff>
        </xdr:to>
        <xdr:sp macro="" textlink="">
          <xdr:nvSpPr>
            <xdr:cNvPr id="10353" name="Check Box 113" hidden="1">
              <a:extLst>
                <a:ext uri="{63B3BB69-23CF-44E3-9099-C40C66FF867C}">
                  <a14:compatExt spid="_x0000_s10353"/>
                </a:ext>
                <a:ext uri="{FF2B5EF4-FFF2-40B4-BE49-F238E27FC236}">
                  <a16:creationId xmlns:a16="http://schemas.microsoft.com/office/drawing/2014/main" id="{00000000-0008-0000-0100-00007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95250</xdr:rowOff>
        </xdr:from>
        <xdr:to>
          <xdr:col>4</xdr:col>
          <xdr:colOff>57150</xdr:colOff>
          <xdr:row>37</xdr:row>
          <xdr:rowOff>361950</xdr:rowOff>
        </xdr:to>
        <xdr:sp macro="" textlink="">
          <xdr:nvSpPr>
            <xdr:cNvPr id="10357" name="Check Box 117" hidden="1">
              <a:extLst>
                <a:ext uri="{63B3BB69-23CF-44E3-9099-C40C66FF867C}">
                  <a14:compatExt spid="_x0000_s10357"/>
                </a:ext>
                <a:ext uri="{FF2B5EF4-FFF2-40B4-BE49-F238E27FC236}">
                  <a16:creationId xmlns:a16="http://schemas.microsoft.com/office/drawing/2014/main" id="{00000000-0008-0000-0100-00007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85725</xdr:rowOff>
        </xdr:from>
        <xdr:to>
          <xdr:col>4</xdr:col>
          <xdr:colOff>57150</xdr:colOff>
          <xdr:row>38</xdr:row>
          <xdr:rowOff>342900</xdr:rowOff>
        </xdr:to>
        <xdr:sp macro="" textlink="">
          <xdr:nvSpPr>
            <xdr:cNvPr id="10358" name="Check Box 118" hidden="1">
              <a:extLst>
                <a:ext uri="{63B3BB69-23CF-44E3-9099-C40C66FF867C}">
                  <a14:compatExt spid="_x0000_s10358"/>
                </a:ext>
                <a:ext uri="{FF2B5EF4-FFF2-40B4-BE49-F238E27FC236}">
                  <a16:creationId xmlns:a16="http://schemas.microsoft.com/office/drawing/2014/main" id="{00000000-0008-0000-0100-00007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77</xdr:row>
          <xdr:rowOff>438150</xdr:rowOff>
        </xdr:from>
        <xdr:to>
          <xdr:col>4</xdr:col>
          <xdr:colOff>95250</xdr:colOff>
          <xdr:row>77</xdr:row>
          <xdr:rowOff>704850</xdr:rowOff>
        </xdr:to>
        <xdr:sp macro="" textlink="">
          <xdr:nvSpPr>
            <xdr:cNvPr id="10365" name="Check Box 125" hidden="1">
              <a:extLst>
                <a:ext uri="{63B3BB69-23CF-44E3-9099-C40C66FF867C}">
                  <a14:compatExt spid="_x0000_s10365"/>
                </a:ext>
                <a:ext uri="{FF2B5EF4-FFF2-40B4-BE49-F238E27FC236}">
                  <a16:creationId xmlns:a16="http://schemas.microsoft.com/office/drawing/2014/main" id="{00000000-0008-0000-0100-00007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71</xdr:row>
          <xdr:rowOff>276225</xdr:rowOff>
        </xdr:from>
        <xdr:to>
          <xdr:col>4</xdr:col>
          <xdr:colOff>66675</xdr:colOff>
          <xdr:row>71</xdr:row>
          <xdr:rowOff>542925</xdr:rowOff>
        </xdr:to>
        <xdr:sp macro="" textlink="">
          <xdr:nvSpPr>
            <xdr:cNvPr id="10368" name="Check Box 128" hidden="1">
              <a:extLst>
                <a:ext uri="{63B3BB69-23CF-44E3-9099-C40C66FF867C}">
                  <a14:compatExt spid="_x0000_s10368"/>
                </a:ext>
                <a:ext uri="{FF2B5EF4-FFF2-40B4-BE49-F238E27FC236}">
                  <a16:creationId xmlns:a16="http://schemas.microsoft.com/office/drawing/2014/main" id="{00000000-0008-0000-0100-00008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72</xdr:row>
          <xdr:rowOff>266700</xdr:rowOff>
        </xdr:from>
        <xdr:to>
          <xdr:col>4</xdr:col>
          <xdr:colOff>66675</xdr:colOff>
          <xdr:row>72</xdr:row>
          <xdr:rowOff>533400</xdr:rowOff>
        </xdr:to>
        <xdr:sp macro="" textlink="">
          <xdr:nvSpPr>
            <xdr:cNvPr id="10369" name="Check Box 129" hidden="1">
              <a:extLst>
                <a:ext uri="{63B3BB69-23CF-44E3-9099-C40C66FF867C}">
                  <a14:compatExt spid="_x0000_s10369"/>
                </a:ext>
                <a:ext uri="{FF2B5EF4-FFF2-40B4-BE49-F238E27FC236}">
                  <a16:creationId xmlns:a16="http://schemas.microsoft.com/office/drawing/2014/main" id="{00000000-0008-0000-0100-00008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74</xdr:row>
          <xdr:rowOff>85725</xdr:rowOff>
        </xdr:from>
        <xdr:to>
          <xdr:col>4</xdr:col>
          <xdr:colOff>85725</xdr:colOff>
          <xdr:row>74</xdr:row>
          <xdr:rowOff>342900</xdr:rowOff>
        </xdr:to>
        <xdr:sp macro="" textlink="">
          <xdr:nvSpPr>
            <xdr:cNvPr id="10370" name="Check Box 130" hidden="1">
              <a:extLst>
                <a:ext uri="{63B3BB69-23CF-44E3-9099-C40C66FF867C}">
                  <a14:compatExt spid="_x0000_s10370"/>
                </a:ext>
                <a:ext uri="{FF2B5EF4-FFF2-40B4-BE49-F238E27FC236}">
                  <a16:creationId xmlns:a16="http://schemas.microsoft.com/office/drawing/2014/main" id="{00000000-0008-0000-0100-00008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75</xdr:row>
          <xdr:rowOff>95250</xdr:rowOff>
        </xdr:from>
        <xdr:to>
          <xdr:col>4</xdr:col>
          <xdr:colOff>85725</xdr:colOff>
          <xdr:row>75</xdr:row>
          <xdr:rowOff>352425</xdr:rowOff>
        </xdr:to>
        <xdr:sp macro="" textlink="">
          <xdr:nvSpPr>
            <xdr:cNvPr id="10371" name="Check Box 131" hidden="1">
              <a:extLst>
                <a:ext uri="{63B3BB69-23CF-44E3-9099-C40C66FF867C}">
                  <a14:compatExt spid="_x0000_s10371"/>
                </a:ext>
                <a:ext uri="{FF2B5EF4-FFF2-40B4-BE49-F238E27FC236}">
                  <a16:creationId xmlns:a16="http://schemas.microsoft.com/office/drawing/2014/main" id="{00000000-0008-0000-0100-00008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82</xdr:row>
          <xdr:rowOff>161925</xdr:rowOff>
        </xdr:from>
        <xdr:to>
          <xdr:col>4</xdr:col>
          <xdr:colOff>85725</xdr:colOff>
          <xdr:row>82</xdr:row>
          <xdr:rowOff>438150</xdr:rowOff>
        </xdr:to>
        <xdr:sp macro="" textlink="">
          <xdr:nvSpPr>
            <xdr:cNvPr id="10372" name="Check Box 132" hidden="1">
              <a:extLst>
                <a:ext uri="{63B3BB69-23CF-44E3-9099-C40C66FF867C}">
                  <a14:compatExt spid="_x0000_s10372"/>
                </a:ext>
                <a:ext uri="{FF2B5EF4-FFF2-40B4-BE49-F238E27FC236}">
                  <a16:creationId xmlns:a16="http://schemas.microsoft.com/office/drawing/2014/main" id="{00000000-0008-0000-0100-00008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83</xdr:row>
          <xdr:rowOff>114300</xdr:rowOff>
        </xdr:from>
        <xdr:to>
          <xdr:col>4</xdr:col>
          <xdr:colOff>66675</xdr:colOff>
          <xdr:row>83</xdr:row>
          <xdr:rowOff>476250</xdr:rowOff>
        </xdr:to>
        <xdr:sp macro="" textlink="">
          <xdr:nvSpPr>
            <xdr:cNvPr id="10373" name="Check Box 133" hidden="1">
              <a:extLst>
                <a:ext uri="{63B3BB69-23CF-44E3-9099-C40C66FF867C}">
                  <a14:compatExt spid="_x0000_s10373"/>
                </a:ext>
                <a:ext uri="{FF2B5EF4-FFF2-40B4-BE49-F238E27FC236}">
                  <a16:creationId xmlns:a16="http://schemas.microsoft.com/office/drawing/2014/main" id="{00000000-0008-0000-0100-00008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87</xdr:row>
          <xdr:rowOff>295275</xdr:rowOff>
        </xdr:from>
        <xdr:to>
          <xdr:col>3</xdr:col>
          <xdr:colOff>228600</xdr:colOff>
          <xdr:row>87</xdr:row>
          <xdr:rowOff>542925</xdr:rowOff>
        </xdr:to>
        <xdr:sp macro="" textlink="">
          <xdr:nvSpPr>
            <xdr:cNvPr id="10374" name="Check Box 134" hidden="1">
              <a:extLst>
                <a:ext uri="{63B3BB69-23CF-44E3-9099-C40C66FF867C}">
                  <a14:compatExt spid="_x0000_s10374"/>
                </a:ext>
                <a:ext uri="{FF2B5EF4-FFF2-40B4-BE49-F238E27FC236}">
                  <a16:creationId xmlns:a16="http://schemas.microsoft.com/office/drawing/2014/main" id="{00000000-0008-0000-0100-00008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81</xdr:row>
          <xdr:rowOff>152400</xdr:rowOff>
        </xdr:from>
        <xdr:to>
          <xdr:col>4</xdr:col>
          <xdr:colOff>76200</xdr:colOff>
          <xdr:row>81</xdr:row>
          <xdr:rowOff>428625</xdr:rowOff>
        </xdr:to>
        <xdr:sp macro="" textlink="">
          <xdr:nvSpPr>
            <xdr:cNvPr id="10379" name="Check Box 139" hidden="1">
              <a:extLst>
                <a:ext uri="{63B3BB69-23CF-44E3-9099-C40C66FF867C}">
                  <a14:compatExt spid="_x0000_s10379"/>
                </a:ext>
                <a:ext uri="{FF2B5EF4-FFF2-40B4-BE49-F238E27FC236}">
                  <a16:creationId xmlns:a16="http://schemas.microsoft.com/office/drawing/2014/main" id="{00000000-0008-0000-0100-00008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209550</xdr:rowOff>
        </xdr:from>
        <xdr:to>
          <xdr:col>4</xdr:col>
          <xdr:colOff>114300</xdr:colOff>
          <xdr:row>6</xdr:row>
          <xdr:rowOff>514350</xdr:rowOff>
        </xdr:to>
        <xdr:sp macro="" textlink="">
          <xdr:nvSpPr>
            <xdr:cNvPr id="10381" name="Check Box 141" hidden="1">
              <a:extLst>
                <a:ext uri="{63B3BB69-23CF-44E3-9099-C40C66FF867C}">
                  <a14:compatExt spid="_x0000_s10381"/>
                </a:ext>
                <a:ext uri="{FF2B5EF4-FFF2-40B4-BE49-F238E27FC236}">
                  <a16:creationId xmlns:a16="http://schemas.microsoft.com/office/drawing/2014/main" id="{00000000-0008-0000-0100-00008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133350</xdr:rowOff>
        </xdr:from>
        <xdr:to>
          <xdr:col>4</xdr:col>
          <xdr:colOff>57150</xdr:colOff>
          <xdr:row>7</xdr:row>
          <xdr:rowOff>409575</xdr:rowOff>
        </xdr:to>
        <xdr:sp macro="" textlink="">
          <xdr:nvSpPr>
            <xdr:cNvPr id="10382" name="Check Box 142" hidden="1">
              <a:extLst>
                <a:ext uri="{63B3BB69-23CF-44E3-9099-C40C66FF867C}">
                  <a14:compatExt spid="_x0000_s10382"/>
                </a:ext>
                <a:ext uri="{FF2B5EF4-FFF2-40B4-BE49-F238E27FC236}">
                  <a16:creationId xmlns:a16="http://schemas.microsoft.com/office/drawing/2014/main" id="{00000000-0008-0000-0100-00008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266700</xdr:rowOff>
        </xdr:from>
        <xdr:to>
          <xdr:col>4</xdr:col>
          <xdr:colOff>57150</xdr:colOff>
          <xdr:row>8</xdr:row>
          <xdr:rowOff>523875</xdr:rowOff>
        </xdr:to>
        <xdr:sp macro="" textlink="">
          <xdr:nvSpPr>
            <xdr:cNvPr id="10383" name="Check Box 143" hidden="1">
              <a:extLst>
                <a:ext uri="{63B3BB69-23CF-44E3-9099-C40C66FF867C}">
                  <a14:compatExt spid="_x0000_s10383"/>
                </a:ext>
                <a:ext uri="{FF2B5EF4-FFF2-40B4-BE49-F238E27FC236}">
                  <a16:creationId xmlns:a16="http://schemas.microsoft.com/office/drawing/2014/main" id="{00000000-0008-0000-0100-00008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xdr:row>
          <xdr:rowOff>95250</xdr:rowOff>
        </xdr:from>
        <xdr:to>
          <xdr:col>4</xdr:col>
          <xdr:colOff>57150</xdr:colOff>
          <xdr:row>34</xdr:row>
          <xdr:rowOff>361950</xdr:rowOff>
        </xdr:to>
        <xdr:sp macro="" textlink="">
          <xdr:nvSpPr>
            <xdr:cNvPr id="10384" name="Check Box 144" hidden="1">
              <a:extLst>
                <a:ext uri="{63B3BB69-23CF-44E3-9099-C40C66FF867C}">
                  <a14:compatExt spid="_x0000_s10384"/>
                </a:ext>
                <a:ext uri="{FF2B5EF4-FFF2-40B4-BE49-F238E27FC236}">
                  <a16:creationId xmlns:a16="http://schemas.microsoft.com/office/drawing/2014/main" id="{00000000-0008-0000-0100-00009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85725</xdr:rowOff>
        </xdr:from>
        <xdr:to>
          <xdr:col>4</xdr:col>
          <xdr:colOff>57150</xdr:colOff>
          <xdr:row>35</xdr:row>
          <xdr:rowOff>342900</xdr:rowOff>
        </xdr:to>
        <xdr:sp macro="" textlink="">
          <xdr:nvSpPr>
            <xdr:cNvPr id="10385" name="Check Box 145" hidden="1">
              <a:extLst>
                <a:ext uri="{63B3BB69-23CF-44E3-9099-C40C66FF867C}">
                  <a14:compatExt spid="_x0000_s10385"/>
                </a:ext>
                <a:ext uri="{FF2B5EF4-FFF2-40B4-BE49-F238E27FC236}">
                  <a16:creationId xmlns:a16="http://schemas.microsoft.com/office/drawing/2014/main" id="{00000000-0008-0000-0100-00009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80</xdr:row>
          <xdr:rowOff>152400</xdr:rowOff>
        </xdr:from>
        <xdr:to>
          <xdr:col>4</xdr:col>
          <xdr:colOff>76200</xdr:colOff>
          <xdr:row>80</xdr:row>
          <xdr:rowOff>428625</xdr:rowOff>
        </xdr:to>
        <xdr:sp macro="" textlink="">
          <xdr:nvSpPr>
            <xdr:cNvPr id="10386" name="Check Box 146" hidden="1">
              <a:extLst>
                <a:ext uri="{63B3BB69-23CF-44E3-9099-C40C66FF867C}">
                  <a14:compatExt spid="_x0000_s10386"/>
                </a:ext>
                <a:ext uri="{FF2B5EF4-FFF2-40B4-BE49-F238E27FC236}">
                  <a16:creationId xmlns:a16="http://schemas.microsoft.com/office/drawing/2014/main" id="{00000000-0008-0000-0100-00009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pageSetUpPr fitToPage="1"/>
  </sheetPr>
  <dimension ref="A1:M101"/>
  <sheetViews>
    <sheetView showGridLines="0" tabSelected="1" view="pageLayout" zoomScale="75" zoomScaleNormal="75" zoomScaleSheetLayoutView="100" zoomScalePageLayoutView="75" workbookViewId="0">
      <selection activeCell="E23" sqref="E23:G23"/>
    </sheetView>
  </sheetViews>
  <sheetFormatPr defaultRowHeight="13.5" x14ac:dyDescent="0.15"/>
  <cols>
    <col min="1" max="1" width="3.5" style="4" customWidth="1"/>
    <col min="2" max="2" width="9.875" style="4" customWidth="1"/>
    <col min="3" max="3" width="23.875" style="4" customWidth="1"/>
    <col min="4" max="4" width="3.5" style="4" customWidth="1"/>
    <col min="5" max="5" width="36.625" style="4" customWidth="1"/>
    <col min="6" max="7" width="25.625" style="4" customWidth="1"/>
    <col min="8" max="8" width="8" style="131" customWidth="1"/>
    <col min="9" max="9" width="36.25" style="4" customWidth="1"/>
    <col min="10" max="10" width="1" style="4" customWidth="1"/>
    <col min="11" max="11" width="8.25" style="4" hidden="1" customWidth="1"/>
    <col min="12" max="12" width="0.75" style="4" customWidth="1"/>
    <col min="13" max="13" width="1.875" style="4" customWidth="1"/>
    <col min="14" max="16384" width="9" style="4"/>
  </cols>
  <sheetData>
    <row r="1" spans="1:13" ht="30.75" customHeight="1" x14ac:dyDescent="0.2">
      <c r="A1" s="107"/>
      <c r="B1" s="110"/>
      <c r="C1" s="108"/>
      <c r="D1" s="108"/>
      <c r="E1" s="108"/>
      <c r="F1" s="1"/>
      <c r="G1" s="2"/>
      <c r="H1" s="114"/>
      <c r="I1" s="71"/>
      <c r="J1" s="3"/>
      <c r="K1" s="5"/>
      <c r="L1" s="3"/>
      <c r="M1" s="71"/>
    </row>
    <row r="2" spans="1:13" ht="27" customHeight="1" thickBot="1" x14ac:dyDescent="0.3">
      <c r="A2" s="7" t="s">
        <v>0</v>
      </c>
      <c r="H2" s="113"/>
      <c r="I2" s="9"/>
    </row>
    <row r="3" spans="1:13" ht="23.25" customHeight="1" thickBot="1" x14ac:dyDescent="0.2">
      <c r="A3" s="285" t="s">
        <v>1</v>
      </c>
      <c r="B3" s="285"/>
      <c r="C3" s="10" t="s">
        <v>2</v>
      </c>
      <c r="D3" s="11"/>
      <c r="E3" s="212" t="s">
        <v>3</v>
      </c>
      <c r="F3" s="212"/>
      <c r="G3" s="212"/>
      <c r="H3" s="115" t="s">
        <v>4</v>
      </c>
      <c r="I3" s="12" t="s">
        <v>5</v>
      </c>
      <c r="J3" s="68"/>
      <c r="K3" s="72"/>
      <c r="L3" s="9"/>
    </row>
    <row r="4" spans="1:13" ht="16.5" customHeight="1" thickBot="1" x14ac:dyDescent="0.2">
      <c r="A4" s="13"/>
      <c r="B4" s="14"/>
      <c r="C4" s="15"/>
      <c r="D4" s="9"/>
      <c r="E4" s="286"/>
      <c r="F4" s="286"/>
      <c r="G4" s="286"/>
      <c r="H4" s="116"/>
      <c r="I4" s="16"/>
      <c r="J4" s="68"/>
      <c r="K4" s="72"/>
      <c r="L4" s="9"/>
    </row>
    <row r="5" spans="1:13" ht="24.95" hidden="1" customHeight="1" x14ac:dyDescent="0.15">
      <c r="A5" s="17"/>
      <c r="B5" s="287" t="s">
        <v>6</v>
      </c>
      <c r="C5" s="288" t="s">
        <v>7</v>
      </c>
      <c r="D5" s="18"/>
      <c r="E5" s="289" t="s">
        <v>8</v>
      </c>
      <c r="F5" s="289"/>
      <c r="G5" s="289"/>
      <c r="H5" s="117"/>
      <c r="I5" s="19"/>
      <c r="J5" s="20"/>
      <c r="K5" s="73" t="s">
        <v>9</v>
      </c>
      <c r="L5" s="9"/>
    </row>
    <row r="6" spans="1:13" ht="24.95" hidden="1" customHeight="1" x14ac:dyDescent="0.15">
      <c r="A6" s="17"/>
      <c r="B6" s="287"/>
      <c r="C6" s="288"/>
      <c r="D6" s="18"/>
      <c r="E6" s="289" t="s">
        <v>10</v>
      </c>
      <c r="F6" s="289"/>
      <c r="G6" s="289"/>
      <c r="H6" s="117"/>
      <c r="I6" s="19"/>
      <c r="J6" s="21"/>
      <c r="K6" s="74" t="s">
        <v>9</v>
      </c>
      <c r="L6" s="9"/>
    </row>
    <row r="7" spans="1:13" ht="69" customHeight="1" x14ac:dyDescent="0.15">
      <c r="A7" s="17"/>
      <c r="B7" s="312" t="s">
        <v>11</v>
      </c>
      <c r="C7" s="227" t="s">
        <v>36</v>
      </c>
      <c r="D7" s="22"/>
      <c r="E7" s="311" t="s">
        <v>85</v>
      </c>
      <c r="F7" s="311"/>
      <c r="G7" s="311"/>
      <c r="H7" s="123">
        <v>2</v>
      </c>
      <c r="I7" s="307" t="s">
        <v>67</v>
      </c>
      <c r="J7" s="23"/>
      <c r="K7" s="75">
        <v>1</v>
      </c>
      <c r="L7" s="9"/>
    </row>
    <row r="8" spans="1:13" ht="69" customHeight="1" x14ac:dyDescent="0.15">
      <c r="A8" s="17"/>
      <c r="B8" s="312"/>
      <c r="C8" s="228"/>
      <c r="D8" s="22"/>
      <c r="E8" s="310" t="s">
        <v>86</v>
      </c>
      <c r="F8" s="310"/>
      <c r="G8" s="310"/>
      <c r="H8" s="171">
        <v>0</v>
      </c>
      <c r="I8" s="308"/>
      <c r="J8" s="24"/>
      <c r="K8" s="76">
        <v>0</v>
      </c>
      <c r="L8" s="9"/>
    </row>
    <row r="9" spans="1:13" ht="75.75" customHeight="1" thickBot="1" x14ac:dyDescent="0.2">
      <c r="A9" s="17"/>
      <c r="B9" s="312"/>
      <c r="C9" s="229"/>
      <c r="D9" s="25"/>
      <c r="E9" s="311" t="s">
        <v>87</v>
      </c>
      <c r="F9" s="311"/>
      <c r="G9" s="311"/>
      <c r="H9" s="172">
        <v>-2</v>
      </c>
      <c r="I9" s="309"/>
      <c r="J9" s="24"/>
      <c r="K9" s="77">
        <v>-1</v>
      </c>
      <c r="L9" s="9"/>
    </row>
    <row r="10" spans="1:13" ht="20.100000000000001" customHeight="1" thickBot="1" x14ac:dyDescent="0.2">
      <c r="A10" s="13"/>
      <c r="B10" s="14"/>
      <c r="C10" s="27"/>
      <c r="D10" s="27"/>
      <c r="E10" s="28"/>
      <c r="F10" s="28"/>
      <c r="G10" s="29"/>
      <c r="H10" s="116"/>
      <c r="I10" s="30"/>
      <c r="J10" s="31"/>
      <c r="K10" s="78"/>
      <c r="L10" s="9"/>
    </row>
    <row r="11" spans="1:13" ht="36.75" customHeight="1" x14ac:dyDescent="0.15">
      <c r="A11" s="32"/>
      <c r="B11" s="312" t="s">
        <v>13</v>
      </c>
      <c r="C11" s="279" t="s">
        <v>14</v>
      </c>
      <c r="D11" s="22"/>
      <c r="E11" s="225" t="s">
        <v>15</v>
      </c>
      <c r="F11" s="225"/>
      <c r="G11" s="225"/>
      <c r="H11" s="123">
        <v>2</v>
      </c>
      <c r="I11" s="190" t="s">
        <v>64</v>
      </c>
      <c r="J11" s="24"/>
      <c r="K11" s="79">
        <v>2</v>
      </c>
      <c r="L11" s="9"/>
    </row>
    <row r="12" spans="1:13" ht="36.75" customHeight="1" x14ac:dyDescent="0.15">
      <c r="A12" s="32"/>
      <c r="B12" s="312"/>
      <c r="C12" s="279"/>
      <c r="D12" s="22"/>
      <c r="E12" s="225" t="s">
        <v>43</v>
      </c>
      <c r="F12" s="225"/>
      <c r="G12" s="225"/>
      <c r="H12" s="123">
        <v>1</v>
      </c>
      <c r="I12" s="191"/>
      <c r="J12" s="24"/>
      <c r="K12" s="76">
        <v>1</v>
      </c>
      <c r="L12" s="9"/>
    </row>
    <row r="13" spans="1:13" ht="36.75" customHeight="1" thickBot="1" x14ac:dyDescent="0.2">
      <c r="A13" s="33"/>
      <c r="B13" s="312"/>
      <c r="C13" s="279"/>
      <c r="D13" s="22"/>
      <c r="E13" s="225" t="s">
        <v>16</v>
      </c>
      <c r="F13" s="225"/>
      <c r="G13" s="225"/>
      <c r="H13" s="123">
        <v>0</v>
      </c>
      <c r="I13" s="192"/>
      <c r="J13" s="24"/>
      <c r="K13" s="80">
        <v>0</v>
      </c>
      <c r="L13" s="9"/>
    </row>
    <row r="14" spans="1:13" ht="16.5" customHeight="1" thickBot="1" x14ac:dyDescent="0.2">
      <c r="A14" s="64" t="s">
        <v>34</v>
      </c>
      <c r="B14" s="34"/>
      <c r="C14" s="35"/>
      <c r="D14" s="35"/>
      <c r="E14" s="246" t="s">
        <v>17</v>
      </c>
      <c r="F14" s="246"/>
      <c r="G14" s="247"/>
      <c r="H14" s="133">
        <v>4</v>
      </c>
      <c r="I14" s="69"/>
      <c r="J14" s="36"/>
      <c r="K14" s="81">
        <f>+K7+K11</f>
        <v>3</v>
      </c>
      <c r="L14" s="9"/>
    </row>
    <row r="15" spans="1:13" ht="16.5" customHeight="1" x14ac:dyDescent="0.15">
      <c r="A15" s="65" t="s">
        <v>39</v>
      </c>
      <c r="B15" s="62"/>
      <c r="C15" s="63"/>
      <c r="D15" s="63"/>
      <c r="E15" s="69"/>
      <c r="F15" s="69"/>
      <c r="G15" s="69"/>
      <c r="H15" s="119"/>
      <c r="I15" s="69"/>
      <c r="J15" s="36"/>
      <c r="K15" s="36"/>
      <c r="L15" s="9"/>
    </row>
    <row r="16" spans="1:13" ht="16.5" customHeight="1" x14ac:dyDescent="0.15">
      <c r="A16" s="6" t="s">
        <v>75</v>
      </c>
      <c r="B16" s="9"/>
      <c r="C16" s="37"/>
      <c r="D16" s="37"/>
      <c r="E16" s="9"/>
      <c r="F16" s="9"/>
      <c r="G16" s="36"/>
      <c r="H16" s="120"/>
      <c r="I16" s="36"/>
      <c r="J16" s="36"/>
      <c r="K16" s="36"/>
      <c r="L16" s="9"/>
    </row>
    <row r="17" spans="1:12" ht="27.75" customHeight="1" thickBot="1" x14ac:dyDescent="0.3">
      <c r="A17" s="38" t="s">
        <v>18</v>
      </c>
      <c r="B17" s="8"/>
      <c r="C17" s="39"/>
      <c r="D17" s="37"/>
      <c r="E17" s="9"/>
      <c r="F17" s="9"/>
      <c r="G17" s="36"/>
      <c r="H17" s="121"/>
      <c r="I17" s="36"/>
      <c r="J17" s="36"/>
      <c r="K17" s="36"/>
      <c r="L17" s="9"/>
    </row>
    <row r="18" spans="1:12" ht="23.25" customHeight="1" x14ac:dyDescent="0.15">
      <c r="A18" s="285" t="s">
        <v>1</v>
      </c>
      <c r="B18" s="285"/>
      <c r="C18" s="40" t="s">
        <v>2</v>
      </c>
      <c r="D18" s="41"/>
      <c r="E18" s="212" t="s">
        <v>3</v>
      </c>
      <c r="F18" s="212"/>
      <c r="G18" s="212"/>
      <c r="H18" s="122" t="s">
        <v>4</v>
      </c>
      <c r="I18" s="67" t="s">
        <v>5</v>
      </c>
      <c r="J18" s="42"/>
      <c r="K18" s="82"/>
      <c r="L18" s="9"/>
    </row>
    <row r="19" spans="1:12" ht="36" customHeight="1" x14ac:dyDescent="0.15">
      <c r="A19" s="290" t="s">
        <v>19</v>
      </c>
      <c r="B19" s="291"/>
      <c r="C19" s="227" t="s">
        <v>97</v>
      </c>
      <c r="D19" s="103"/>
      <c r="E19" s="178" t="s">
        <v>37</v>
      </c>
      <c r="F19" s="294" t="s">
        <v>98</v>
      </c>
      <c r="G19" s="295"/>
      <c r="H19" s="118">
        <v>2</v>
      </c>
      <c r="I19" s="190" t="s">
        <v>65</v>
      </c>
      <c r="J19" s="43"/>
      <c r="K19" s="83">
        <v>2</v>
      </c>
      <c r="L19" s="9"/>
    </row>
    <row r="20" spans="1:12" ht="36" customHeight="1" x14ac:dyDescent="0.15">
      <c r="A20" s="292"/>
      <c r="B20" s="293"/>
      <c r="C20" s="228"/>
      <c r="D20" s="44"/>
      <c r="E20" s="178" t="s">
        <v>100</v>
      </c>
      <c r="F20" s="296"/>
      <c r="G20" s="297"/>
      <c r="H20" s="123">
        <v>1</v>
      </c>
      <c r="I20" s="191"/>
      <c r="J20" s="43"/>
      <c r="K20" s="84">
        <v>1</v>
      </c>
      <c r="L20" s="9"/>
    </row>
    <row r="21" spans="1:12" ht="36" customHeight="1" thickBot="1" x14ac:dyDescent="0.2">
      <c r="A21" s="292"/>
      <c r="B21" s="293"/>
      <c r="C21" s="228"/>
      <c r="D21" s="44"/>
      <c r="E21" s="178" t="s">
        <v>101</v>
      </c>
      <c r="F21" s="298"/>
      <c r="G21" s="299"/>
      <c r="H21" s="123">
        <v>0</v>
      </c>
      <c r="I21" s="191"/>
      <c r="J21" s="43"/>
      <c r="K21" s="84">
        <v>0</v>
      </c>
      <c r="L21" s="9"/>
    </row>
    <row r="22" spans="1:12" ht="27.75" customHeight="1" x14ac:dyDescent="0.15">
      <c r="A22" s="213" t="s">
        <v>20</v>
      </c>
      <c r="B22" s="214"/>
      <c r="C22" s="227" t="s">
        <v>102</v>
      </c>
      <c r="D22" s="102"/>
      <c r="E22" s="255" t="s">
        <v>118</v>
      </c>
      <c r="F22" s="255"/>
      <c r="G22" s="257"/>
      <c r="H22" s="127">
        <v>2</v>
      </c>
      <c r="I22" s="190" t="s">
        <v>107</v>
      </c>
      <c r="J22" s="43"/>
      <c r="K22" s="85">
        <v>2</v>
      </c>
      <c r="L22" s="9"/>
    </row>
    <row r="23" spans="1:12" ht="27.75" customHeight="1" x14ac:dyDescent="0.15">
      <c r="A23" s="215"/>
      <c r="B23" s="216"/>
      <c r="C23" s="228"/>
      <c r="D23" s="156"/>
      <c r="E23" s="255" t="s">
        <v>119</v>
      </c>
      <c r="F23" s="255"/>
      <c r="G23" s="257"/>
      <c r="H23" s="127">
        <v>1</v>
      </c>
      <c r="I23" s="191"/>
      <c r="J23" s="43"/>
      <c r="K23" s="83"/>
      <c r="L23" s="9"/>
    </row>
    <row r="24" spans="1:12" ht="41.25" customHeight="1" x14ac:dyDescent="0.15">
      <c r="A24" s="215"/>
      <c r="B24" s="216"/>
      <c r="C24" s="228"/>
      <c r="D24" s="161"/>
      <c r="E24" s="258" t="s">
        <v>29</v>
      </c>
      <c r="F24" s="275"/>
      <c r="G24" s="276"/>
      <c r="H24" s="157"/>
      <c r="I24" s="191"/>
      <c r="J24" s="43"/>
      <c r="K24" s="83"/>
      <c r="L24" s="9"/>
    </row>
    <row r="25" spans="1:12" ht="27" customHeight="1" x14ac:dyDescent="0.15">
      <c r="A25" s="215"/>
      <c r="B25" s="216"/>
      <c r="C25" s="228"/>
      <c r="D25" s="61"/>
      <c r="E25" s="219" t="s">
        <v>30</v>
      </c>
      <c r="F25" s="220"/>
      <c r="G25" s="221"/>
      <c r="H25" s="157"/>
      <c r="I25" s="191"/>
      <c r="J25" s="43"/>
      <c r="K25" s="83"/>
      <c r="L25" s="9"/>
    </row>
    <row r="26" spans="1:12" ht="27" customHeight="1" x14ac:dyDescent="0.15">
      <c r="A26" s="215"/>
      <c r="B26" s="216"/>
      <c r="C26" s="228"/>
      <c r="D26" s="61"/>
      <c r="E26" s="219" t="s">
        <v>31</v>
      </c>
      <c r="F26" s="220"/>
      <c r="G26" s="221"/>
      <c r="H26" s="157"/>
      <c r="I26" s="191"/>
      <c r="J26" s="43"/>
      <c r="K26" s="83"/>
      <c r="L26" s="9"/>
    </row>
    <row r="27" spans="1:12" ht="27" customHeight="1" x14ac:dyDescent="0.15">
      <c r="A27" s="215"/>
      <c r="B27" s="216"/>
      <c r="C27" s="228"/>
      <c r="D27" s="61"/>
      <c r="E27" s="219" t="s">
        <v>72</v>
      </c>
      <c r="F27" s="220"/>
      <c r="G27" s="221"/>
      <c r="H27" s="157"/>
      <c r="I27" s="191"/>
      <c r="J27" s="43"/>
      <c r="K27" s="83"/>
      <c r="L27" s="9"/>
    </row>
    <row r="28" spans="1:12" ht="27" customHeight="1" x14ac:dyDescent="0.15">
      <c r="A28" s="215"/>
      <c r="B28" s="216"/>
      <c r="C28" s="228"/>
      <c r="D28" s="61"/>
      <c r="E28" s="282" t="s">
        <v>32</v>
      </c>
      <c r="F28" s="283"/>
      <c r="G28" s="284"/>
      <c r="H28" s="157"/>
      <c r="I28" s="191"/>
      <c r="J28" s="43"/>
      <c r="K28" s="83"/>
      <c r="L28" s="9"/>
    </row>
    <row r="29" spans="1:12" ht="42" customHeight="1" x14ac:dyDescent="0.15">
      <c r="A29" s="215"/>
      <c r="B29" s="216"/>
      <c r="C29" s="228"/>
      <c r="D29" s="61"/>
      <c r="E29" s="313" t="s">
        <v>33</v>
      </c>
      <c r="F29" s="314"/>
      <c r="G29" s="315"/>
      <c r="H29" s="157"/>
      <c r="I29" s="191"/>
      <c r="J29" s="43"/>
      <c r="K29" s="83"/>
      <c r="L29" s="9"/>
    </row>
    <row r="30" spans="1:12" ht="27" customHeight="1" x14ac:dyDescent="0.15">
      <c r="A30" s="215"/>
      <c r="B30" s="216"/>
      <c r="C30" s="228"/>
      <c r="D30" s="61"/>
      <c r="E30" s="219" t="s">
        <v>30</v>
      </c>
      <c r="F30" s="220"/>
      <c r="G30" s="221"/>
      <c r="H30" s="157"/>
      <c r="I30" s="191"/>
      <c r="J30" s="43"/>
      <c r="K30" s="83"/>
      <c r="L30" s="9"/>
    </row>
    <row r="31" spans="1:12" ht="27" customHeight="1" x14ac:dyDescent="0.15">
      <c r="A31" s="215"/>
      <c r="B31" s="216"/>
      <c r="C31" s="228"/>
      <c r="D31" s="61"/>
      <c r="E31" s="219" t="s">
        <v>31</v>
      </c>
      <c r="F31" s="220"/>
      <c r="G31" s="221"/>
      <c r="H31" s="157"/>
      <c r="I31" s="191"/>
      <c r="J31" s="43"/>
      <c r="K31" s="83"/>
      <c r="L31" s="9"/>
    </row>
    <row r="32" spans="1:12" ht="27" customHeight="1" x14ac:dyDescent="0.15">
      <c r="A32" s="215"/>
      <c r="B32" s="216"/>
      <c r="C32" s="228"/>
      <c r="D32" s="61"/>
      <c r="E32" s="219" t="s">
        <v>73</v>
      </c>
      <c r="F32" s="220"/>
      <c r="G32" s="221"/>
      <c r="H32" s="157"/>
      <c r="I32" s="191"/>
      <c r="J32" s="43"/>
      <c r="K32" s="83"/>
      <c r="L32" s="9"/>
    </row>
    <row r="33" spans="1:12" ht="27" customHeight="1" x14ac:dyDescent="0.15">
      <c r="A33" s="215"/>
      <c r="B33" s="216"/>
      <c r="C33" s="228"/>
      <c r="D33" s="149"/>
      <c r="E33" s="282" t="s">
        <v>32</v>
      </c>
      <c r="F33" s="283"/>
      <c r="G33" s="284"/>
      <c r="H33" s="157"/>
      <c r="I33" s="191"/>
      <c r="J33" s="43"/>
      <c r="K33" s="83"/>
      <c r="L33" s="9"/>
    </row>
    <row r="34" spans="1:12" ht="32.25" customHeight="1" thickBot="1" x14ac:dyDescent="0.2">
      <c r="A34" s="277"/>
      <c r="B34" s="278"/>
      <c r="C34" s="155"/>
      <c r="D34" s="160"/>
      <c r="E34" s="244" t="s">
        <v>115</v>
      </c>
      <c r="F34" s="244"/>
      <c r="G34" s="244"/>
      <c r="H34" s="124">
        <v>0</v>
      </c>
      <c r="I34" s="154"/>
      <c r="J34" s="43"/>
      <c r="K34" s="144"/>
      <c r="L34" s="9"/>
    </row>
    <row r="35" spans="1:12" ht="33" customHeight="1" x14ac:dyDescent="0.15">
      <c r="A35" s="279" t="s">
        <v>21</v>
      </c>
      <c r="B35" s="279"/>
      <c r="C35" s="279" t="s">
        <v>104</v>
      </c>
      <c r="D35" s="22"/>
      <c r="E35" s="187" t="s">
        <v>88</v>
      </c>
      <c r="F35" s="187"/>
      <c r="G35" s="188"/>
      <c r="H35" s="118">
        <v>1</v>
      </c>
      <c r="I35" s="190"/>
      <c r="J35" s="43"/>
      <c r="K35" s="87">
        <v>1</v>
      </c>
      <c r="L35" s="9"/>
    </row>
    <row r="36" spans="1:12" ht="33" customHeight="1" x14ac:dyDescent="0.15">
      <c r="A36" s="279"/>
      <c r="B36" s="279"/>
      <c r="C36" s="279"/>
      <c r="D36" s="22"/>
      <c r="E36" s="187" t="s">
        <v>89</v>
      </c>
      <c r="F36" s="187"/>
      <c r="G36" s="188"/>
      <c r="H36" s="118">
        <v>0.5</v>
      </c>
      <c r="I36" s="191"/>
      <c r="J36" s="43"/>
      <c r="K36" s="84">
        <v>0.5</v>
      </c>
      <c r="L36" s="9"/>
    </row>
    <row r="37" spans="1:12" ht="59.25" customHeight="1" thickBot="1" x14ac:dyDescent="0.2">
      <c r="A37" s="279"/>
      <c r="B37" s="279"/>
      <c r="C37" s="279"/>
      <c r="D37" s="22"/>
      <c r="E37" s="225" t="s">
        <v>22</v>
      </c>
      <c r="F37" s="225"/>
      <c r="G37" s="241"/>
      <c r="H37" s="118">
        <v>0</v>
      </c>
      <c r="I37" s="192"/>
      <c r="J37" s="43"/>
      <c r="K37" s="86">
        <v>0</v>
      </c>
      <c r="L37" s="9"/>
    </row>
    <row r="38" spans="1:12" ht="33" customHeight="1" x14ac:dyDescent="0.15">
      <c r="A38" s="195" t="s">
        <v>68</v>
      </c>
      <c r="B38" s="196"/>
      <c r="C38" s="227" t="s">
        <v>69</v>
      </c>
      <c r="D38" s="22"/>
      <c r="E38" s="225" t="s">
        <v>70</v>
      </c>
      <c r="F38" s="225"/>
      <c r="G38" s="241"/>
      <c r="H38" s="118">
        <v>1</v>
      </c>
      <c r="I38" s="280"/>
      <c r="J38" s="43"/>
      <c r="K38" s="87">
        <v>1</v>
      </c>
      <c r="L38" s="9"/>
    </row>
    <row r="39" spans="1:12" ht="33" customHeight="1" thickBot="1" x14ac:dyDescent="0.2">
      <c r="A39" s="199"/>
      <c r="B39" s="200"/>
      <c r="C39" s="229"/>
      <c r="D39" s="22"/>
      <c r="E39" s="180" t="s">
        <v>114</v>
      </c>
      <c r="F39" s="180"/>
      <c r="G39" s="181"/>
      <c r="H39" s="118">
        <v>0</v>
      </c>
      <c r="I39" s="281"/>
      <c r="J39" s="43"/>
      <c r="K39" s="84">
        <v>0.5</v>
      </c>
      <c r="L39" s="9"/>
    </row>
    <row r="40" spans="1:12" ht="20.100000000000001" customHeight="1" thickBot="1" x14ac:dyDescent="0.2">
      <c r="A40" s="64" t="s">
        <v>34</v>
      </c>
      <c r="B40" s="45"/>
      <c r="C40" s="46"/>
      <c r="E40" s="246" t="s">
        <v>17</v>
      </c>
      <c r="F40" s="246"/>
      <c r="G40" s="247"/>
      <c r="H40" s="133">
        <v>6</v>
      </c>
      <c r="I40" s="69"/>
      <c r="J40" s="47"/>
      <c r="K40" s="88">
        <f>K19+K22+K35</f>
        <v>5</v>
      </c>
      <c r="L40" s="9"/>
    </row>
    <row r="41" spans="1:12" ht="20.100000000000001" customHeight="1" x14ac:dyDescent="0.15">
      <c r="A41" s="65" t="s">
        <v>39</v>
      </c>
      <c r="B41" s="48"/>
      <c r="C41" s="49"/>
      <c r="D41" s="49"/>
      <c r="H41" s="125"/>
      <c r="I41" s="69"/>
      <c r="J41" s="47"/>
      <c r="K41" s="47"/>
      <c r="L41" s="9"/>
    </row>
    <row r="42" spans="1:12" ht="16.5" customHeight="1" x14ac:dyDescent="0.15">
      <c r="A42" s="6" t="s">
        <v>75</v>
      </c>
      <c r="B42" s="48"/>
      <c r="C42" s="49"/>
      <c r="D42" s="49"/>
      <c r="E42" s="69"/>
      <c r="F42" s="69"/>
      <c r="G42" s="69"/>
      <c r="H42" s="126"/>
      <c r="I42" s="47"/>
      <c r="J42" s="47"/>
      <c r="K42" s="47"/>
      <c r="L42" s="9"/>
    </row>
    <row r="43" spans="1:12" ht="25.5" customHeight="1" x14ac:dyDescent="0.25">
      <c r="A43" s="50" t="s">
        <v>23</v>
      </c>
      <c r="B43" s="9"/>
      <c r="C43" s="37"/>
      <c r="D43" s="37"/>
      <c r="E43" s="69"/>
      <c r="F43" s="69"/>
      <c r="G43" s="47"/>
      <c r="H43" s="112"/>
      <c r="I43" s="51"/>
      <c r="J43" s="51"/>
      <c r="K43" s="51"/>
      <c r="L43" s="9"/>
    </row>
    <row r="44" spans="1:12" ht="31.5" customHeight="1" thickBot="1" x14ac:dyDescent="0.2">
      <c r="A44" s="302" t="s">
        <v>24</v>
      </c>
      <c r="B44" s="302"/>
      <c r="C44" s="302"/>
      <c r="D44" s="41"/>
      <c r="E44" s="210"/>
      <c r="F44" s="211"/>
      <c r="G44" s="208" t="s">
        <v>47</v>
      </c>
      <c r="H44" s="209"/>
      <c r="I44" s="51"/>
      <c r="J44" s="51"/>
      <c r="K44" s="51"/>
      <c r="L44" s="9"/>
    </row>
    <row r="45" spans="1:12" ht="23.25" customHeight="1" thickBot="1" x14ac:dyDescent="0.2">
      <c r="A45" s="285" t="s">
        <v>1</v>
      </c>
      <c r="B45" s="285"/>
      <c r="C45" s="40" t="s">
        <v>2</v>
      </c>
      <c r="D45" s="104"/>
      <c r="E45" s="212" t="s">
        <v>3</v>
      </c>
      <c r="F45" s="212"/>
      <c r="G45" s="212"/>
      <c r="H45" s="115" t="s">
        <v>4</v>
      </c>
      <c r="I45" s="12" t="s">
        <v>5</v>
      </c>
      <c r="J45" s="42"/>
      <c r="K45" s="89"/>
      <c r="L45" s="9"/>
    </row>
    <row r="46" spans="1:12" ht="41.25" customHeight="1" thickTop="1" x14ac:dyDescent="0.15">
      <c r="A46" s="215" t="s">
        <v>19</v>
      </c>
      <c r="B46" s="216"/>
      <c r="C46" s="227" t="s">
        <v>84</v>
      </c>
      <c r="D46" s="44"/>
      <c r="E46" s="139" t="s">
        <v>37</v>
      </c>
      <c r="F46" s="303" t="s">
        <v>98</v>
      </c>
      <c r="G46" s="295"/>
      <c r="H46" s="134">
        <v>2</v>
      </c>
      <c r="I46" s="190" t="s">
        <v>83</v>
      </c>
      <c r="J46" s="26"/>
      <c r="K46" s="136">
        <v>2</v>
      </c>
      <c r="L46" s="9"/>
    </row>
    <row r="47" spans="1:12" ht="49.5" customHeight="1" x14ac:dyDescent="0.15">
      <c r="A47" s="215"/>
      <c r="B47" s="216"/>
      <c r="C47" s="228"/>
      <c r="D47" s="44"/>
      <c r="E47" s="106" t="s">
        <v>100</v>
      </c>
      <c r="F47" s="304"/>
      <c r="G47" s="297"/>
      <c r="H47" s="123">
        <v>1</v>
      </c>
      <c r="I47" s="191"/>
      <c r="J47" s="24"/>
      <c r="K47" s="90">
        <v>1</v>
      </c>
      <c r="L47" s="9"/>
    </row>
    <row r="48" spans="1:12" ht="66.75" customHeight="1" x14ac:dyDescent="0.15">
      <c r="A48" s="215"/>
      <c r="B48" s="216"/>
      <c r="C48" s="228"/>
      <c r="D48" s="104"/>
      <c r="E48" s="106" t="s">
        <v>105</v>
      </c>
      <c r="F48" s="304"/>
      <c r="G48" s="297"/>
      <c r="H48" s="123">
        <v>0</v>
      </c>
      <c r="I48" s="191"/>
      <c r="J48" s="24"/>
      <c r="K48" s="90">
        <v>0</v>
      </c>
      <c r="L48" s="9"/>
    </row>
    <row r="49" spans="1:12" ht="107.25" customHeight="1" x14ac:dyDescent="0.15">
      <c r="A49" s="215"/>
      <c r="B49" s="216"/>
      <c r="C49" s="175" t="s">
        <v>99</v>
      </c>
      <c r="D49" s="44"/>
      <c r="E49" s="135" t="s">
        <v>38</v>
      </c>
      <c r="F49" s="305"/>
      <c r="G49" s="299"/>
      <c r="H49" s="138">
        <v>-2</v>
      </c>
      <c r="I49" s="191"/>
      <c r="J49" s="24"/>
      <c r="K49" s="137">
        <v>-2</v>
      </c>
      <c r="L49" s="9"/>
    </row>
    <row r="50" spans="1:12" ht="32.25" customHeight="1" x14ac:dyDescent="0.15">
      <c r="A50" s="232" t="s">
        <v>44</v>
      </c>
      <c r="B50" s="233"/>
      <c r="C50" s="230" t="s">
        <v>106</v>
      </c>
      <c r="D50" s="44"/>
      <c r="E50" s="225" t="s">
        <v>120</v>
      </c>
      <c r="F50" s="225"/>
      <c r="G50" s="241"/>
      <c r="H50" s="159">
        <v>1</v>
      </c>
      <c r="I50" s="190" t="s">
        <v>103</v>
      </c>
      <c r="J50" s="24"/>
      <c r="K50" s="111"/>
      <c r="L50" s="9"/>
    </row>
    <row r="51" spans="1:12" ht="32.25" customHeight="1" x14ac:dyDescent="0.15">
      <c r="A51" s="234"/>
      <c r="B51" s="235"/>
      <c r="C51" s="231"/>
      <c r="D51" s="44"/>
      <c r="E51" s="255" t="s">
        <v>121</v>
      </c>
      <c r="F51" s="255"/>
      <c r="G51" s="257"/>
      <c r="H51" s="159">
        <v>0.5</v>
      </c>
      <c r="I51" s="191"/>
      <c r="J51" s="24"/>
      <c r="K51" s="111"/>
      <c r="L51" s="9"/>
    </row>
    <row r="52" spans="1:12" ht="39.75" customHeight="1" x14ac:dyDescent="0.15">
      <c r="A52" s="234"/>
      <c r="B52" s="235"/>
      <c r="C52" s="231"/>
      <c r="D52" s="147"/>
      <c r="E52" s="258" t="s">
        <v>29</v>
      </c>
      <c r="F52" s="259"/>
      <c r="G52" s="260"/>
      <c r="H52" s="158"/>
      <c r="I52" s="191"/>
      <c r="J52" s="24"/>
      <c r="K52" s="111"/>
      <c r="L52" s="9"/>
    </row>
    <row r="53" spans="1:12" ht="32.25" customHeight="1" x14ac:dyDescent="0.15">
      <c r="A53" s="234"/>
      <c r="B53" s="235"/>
      <c r="C53" s="231"/>
      <c r="D53" s="147"/>
      <c r="E53" s="219" t="s">
        <v>30</v>
      </c>
      <c r="F53" s="220"/>
      <c r="G53" s="221"/>
      <c r="H53" s="158"/>
      <c r="I53" s="191"/>
      <c r="J53" s="24"/>
      <c r="K53" s="111"/>
      <c r="L53" s="9"/>
    </row>
    <row r="54" spans="1:12" ht="32.25" customHeight="1" x14ac:dyDescent="0.15">
      <c r="A54" s="234"/>
      <c r="B54" s="235"/>
      <c r="C54" s="231"/>
      <c r="D54" s="147"/>
      <c r="E54" s="219" t="s">
        <v>31</v>
      </c>
      <c r="F54" s="220"/>
      <c r="G54" s="221"/>
      <c r="H54" s="158"/>
      <c r="I54" s="191"/>
      <c r="J54" s="24"/>
      <c r="K54" s="111"/>
      <c r="L54" s="9"/>
    </row>
    <row r="55" spans="1:12" ht="32.25" customHeight="1" x14ac:dyDescent="0.15">
      <c r="A55" s="234"/>
      <c r="B55" s="235"/>
      <c r="C55" s="231"/>
      <c r="D55" s="145"/>
      <c r="E55" s="219" t="s">
        <v>74</v>
      </c>
      <c r="F55" s="220"/>
      <c r="G55" s="221"/>
      <c r="H55" s="158"/>
      <c r="I55" s="191"/>
      <c r="J55" s="24"/>
      <c r="K55" s="111"/>
      <c r="L55" s="9"/>
    </row>
    <row r="56" spans="1:12" ht="32.25" customHeight="1" x14ac:dyDescent="0.15">
      <c r="A56" s="234"/>
      <c r="B56" s="235"/>
      <c r="C56" s="231"/>
      <c r="D56" s="150"/>
      <c r="E56" s="222" t="s">
        <v>42</v>
      </c>
      <c r="F56" s="223"/>
      <c r="G56" s="224"/>
      <c r="H56" s="158"/>
      <c r="I56" s="191"/>
      <c r="J56" s="24"/>
      <c r="K56" s="111"/>
      <c r="L56" s="9"/>
    </row>
    <row r="57" spans="1:12" ht="32.25" customHeight="1" x14ac:dyDescent="0.15">
      <c r="A57" s="234"/>
      <c r="B57" s="235"/>
      <c r="C57" s="231"/>
      <c r="D57" s="150"/>
      <c r="E57" s="236" t="s">
        <v>41</v>
      </c>
      <c r="F57" s="237"/>
      <c r="G57" s="238"/>
      <c r="H57" s="158"/>
      <c r="I57" s="191"/>
      <c r="J57" s="24"/>
      <c r="K57" s="111"/>
      <c r="L57" s="9"/>
    </row>
    <row r="58" spans="1:12" ht="40.5" customHeight="1" x14ac:dyDescent="0.15">
      <c r="A58" s="140"/>
      <c r="B58" s="141"/>
      <c r="C58" s="143"/>
      <c r="D58" s="152"/>
      <c r="E58" s="244" t="s">
        <v>115</v>
      </c>
      <c r="F58" s="244"/>
      <c r="G58" s="245"/>
      <c r="H58" s="159">
        <v>0</v>
      </c>
      <c r="I58" s="192"/>
      <c r="J58" s="24"/>
      <c r="K58" s="111"/>
      <c r="L58" s="9"/>
    </row>
    <row r="59" spans="1:12" ht="32.25" customHeight="1" x14ac:dyDescent="0.15">
      <c r="A59" s="213" t="s">
        <v>46</v>
      </c>
      <c r="B59" s="214"/>
      <c r="C59" s="227" t="s">
        <v>90</v>
      </c>
      <c r="D59" s="184"/>
      <c r="E59" s="255" t="s">
        <v>108</v>
      </c>
      <c r="F59" s="256"/>
      <c r="G59" s="256"/>
      <c r="H59" s="179">
        <v>1</v>
      </c>
      <c r="I59" s="201"/>
      <c r="J59" s="24"/>
      <c r="K59" s="111"/>
      <c r="L59" s="9"/>
    </row>
    <row r="60" spans="1:12" ht="32.25" customHeight="1" x14ac:dyDescent="0.15">
      <c r="A60" s="215"/>
      <c r="B60" s="216"/>
      <c r="C60" s="228"/>
      <c r="D60" s="44"/>
      <c r="E60" s="225" t="s">
        <v>109</v>
      </c>
      <c r="F60" s="226"/>
      <c r="G60" s="226"/>
      <c r="H60" s="170">
        <v>0.5</v>
      </c>
      <c r="I60" s="202"/>
      <c r="J60" s="24"/>
      <c r="K60" s="111"/>
      <c r="L60" s="9"/>
    </row>
    <row r="61" spans="1:12" ht="32.25" customHeight="1" x14ac:dyDescent="0.15">
      <c r="A61" s="217"/>
      <c r="B61" s="218"/>
      <c r="C61" s="229"/>
      <c r="D61" s="153"/>
      <c r="E61" s="225" t="s">
        <v>12</v>
      </c>
      <c r="F61" s="225"/>
      <c r="G61" s="225"/>
      <c r="H61" s="127">
        <v>0</v>
      </c>
      <c r="I61" s="203"/>
      <c r="J61" s="24"/>
      <c r="K61" s="111"/>
      <c r="L61" s="9"/>
    </row>
    <row r="62" spans="1:12" ht="16.5" customHeight="1" thickBot="1" x14ac:dyDescent="0.2">
      <c r="A62" s="195" t="s">
        <v>48</v>
      </c>
      <c r="B62" s="196"/>
      <c r="C62" s="227" t="s">
        <v>49</v>
      </c>
      <c r="D62" s="164"/>
      <c r="E62" s="255" t="s">
        <v>50</v>
      </c>
      <c r="F62" s="255"/>
      <c r="G62" s="257"/>
      <c r="H62" s="239">
        <v>2</v>
      </c>
      <c r="I62" s="262" t="s">
        <v>66</v>
      </c>
      <c r="J62" s="36"/>
      <c r="K62" s="91" t="e">
        <f>#REF!+#REF!+#REF!</f>
        <v>#REF!</v>
      </c>
      <c r="L62" s="9"/>
    </row>
    <row r="63" spans="1:12" ht="9.75" customHeight="1" x14ac:dyDescent="0.15">
      <c r="A63" s="197"/>
      <c r="B63" s="198"/>
      <c r="C63" s="228"/>
      <c r="D63" s="165"/>
      <c r="E63" s="204"/>
      <c r="F63" s="204"/>
      <c r="G63" s="205"/>
      <c r="H63" s="240"/>
      <c r="I63" s="263"/>
      <c r="J63" s="36"/>
      <c r="K63" s="36"/>
      <c r="L63" s="9"/>
    </row>
    <row r="64" spans="1:12" ht="24" customHeight="1" x14ac:dyDescent="0.15">
      <c r="A64" s="197"/>
      <c r="B64" s="198"/>
      <c r="C64" s="228"/>
      <c r="D64" s="165"/>
      <c r="E64" s="225" t="s">
        <v>51</v>
      </c>
      <c r="F64" s="225"/>
      <c r="G64" s="241"/>
      <c r="H64" s="170">
        <v>1</v>
      </c>
      <c r="I64" s="263"/>
      <c r="J64" s="36"/>
      <c r="K64" s="36"/>
      <c r="L64" s="9"/>
    </row>
    <row r="65" spans="1:12" ht="30.75" customHeight="1" x14ac:dyDescent="0.15">
      <c r="A65" s="199"/>
      <c r="B65" s="200"/>
      <c r="C65" s="229"/>
      <c r="D65" s="165"/>
      <c r="E65" s="204" t="s">
        <v>12</v>
      </c>
      <c r="F65" s="242"/>
      <c r="G65" s="242"/>
      <c r="H65" s="170">
        <v>0</v>
      </c>
      <c r="I65" s="264"/>
      <c r="J65" s="42"/>
      <c r="K65" s="42"/>
      <c r="L65" s="9"/>
    </row>
    <row r="66" spans="1:12" ht="37.5" customHeight="1" thickBot="1" x14ac:dyDescent="0.2">
      <c r="A66" s="65" t="s">
        <v>34</v>
      </c>
      <c r="C66" s="52"/>
      <c r="D66" s="146"/>
      <c r="E66" s="246" t="s">
        <v>17</v>
      </c>
      <c r="F66" s="246"/>
      <c r="G66" s="247"/>
      <c r="H66" s="133">
        <v>6</v>
      </c>
      <c r="I66" s="69"/>
      <c r="J66" s="36"/>
      <c r="K66" s="91" t="e">
        <f>#REF!+#REF!+K46</f>
        <v>#REF!</v>
      </c>
      <c r="L66" s="9"/>
    </row>
    <row r="67" spans="1:12" ht="12" customHeight="1" x14ac:dyDescent="0.15">
      <c r="A67" s="65" t="s">
        <v>39</v>
      </c>
      <c r="C67" s="52"/>
      <c r="D67" s="37"/>
      <c r="E67" s="69"/>
      <c r="F67" s="69"/>
      <c r="G67" s="69"/>
      <c r="H67" s="125"/>
      <c r="I67" s="69"/>
      <c r="J67" s="36"/>
      <c r="K67" s="36"/>
      <c r="L67" s="9"/>
    </row>
    <row r="68" spans="1:12" ht="22.5" customHeight="1" x14ac:dyDescent="0.15">
      <c r="A68" s="6" t="s">
        <v>75</v>
      </c>
      <c r="C68" s="52"/>
      <c r="D68" s="37"/>
      <c r="H68" s="112"/>
      <c r="I68" s="9"/>
      <c r="L68" s="9"/>
    </row>
    <row r="69" spans="1:12" ht="27.75" customHeight="1" thickBot="1" x14ac:dyDescent="0.3">
      <c r="A69" s="38" t="s">
        <v>25</v>
      </c>
      <c r="B69" s="8"/>
      <c r="C69" s="39"/>
      <c r="D69" s="151"/>
      <c r="E69" s="9"/>
      <c r="F69" s="9"/>
      <c r="G69" s="42"/>
      <c r="H69" s="53"/>
      <c r="I69" s="42"/>
      <c r="J69" s="42"/>
      <c r="K69" s="42"/>
      <c r="L69" s="9"/>
    </row>
    <row r="70" spans="1:12" ht="24" customHeight="1" thickBot="1" x14ac:dyDescent="0.2">
      <c r="A70" s="193" t="s">
        <v>1</v>
      </c>
      <c r="B70" s="194"/>
      <c r="C70" s="40" t="s">
        <v>2</v>
      </c>
      <c r="D70" s="105"/>
      <c r="E70" s="212" t="s">
        <v>3</v>
      </c>
      <c r="F70" s="212"/>
      <c r="G70" s="212"/>
      <c r="H70" s="115" t="s">
        <v>4</v>
      </c>
      <c r="I70" s="12" t="s">
        <v>5</v>
      </c>
      <c r="J70" s="42"/>
      <c r="K70" s="89"/>
      <c r="L70" s="9"/>
    </row>
    <row r="71" spans="1:12" ht="63.75" customHeight="1" thickTop="1" x14ac:dyDescent="0.15">
      <c r="A71" s="213" t="s">
        <v>26</v>
      </c>
      <c r="B71" s="214"/>
      <c r="C71" s="227" t="s">
        <v>76</v>
      </c>
      <c r="D71" s="104"/>
      <c r="E71" s="261" t="s">
        <v>80</v>
      </c>
      <c r="F71" s="261"/>
      <c r="G71" s="261"/>
      <c r="H71" s="183">
        <v>2</v>
      </c>
      <c r="I71" s="190" t="s">
        <v>77</v>
      </c>
      <c r="J71" s="54"/>
      <c r="K71" s="182">
        <v>2</v>
      </c>
      <c r="L71" s="9"/>
    </row>
    <row r="72" spans="1:12" ht="63.75" customHeight="1" x14ac:dyDescent="0.15">
      <c r="A72" s="215"/>
      <c r="B72" s="216"/>
      <c r="C72" s="228"/>
      <c r="D72" s="44"/>
      <c r="E72" s="248" t="s">
        <v>81</v>
      </c>
      <c r="F72" s="248"/>
      <c r="G72" s="248"/>
      <c r="H72" s="128">
        <v>1</v>
      </c>
      <c r="I72" s="191"/>
      <c r="J72" s="55"/>
      <c r="K72" s="92">
        <v>1</v>
      </c>
      <c r="L72" s="9"/>
    </row>
    <row r="73" spans="1:12" ht="63.75" customHeight="1" thickBot="1" x14ac:dyDescent="0.2">
      <c r="A73" s="217"/>
      <c r="B73" s="218"/>
      <c r="C73" s="229"/>
      <c r="D73" s="44"/>
      <c r="E73" s="248" t="s">
        <v>82</v>
      </c>
      <c r="F73" s="248"/>
      <c r="G73" s="248"/>
      <c r="H73" s="128">
        <v>0</v>
      </c>
      <c r="I73" s="192"/>
      <c r="J73" s="55"/>
      <c r="K73" s="93">
        <v>0</v>
      </c>
      <c r="L73" s="9"/>
    </row>
    <row r="74" spans="1:12" ht="33.75" customHeight="1" thickTop="1" x14ac:dyDescent="0.15">
      <c r="A74" s="213" t="s">
        <v>27</v>
      </c>
      <c r="B74" s="214"/>
      <c r="C74" s="227" t="s">
        <v>45</v>
      </c>
      <c r="D74" s="44"/>
      <c r="E74" s="243" t="s">
        <v>117</v>
      </c>
      <c r="F74" s="243"/>
      <c r="G74" s="243"/>
      <c r="H74" s="123">
        <v>2</v>
      </c>
      <c r="I74" s="190"/>
      <c r="J74" s="70"/>
      <c r="K74" s="94">
        <f>1*2</f>
        <v>2</v>
      </c>
      <c r="L74" s="9"/>
    </row>
    <row r="75" spans="1:12" ht="33.75" customHeight="1" x14ac:dyDescent="0.15">
      <c r="A75" s="215"/>
      <c r="B75" s="216"/>
      <c r="C75" s="228"/>
      <c r="D75" s="105"/>
      <c r="E75" s="225" t="s">
        <v>40</v>
      </c>
      <c r="F75" s="225"/>
      <c r="G75" s="225"/>
      <c r="H75" s="118">
        <v>1</v>
      </c>
      <c r="I75" s="191"/>
      <c r="J75" s="70"/>
      <c r="K75" s="95">
        <v>1</v>
      </c>
      <c r="L75" s="9"/>
    </row>
    <row r="76" spans="1:12" ht="33.75" customHeight="1" thickBot="1" x14ac:dyDescent="0.2">
      <c r="A76" s="217"/>
      <c r="B76" s="218"/>
      <c r="C76" s="229"/>
      <c r="D76" s="103"/>
      <c r="E76" s="225" t="s">
        <v>116</v>
      </c>
      <c r="F76" s="225"/>
      <c r="G76" s="225"/>
      <c r="H76" s="118">
        <v>0</v>
      </c>
      <c r="I76" s="192"/>
      <c r="J76" s="70"/>
      <c r="K76" s="96">
        <v>0</v>
      </c>
      <c r="L76" s="9"/>
    </row>
    <row r="77" spans="1:12" ht="92.25" customHeight="1" x14ac:dyDescent="0.15">
      <c r="A77" s="213" t="s">
        <v>28</v>
      </c>
      <c r="B77" s="214"/>
      <c r="C77" s="227" t="s">
        <v>78</v>
      </c>
      <c r="D77" s="142"/>
      <c r="E77" s="243" t="s">
        <v>71</v>
      </c>
      <c r="F77" s="243"/>
      <c r="G77" s="243"/>
      <c r="H77" s="176">
        <v>1.5</v>
      </c>
      <c r="I77" s="190" t="s">
        <v>79</v>
      </c>
      <c r="J77" s="109"/>
      <c r="K77" s="177">
        <v>1</v>
      </c>
      <c r="L77" s="9"/>
    </row>
    <row r="78" spans="1:12" ht="92.25" customHeight="1" x14ac:dyDescent="0.15">
      <c r="A78" s="215"/>
      <c r="B78" s="216"/>
      <c r="C78" s="228"/>
      <c r="D78" s="44"/>
      <c r="E78" s="225" t="s">
        <v>91</v>
      </c>
      <c r="F78" s="225"/>
      <c r="G78" s="225"/>
      <c r="H78" s="118">
        <v>1</v>
      </c>
      <c r="I78" s="191"/>
      <c r="J78" s="56"/>
      <c r="K78" s="97">
        <v>0</v>
      </c>
      <c r="L78" s="9"/>
    </row>
    <row r="79" spans="1:12" ht="92.25" customHeight="1" x14ac:dyDescent="0.15">
      <c r="A79" s="217"/>
      <c r="B79" s="218"/>
      <c r="C79" s="229"/>
      <c r="D79" s="44"/>
      <c r="E79" s="225" t="s">
        <v>92</v>
      </c>
      <c r="F79" s="225"/>
      <c r="G79" s="225"/>
      <c r="H79" s="118">
        <v>0</v>
      </c>
      <c r="I79" s="192"/>
      <c r="J79" s="56"/>
      <c r="K79" s="97">
        <v>0</v>
      </c>
      <c r="L79" s="9"/>
    </row>
    <row r="80" spans="1:12" ht="39.75" customHeight="1" x14ac:dyDescent="0.15">
      <c r="A80" s="213" t="s">
        <v>110</v>
      </c>
      <c r="B80" s="214"/>
      <c r="C80" s="227" t="s">
        <v>111</v>
      </c>
      <c r="D80" s="44"/>
      <c r="E80" s="225" t="s">
        <v>112</v>
      </c>
      <c r="F80" s="225"/>
      <c r="G80" s="241"/>
      <c r="H80" s="123">
        <v>1</v>
      </c>
      <c r="I80" s="190"/>
      <c r="J80" s="167"/>
      <c r="K80" s="186"/>
      <c r="L80" s="9"/>
    </row>
    <row r="81" spans="1:12" ht="46.5" customHeight="1" x14ac:dyDescent="0.15">
      <c r="A81" s="215"/>
      <c r="B81" s="216"/>
      <c r="C81" s="228"/>
      <c r="D81" s="189"/>
      <c r="E81" s="204" t="s">
        <v>113</v>
      </c>
      <c r="F81" s="204"/>
      <c r="G81" s="205"/>
      <c r="H81" s="118">
        <v>0.5</v>
      </c>
      <c r="I81" s="191"/>
      <c r="J81" s="167"/>
      <c r="K81" s="95">
        <v>0.5</v>
      </c>
      <c r="L81" s="9"/>
    </row>
    <row r="82" spans="1:12" ht="46.5" customHeight="1" x14ac:dyDescent="0.15">
      <c r="A82" s="217"/>
      <c r="B82" s="218"/>
      <c r="C82" s="229"/>
      <c r="D82" s="185"/>
      <c r="E82" s="204" t="s">
        <v>114</v>
      </c>
      <c r="F82" s="204"/>
      <c r="G82" s="205"/>
      <c r="H82" s="118">
        <v>0</v>
      </c>
      <c r="I82" s="192"/>
      <c r="J82" s="167"/>
      <c r="K82" s="95">
        <v>0.5</v>
      </c>
      <c r="L82" s="9"/>
    </row>
    <row r="83" spans="1:12" ht="46.5" customHeight="1" x14ac:dyDescent="0.15">
      <c r="A83" s="213" t="s">
        <v>52</v>
      </c>
      <c r="B83" s="214"/>
      <c r="C83" s="227" t="s">
        <v>53</v>
      </c>
      <c r="D83" s="44"/>
      <c r="E83" s="225" t="s">
        <v>93</v>
      </c>
      <c r="F83" s="225"/>
      <c r="G83" s="241"/>
      <c r="H83" s="118">
        <v>1</v>
      </c>
      <c r="I83" s="162" t="s">
        <v>54</v>
      </c>
      <c r="J83" s="167"/>
      <c r="K83" s="97"/>
      <c r="L83" s="9"/>
    </row>
    <row r="84" spans="1:12" ht="46.5" customHeight="1" x14ac:dyDescent="0.15">
      <c r="A84" s="217"/>
      <c r="B84" s="218"/>
      <c r="C84" s="229"/>
      <c r="D84" s="165"/>
      <c r="E84" s="225" t="s">
        <v>55</v>
      </c>
      <c r="F84" s="225"/>
      <c r="G84" s="241"/>
      <c r="H84" s="118">
        <v>0</v>
      </c>
      <c r="I84" s="163"/>
      <c r="J84" s="167"/>
      <c r="K84" s="97"/>
      <c r="L84" s="9"/>
    </row>
    <row r="85" spans="1:12" ht="20.25" customHeight="1" thickBot="1" x14ac:dyDescent="0.2">
      <c r="A85" s="195" t="s">
        <v>56</v>
      </c>
      <c r="B85" s="196"/>
      <c r="C85" s="214" t="s">
        <v>57</v>
      </c>
      <c r="D85" s="168"/>
      <c r="E85" s="316" t="s">
        <v>58</v>
      </c>
      <c r="F85" s="249" t="s">
        <v>94</v>
      </c>
      <c r="G85" s="250"/>
      <c r="H85" s="270">
        <v>1</v>
      </c>
      <c r="I85" s="267"/>
      <c r="J85" s="167"/>
      <c r="K85" s="98">
        <v>0</v>
      </c>
      <c r="L85" s="9"/>
    </row>
    <row r="86" spans="1:12" ht="18" customHeight="1" thickBot="1" x14ac:dyDescent="0.2">
      <c r="A86" s="197"/>
      <c r="B86" s="198"/>
      <c r="C86" s="216"/>
      <c r="D86" s="166"/>
      <c r="E86" s="317"/>
      <c r="F86" s="251"/>
      <c r="G86" s="252"/>
      <c r="H86" s="271"/>
      <c r="I86" s="268"/>
      <c r="J86" s="47"/>
      <c r="K86" s="99" t="e">
        <f>K72+K69+K75+K71+#REF!</f>
        <v>#REF!</v>
      </c>
      <c r="L86" s="9"/>
    </row>
    <row r="87" spans="1:12" ht="36" customHeight="1" thickBot="1" x14ac:dyDescent="0.2">
      <c r="A87" s="197"/>
      <c r="B87" s="198"/>
      <c r="C87" s="216"/>
      <c r="D87" s="166"/>
      <c r="E87" s="317"/>
      <c r="F87" s="253"/>
      <c r="G87" s="254"/>
      <c r="H87" s="272"/>
      <c r="I87" s="268"/>
      <c r="J87" s="59"/>
      <c r="L87" s="9"/>
    </row>
    <row r="88" spans="1:12" ht="66" customHeight="1" thickBot="1" x14ac:dyDescent="0.2">
      <c r="A88" s="197"/>
      <c r="B88" s="198"/>
      <c r="C88" s="216"/>
      <c r="D88" s="22"/>
      <c r="E88" s="169" t="s">
        <v>62</v>
      </c>
      <c r="F88" s="300" t="s">
        <v>95</v>
      </c>
      <c r="G88" s="301"/>
      <c r="H88" s="132">
        <v>0.5</v>
      </c>
      <c r="I88" s="268"/>
      <c r="J88" s="60"/>
      <c r="K88" s="100" t="e">
        <f>#REF!+K56+K64+K86</f>
        <v>#REF!</v>
      </c>
      <c r="L88" s="9"/>
    </row>
    <row r="89" spans="1:12" ht="26.25" customHeight="1" x14ac:dyDescent="0.15">
      <c r="A89" s="197"/>
      <c r="B89" s="198"/>
      <c r="C89" s="218"/>
      <c r="D89" s="44"/>
      <c r="E89" s="57" t="s">
        <v>12</v>
      </c>
      <c r="F89" s="273"/>
      <c r="G89" s="274"/>
      <c r="H89" s="129">
        <v>0</v>
      </c>
      <c r="I89" s="269"/>
      <c r="L89" s="9"/>
    </row>
    <row r="90" spans="1:12" ht="26.25" customHeight="1" x14ac:dyDescent="0.15">
      <c r="A90" s="197"/>
      <c r="B90" s="198"/>
      <c r="C90" s="227" t="s">
        <v>59</v>
      </c>
      <c r="D90" s="148"/>
      <c r="E90" s="206" t="s">
        <v>60</v>
      </c>
      <c r="F90" s="206"/>
      <c r="G90" s="207"/>
      <c r="H90" s="173">
        <v>0.5</v>
      </c>
      <c r="I90" s="265" t="s">
        <v>63</v>
      </c>
      <c r="L90" s="9"/>
    </row>
    <row r="91" spans="1:12" ht="27.75" customHeight="1" x14ac:dyDescent="0.15">
      <c r="A91" s="199"/>
      <c r="B91" s="200"/>
      <c r="C91" s="229"/>
      <c r="D91" s="44"/>
      <c r="E91" s="206" t="s">
        <v>61</v>
      </c>
      <c r="F91" s="206"/>
      <c r="G91" s="207"/>
      <c r="H91" s="173">
        <v>0</v>
      </c>
      <c r="I91" s="266"/>
      <c r="L91" s="9"/>
    </row>
    <row r="92" spans="1:12" ht="21.75" customHeight="1" x14ac:dyDescent="0.15">
      <c r="A92" s="65" t="s">
        <v>34</v>
      </c>
      <c r="B92" s="48"/>
      <c r="C92" s="58"/>
      <c r="D92" s="58"/>
      <c r="E92" s="246" t="s">
        <v>17</v>
      </c>
      <c r="F92" s="246"/>
      <c r="G92" s="247"/>
      <c r="H92" s="174">
        <v>9</v>
      </c>
      <c r="I92" s="69"/>
      <c r="K92" s="101"/>
      <c r="L92" s="9"/>
    </row>
    <row r="93" spans="1:12" x14ac:dyDescent="0.15">
      <c r="A93" s="65" t="s">
        <v>39</v>
      </c>
      <c r="G93" s="59"/>
      <c r="H93" s="130"/>
      <c r="I93" s="55"/>
    </row>
    <row r="94" spans="1:12" ht="28.5" customHeight="1" x14ac:dyDescent="0.15">
      <c r="A94" s="306" t="s">
        <v>96</v>
      </c>
      <c r="B94" s="306"/>
      <c r="C94" s="306"/>
      <c r="D94" s="306"/>
      <c r="E94" s="306"/>
      <c r="F94" s="306"/>
      <c r="G94" s="66" t="s">
        <v>35</v>
      </c>
      <c r="H94" s="133">
        <v>25</v>
      </c>
      <c r="I94" s="69"/>
    </row>
    <row r="95" spans="1:12" x14ac:dyDescent="0.15">
      <c r="L95" s="9"/>
    </row>
    <row r="96" spans="1:12" ht="13.5" customHeight="1" x14ac:dyDescent="0.15">
      <c r="K96" s="101"/>
      <c r="L96" s="9"/>
    </row>
    <row r="100" ht="14.25" customHeight="1" x14ac:dyDescent="0.15"/>
    <row r="101" ht="13.5" customHeight="1" x14ac:dyDescent="0.15"/>
  </sheetData>
  <mergeCells count="131">
    <mergeCell ref="A94:F94"/>
    <mergeCell ref="I7:I9"/>
    <mergeCell ref="E8:G8"/>
    <mergeCell ref="E9:G9"/>
    <mergeCell ref="A18:B18"/>
    <mergeCell ref="E18:G18"/>
    <mergeCell ref="E13:G13"/>
    <mergeCell ref="B7:B9"/>
    <mergeCell ref="C7:C9"/>
    <mergeCell ref="E7:G7"/>
    <mergeCell ref="B11:B13"/>
    <mergeCell ref="E12:G12"/>
    <mergeCell ref="E14:G14"/>
    <mergeCell ref="C11:C13"/>
    <mergeCell ref="E11:G11"/>
    <mergeCell ref="I11:I13"/>
    <mergeCell ref="E26:G26"/>
    <mergeCell ref="E23:G23"/>
    <mergeCell ref="C22:C33"/>
    <mergeCell ref="E28:G28"/>
    <mergeCell ref="E29:G29"/>
    <mergeCell ref="E30:G30"/>
    <mergeCell ref="E92:G92"/>
    <mergeCell ref="E85:E87"/>
    <mergeCell ref="C85:C89"/>
    <mergeCell ref="E73:G73"/>
    <mergeCell ref="C74:C76"/>
    <mergeCell ref="E74:G74"/>
    <mergeCell ref="E78:G78"/>
    <mergeCell ref="A3:B3"/>
    <mergeCell ref="E3:G3"/>
    <mergeCell ref="E4:G4"/>
    <mergeCell ref="B5:B6"/>
    <mergeCell ref="C5:C6"/>
    <mergeCell ref="E5:G5"/>
    <mergeCell ref="E6:G6"/>
    <mergeCell ref="A19:B21"/>
    <mergeCell ref="C19:C21"/>
    <mergeCell ref="F19:G21"/>
    <mergeCell ref="A85:B91"/>
    <mergeCell ref="A83:B84"/>
    <mergeCell ref="C83:C84"/>
    <mergeCell ref="C90:C91"/>
    <mergeCell ref="F88:G88"/>
    <mergeCell ref="E80:G80"/>
    <mergeCell ref="A44:C44"/>
    <mergeCell ref="A45:B45"/>
    <mergeCell ref="F46:G49"/>
    <mergeCell ref="I19:I21"/>
    <mergeCell ref="E22:G22"/>
    <mergeCell ref="E24:G24"/>
    <mergeCell ref="E25:G25"/>
    <mergeCell ref="A34:B34"/>
    <mergeCell ref="A46:B49"/>
    <mergeCell ref="A35:B37"/>
    <mergeCell ref="A22:B33"/>
    <mergeCell ref="C38:C39"/>
    <mergeCell ref="A38:B39"/>
    <mergeCell ref="I38:I39"/>
    <mergeCell ref="I35:I37"/>
    <mergeCell ref="E37:G37"/>
    <mergeCell ref="E33:G33"/>
    <mergeCell ref="E31:G31"/>
    <mergeCell ref="E32:G32"/>
    <mergeCell ref="E27:G27"/>
    <mergeCell ref="E40:G40"/>
    <mergeCell ref="C35:C37"/>
    <mergeCell ref="E38:G38"/>
    <mergeCell ref="E34:G34"/>
    <mergeCell ref="I22:I33"/>
    <mergeCell ref="C46:C48"/>
    <mergeCell ref="I46:I49"/>
    <mergeCell ref="E91:G91"/>
    <mergeCell ref="I74:I76"/>
    <mergeCell ref="E75:G75"/>
    <mergeCell ref="E76:G76"/>
    <mergeCell ref="E58:G58"/>
    <mergeCell ref="I50:I58"/>
    <mergeCell ref="E70:G70"/>
    <mergeCell ref="E66:G66"/>
    <mergeCell ref="E72:G72"/>
    <mergeCell ref="E79:G79"/>
    <mergeCell ref="F85:G87"/>
    <mergeCell ref="E59:G59"/>
    <mergeCell ref="E51:G51"/>
    <mergeCell ref="E50:G50"/>
    <mergeCell ref="E52:G52"/>
    <mergeCell ref="E62:G63"/>
    <mergeCell ref="E71:G71"/>
    <mergeCell ref="E83:G83"/>
    <mergeCell ref="E84:G84"/>
    <mergeCell ref="I62:I65"/>
    <mergeCell ref="I90:I91"/>
    <mergeCell ref="I85:I89"/>
    <mergeCell ref="H85:H87"/>
    <mergeCell ref="F89:G89"/>
    <mergeCell ref="A59:B61"/>
    <mergeCell ref="A80:B82"/>
    <mergeCell ref="C80:C82"/>
    <mergeCell ref="A50:B57"/>
    <mergeCell ref="E57:G57"/>
    <mergeCell ref="H62:H63"/>
    <mergeCell ref="E64:G64"/>
    <mergeCell ref="E65:G65"/>
    <mergeCell ref="A77:B79"/>
    <mergeCell ref="C77:C79"/>
    <mergeCell ref="E77:G77"/>
    <mergeCell ref="I77:I79"/>
    <mergeCell ref="A70:B70"/>
    <mergeCell ref="A62:B65"/>
    <mergeCell ref="I71:I73"/>
    <mergeCell ref="I59:I61"/>
    <mergeCell ref="I80:I82"/>
    <mergeCell ref="E82:G82"/>
    <mergeCell ref="E90:G90"/>
    <mergeCell ref="G44:H44"/>
    <mergeCell ref="E44:F44"/>
    <mergeCell ref="E45:G45"/>
    <mergeCell ref="A71:B73"/>
    <mergeCell ref="A74:B76"/>
    <mergeCell ref="E81:G81"/>
    <mergeCell ref="E53:G53"/>
    <mergeCell ref="E54:G54"/>
    <mergeCell ref="E55:G55"/>
    <mergeCell ref="E56:G56"/>
    <mergeCell ref="E60:G60"/>
    <mergeCell ref="E61:G61"/>
    <mergeCell ref="C59:C61"/>
    <mergeCell ref="C50:C57"/>
    <mergeCell ref="C71:C73"/>
    <mergeCell ref="C62:C65"/>
  </mergeCells>
  <phoneticPr fontId="7"/>
  <pageMargins left="0.27559055118110237" right="0.27559055118110237" top="0.55118110236220474" bottom="0.15748031496062992" header="0.11811023622047245" footer="0.11811023622047245"/>
  <pageSetup paperSize="9" scale="75" fitToHeight="0" orientation="landscape" r:id="rId1"/>
  <headerFooter>
    <oddHeader xml:space="preserve">&amp;R工事名　長森本町１丁目配水管布設替工事
</oddHeader>
    <oddFooter xml:space="preserve">&amp;C&amp;26 </oddFooter>
  </headerFooter>
  <rowBreaks count="7" manualBreakCount="7">
    <brk id="16" max="8" man="1"/>
    <brk id="37" max="16383" man="1"/>
    <brk id="42" max="8" man="1"/>
    <brk id="58" max="8" man="1"/>
    <brk id="68" max="8" man="1"/>
    <brk id="79" max="8" man="1"/>
    <brk id="94"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3</xdr:col>
                    <xdr:colOff>0</xdr:colOff>
                    <xdr:row>6</xdr:row>
                    <xdr:rowOff>209550</xdr:rowOff>
                  </from>
                  <to>
                    <xdr:col>4</xdr:col>
                    <xdr:colOff>114300</xdr:colOff>
                    <xdr:row>6</xdr:row>
                    <xdr:rowOff>514350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xdr:col>
                    <xdr:colOff>0</xdr:colOff>
                    <xdr:row>7</xdr:row>
                    <xdr:rowOff>133350</xdr:rowOff>
                  </from>
                  <to>
                    <xdr:col>4</xdr:col>
                    <xdr:colOff>57150</xdr:colOff>
                    <xdr:row>7</xdr:row>
                    <xdr:rowOff>409575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0</xdr:colOff>
                    <xdr:row>8</xdr:row>
                    <xdr:rowOff>266700</xdr:rowOff>
                  </from>
                  <to>
                    <xdr:col>4</xdr:col>
                    <xdr:colOff>57150</xdr:colOff>
                    <xdr:row>8</xdr:row>
                    <xdr:rowOff>523875</xdr:rowOff>
                  </to>
                </anchor>
              </controlPr>
            </control>
          </mc:Choice>
        </mc:AlternateContent>
        <mc:AlternateContent xmlns:mc="http://schemas.openxmlformats.org/markup-compatibility/2006">
          <mc:Choice Requires="x14">
            <control shapeId="10246" r:id="rId7" name="Check Box 6">
              <controlPr defaultSize="0" autoFill="0" autoLine="0" autoPict="0">
                <anchor moveWithCells="1">
                  <from>
                    <xdr:col>3</xdr:col>
                    <xdr:colOff>0</xdr:colOff>
                    <xdr:row>10</xdr:row>
                    <xdr:rowOff>104775</xdr:rowOff>
                  </from>
                  <to>
                    <xdr:col>4</xdr:col>
                    <xdr:colOff>57150</xdr:colOff>
                    <xdr:row>10</xdr:row>
                    <xdr:rowOff>361950</xdr:rowOff>
                  </to>
                </anchor>
              </controlPr>
            </control>
          </mc:Choice>
        </mc:AlternateContent>
        <mc:AlternateContent xmlns:mc="http://schemas.openxmlformats.org/markup-compatibility/2006">
          <mc:Choice Requires="x14">
            <control shapeId="10247" r:id="rId8" name="Check Box 7">
              <controlPr defaultSize="0" autoFill="0" autoLine="0" autoPict="0">
                <anchor moveWithCells="1">
                  <from>
                    <xdr:col>3</xdr:col>
                    <xdr:colOff>9525</xdr:colOff>
                    <xdr:row>12</xdr:row>
                    <xdr:rowOff>85725</xdr:rowOff>
                  </from>
                  <to>
                    <xdr:col>4</xdr:col>
                    <xdr:colOff>66675</xdr:colOff>
                    <xdr:row>12</xdr:row>
                    <xdr:rowOff>352425</xdr:rowOff>
                  </to>
                </anchor>
              </controlPr>
            </control>
          </mc:Choice>
        </mc:AlternateContent>
        <mc:AlternateContent xmlns:mc="http://schemas.openxmlformats.org/markup-compatibility/2006">
          <mc:Choice Requires="x14">
            <control shapeId="10248" r:id="rId9" name="Check Box 8">
              <controlPr defaultSize="0" autoFill="0" autoLine="0" autoPict="0">
                <anchor moveWithCells="1">
                  <from>
                    <xdr:col>3</xdr:col>
                    <xdr:colOff>0</xdr:colOff>
                    <xdr:row>11</xdr:row>
                    <xdr:rowOff>85725</xdr:rowOff>
                  </from>
                  <to>
                    <xdr:col>4</xdr:col>
                    <xdr:colOff>57150</xdr:colOff>
                    <xdr:row>11</xdr:row>
                    <xdr:rowOff>352425</xdr:rowOff>
                  </to>
                </anchor>
              </controlPr>
            </control>
          </mc:Choice>
        </mc:AlternateContent>
        <mc:AlternateContent xmlns:mc="http://schemas.openxmlformats.org/markup-compatibility/2006">
          <mc:Choice Requires="x14">
            <control shapeId="10249" r:id="rId10" name="Check Box 9">
              <controlPr defaultSize="0" autoFill="0" autoLine="0" autoPict="0">
                <anchor moveWithCells="1">
                  <from>
                    <xdr:col>3</xdr:col>
                    <xdr:colOff>19050</xdr:colOff>
                    <xdr:row>18</xdr:row>
                    <xdr:rowOff>123825</xdr:rowOff>
                  </from>
                  <to>
                    <xdr:col>4</xdr:col>
                    <xdr:colOff>76200</xdr:colOff>
                    <xdr:row>18</xdr:row>
                    <xdr:rowOff>371475</xdr:rowOff>
                  </to>
                </anchor>
              </controlPr>
            </control>
          </mc:Choice>
        </mc:AlternateContent>
        <mc:AlternateContent xmlns:mc="http://schemas.openxmlformats.org/markup-compatibility/2006">
          <mc:Choice Requires="x14">
            <control shapeId="10250" r:id="rId11" name="Check Box 10">
              <controlPr defaultSize="0" autoFill="0" autoLine="0" autoPict="0">
                <anchor moveWithCells="1">
                  <from>
                    <xdr:col>3</xdr:col>
                    <xdr:colOff>28575</xdr:colOff>
                    <xdr:row>19</xdr:row>
                    <xdr:rowOff>76200</xdr:rowOff>
                  </from>
                  <to>
                    <xdr:col>4</xdr:col>
                    <xdr:colOff>85725</xdr:colOff>
                    <xdr:row>19</xdr:row>
                    <xdr:rowOff>333375</xdr:rowOff>
                  </to>
                </anchor>
              </controlPr>
            </control>
          </mc:Choice>
        </mc:AlternateContent>
        <mc:AlternateContent xmlns:mc="http://schemas.openxmlformats.org/markup-compatibility/2006">
          <mc:Choice Requires="x14">
            <control shapeId="10251" r:id="rId12" name="Check Box 11">
              <controlPr defaultSize="0" autoFill="0" autoLine="0" autoPict="0">
                <anchor moveWithCells="1">
                  <from>
                    <xdr:col>3</xdr:col>
                    <xdr:colOff>19050</xdr:colOff>
                    <xdr:row>20</xdr:row>
                    <xdr:rowOff>76200</xdr:rowOff>
                  </from>
                  <to>
                    <xdr:col>4</xdr:col>
                    <xdr:colOff>76200</xdr:colOff>
                    <xdr:row>20</xdr:row>
                    <xdr:rowOff>342900</xdr:rowOff>
                  </to>
                </anchor>
              </controlPr>
            </control>
          </mc:Choice>
        </mc:AlternateContent>
        <mc:AlternateContent xmlns:mc="http://schemas.openxmlformats.org/markup-compatibility/2006">
          <mc:Choice Requires="x14">
            <control shapeId="10252" r:id="rId13" name="Check Box 12">
              <controlPr defaultSize="0" autoFill="0" autoLine="0" autoPict="0">
                <anchor moveWithCells="1">
                  <from>
                    <xdr:col>3</xdr:col>
                    <xdr:colOff>28575</xdr:colOff>
                    <xdr:row>21</xdr:row>
                    <xdr:rowOff>19050</xdr:rowOff>
                  </from>
                  <to>
                    <xdr:col>4</xdr:col>
                    <xdr:colOff>85725</xdr:colOff>
                    <xdr:row>21</xdr:row>
                    <xdr:rowOff>285750</xdr:rowOff>
                  </to>
                </anchor>
              </controlPr>
            </control>
          </mc:Choice>
        </mc:AlternateContent>
        <mc:AlternateContent xmlns:mc="http://schemas.openxmlformats.org/markup-compatibility/2006">
          <mc:Choice Requires="x14">
            <control shapeId="10260" r:id="rId14" name="Check Box 20">
              <controlPr defaultSize="0" autoFill="0" autoLine="0" autoPict="0">
                <anchor moveWithCells="1">
                  <from>
                    <xdr:col>3</xdr:col>
                    <xdr:colOff>0</xdr:colOff>
                    <xdr:row>34</xdr:row>
                    <xdr:rowOff>95250</xdr:rowOff>
                  </from>
                  <to>
                    <xdr:col>4</xdr:col>
                    <xdr:colOff>57150</xdr:colOff>
                    <xdr:row>34</xdr:row>
                    <xdr:rowOff>361950</xdr:rowOff>
                  </to>
                </anchor>
              </controlPr>
            </control>
          </mc:Choice>
        </mc:AlternateContent>
        <mc:AlternateContent xmlns:mc="http://schemas.openxmlformats.org/markup-compatibility/2006">
          <mc:Choice Requires="x14">
            <control shapeId="10261" r:id="rId15" name="Check Box 21">
              <controlPr defaultSize="0" autoFill="0" autoLine="0" autoPict="0">
                <anchor moveWithCells="1">
                  <from>
                    <xdr:col>3</xdr:col>
                    <xdr:colOff>0</xdr:colOff>
                    <xdr:row>35</xdr:row>
                    <xdr:rowOff>85725</xdr:rowOff>
                  </from>
                  <to>
                    <xdr:col>4</xdr:col>
                    <xdr:colOff>57150</xdr:colOff>
                    <xdr:row>35</xdr:row>
                    <xdr:rowOff>342900</xdr:rowOff>
                  </to>
                </anchor>
              </controlPr>
            </control>
          </mc:Choice>
        </mc:AlternateContent>
        <mc:AlternateContent xmlns:mc="http://schemas.openxmlformats.org/markup-compatibility/2006">
          <mc:Choice Requires="x14">
            <control shapeId="10265" r:id="rId16" name="Check Box 25">
              <controlPr defaultSize="0" autoFill="0" autoLine="0" autoPict="0">
                <anchor moveWithCells="1">
                  <from>
                    <xdr:col>3</xdr:col>
                    <xdr:colOff>0</xdr:colOff>
                    <xdr:row>45</xdr:row>
                    <xdr:rowOff>133350</xdr:rowOff>
                  </from>
                  <to>
                    <xdr:col>4</xdr:col>
                    <xdr:colOff>57150</xdr:colOff>
                    <xdr:row>45</xdr:row>
                    <xdr:rowOff>381000</xdr:rowOff>
                  </to>
                </anchor>
              </controlPr>
            </control>
          </mc:Choice>
        </mc:AlternateContent>
        <mc:AlternateContent xmlns:mc="http://schemas.openxmlformats.org/markup-compatibility/2006">
          <mc:Choice Requires="x14">
            <control shapeId="10266" r:id="rId17" name="Check Box 26">
              <controlPr defaultSize="0" autoFill="0" autoLine="0" autoPict="0">
                <anchor moveWithCells="1">
                  <from>
                    <xdr:col>3</xdr:col>
                    <xdr:colOff>0</xdr:colOff>
                    <xdr:row>46</xdr:row>
                    <xdr:rowOff>180975</xdr:rowOff>
                  </from>
                  <to>
                    <xdr:col>4</xdr:col>
                    <xdr:colOff>57150</xdr:colOff>
                    <xdr:row>46</xdr:row>
                    <xdr:rowOff>447675</xdr:rowOff>
                  </to>
                </anchor>
              </controlPr>
            </control>
          </mc:Choice>
        </mc:AlternateContent>
        <mc:AlternateContent xmlns:mc="http://schemas.openxmlformats.org/markup-compatibility/2006">
          <mc:Choice Requires="x14">
            <control shapeId="10268" r:id="rId18" name="Check Box 28">
              <controlPr defaultSize="0" autoFill="0" autoLine="0" autoPict="0">
                <anchor moveWithCells="1">
                  <from>
                    <xdr:col>3</xdr:col>
                    <xdr:colOff>0</xdr:colOff>
                    <xdr:row>47</xdr:row>
                    <xdr:rowOff>276225</xdr:rowOff>
                  </from>
                  <to>
                    <xdr:col>4</xdr:col>
                    <xdr:colOff>57150</xdr:colOff>
                    <xdr:row>47</xdr:row>
                    <xdr:rowOff>533400</xdr:rowOff>
                  </to>
                </anchor>
              </controlPr>
            </control>
          </mc:Choice>
        </mc:AlternateContent>
        <mc:AlternateContent xmlns:mc="http://schemas.openxmlformats.org/markup-compatibility/2006">
          <mc:Choice Requires="x14">
            <control shapeId="10284" r:id="rId19" name="Check Box 44">
              <controlPr defaultSize="0" autoFill="0" autoLine="0" autoPict="0">
                <anchor moveWithCells="1">
                  <from>
                    <xdr:col>3</xdr:col>
                    <xdr:colOff>9525</xdr:colOff>
                    <xdr:row>70</xdr:row>
                    <xdr:rowOff>266700</xdr:rowOff>
                  </from>
                  <to>
                    <xdr:col>4</xdr:col>
                    <xdr:colOff>66675</xdr:colOff>
                    <xdr:row>70</xdr:row>
                    <xdr:rowOff>533400</xdr:rowOff>
                  </to>
                </anchor>
              </controlPr>
            </control>
          </mc:Choice>
        </mc:AlternateContent>
        <mc:AlternateContent xmlns:mc="http://schemas.openxmlformats.org/markup-compatibility/2006">
          <mc:Choice Requires="x14">
            <control shapeId="10286" r:id="rId20" name="Check Box 46">
              <controlPr defaultSize="0" autoFill="0" autoLine="0" autoPict="0">
                <anchor moveWithCells="1">
                  <from>
                    <xdr:col>3</xdr:col>
                    <xdr:colOff>38100</xdr:colOff>
                    <xdr:row>73</xdr:row>
                    <xdr:rowOff>76200</xdr:rowOff>
                  </from>
                  <to>
                    <xdr:col>4</xdr:col>
                    <xdr:colOff>95250</xdr:colOff>
                    <xdr:row>73</xdr:row>
                    <xdr:rowOff>333375</xdr:rowOff>
                  </to>
                </anchor>
              </controlPr>
            </control>
          </mc:Choice>
        </mc:AlternateContent>
        <mc:AlternateContent xmlns:mc="http://schemas.openxmlformats.org/markup-compatibility/2006">
          <mc:Choice Requires="x14">
            <control shapeId="10291" r:id="rId21" name="Check Box 51">
              <controlPr defaultSize="0" autoFill="0" autoLine="0" autoPict="0">
                <anchor moveWithCells="1">
                  <from>
                    <xdr:col>3</xdr:col>
                    <xdr:colOff>9525</xdr:colOff>
                    <xdr:row>76</xdr:row>
                    <xdr:rowOff>447675</xdr:rowOff>
                  </from>
                  <to>
                    <xdr:col>4</xdr:col>
                    <xdr:colOff>66675</xdr:colOff>
                    <xdr:row>76</xdr:row>
                    <xdr:rowOff>704850</xdr:rowOff>
                  </to>
                </anchor>
              </controlPr>
            </control>
          </mc:Choice>
        </mc:AlternateContent>
        <mc:AlternateContent xmlns:mc="http://schemas.openxmlformats.org/markup-compatibility/2006">
          <mc:Choice Requires="x14">
            <control shapeId="10292" r:id="rId22" name="Check Box 52">
              <controlPr defaultSize="0" autoFill="0" autoLine="0" autoPict="0">
                <anchor moveWithCells="1">
                  <from>
                    <xdr:col>3</xdr:col>
                    <xdr:colOff>19050</xdr:colOff>
                    <xdr:row>78</xdr:row>
                    <xdr:rowOff>447675</xdr:rowOff>
                  </from>
                  <to>
                    <xdr:col>4</xdr:col>
                    <xdr:colOff>76200</xdr:colOff>
                    <xdr:row>78</xdr:row>
                    <xdr:rowOff>714375</xdr:rowOff>
                  </to>
                </anchor>
              </controlPr>
            </control>
          </mc:Choice>
        </mc:AlternateContent>
        <mc:AlternateContent xmlns:mc="http://schemas.openxmlformats.org/markup-compatibility/2006">
          <mc:Choice Requires="x14">
            <control shapeId="10293" r:id="rId23" name="Check Box 53">
              <controlPr defaultSize="0" autoFill="0" autoLine="0" autoPict="0">
                <anchor moveWithCells="1">
                  <from>
                    <xdr:col>3</xdr:col>
                    <xdr:colOff>9525</xdr:colOff>
                    <xdr:row>79</xdr:row>
                    <xdr:rowOff>114300</xdr:rowOff>
                  </from>
                  <to>
                    <xdr:col>4</xdr:col>
                    <xdr:colOff>66675</xdr:colOff>
                    <xdr:row>79</xdr:row>
                    <xdr:rowOff>390525</xdr:rowOff>
                  </to>
                </anchor>
              </controlPr>
            </control>
          </mc:Choice>
        </mc:AlternateContent>
        <mc:AlternateContent xmlns:mc="http://schemas.openxmlformats.org/markup-compatibility/2006">
          <mc:Choice Requires="x14">
            <control shapeId="10299" r:id="rId24" name="Check Box 59">
              <controlPr defaultSize="0" autoFill="0" autoLine="0" autoPict="0">
                <anchor moveWithCells="1">
                  <from>
                    <xdr:col>3</xdr:col>
                    <xdr:colOff>19050</xdr:colOff>
                    <xdr:row>49</xdr:row>
                    <xdr:rowOff>85725</xdr:rowOff>
                  </from>
                  <to>
                    <xdr:col>4</xdr:col>
                    <xdr:colOff>85725</xdr:colOff>
                    <xdr:row>49</xdr:row>
                    <xdr:rowOff>352425</xdr:rowOff>
                  </to>
                </anchor>
              </controlPr>
            </control>
          </mc:Choice>
        </mc:AlternateContent>
        <mc:AlternateContent xmlns:mc="http://schemas.openxmlformats.org/markup-compatibility/2006">
          <mc:Choice Requires="x14">
            <control shapeId="10302" r:id="rId25" name="Check Box 62">
              <controlPr defaultSize="0" autoFill="0" autoLine="0" autoPict="0">
                <anchor moveWithCells="1">
                  <from>
                    <xdr:col>3</xdr:col>
                    <xdr:colOff>9525</xdr:colOff>
                    <xdr:row>33</xdr:row>
                    <xdr:rowOff>57150</xdr:rowOff>
                  </from>
                  <to>
                    <xdr:col>4</xdr:col>
                    <xdr:colOff>66675</xdr:colOff>
                    <xdr:row>33</xdr:row>
                    <xdr:rowOff>314325</xdr:rowOff>
                  </to>
                </anchor>
              </controlPr>
            </control>
          </mc:Choice>
        </mc:AlternateContent>
        <mc:AlternateContent xmlns:mc="http://schemas.openxmlformats.org/markup-compatibility/2006">
          <mc:Choice Requires="x14">
            <control shapeId="10310" r:id="rId26" name="Check Box 70">
              <controlPr defaultSize="0" autoFill="0" autoLine="0" autoPict="0">
                <anchor moveWithCells="1">
                  <from>
                    <xdr:col>3</xdr:col>
                    <xdr:colOff>0</xdr:colOff>
                    <xdr:row>36</xdr:row>
                    <xdr:rowOff>257175</xdr:rowOff>
                  </from>
                  <to>
                    <xdr:col>4</xdr:col>
                    <xdr:colOff>57150</xdr:colOff>
                    <xdr:row>36</xdr:row>
                    <xdr:rowOff>514350</xdr:rowOff>
                  </to>
                </anchor>
              </controlPr>
            </control>
          </mc:Choice>
        </mc:AlternateContent>
        <mc:AlternateContent xmlns:mc="http://schemas.openxmlformats.org/markup-compatibility/2006">
          <mc:Choice Requires="x14">
            <control shapeId="10313" r:id="rId27" name="Check Box 73">
              <controlPr defaultSize="0" autoFill="0" autoLine="0" autoPict="0">
                <anchor moveWithCells="1">
                  <from>
                    <xdr:col>3</xdr:col>
                    <xdr:colOff>0</xdr:colOff>
                    <xdr:row>57</xdr:row>
                    <xdr:rowOff>104775</xdr:rowOff>
                  </from>
                  <to>
                    <xdr:col>4</xdr:col>
                    <xdr:colOff>57150</xdr:colOff>
                    <xdr:row>57</xdr:row>
                    <xdr:rowOff>361950</xdr:rowOff>
                  </to>
                </anchor>
              </controlPr>
            </control>
          </mc:Choice>
        </mc:AlternateContent>
        <mc:AlternateContent xmlns:mc="http://schemas.openxmlformats.org/markup-compatibility/2006">
          <mc:Choice Requires="x14">
            <control shapeId="10314" r:id="rId28" name="Check Box 74">
              <controlPr defaultSize="0" autoFill="0" autoLine="0" autoPict="0">
                <anchor moveWithCells="1">
                  <from>
                    <xdr:col>3</xdr:col>
                    <xdr:colOff>0</xdr:colOff>
                    <xdr:row>48</xdr:row>
                    <xdr:rowOff>561975</xdr:rowOff>
                  </from>
                  <to>
                    <xdr:col>4</xdr:col>
                    <xdr:colOff>57150</xdr:colOff>
                    <xdr:row>48</xdr:row>
                    <xdr:rowOff>819150</xdr:rowOff>
                  </to>
                </anchor>
              </controlPr>
            </control>
          </mc:Choice>
        </mc:AlternateContent>
        <mc:AlternateContent xmlns:mc="http://schemas.openxmlformats.org/markup-compatibility/2006">
          <mc:Choice Requires="x14">
            <control shapeId="10323" r:id="rId29" name="Check Box 83">
              <controlPr defaultSize="0" autoFill="0" autoLine="0" autoPict="0">
                <anchor moveWithCells="1">
                  <from>
                    <xdr:col>3</xdr:col>
                    <xdr:colOff>28575</xdr:colOff>
                    <xdr:row>60</xdr:row>
                    <xdr:rowOff>57150</xdr:rowOff>
                  </from>
                  <to>
                    <xdr:col>4</xdr:col>
                    <xdr:colOff>85725</xdr:colOff>
                    <xdr:row>60</xdr:row>
                    <xdr:rowOff>323850</xdr:rowOff>
                  </to>
                </anchor>
              </controlPr>
            </control>
          </mc:Choice>
        </mc:AlternateContent>
        <mc:AlternateContent xmlns:mc="http://schemas.openxmlformats.org/markup-compatibility/2006">
          <mc:Choice Requires="x14">
            <control shapeId="10326" r:id="rId30" name="Check Box 86">
              <controlPr defaultSize="0" autoFill="0" autoLine="0" autoPict="0">
                <anchor moveWithCells="1">
                  <from>
                    <xdr:col>3</xdr:col>
                    <xdr:colOff>9525</xdr:colOff>
                    <xdr:row>58</xdr:row>
                    <xdr:rowOff>85725</xdr:rowOff>
                  </from>
                  <to>
                    <xdr:col>4</xdr:col>
                    <xdr:colOff>66675</xdr:colOff>
                    <xdr:row>58</xdr:row>
                    <xdr:rowOff>352425</xdr:rowOff>
                  </to>
                </anchor>
              </controlPr>
            </control>
          </mc:Choice>
        </mc:AlternateContent>
        <mc:AlternateContent xmlns:mc="http://schemas.openxmlformats.org/markup-compatibility/2006">
          <mc:Choice Requires="x14">
            <control shapeId="10327" r:id="rId31" name="Check Box 87">
              <controlPr defaultSize="0" autoFill="0" autoLine="0" autoPict="0">
                <anchor moveWithCells="1">
                  <from>
                    <xdr:col>3</xdr:col>
                    <xdr:colOff>19050</xdr:colOff>
                    <xdr:row>59</xdr:row>
                    <xdr:rowOff>95250</xdr:rowOff>
                  </from>
                  <to>
                    <xdr:col>4</xdr:col>
                    <xdr:colOff>85725</xdr:colOff>
                    <xdr:row>59</xdr:row>
                    <xdr:rowOff>361950</xdr:rowOff>
                  </to>
                </anchor>
              </controlPr>
            </control>
          </mc:Choice>
        </mc:AlternateContent>
        <mc:AlternateContent xmlns:mc="http://schemas.openxmlformats.org/markup-compatibility/2006">
          <mc:Choice Requires="x14">
            <control shapeId="10331" r:id="rId32" name="Check Box 91">
              <controlPr defaultSize="0" autoFill="0" autoLine="0" autoPict="0">
                <anchor moveWithCells="1">
                  <from>
                    <xdr:col>3</xdr:col>
                    <xdr:colOff>28575</xdr:colOff>
                    <xdr:row>22</xdr:row>
                    <xdr:rowOff>38100</xdr:rowOff>
                  </from>
                  <to>
                    <xdr:col>4</xdr:col>
                    <xdr:colOff>85725</xdr:colOff>
                    <xdr:row>22</xdr:row>
                    <xdr:rowOff>304800</xdr:rowOff>
                  </to>
                </anchor>
              </controlPr>
            </control>
          </mc:Choice>
        </mc:AlternateContent>
        <mc:AlternateContent xmlns:mc="http://schemas.openxmlformats.org/markup-compatibility/2006">
          <mc:Choice Requires="x14">
            <control shapeId="10333" r:id="rId33" name="Check Box 93">
              <controlPr defaultSize="0" autoFill="0" autoLine="0" autoPict="0">
                <anchor moveWithCells="1">
                  <from>
                    <xdr:col>3</xdr:col>
                    <xdr:colOff>19050</xdr:colOff>
                    <xdr:row>50</xdr:row>
                    <xdr:rowOff>57150</xdr:rowOff>
                  </from>
                  <to>
                    <xdr:col>4</xdr:col>
                    <xdr:colOff>85725</xdr:colOff>
                    <xdr:row>50</xdr:row>
                    <xdr:rowOff>323850</xdr:rowOff>
                  </to>
                </anchor>
              </controlPr>
            </control>
          </mc:Choice>
        </mc:AlternateContent>
        <mc:AlternateContent xmlns:mc="http://schemas.openxmlformats.org/markup-compatibility/2006">
          <mc:Choice Requires="x14">
            <control shapeId="10334" r:id="rId34" name="Check Box 94">
              <controlPr defaultSize="0" autoFill="0" autoLine="0" autoPict="0">
                <anchor moveWithCells="1">
                  <from>
                    <xdr:col>3</xdr:col>
                    <xdr:colOff>19050</xdr:colOff>
                    <xdr:row>61</xdr:row>
                    <xdr:rowOff>114300</xdr:rowOff>
                  </from>
                  <to>
                    <xdr:col>4</xdr:col>
                    <xdr:colOff>0</xdr:colOff>
                    <xdr:row>62</xdr:row>
                    <xdr:rowOff>28575</xdr:rowOff>
                  </to>
                </anchor>
              </controlPr>
            </control>
          </mc:Choice>
        </mc:AlternateContent>
        <mc:AlternateContent xmlns:mc="http://schemas.openxmlformats.org/markup-compatibility/2006">
          <mc:Choice Requires="x14">
            <control shapeId="10335" r:id="rId35" name="Check Box 95">
              <controlPr defaultSize="0" autoFill="0" autoLine="0" autoPict="0">
                <anchor moveWithCells="1">
                  <from>
                    <xdr:col>3</xdr:col>
                    <xdr:colOff>19050</xdr:colOff>
                    <xdr:row>64</xdr:row>
                    <xdr:rowOff>85725</xdr:rowOff>
                  </from>
                  <to>
                    <xdr:col>4</xdr:col>
                    <xdr:colOff>38100</xdr:colOff>
                    <xdr:row>64</xdr:row>
                    <xdr:rowOff>276225</xdr:rowOff>
                  </to>
                </anchor>
              </controlPr>
            </control>
          </mc:Choice>
        </mc:AlternateContent>
        <mc:AlternateContent xmlns:mc="http://schemas.openxmlformats.org/markup-compatibility/2006">
          <mc:Choice Requires="x14">
            <control shapeId="10336" r:id="rId36" name="Check Box 96">
              <controlPr defaultSize="0" autoFill="0" autoLine="0" autoPict="0">
                <anchor moveWithCells="1">
                  <from>
                    <xdr:col>3</xdr:col>
                    <xdr:colOff>19050</xdr:colOff>
                    <xdr:row>63</xdr:row>
                    <xdr:rowOff>114300</xdr:rowOff>
                  </from>
                  <to>
                    <xdr:col>4</xdr:col>
                    <xdr:colOff>0</xdr:colOff>
                    <xdr:row>63</xdr:row>
                    <xdr:rowOff>238125</xdr:rowOff>
                  </to>
                </anchor>
              </controlPr>
            </control>
          </mc:Choice>
        </mc:AlternateContent>
        <mc:AlternateContent xmlns:mc="http://schemas.openxmlformats.org/markup-compatibility/2006">
          <mc:Choice Requires="x14">
            <control shapeId="10345" r:id="rId37" name="Check Box 105">
              <controlPr defaultSize="0" autoFill="0" autoLine="0" autoPict="0">
                <anchor moveWithCells="1">
                  <from>
                    <xdr:col>3</xdr:col>
                    <xdr:colOff>19050</xdr:colOff>
                    <xdr:row>85</xdr:row>
                    <xdr:rowOff>85725</xdr:rowOff>
                  </from>
                  <to>
                    <xdr:col>3</xdr:col>
                    <xdr:colOff>238125</xdr:colOff>
                    <xdr:row>86</xdr:row>
                    <xdr:rowOff>104775</xdr:rowOff>
                  </to>
                </anchor>
              </controlPr>
            </control>
          </mc:Choice>
        </mc:AlternateContent>
        <mc:AlternateContent xmlns:mc="http://schemas.openxmlformats.org/markup-compatibility/2006">
          <mc:Choice Requires="x14">
            <control shapeId="10351" r:id="rId38" name="Check Box 111">
              <controlPr defaultSize="0" autoFill="0" autoLine="0" autoPict="0">
                <anchor moveWithCells="1">
                  <from>
                    <xdr:col>3</xdr:col>
                    <xdr:colOff>19050</xdr:colOff>
                    <xdr:row>88</xdr:row>
                    <xdr:rowOff>57150</xdr:rowOff>
                  </from>
                  <to>
                    <xdr:col>3</xdr:col>
                    <xdr:colOff>238125</xdr:colOff>
                    <xdr:row>89</xdr:row>
                    <xdr:rowOff>0</xdr:rowOff>
                  </to>
                </anchor>
              </controlPr>
            </control>
          </mc:Choice>
        </mc:AlternateContent>
        <mc:AlternateContent xmlns:mc="http://schemas.openxmlformats.org/markup-compatibility/2006">
          <mc:Choice Requires="x14">
            <control shapeId="10352" r:id="rId39" name="Check Box 112">
              <controlPr defaultSize="0" autoFill="0" autoLine="0" autoPict="0">
                <anchor moveWithCells="1">
                  <from>
                    <xdr:col>3</xdr:col>
                    <xdr:colOff>19050</xdr:colOff>
                    <xdr:row>89</xdr:row>
                    <xdr:rowOff>38100</xdr:rowOff>
                  </from>
                  <to>
                    <xdr:col>3</xdr:col>
                    <xdr:colOff>238125</xdr:colOff>
                    <xdr:row>89</xdr:row>
                    <xdr:rowOff>276225</xdr:rowOff>
                  </to>
                </anchor>
              </controlPr>
            </control>
          </mc:Choice>
        </mc:AlternateContent>
        <mc:AlternateContent xmlns:mc="http://schemas.openxmlformats.org/markup-compatibility/2006">
          <mc:Choice Requires="x14">
            <control shapeId="10353" r:id="rId40" name="Check Box 113">
              <controlPr defaultSize="0" autoFill="0" autoLine="0" autoPict="0">
                <anchor moveWithCells="1">
                  <from>
                    <xdr:col>3</xdr:col>
                    <xdr:colOff>19050</xdr:colOff>
                    <xdr:row>90</xdr:row>
                    <xdr:rowOff>57150</xdr:rowOff>
                  </from>
                  <to>
                    <xdr:col>3</xdr:col>
                    <xdr:colOff>238125</xdr:colOff>
                    <xdr:row>90</xdr:row>
                    <xdr:rowOff>304800</xdr:rowOff>
                  </to>
                </anchor>
              </controlPr>
            </control>
          </mc:Choice>
        </mc:AlternateContent>
        <mc:AlternateContent xmlns:mc="http://schemas.openxmlformats.org/markup-compatibility/2006">
          <mc:Choice Requires="x14">
            <control shapeId="10357" r:id="rId41" name="Check Box 117">
              <controlPr defaultSize="0" autoFill="0" autoLine="0" autoPict="0">
                <anchor moveWithCells="1">
                  <from>
                    <xdr:col>3</xdr:col>
                    <xdr:colOff>0</xdr:colOff>
                    <xdr:row>37</xdr:row>
                    <xdr:rowOff>95250</xdr:rowOff>
                  </from>
                  <to>
                    <xdr:col>4</xdr:col>
                    <xdr:colOff>57150</xdr:colOff>
                    <xdr:row>37</xdr:row>
                    <xdr:rowOff>361950</xdr:rowOff>
                  </to>
                </anchor>
              </controlPr>
            </control>
          </mc:Choice>
        </mc:AlternateContent>
        <mc:AlternateContent xmlns:mc="http://schemas.openxmlformats.org/markup-compatibility/2006">
          <mc:Choice Requires="x14">
            <control shapeId="10358" r:id="rId42" name="Check Box 118">
              <controlPr defaultSize="0" autoFill="0" autoLine="0" autoPict="0">
                <anchor moveWithCells="1">
                  <from>
                    <xdr:col>3</xdr:col>
                    <xdr:colOff>0</xdr:colOff>
                    <xdr:row>38</xdr:row>
                    <xdr:rowOff>85725</xdr:rowOff>
                  </from>
                  <to>
                    <xdr:col>4</xdr:col>
                    <xdr:colOff>57150</xdr:colOff>
                    <xdr:row>38</xdr:row>
                    <xdr:rowOff>342900</xdr:rowOff>
                  </to>
                </anchor>
              </controlPr>
            </control>
          </mc:Choice>
        </mc:AlternateContent>
        <mc:AlternateContent xmlns:mc="http://schemas.openxmlformats.org/markup-compatibility/2006">
          <mc:Choice Requires="x14">
            <control shapeId="10365" r:id="rId43" name="Check Box 125">
              <controlPr defaultSize="0" autoFill="0" autoLine="0" autoPict="0">
                <anchor moveWithCells="1">
                  <from>
                    <xdr:col>3</xdr:col>
                    <xdr:colOff>38100</xdr:colOff>
                    <xdr:row>77</xdr:row>
                    <xdr:rowOff>438150</xdr:rowOff>
                  </from>
                  <to>
                    <xdr:col>4</xdr:col>
                    <xdr:colOff>95250</xdr:colOff>
                    <xdr:row>77</xdr:row>
                    <xdr:rowOff>704850</xdr:rowOff>
                  </to>
                </anchor>
              </controlPr>
            </control>
          </mc:Choice>
        </mc:AlternateContent>
        <mc:AlternateContent xmlns:mc="http://schemas.openxmlformats.org/markup-compatibility/2006">
          <mc:Choice Requires="x14">
            <control shapeId="10368" r:id="rId44" name="Check Box 128">
              <controlPr defaultSize="0" autoFill="0" autoLine="0" autoPict="0">
                <anchor moveWithCells="1">
                  <from>
                    <xdr:col>3</xdr:col>
                    <xdr:colOff>9525</xdr:colOff>
                    <xdr:row>71</xdr:row>
                    <xdr:rowOff>276225</xdr:rowOff>
                  </from>
                  <to>
                    <xdr:col>4</xdr:col>
                    <xdr:colOff>66675</xdr:colOff>
                    <xdr:row>71</xdr:row>
                    <xdr:rowOff>542925</xdr:rowOff>
                  </to>
                </anchor>
              </controlPr>
            </control>
          </mc:Choice>
        </mc:AlternateContent>
        <mc:AlternateContent xmlns:mc="http://schemas.openxmlformats.org/markup-compatibility/2006">
          <mc:Choice Requires="x14">
            <control shapeId="10369" r:id="rId45" name="Check Box 129">
              <controlPr defaultSize="0" autoFill="0" autoLine="0" autoPict="0">
                <anchor moveWithCells="1">
                  <from>
                    <xdr:col>3</xdr:col>
                    <xdr:colOff>9525</xdr:colOff>
                    <xdr:row>72</xdr:row>
                    <xdr:rowOff>266700</xdr:rowOff>
                  </from>
                  <to>
                    <xdr:col>4</xdr:col>
                    <xdr:colOff>66675</xdr:colOff>
                    <xdr:row>72</xdr:row>
                    <xdr:rowOff>533400</xdr:rowOff>
                  </to>
                </anchor>
              </controlPr>
            </control>
          </mc:Choice>
        </mc:AlternateContent>
        <mc:AlternateContent xmlns:mc="http://schemas.openxmlformats.org/markup-compatibility/2006">
          <mc:Choice Requires="x14">
            <control shapeId="10370" r:id="rId46" name="Check Box 130">
              <controlPr defaultSize="0" autoFill="0" autoLine="0" autoPict="0">
                <anchor moveWithCells="1">
                  <from>
                    <xdr:col>3</xdr:col>
                    <xdr:colOff>28575</xdr:colOff>
                    <xdr:row>74</xdr:row>
                    <xdr:rowOff>85725</xdr:rowOff>
                  </from>
                  <to>
                    <xdr:col>4</xdr:col>
                    <xdr:colOff>85725</xdr:colOff>
                    <xdr:row>74</xdr:row>
                    <xdr:rowOff>342900</xdr:rowOff>
                  </to>
                </anchor>
              </controlPr>
            </control>
          </mc:Choice>
        </mc:AlternateContent>
        <mc:AlternateContent xmlns:mc="http://schemas.openxmlformats.org/markup-compatibility/2006">
          <mc:Choice Requires="x14">
            <control shapeId="10371" r:id="rId47" name="Check Box 131">
              <controlPr defaultSize="0" autoFill="0" autoLine="0" autoPict="0">
                <anchor moveWithCells="1">
                  <from>
                    <xdr:col>3</xdr:col>
                    <xdr:colOff>28575</xdr:colOff>
                    <xdr:row>75</xdr:row>
                    <xdr:rowOff>95250</xdr:rowOff>
                  </from>
                  <to>
                    <xdr:col>4</xdr:col>
                    <xdr:colOff>85725</xdr:colOff>
                    <xdr:row>75</xdr:row>
                    <xdr:rowOff>352425</xdr:rowOff>
                  </to>
                </anchor>
              </controlPr>
            </control>
          </mc:Choice>
        </mc:AlternateContent>
        <mc:AlternateContent xmlns:mc="http://schemas.openxmlformats.org/markup-compatibility/2006">
          <mc:Choice Requires="x14">
            <control shapeId="10372" r:id="rId48" name="Check Box 132">
              <controlPr defaultSize="0" autoFill="0" autoLine="0" autoPict="0">
                <anchor moveWithCells="1">
                  <from>
                    <xdr:col>3</xdr:col>
                    <xdr:colOff>28575</xdr:colOff>
                    <xdr:row>82</xdr:row>
                    <xdr:rowOff>161925</xdr:rowOff>
                  </from>
                  <to>
                    <xdr:col>4</xdr:col>
                    <xdr:colOff>85725</xdr:colOff>
                    <xdr:row>82</xdr:row>
                    <xdr:rowOff>438150</xdr:rowOff>
                  </to>
                </anchor>
              </controlPr>
            </control>
          </mc:Choice>
        </mc:AlternateContent>
        <mc:AlternateContent xmlns:mc="http://schemas.openxmlformats.org/markup-compatibility/2006">
          <mc:Choice Requires="x14">
            <control shapeId="10373" r:id="rId49" name="Check Box 133">
              <controlPr defaultSize="0" autoFill="0" autoLine="0" autoPict="0">
                <anchor moveWithCells="1">
                  <from>
                    <xdr:col>3</xdr:col>
                    <xdr:colOff>38100</xdr:colOff>
                    <xdr:row>83</xdr:row>
                    <xdr:rowOff>114300</xdr:rowOff>
                  </from>
                  <to>
                    <xdr:col>4</xdr:col>
                    <xdr:colOff>66675</xdr:colOff>
                    <xdr:row>83</xdr:row>
                    <xdr:rowOff>476250</xdr:rowOff>
                  </to>
                </anchor>
              </controlPr>
            </control>
          </mc:Choice>
        </mc:AlternateContent>
        <mc:AlternateContent xmlns:mc="http://schemas.openxmlformats.org/markup-compatibility/2006">
          <mc:Choice Requires="x14">
            <control shapeId="10374" r:id="rId50" name="Check Box 134">
              <controlPr defaultSize="0" autoFill="0" autoLine="0" autoPict="0">
                <anchor moveWithCells="1">
                  <from>
                    <xdr:col>3</xdr:col>
                    <xdr:colOff>9525</xdr:colOff>
                    <xdr:row>87</xdr:row>
                    <xdr:rowOff>295275</xdr:rowOff>
                  </from>
                  <to>
                    <xdr:col>3</xdr:col>
                    <xdr:colOff>228600</xdr:colOff>
                    <xdr:row>87</xdr:row>
                    <xdr:rowOff>542925</xdr:rowOff>
                  </to>
                </anchor>
              </controlPr>
            </control>
          </mc:Choice>
        </mc:AlternateContent>
        <mc:AlternateContent xmlns:mc="http://schemas.openxmlformats.org/markup-compatibility/2006">
          <mc:Choice Requires="x14">
            <control shapeId="10379" r:id="rId51" name="Check Box 139">
              <controlPr defaultSize="0" autoFill="0" autoLine="0" autoPict="0">
                <anchor moveWithCells="1">
                  <from>
                    <xdr:col>3</xdr:col>
                    <xdr:colOff>19050</xdr:colOff>
                    <xdr:row>81</xdr:row>
                    <xdr:rowOff>152400</xdr:rowOff>
                  </from>
                  <to>
                    <xdr:col>4</xdr:col>
                    <xdr:colOff>76200</xdr:colOff>
                    <xdr:row>81</xdr:row>
                    <xdr:rowOff>428625</xdr:rowOff>
                  </to>
                </anchor>
              </controlPr>
            </control>
          </mc:Choice>
        </mc:AlternateContent>
        <mc:AlternateContent xmlns:mc="http://schemas.openxmlformats.org/markup-compatibility/2006">
          <mc:Choice Requires="x14">
            <control shapeId="10381" r:id="rId52" name="Check Box 141">
              <controlPr defaultSize="0" autoFill="0" autoLine="0" autoPict="0">
                <anchor moveWithCells="1">
                  <from>
                    <xdr:col>3</xdr:col>
                    <xdr:colOff>0</xdr:colOff>
                    <xdr:row>6</xdr:row>
                    <xdr:rowOff>209550</xdr:rowOff>
                  </from>
                  <to>
                    <xdr:col>4</xdr:col>
                    <xdr:colOff>114300</xdr:colOff>
                    <xdr:row>6</xdr:row>
                    <xdr:rowOff>514350</xdr:rowOff>
                  </to>
                </anchor>
              </controlPr>
            </control>
          </mc:Choice>
        </mc:AlternateContent>
        <mc:AlternateContent xmlns:mc="http://schemas.openxmlformats.org/markup-compatibility/2006">
          <mc:Choice Requires="x14">
            <control shapeId="10382" r:id="rId53" name="Check Box 142">
              <controlPr defaultSize="0" autoFill="0" autoLine="0" autoPict="0">
                <anchor moveWithCells="1">
                  <from>
                    <xdr:col>3</xdr:col>
                    <xdr:colOff>0</xdr:colOff>
                    <xdr:row>7</xdr:row>
                    <xdr:rowOff>133350</xdr:rowOff>
                  </from>
                  <to>
                    <xdr:col>4</xdr:col>
                    <xdr:colOff>57150</xdr:colOff>
                    <xdr:row>7</xdr:row>
                    <xdr:rowOff>409575</xdr:rowOff>
                  </to>
                </anchor>
              </controlPr>
            </control>
          </mc:Choice>
        </mc:AlternateContent>
        <mc:AlternateContent xmlns:mc="http://schemas.openxmlformats.org/markup-compatibility/2006">
          <mc:Choice Requires="x14">
            <control shapeId="10383" r:id="rId54" name="Check Box 143">
              <controlPr defaultSize="0" autoFill="0" autoLine="0" autoPict="0">
                <anchor moveWithCells="1">
                  <from>
                    <xdr:col>3</xdr:col>
                    <xdr:colOff>0</xdr:colOff>
                    <xdr:row>8</xdr:row>
                    <xdr:rowOff>266700</xdr:rowOff>
                  </from>
                  <to>
                    <xdr:col>4</xdr:col>
                    <xdr:colOff>57150</xdr:colOff>
                    <xdr:row>8</xdr:row>
                    <xdr:rowOff>523875</xdr:rowOff>
                  </to>
                </anchor>
              </controlPr>
            </control>
          </mc:Choice>
        </mc:AlternateContent>
        <mc:AlternateContent xmlns:mc="http://schemas.openxmlformats.org/markup-compatibility/2006">
          <mc:Choice Requires="x14">
            <control shapeId="10384" r:id="rId55" name="Check Box 144">
              <controlPr defaultSize="0" autoFill="0" autoLine="0" autoPict="0">
                <anchor moveWithCells="1">
                  <from>
                    <xdr:col>3</xdr:col>
                    <xdr:colOff>0</xdr:colOff>
                    <xdr:row>34</xdr:row>
                    <xdr:rowOff>95250</xdr:rowOff>
                  </from>
                  <to>
                    <xdr:col>4</xdr:col>
                    <xdr:colOff>57150</xdr:colOff>
                    <xdr:row>34</xdr:row>
                    <xdr:rowOff>361950</xdr:rowOff>
                  </to>
                </anchor>
              </controlPr>
            </control>
          </mc:Choice>
        </mc:AlternateContent>
        <mc:AlternateContent xmlns:mc="http://schemas.openxmlformats.org/markup-compatibility/2006">
          <mc:Choice Requires="x14">
            <control shapeId="10385" r:id="rId56" name="Check Box 145">
              <controlPr defaultSize="0" autoFill="0" autoLine="0" autoPict="0">
                <anchor moveWithCells="1">
                  <from>
                    <xdr:col>3</xdr:col>
                    <xdr:colOff>0</xdr:colOff>
                    <xdr:row>35</xdr:row>
                    <xdr:rowOff>85725</xdr:rowOff>
                  </from>
                  <to>
                    <xdr:col>4</xdr:col>
                    <xdr:colOff>57150</xdr:colOff>
                    <xdr:row>35</xdr:row>
                    <xdr:rowOff>342900</xdr:rowOff>
                  </to>
                </anchor>
              </controlPr>
            </control>
          </mc:Choice>
        </mc:AlternateContent>
        <mc:AlternateContent xmlns:mc="http://schemas.openxmlformats.org/markup-compatibility/2006">
          <mc:Choice Requires="x14">
            <control shapeId="10386" r:id="rId57" name="Check Box 146">
              <controlPr defaultSize="0" autoFill="0" autoLine="0" autoPict="0">
                <anchor moveWithCells="1">
                  <from>
                    <xdr:col>3</xdr:col>
                    <xdr:colOff>19050</xdr:colOff>
                    <xdr:row>80</xdr:row>
                    <xdr:rowOff>152400</xdr:rowOff>
                  </from>
                  <to>
                    <xdr:col>4</xdr:col>
                    <xdr:colOff>76200</xdr:colOff>
                    <xdr:row>80</xdr:row>
                    <xdr:rowOff>428625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チェックシート様式</vt:lpstr>
      <vt:lpstr>チェックシート様式!Print_Area</vt:lpstr>
      <vt:lpstr>チェックシート様式!Print_Titles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2023-06-30T04:19:36Z</cp:lastPrinted>
  <dcterms:created xsi:type="dcterms:W3CDTF">2018-12-06T06:10:46Z</dcterms:created>
  <dcterms:modified xsi:type="dcterms:W3CDTF">2023-07-13T10:33:00Z</dcterms:modified>
</cp:coreProperties>
</file>