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電力・ガス契約について\030_ガス契約\【都市ガス購入】北部ﾌﾟﾗﾝﾄ_R5\保護付き\"/>
    </mc:Choice>
  </mc:AlternateContent>
  <xr:revisionPtr revIDLastSave="0" documentId="13_ncr:1_{014BA688-55DE-40F7-BAC4-6D2A9C7ED971}" xr6:coauthVersionLast="47" xr6:coauthVersionMax="47" xr10:uidLastSave="{00000000-0000-0000-0000-000000000000}"/>
  <bookViews>
    <workbookView xWindow="-120" yWindow="-120" windowWidth="20730" windowHeight="11160" tabRatio="689" xr2:uid="{00000000-000D-0000-FFFF-FFFF00000000}"/>
  </bookViews>
  <sheets>
    <sheet name="入札金額算定書" sheetId="12" r:id="rId1"/>
  </sheets>
  <definedNames>
    <definedName name="_xlnm.Print_Area" localSheetId="0">入札金額算定書!$A$1:$N$30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2" l="1"/>
  <c r="E21" i="12"/>
  <c r="D21" i="12"/>
  <c r="H20" i="12"/>
  <c r="I20" i="12" s="1"/>
  <c r="F20" i="12"/>
  <c r="H19" i="12"/>
  <c r="I19" i="12" s="1"/>
  <c r="F19" i="12"/>
  <c r="H18" i="12"/>
  <c r="I18" i="12" s="1"/>
  <c r="F18" i="12"/>
  <c r="H17" i="12"/>
  <c r="I17" i="12" s="1"/>
  <c r="F17" i="12"/>
  <c r="H16" i="12"/>
  <c r="I16" i="12" s="1"/>
  <c r="F16" i="12"/>
  <c r="H15" i="12"/>
  <c r="I15" i="12" s="1"/>
  <c r="F15" i="12"/>
  <c r="H14" i="12"/>
  <c r="I14" i="12" s="1"/>
  <c r="F14" i="12"/>
  <c r="H13" i="12"/>
  <c r="I13" i="12" s="1"/>
  <c r="F13" i="12"/>
  <c r="H12" i="12"/>
  <c r="I12" i="12" s="1"/>
  <c r="F12" i="12"/>
  <c r="H11" i="12"/>
  <c r="I11" i="12" s="1"/>
  <c r="F11" i="12"/>
  <c r="H10" i="12"/>
  <c r="I10" i="12" s="1"/>
  <c r="F10" i="12"/>
  <c r="H9" i="12"/>
  <c r="I9" i="12" s="1"/>
  <c r="F9" i="12"/>
  <c r="J12" i="12" l="1"/>
  <c r="J16" i="12"/>
  <c r="J20" i="12"/>
  <c r="J11" i="12"/>
  <c r="J15" i="12"/>
  <c r="J19" i="12"/>
  <c r="J10" i="12"/>
  <c r="J14" i="12"/>
  <c r="J18" i="12"/>
  <c r="J9" i="12"/>
  <c r="J13" i="12"/>
  <c r="J17" i="12"/>
  <c r="J21" i="12" l="1"/>
  <c r="K21" i="12" s="1"/>
</calcChain>
</file>

<file path=xl/sharedStrings.xml><?xml version="1.0" encoding="utf-8"?>
<sst xmlns="http://schemas.openxmlformats.org/spreadsheetml/2006/main" count="41" uniqueCount="32">
  <si>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</si>
  <si>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</si>
  <si>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一般用</t>
    <rPh sb="0" eb="3">
      <t>イッパンヨウ</t>
    </rPh>
    <phoneticPr fontId="1"/>
  </si>
  <si>
    <t>空調用</t>
    <rPh sb="0" eb="3">
      <t>クウチョウヨウ</t>
    </rPh>
    <phoneticPr fontId="1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</si>
  <si>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3"/>
  </si>
  <si>
    <t>４　単位及び端数処理等の料金計算に必要な事項は、岐阜市を供給区域とする一般ガス導管事業者に準ずることとする。</t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</si>
  <si>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rPh sb="15" eb="17">
      <t>キニュウ</t>
    </rPh>
    <phoneticPr fontId="2"/>
  </si>
  <si>
    <t>供給年月</t>
    <rPh sb="0" eb="2">
      <t>キョウキュウ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</si>
  <si>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</si>
  <si>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</si>
  <si>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</si>
  <si>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</si>
  <si>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>予定ガス使用量</t>
    <rPh sb="0" eb="2">
      <t>ヨテイ</t>
    </rPh>
    <rPh sb="4" eb="6">
      <t>シヨウ</t>
    </rPh>
    <rPh sb="6" eb="7">
      <t>リョウ</t>
    </rPh>
    <phoneticPr fontId="1"/>
  </si>
  <si>
    <t>基本料金</t>
    <rPh sb="0" eb="2">
      <t>キホン</t>
    </rPh>
    <rPh sb="2" eb="4">
      <t>リョウキン</t>
    </rPh>
    <phoneticPr fontId="1"/>
  </si>
  <si>
    <t>予定ガス使用量</t>
  </si>
  <si>
    <r>
      <t>（m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</si>
  <si>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</si>
  <si>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t>ガス料金
総価(税込)
D
(C欄の各月の和)</t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rPh sb="16" eb="17">
      <t>ラン</t>
    </rPh>
    <rPh sb="18" eb="20">
      <t>カクツキ</t>
    </rPh>
    <rPh sb="21" eb="22">
      <t>ワ</t>
    </rPh>
    <phoneticPr fontId="1"/>
  </si>
  <si>
    <t>入札単価（円/税込）</t>
    <rPh sb="0" eb="2">
      <t>ニュウサツ</t>
    </rPh>
    <rPh sb="2" eb="4">
      <t>タンカ</t>
    </rPh>
    <rPh sb="5" eb="6">
      <t>エン</t>
    </rPh>
    <rPh sb="7" eb="9">
      <t>ゼイコ</t>
    </rPh>
    <phoneticPr fontId="1"/>
  </si>
  <si>
    <t>１㎥につき</t>
    <phoneticPr fontId="1"/>
  </si>
  <si>
    <t>ひと月につき</t>
    <rPh sb="2" eb="3">
      <t>ツキ</t>
    </rPh>
    <phoneticPr fontId="1"/>
  </si>
  <si>
    <t>ガス従量料金
（税込）
B</t>
    <rPh sb="2" eb="4">
      <t>ジュウリョウ</t>
    </rPh>
    <rPh sb="4" eb="6">
      <t>リョウキン</t>
    </rPh>
    <rPh sb="8" eb="10">
      <t>ゼイコ</t>
    </rPh>
    <phoneticPr fontId="1"/>
  </si>
  <si>
    <t>月毎のガス料金
合計（税込）
C
（A+B）</t>
    <rPh sb="0" eb="1">
      <t>ツキ</t>
    </rPh>
    <rPh sb="1" eb="2">
      <t>ゴト</t>
    </rPh>
    <rPh sb="5" eb="7">
      <t>リョウキン</t>
    </rPh>
    <rPh sb="8" eb="10">
      <t>ゴウケイ</t>
    </rPh>
    <rPh sb="11" eb="13">
      <t>ゼイコ</t>
    </rPh>
    <phoneticPr fontId="1"/>
  </si>
  <si>
    <t>７　仕様書の注意点を踏まえた記載であれば、入札参加者の需給内容に合わせた様式も可とする。</t>
    <phoneticPr fontId="1"/>
  </si>
  <si>
    <t>２　入札金額算定書のガス料金総価（税込）Dの金額を入札書に記入すること。</t>
    <rPh sb="18" eb="19">
      <t>コ</t>
    </rPh>
    <phoneticPr fontId="3"/>
  </si>
  <si>
    <t>消費税率　10%</t>
    <rPh sb="0" eb="3">
      <t>ショウヒゼイ</t>
    </rPh>
    <rPh sb="3" eb="4">
      <t>リツ</t>
    </rPh>
    <phoneticPr fontId="1"/>
  </si>
  <si>
    <t>定額（税込）
A
予定最大流量　32㎥/h</t>
    <rPh sb="0" eb="2">
      <t>テイガク</t>
    </rPh>
    <rPh sb="3" eb="5">
      <t>ゼイコ</t>
    </rPh>
    <rPh sb="10" eb="12">
      <t>ヨテイ</t>
    </rPh>
    <rPh sb="12" eb="14">
      <t>サイダイ</t>
    </rPh>
    <rPh sb="14" eb="16">
      <t>リュウリョウ</t>
    </rPh>
    <phoneticPr fontId="1"/>
  </si>
  <si>
    <t>基準単位料金</t>
    <rPh sb="0" eb="2">
      <t>キジュン</t>
    </rPh>
    <rPh sb="2" eb="4">
      <t>タンイ</t>
    </rPh>
    <rPh sb="4" eb="6">
      <t>リョウキン</t>
    </rPh>
    <phoneticPr fontId="1"/>
  </si>
  <si>
    <t>３　基本料金入札単価及び基準単位料金入札単価は、小数点以下2位まで含むことができる。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2" eb="14">
      <t>キジュン</t>
    </rPh>
    <rPh sb="14" eb="16">
      <t>タンイ</t>
    </rPh>
    <rPh sb="16" eb="18">
      <t>リョウキン</t>
    </rPh>
    <rPh sb="18" eb="20">
      <t>ニュウサツ</t>
    </rPh>
    <rPh sb="20" eb="22">
      <t>タンカ</t>
    </rPh>
    <rPh sb="24" eb="27">
      <t>ショウスウテン</t>
    </rPh>
    <rPh sb="27" eb="29">
      <t>イカ</t>
    </rPh>
    <rPh sb="30" eb="31">
      <t>イ</t>
    </rPh>
    <rPh sb="33" eb="34">
      <t>フク</t>
    </rPh>
    <phoneticPr fontId="3"/>
  </si>
  <si>
    <t>６　基準単位料金入札単価には、原料費調整額を含まない。</t>
    <rPh sb="2" eb="4">
      <t>キジュン</t>
    </rPh>
    <rPh sb="4" eb="6">
      <t>タンイ</t>
    </rPh>
    <rPh sb="6" eb="8">
      <t>リョウキン</t>
    </rPh>
    <rPh sb="8" eb="10">
      <t>ニュウサツ</t>
    </rPh>
    <rPh sb="10" eb="12">
      <t>タンカ</t>
    </rPh>
    <rPh sb="15" eb="17">
      <t>ゲンリョウ</t>
    </rPh>
    <rPh sb="20" eb="21">
      <t>ガク</t>
    </rPh>
    <phoneticPr fontId="2"/>
  </si>
  <si>
    <t>R5</t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</si>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</sst>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General&quot;㎥/ｈ&quot;"/>
    <numFmt numFmtId="178" formatCode="#,##0.00_);[Red]\(#,##0.00\)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</cellStyleXfs>
  <cellXfs count="79">
    <xf numFmtId="0" fontId="0" fillId="0" borderId="0" xfId="0"/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5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4" fillId="2" borderId="3" xfId="1" applyFont="1" applyFill="1" applyBorder="1" applyAlignment="1" applyProtection="1">
      <alignment horizontal="center" vertical="center"/>
    </xf>
    <xf numFmtId="0" fontId="3" fillId="2" borderId="0" xfId="1" applyFont="1" applyFill="1" applyAlignment="1" applyProtection="1">
      <alignment horizontal="right"/>
    </xf>
    <xf numFmtId="0" fontId="6" fillId="2" borderId="0" xfId="0" applyFont="1" applyFill="1" applyProtection="1"/>
    <xf numFmtId="0" fontId="4" fillId="2" borderId="0" xfId="5" applyFont="1" applyFill="1" applyProtection="1"/>
    <xf numFmtId="0" fontId="4" fillId="2" borderId="0" xfId="5" applyFont="1" applyFill="1" applyBorder="1" applyAlignment="1" applyProtection="1">
      <alignment horizontal="center" vertical="center"/>
    </xf>
    <xf numFmtId="0" fontId="4" fillId="2" borderId="10" xfId="5" applyFont="1" applyFill="1" applyBorder="1" applyAlignment="1" applyProtection="1">
      <alignment horizontal="right"/>
    </xf>
    <xf numFmtId="0" fontId="4" fillId="2" borderId="19" xfId="5" applyFont="1" applyFill="1" applyBorder="1" applyAlignment="1" applyProtection="1">
      <alignment horizontal="right"/>
    </xf>
    <xf numFmtId="0" fontId="4" fillId="2" borderId="7" xfId="5" applyFont="1" applyFill="1" applyBorder="1" applyAlignment="1" applyProtection="1">
      <alignment horizontal="right"/>
    </xf>
    <xf numFmtId="0" fontId="4" fillId="2" borderId="0" xfId="5" applyFont="1" applyFill="1" applyBorder="1" applyAlignment="1" applyProtection="1">
      <alignment horizontal="right"/>
    </xf>
    <xf numFmtId="0" fontId="6" fillId="2" borderId="1" xfId="5" applyFont="1" applyFill="1" applyBorder="1" applyAlignment="1" applyProtection="1">
      <alignment horizontal="center"/>
    </xf>
    <xf numFmtId="176" fontId="4" fillId="2" borderId="1" xfId="2" applyNumberFormat="1" applyFont="1" applyFill="1" applyBorder="1" applyProtection="1"/>
    <xf numFmtId="176" fontId="4" fillId="2" borderId="3" xfId="2" applyNumberFormat="1" applyFont="1" applyFill="1" applyBorder="1" applyProtection="1"/>
    <xf numFmtId="176" fontId="4" fillId="2" borderId="8" xfId="5" applyNumberFormat="1" applyFont="1" applyFill="1" applyBorder="1" applyProtection="1"/>
    <xf numFmtId="176" fontId="4" fillId="2" borderId="0" xfId="2" applyNumberFormat="1" applyFont="1" applyFill="1" applyBorder="1" applyAlignment="1" applyProtection="1">
      <alignment horizontal="right"/>
    </xf>
    <xf numFmtId="176" fontId="4" fillId="2" borderId="0" xfId="5" applyNumberFormat="1" applyFont="1" applyFill="1" applyBorder="1" applyAlignment="1" applyProtection="1">
      <alignment horizontal="right"/>
    </xf>
    <xf numFmtId="0" fontId="6" fillId="2" borderId="9" xfId="5" applyFont="1" applyFill="1" applyBorder="1" applyAlignment="1" applyProtection="1">
      <alignment horizontal="center"/>
    </xf>
    <xf numFmtId="176" fontId="4" fillId="2" borderId="9" xfId="2" applyNumberFormat="1" applyFont="1" applyFill="1" applyBorder="1" applyProtection="1"/>
    <xf numFmtId="176" fontId="4" fillId="2" borderId="4" xfId="2" applyNumberFormat="1" applyFont="1" applyFill="1" applyBorder="1" applyProtection="1"/>
    <xf numFmtId="176" fontId="4" fillId="2" borderId="13" xfId="2" applyNumberFormat="1" applyFont="1" applyFill="1" applyBorder="1" applyProtection="1"/>
    <xf numFmtId="176" fontId="4" fillId="2" borderId="12" xfId="2" applyNumberFormat="1" applyFont="1" applyFill="1" applyBorder="1" applyProtection="1"/>
    <xf numFmtId="176" fontId="4" fillId="2" borderId="21" xfId="2" applyNumberFormat="1" applyFont="1" applyFill="1" applyBorder="1" applyAlignment="1" applyProtection="1">
      <alignment horizontal="center"/>
    </xf>
    <xf numFmtId="176" fontId="4" fillId="2" borderId="14" xfId="2" applyNumberFormat="1" applyFont="1" applyFill="1" applyBorder="1" applyAlignment="1" applyProtection="1">
      <alignment horizontal="center"/>
    </xf>
    <xf numFmtId="176" fontId="4" fillId="2" borderId="20" xfId="2" applyNumberFormat="1" applyFont="1" applyFill="1" applyBorder="1" applyProtection="1"/>
    <xf numFmtId="176" fontId="4" fillId="2" borderId="15" xfId="2" applyNumberFormat="1" applyFont="1" applyFill="1" applyBorder="1" applyProtection="1"/>
    <xf numFmtId="0" fontId="10" fillId="2" borderId="0" xfId="5" applyFont="1" applyFill="1" applyProtection="1"/>
    <xf numFmtId="0" fontId="5" fillId="2" borderId="0" xfId="5" applyFont="1" applyFill="1" applyProtection="1"/>
    <xf numFmtId="0" fontId="9" fillId="2" borderId="0" xfId="3" applyFont="1" applyFill="1" applyProtection="1"/>
    <xf numFmtId="0" fontId="0" fillId="2" borderId="0" xfId="1" applyFont="1" applyFill="1" applyAlignment="1" applyProtection="1">
      <alignment vertical="top" wrapText="1"/>
    </xf>
    <xf numFmtId="0" fontId="4" fillId="2" borderId="0" xfId="5" applyFont="1" applyFill="1" applyBorder="1" applyAlignment="1" applyProtection="1">
      <alignment horizontal="center" vertical="center" wrapText="1"/>
    </xf>
    <xf numFmtId="4" fontId="4" fillId="2" borderId="3" xfId="2" applyNumberFormat="1" applyFont="1" applyFill="1" applyBorder="1" applyProtection="1"/>
    <xf numFmtId="0" fontId="4" fillId="2" borderId="3" xfId="5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 wrapText="1"/>
    </xf>
    <xf numFmtId="4" fontId="4" fillId="2" borderId="3" xfId="2" applyNumberFormat="1" applyFont="1" applyFill="1" applyBorder="1" applyAlignment="1" applyProtection="1">
      <alignment horizontal="center" vertical="center"/>
    </xf>
    <xf numFmtId="4" fontId="4" fillId="2" borderId="25" xfId="2" applyNumberFormat="1" applyFont="1" applyFill="1" applyBorder="1" applyAlignment="1" applyProtection="1">
      <alignment horizontal="center" vertical="center"/>
    </xf>
    <xf numFmtId="0" fontId="4" fillId="2" borderId="4" xfId="5" applyFont="1" applyFill="1" applyBorder="1" applyAlignment="1" applyProtection="1">
      <alignment vertical="center" wrapText="1"/>
    </xf>
    <xf numFmtId="0" fontId="4" fillId="2" borderId="5" xfId="5" applyFont="1" applyFill="1" applyBorder="1" applyAlignment="1" applyProtection="1">
      <alignment vertical="center" wrapText="1"/>
    </xf>
    <xf numFmtId="0" fontId="4" fillId="2" borderId="10" xfId="5" applyFont="1" applyFill="1" applyBorder="1" applyAlignment="1" applyProtection="1">
      <alignment vertical="center" wrapText="1"/>
    </xf>
    <xf numFmtId="0" fontId="4" fillId="2" borderId="5" xfId="5" applyFont="1" applyFill="1" applyBorder="1" applyProtection="1"/>
    <xf numFmtId="177" fontId="11" fillId="2" borderId="10" xfId="1" applyNumberFormat="1" applyFont="1" applyFill="1" applyBorder="1" applyAlignment="1" applyProtection="1">
      <alignment vertical="center"/>
    </xf>
    <xf numFmtId="0" fontId="4" fillId="2" borderId="3" xfId="5" applyFont="1" applyFill="1" applyBorder="1" applyAlignment="1" applyProtection="1">
      <alignment horizontal="center"/>
    </xf>
    <xf numFmtId="0" fontId="4" fillId="2" borderId="10" xfId="5" applyFont="1" applyFill="1" applyBorder="1" applyAlignment="1" applyProtection="1">
      <alignment horizontal="right" wrapText="1"/>
    </xf>
    <xf numFmtId="9" fontId="4" fillId="2" borderId="0" xfId="5" applyNumberFormat="1" applyFont="1" applyFill="1" applyAlignment="1" applyProtection="1">
      <alignment horizontal="left"/>
    </xf>
    <xf numFmtId="176" fontId="4" fillId="2" borderId="14" xfId="2" applyNumberFormat="1" applyFont="1" applyFill="1" applyBorder="1" applyProtection="1"/>
    <xf numFmtId="0" fontId="4" fillId="2" borderId="0" xfId="5" applyFont="1" applyFill="1" applyAlignment="1" applyProtection="1">
      <alignment vertical="top"/>
    </xf>
    <xf numFmtId="0" fontId="4" fillId="2" borderId="3" xfId="5" applyFont="1" applyFill="1" applyBorder="1" applyAlignment="1" applyProtection="1">
      <alignment horizontal="center" vertical="center" wrapText="1"/>
    </xf>
    <xf numFmtId="0" fontId="4" fillId="2" borderId="4" xfId="5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0" borderId="9" xfId="5" applyFont="1" applyBorder="1" applyAlignment="1" applyProtection="1">
      <alignment horizontal="center" vertical="center" wrapText="1"/>
    </xf>
    <xf numFmtId="0" fontId="4" fillId="0" borderId="11" xfId="5" applyFont="1" applyBorder="1" applyAlignment="1" applyProtection="1">
      <alignment horizontal="center" vertical="center" wrapText="1"/>
    </xf>
    <xf numFmtId="178" fontId="4" fillId="2" borderId="3" xfId="2" applyNumberFormat="1" applyFont="1" applyFill="1" applyBorder="1" applyProtection="1"/>
    <xf numFmtId="0" fontId="4" fillId="0" borderId="1" xfId="5" applyFont="1" applyBorder="1" applyAlignment="1" applyProtection="1">
      <alignment horizontal="center" vertical="center" wrapText="1"/>
    </xf>
    <xf numFmtId="0" fontId="4" fillId="0" borderId="6" xfId="5" applyFont="1" applyBorder="1" applyAlignment="1" applyProtection="1">
      <alignment horizontal="center" vertical="center" wrapText="1"/>
    </xf>
    <xf numFmtId="0" fontId="4" fillId="2" borderId="10" xfId="5" applyFont="1" applyFill="1" applyBorder="1" applyAlignment="1" applyProtection="1">
      <alignment horizontal="center" vertical="center" wrapText="1"/>
    </xf>
    <xf numFmtId="0" fontId="4" fillId="0" borderId="3" xfId="5" applyFont="1" applyBorder="1" applyAlignment="1" applyProtection="1">
      <alignment horizontal="center" vertical="center"/>
    </xf>
    <xf numFmtId="0" fontId="4" fillId="2" borderId="3" xfId="5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4" fontId="5" fillId="0" borderId="22" xfId="5" applyNumberFormat="1" applyFont="1" applyBorder="1" applyAlignment="1" applyProtection="1">
      <alignment horizontal="center" vertical="center" wrapText="1"/>
      <protection locked="0"/>
    </xf>
    <xf numFmtId="4" fontId="5" fillId="0" borderId="23" xfId="5" applyNumberFormat="1" applyFont="1" applyBorder="1" applyAlignment="1" applyProtection="1">
      <alignment horizontal="center" vertical="center" wrapText="1"/>
      <protection locked="0"/>
    </xf>
    <xf numFmtId="4" fontId="5" fillId="0" borderId="24" xfId="5" applyNumberFormat="1" applyFont="1" applyBorder="1" applyAlignment="1" applyProtection="1">
      <alignment horizontal="center" vertical="center" wrapText="1"/>
      <protection locked="0"/>
    </xf>
    <xf numFmtId="0" fontId="4" fillId="2" borderId="4" xfId="5" applyFont="1" applyFill="1" applyBorder="1" applyAlignment="1" applyProtection="1">
      <alignment horizontal="center" vertical="center"/>
    </xf>
    <xf numFmtId="0" fontId="4" fillId="2" borderId="10" xfId="5" applyFont="1" applyFill="1" applyBorder="1" applyAlignment="1" applyProtection="1">
      <alignment horizontal="center" vertical="center"/>
    </xf>
    <xf numFmtId="176" fontId="4" fillId="2" borderId="17" xfId="2" applyNumberFormat="1" applyFont="1" applyFill="1" applyBorder="1" applyAlignment="1" applyProtection="1"/>
    <xf numFmtId="176" fontId="4" fillId="2" borderId="17" xfId="5" applyNumberFormat="1" applyFont="1" applyFill="1" applyBorder="1" applyAlignment="1" applyProtection="1"/>
    <xf numFmtId="176" fontId="4" fillId="2" borderId="18" xfId="5" applyNumberFormat="1" applyFont="1" applyFill="1" applyBorder="1" applyAlignment="1" applyProtection="1"/>
    <xf numFmtId="0" fontId="4" fillId="0" borderId="4" xfId="5" applyFont="1" applyBorder="1" applyAlignment="1" applyProtection="1">
      <alignment horizontal="center" vertical="center"/>
    </xf>
    <xf numFmtId="0" fontId="4" fillId="0" borderId="5" xfId="5" applyFont="1" applyBorder="1" applyAlignment="1" applyProtection="1">
      <alignment horizontal="center" vertical="center"/>
    </xf>
    <xf numFmtId="0" fontId="4" fillId="0" borderId="16" xfId="5" applyFont="1" applyBorder="1" applyAlignment="1" applyProtection="1">
      <alignment horizontal="center" vertical="center"/>
    </xf>
    <xf numFmtId="0" fontId="4" fillId="2" borderId="13" xfId="5" applyFont="1" applyFill="1" applyBorder="1" applyAlignment="1" applyProtection="1">
      <alignment horizontal="center" vertical="center"/>
    </xf>
    <xf numFmtId="0" fontId="4" fillId="2" borderId="15" xfId="5" applyFont="1" applyFill="1" applyBorder="1" applyAlignment="1" applyProtection="1"/>
    <xf numFmtId="0" fontId="4" fillId="2" borderId="5" xfId="5" applyFont="1" applyFill="1" applyBorder="1" applyAlignment="1" applyProtection="1">
      <alignment horizontal="center" vertical="center"/>
    </xf>
    <xf numFmtId="0" fontId="4" fillId="2" borderId="4" xfId="5" applyFont="1" applyFill="1" applyBorder="1" applyAlignment="1" applyProtection="1">
      <alignment horizontal="center" vertical="center" wrapText="1"/>
    </xf>
    <xf numFmtId="0" fontId="4" fillId="2" borderId="5" xfId="5" applyFont="1" applyFill="1" applyBorder="1" applyAlignment="1" applyProtection="1">
      <alignment horizontal="center" vertical="center" wrapText="1"/>
    </xf>
    <xf numFmtId="0" fontId="4" fillId="2" borderId="8" xfId="5" applyFont="1" applyFill="1" applyBorder="1" applyAlignment="1" applyProtection="1">
      <alignment horizontal="center" vertical="center" wrapText="1"/>
    </xf>
    <xf numFmtId="0" fontId="4" fillId="2" borderId="2" xfId="5" applyFont="1" applyFill="1" applyBorder="1" applyAlignment="1" applyProtection="1">
      <alignment horizontal="center" vertical="center" wrapText="1"/>
    </xf>
  </cellXfs>
  <cellStyles count="6">
    <cellStyle name="桁区切り 2" xfId="2" xr:uid="{00000000-0005-0000-0000-000001000000}"/>
    <cellStyle name="標準" xfId="0" builtinId="0"/>
    <cellStyle name="標準 2" xfId="1" xr:uid="{00000000-0005-0000-0000-000003000000}"/>
    <cellStyle name="標準 2 2 2" xfId="3" xr:uid="{00000000-0005-0000-0000-000004000000}"/>
    <cellStyle name="標準 3" xfId="4" xr:uid="{00000000-0005-0000-0000-000005000000}"/>
    <cellStyle name="標準 3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1"/>
  <sheetViews>
    <sheetView showGridLines="0" showZeros="0" tabSelected="1" view="pageBreakPreview" zoomScale="70" zoomScaleNormal="100" zoomScaleSheetLayoutView="70" workbookViewId="0">
      <selection activeCell="N5" sqref="N5:N6"/>
    </sheetView>
  </sheetViews>
  <sheetFormatPr defaultRowHeight="13.5" x14ac:dyDescent="0.15"/>
  <cols>
    <col min="1" max="1" width="1.125" style="8" customWidth="1"/>
    <col min="2" max="2" width="4.75" style="8" customWidth="1"/>
    <col min="3" max="3" width="6.375" style="8" customWidth="1"/>
    <col min="4" max="5" width="12.625" style="8" hidden="1" customWidth="1"/>
    <col min="6" max="6" width="22.5" style="8" customWidth="1"/>
    <col min="7" max="8" width="16.625" style="8" customWidth="1"/>
    <col min="9" max="11" width="15.625" style="8" customWidth="1"/>
    <col min="12" max="12" width="2.25" style="8" customWidth="1"/>
    <col min="13" max="13" width="20" style="8" customWidth="1"/>
    <col min="14" max="14" width="18.75" style="8" customWidth="1"/>
    <col min="15" max="16384" width="9" style="8"/>
  </cols>
  <sheetData>
    <row r="1" spans="2:15" s="1" customFormat="1" ht="14.25" x14ac:dyDescent="0.15">
      <c r="B1" s="3" t="s">
        <v>16</v>
      </c>
    </row>
    <row r="2" spans="2:15" s="1" customFormat="1" ht="17.25" x14ac:dyDescent="0.2">
      <c r="B2" s="4" t="s">
        <v>0</v>
      </c>
      <c r="C2" s="4"/>
      <c r="E2" s="7"/>
    </row>
    <row r="3" spans="2:15" ht="15" customHeight="1" x14ac:dyDescent="0.15"/>
    <row r="4" spans="2:15" ht="24.75" customHeight="1" thickBot="1" x14ac:dyDescent="0.2">
      <c r="B4" s="64" t="s">
        <v>7</v>
      </c>
      <c r="C4" s="64"/>
      <c r="D4" s="39" t="s">
        <v>12</v>
      </c>
      <c r="E4" s="39"/>
      <c r="F4" s="35" t="s">
        <v>13</v>
      </c>
      <c r="G4" s="50" t="s">
        <v>14</v>
      </c>
      <c r="H4" s="49" t="s">
        <v>27</v>
      </c>
      <c r="I4" s="75" t="s">
        <v>21</v>
      </c>
      <c r="J4" s="77" t="s">
        <v>22</v>
      </c>
      <c r="K4" s="78" t="s">
        <v>17</v>
      </c>
      <c r="M4" s="55" t="s">
        <v>18</v>
      </c>
      <c r="N4" s="56"/>
      <c r="O4" s="29"/>
    </row>
    <row r="5" spans="2:15" ht="24.75" customHeight="1" x14ac:dyDescent="0.15">
      <c r="B5" s="74"/>
      <c r="C5" s="74"/>
      <c r="D5" s="40"/>
      <c r="E5" s="40"/>
      <c r="F5" s="57" t="s">
        <v>26</v>
      </c>
      <c r="G5" s="40"/>
      <c r="H5" s="59" t="s">
        <v>19</v>
      </c>
      <c r="I5" s="76"/>
      <c r="J5" s="77"/>
      <c r="K5" s="78"/>
      <c r="M5" s="52" t="s">
        <v>13</v>
      </c>
      <c r="N5" s="61"/>
    </row>
    <row r="6" spans="2:15" ht="24.75" customHeight="1" x14ac:dyDescent="0.15">
      <c r="B6" s="74"/>
      <c r="C6" s="74"/>
      <c r="D6" s="41"/>
      <c r="E6" s="42"/>
      <c r="F6" s="58"/>
      <c r="G6" s="40"/>
      <c r="H6" s="60"/>
      <c r="I6" s="76"/>
      <c r="J6" s="77"/>
      <c r="K6" s="78"/>
      <c r="L6" s="33"/>
      <c r="M6" s="53" t="s">
        <v>20</v>
      </c>
      <c r="N6" s="62"/>
    </row>
    <row r="7" spans="2:15" ht="24.95" customHeight="1" x14ac:dyDescent="0.15">
      <c r="B7" s="74"/>
      <c r="C7" s="74"/>
      <c r="D7" s="5" t="s">
        <v>2</v>
      </c>
      <c r="E7" s="5" t="s">
        <v>3</v>
      </c>
      <c r="F7" s="58"/>
      <c r="G7" s="43"/>
      <c r="H7" s="60"/>
      <c r="I7" s="57"/>
      <c r="J7" s="77"/>
      <c r="K7" s="78"/>
      <c r="L7" s="9"/>
      <c r="M7" s="51" t="s">
        <v>27</v>
      </c>
      <c r="N7" s="62"/>
    </row>
    <row r="8" spans="2:15" ht="24.95" customHeight="1" thickBot="1" x14ac:dyDescent="0.2">
      <c r="B8" s="44" t="s">
        <v>8</v>
      </c>
      <c r="C8" s="44" t="s">
        <v>9</v>
      </c>
      <c r="D8" s="10" t="s">
        <v>15</v>
      </c>
      <c r="E8" s="10" t="s">
        <v>15</v>
      </c>
      <c r="F8" s="45" t="s">
        <v>10</v>
      </c>
      <c r="G8" s="10" t="s">
        <v>15</v>
      </c>
      <c r="H8" s="10" t="s">
        <v>10</v>
      </c>
      <c r="I8" s="10" t="s">
        <v>10</v>
      </c>
      <c r="J8" s="11" t="s">
        <v>10</v>
      </c>
      <c r="K8" s="12" t="s">
        <v>10</v>
      </c>
      <c r="L8" s="13"/>
      <c r="M8" s="36" t="s">
        <v>19</v>
      </c>
      <c r="N8" s="63"/>
      <c r="O8" s="30"/>
    </row>
    <row r="9" spans="2:15" ht="24.95" customHeight="1" x14ac:dyDescent="0.2">
      <c r="B9" s="64" t="s">
        <v>30</v>
      </c>
      <c r="C9" s="14">
        <v>11</v>
      </c>
      <c r="D9" s="15"/>
      <c r="E9" s="16"/>
      <c r="F9" s="37">
        <f t="shared" ref="F9:F20" si="0">N$5</f>
        <v>0</v>
      </c>
      <c r="G9" s="16">
        <v>15000</v>
      </c>
      <c r="H9" s="54">
        <f>N$7</f>
        <v>0</v>
      </c>
      <c r="I9" s="34">
        <f>G9*H9</f>
        <v>0</v>
      </c>
      <c r="J9" s="17">
        <f>INT(F9+I9)</f>
        <v>0</v>
      </c>
      <c r="K9" s="66"/>
      <c r="L9" s="18"/>
      <c r="M9" s="32"/>
      <c r="N9" s="32"/>
      <c r="O9" s="31"/>
    </row>
    <row r="10" spans="2:15" ht="24.95" customHeight="1" x14ac:dyDescent="0.2">
      <c r="B10" s="65"/>
      <c r="C10" s="14">
        <v>12</v>
      </c>
      <c r="D10" s="15"/>
      <c r="E10" s="16"/>
      <c r="F10" s="37">
        <f t="shared" si="0"/>
        <v>0</v>
      </c>
      <c r="G10" s="16">
        <v>11000</v>
      </c>
      <c r="H10" s="54">
        <f t="shared" ref="H10:H20" si="1">N$7</f>
        <v>0</v>
      </c>
      <c r="I10" s="34">
        <f t="shared" ref="I10:I19" si="2">G10*H10</f>
        <v>0</v>
      </c>
      <c r="J10" s="17">
        <f t="shared" ref="J10:J20" si="3">INT(F10+I10)</f>
        <v>0</v>
      </c>
      <c r="K10" s="67"/>
      <c r="L10" s="19"/>
      <c r="M10" s="32"/>
      <c r="N10" s="32"/>
    </row>
    <row r="11" spans="2:15" ht="24.95" customHeight="1" x14ac:dyDescent="0.2">
      <c r="B11" s="69" t="s">
        <v>31</v>
      </c>
      <c r="C11" s="14">
        <v>1</v>
      </c>
      <c r="D11" s="15"/>
      <c r="E11" s="16"/>
      <c r="F11" s="37">
        <f t="shared" si="0"/>
        <v>0</v>
      </c>
      <c r="G11" s="16">
        <v>14000</v>
      </c>
      <c r="H11" s="54">
        <f t="shared" si="1"/>
        <v>0</v>
      </c>
      <c r="I11" s="34">
        <f t="shared" si="2"/>
        <v>0</v>
      </c>
      <c r="J11" s="17">
        <f t="shared" si="3"/>
        <v>0</v>
      </c>
      <c r="K11" s="67"/>
      <c r="L11" s="19"/>
      <c r="M11" s="32"/>
      <c r="N11" s="32"/>
    </row>
    <row r="12" spans="2:15" ht="24.95" customHeight="1" x14ac:dyDescent="0.2">
      <c r="B12" s="70"/>
      <c r="C12" s="14">
        <v>2</v>
      </c>
      <c r="D12" s="15"/>
      <c r="E12" s="16"/>
      <c r="F12" s="37">
        <f t="shared" si="0"/>
        <v>0</v>
      </c>
      <c r="G12" s="16">
        <v>12000</v>
      </c>
      <c r="H12" s="54">
        <f t="shared" si="1"/>
        <v>0</v>
      </c>
      <c r="I12" s="34">
        <f t="shared" si="2"/>
        <v>0</v>
      </c>
      <c r="J12" s="17">
        <f t="shared" si="3"/>
        <v>0</v>
      </c>
      <c r="K12" s="67"/>
      <c r="L12" s="19"/>
      <c r="M12" s="32"/>
      <c r="N12" s="32"/>
    </row>
    <row r="13" spans="2:15" ht="24.95" customHeight="1" x14ac:dyDescent="0.2">
      <c r="B13" s="70"/>
      <c r="C13" s="14">
        <v>3</v>
      </c>
      <c r="D13" s="15"/>
      <c r="E13" s="16"/>
      <c r="F13" s="37">
        <f t="shared" si="0"/>
        <v>0</v>
      </c>
      <c r="G13" s="16">
        <v>11000</v>
      </c>
      <c r="H13" s="54">
        <f t="shared" si="1"/>
        <v>0</v>
      </c>
      <c r="I13" s="34">
        <f t="shared" si="2"/>
        <v>0</v>
      </c>
      <c r="J13" s="17">
        <f t="shared" si="3"/>
        <v>0</v>
      </c>
      <c r="K13" s="67"/>
      <c r="L13" s="19"/>
      <c r="M13" s="32"/>
      <c r="N13" s="32"/>
    </row>
    <row r="14" spans="2:15" ht="24.95" customHeight="1" x14ac:dyDescent="0.2">
      <c r="B14" s="70"/>
      <c r="C14" s="14">
        <v>4</v>
      </c>
      <c r="D14" s="15"/>
      <c r="E14" s="16"/>
      <c r="F14" s="37">
        <f t="shared" si="0"/>
        <v>0</v>
      </c>
      <c r="G14" s="16">
        <v>13000</v>
      </c>
      <c r="H14" s="54">
        <f t="shared" si="1"/>
        <v>0</v>
      </c>
      <c r="I14" s="34">
        <f t="shared" si="2"/>
        <v>0</v>
      </c>
      <c r="J14" s="17">
        <f t="shared" si="3"/>
        <v>0</v>
      </c>
      <c r="K14" s="67"/>
      <c r="L14" s="19"/>
      <c r="M14" s="32"/>
      <c r="N14" s="32"/>
    </row>
    <row r="15" spans="2:15" ht="24.95" customHeight="1" x14ac:dyDescent="0.2">
      <c r="B15" s="70"/>
      <c r="C15" s="14">
        <v>5</v>
      </c>
      <c r="D15" s="15"/>
      <c r="E15" s="16"/>
      <c r="F15" s="37">
        <f t="shared" si="0"/>
        <v>0</v>
      </c>
      <c r="G15" s="16">
        <v>14000</v>
      </c>
      <c r="H15" s="54">
        <f t="shared" si="1"/>
        <v>0</v>
      </c>
      <c r="I15" s="34">
        <f t="shared" si="2"/>
        <v>0</v>
      </c>
      <c r="J15" s="17">
        <f t="shared" si="3"/>
        <v>0</v>
      </c>
      <c r="K15" s="67"/>
      <c r="L15" s="19"/>
      <c r="M15" s="32"/>
      <c r="N15" s="32"/>
    </row>
    <row r="16" spans="2:15" ht="24.95" customHeight="1" x14ac:dyDescent="0.2">
      <c r="B16" s="70"/>
      <c r="C16" s="14">
        <v>6</v>
      </c>
      <c r="D16" s="15"/>
      <c r="E16" s="16"/>
      <c r="F16" s="37">
        <f t="shared" si="0"/>
        <v>0</v>
      </c>
      <c r="G16" s="16">
        <v>15000</v>
      </c>
      <c r="H16" s="54">
        <f t="shared" si="1"/>
        <v>0</v>
      </c>
      <c r="I16" s="34">
        <f t="shared" si="2"/>
        <v>0</v>
      </c>
      <c r="J16" s="17">
        <f t="shared" si="3"/>
        <v>0</v>
      </c>
      <c r="K16" s="67"/>
      <c r="L16" s="19"/>
      <c r="M16" s="32"/>
      <c r="N16" s="32"/>
    </row>
    <row r="17" spans="2:14" ht="24.95" customHeight="1" x14ac:dyDescent="0.2">
      <c r="B17" s="70"/>
      <c r="C17" s="14">
        <v>7</v>
      </c>
      <c r="D17" s="15"/>
      <c r="E17" s="16"/>
      <c r="F17" s="37">
        <f t="shared" si="0"/>
        <v>0</v>
      </c>
      <c r="G17" s="16">
        <v>16000</v>
      </c>
      <c r="H17" s="54">
        <f t="shared" si="1"/>
        <v>0</v>
      </c>
      <c r="I17" s="34">
        <f t="shared" si="2"/>
        <v>0</v>
      </c>
      <c r="J17" s="17">
        <f t="shared" si="3"/>
        <v>0</v>
      </c>
      <c r="K17" s="67"/>
      <c r="L17" s="19"/>
      <c r="M17" s="32"/>
      <c r="N17" s="32"/>
    </row>
    <row r="18" spans="2:14" ht="24.95" customHeight="1" x14ac:dyDescent="0.2">
      <c r="B18" s="70"/>
      <c r="C18" s="14">
        <v>8</v>
      </c>
      <c r="D18" s="15"/>
      <c r="E18" s="16"/>
      <c r="F18" s="37">
        <f t="shared" si="0"/>
        <v>0</v>
      </c>
      <c r="G18" s="16">
        <v>16000</v>
      </c>
      <c r="H18" s="54">
        <f t="shared" si="1"/>
        <v>0</v>
      </c>
      <c r="I18" s="34">
        <f t="shared" si="2"/>
        <v>0</v>
      </c>
      <c r="J18" s="17">
        <f t="shared" si="3"/>
        <v>0</v>
      </c>
      <c r="K18" s="67"/>
      <c r="L18" s="19"/>
      <c r="M18" s="32"/>
      <c r="N18" s="32"/>
    </row>
    <row r="19" spans="2:14" ht="24.95" customHeight="1" x14ac:dyDescent="0.2">
      <c r="B19" s="70"/>
      <c r="C19" s="14">
        <v>9</v>
      </c>
      <c r="D19" s="15"/>
      <c r="E19" s="16"/>
      <c r="F19" s="37">
        <f t="shared" si="0"/>
        <v>0</v>
      </c>
      <c r="G19" s="16">
        <v>12000</v>
      </c>
      <c r="H19" s="54">
        <f t="shared" si="1"/>
        <v>0</v>
      </c>
      <c r="I19" s="34">
        <f t="shared" si="2"/>
        <v>0</v>
      </c>
      <c r="J19" s="17">
        <f t="shared" si="3"/>
        <v>0</v>
      </c>
      <c r="K19" s="67"/>
      <c r="L19" s="19"/>
      <c r="M19" s="32"/>
      <c r="N19" s="32"/>
    </row>
    <row r="20" spans="2:14" ht="24.95" customHeight="1" thickBot="1" x14ac:dyDescent="0.25">
      <c r="B20" s="71"/>
      <c r="C20" s="20">
        <v>10</v>
      </c>
      <c r="D20" s="21"/>
      <c r="E20" s="22"/>
      <c r="F20" s="38">
        <f t="shared" si="0"/>
        <v>0</v>
      </c>
      <c r="G20" s="16">
        <v>13000</v>
      </c>
      <c r="H20" s="54">
        <f t="shared" si="1"/>
        <v>0</v>
      </c>
      <c r="I20" s="34">
        <f>G20*H20</f>
        <v>0</v>
      </c>
      <c r="J20" s="17">
        <f t="shared" si="3"/>
        <v>0</v>
      </c>
      <c r="K20" s="68"/>
      <c r="L20" s="19"/>
      <c r="M20" s="32"/>
      <c r="N20" s="32"/>
    </row>
    <row r="21" spans="2:14" ht="24.95" customHeight="1" thickTop="1" x14ac:dyDescent="0.15">
      <c r="B21" s="72" t="s">
        <v>11</v>
      </c>
      <c r="C21" s="73"/>
      <c r="D21" s="23">
        <f>SUM(D9:D20)</f>
        <v>0</v>
      </c>
      <c r="E21" s="24">
        <f>SUM(E9:E20)</f>
        <v>0</v>
      </c>
      <c r="F21" s="25"/>
      <c r="G21" s="24">
        <f>SUM(G9:G20)</f>
        <v>162000</v>
      </c>
      <c r="H21" s="47"/>
      <c r="I21" s="26"/>
      <c r="J21" s="27">
        <f>SUM(J9:J20)</f>
        <v>0</v>
      </c>
      <c r="K21" s="28">
        <f>J21</f>
        <v>0</v>
      </c>
      <c r="L21" s="18"/>
    </row>
    <row r="22" spans="2:14" ht="24.95" customHeight="1" x14ac:dyDescent="0.15">
      <c r="B22" s="1" t="s">
        <v>1</v>
      </c>
      <c r="C22" s="1"/>
      <c r="K22" s="48" t="s">
        <v>25</v>
      </c>
    </row>
    <row r="23" spans="2:14" ht="18" customHeight="1" x14ac:dyDescent="0.15">
      <c r="B23" s="1"/>
      <c r="C23" s="2" t="s">
        <v>4</v>
      </c>
      <c r="K23" s="6"/>
      <c r="M23" s="46"/>
    </row>
    <row r="24" spans="2:14" ht="18" customHeight="1" x14ac:dyDescent="0.15">
      <c r="B24" s="1"/>
      <c r="C24" s="2" t="s">
        <v>24</v>
      </c>
    </row>
    <row r="25" spans="2:14" ht="18" customHeight="1" x14ac:dyDescent="0.15">
      <c r="B25" s="1"/>
      <c r="C25" s="2" t="s">
        <v>28</v>
      </c>
    </row>
    <row r="26" spans="2:14" ht="18" customHeight="1" x14ac:dyDescent="0.15">
      <c r="B26" s="1"/>
      <c r="C26" s="2" t="s">
        <v>5</v>
      </c>
    </row>
    <row r="27" spans="2:14" ht="18" customHeight="1" x14ac:dyDescent="0.15">
      <c r="B27" s="1"/>
      <c r="C27" s="1" t="s">
        <v>6</v>
      </c>
    </row>
    <row r="28" spans="2:14" ht="18" customHeight="1" x14ac:dyDescent="0.15">
      <c r="B28" s="1"/>
      <c r="C28" s="2" t="s">
        <v>29</v>
      </c>
    </row>
    <row r="29" spans="2:14" ht="18" customHeight="1" x14ac:dyDescent="0.15">
      <c r="B29" s="1"/>
      <c r="C29" s="2" t="s">
        <v>23</v>
      </c>
    </row>
    <row r="30" spans="2:14" ht="18" customHeight="1" x14ac:dyDescent="0.15">
      <c r="B30" s="1"/>
      <c r="C30" s="2"/>
    </row>
    <row r="31" spans="2:14" ht="18" customHeight="1" x14ac:dyDescent="0.15"/>
  </sheetData>
  <sheetProtection algorithmName="SHA-512" hashValue="u4B12HysMp+21LA2MUf1YJ0muNnM4wUUbz3/2aEGe+5B3suTkBLIsdJi69pv8zstBl7/OZRk77n3Q1GZMOWtxA==" saltValue="1z2FNDOIWYI2csOJ+H9hgg==" spinCount="100000" sheet="1" selectLockedCells="1"/>
  <mergeCells count="13">
    <mergeCell ref="B9:B10"/>
    <mergeCell ref="K9:K20"/>
    <mergeCell ref="B11:B20"/>
    <mergeCell ref="B21:C21"/>
    <mergeCell ref="B4:C7"/>
    <mergeCell ref="I4:I7"/>
    <mergeCell ref="J4:J7"/>
    <mergeCell ref="K4:K7"/>
    <mergeCell ref="M4:N4"/>
    <mergeCell ref="F5:F7"/>
    <mergeCell ref="H5:H7"/>
    <mergeCell ref="N5:N6"/>
    <mergeCell ref="N7:N8"/>
  </mergeCells>
  <phoneticPr fontId="1"/>
  <dataValidations count="1">
    <dataValidation type="decimal" operator="greaterThanOrEqual" allowBlank="1" showInputMessage="1" showErrorMessage="1" sqref="F9" xr:uid="{00000000-0002-0000-0000-000000000000}">
      <formula1>0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77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Windows ユーザー</cp:lastModifiedBy>
  <cp:lastPrinted>2021-05-26T11:18:09Z</cp:lastPrinted>
  <dcterms:created xsi:type="dcterms:W3CDTF">2017-06-08T05:05:27Z</dcterms:created>
  <dcterms:modified xsi:type="dcterms:W3CDTF">2023-06-30T06:59:44Z</dcterms:modified>
</cp:coreProperties>
</file>