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8_{88DD1B7C-1862-455C-9018-42F6379154C4}" xr6:coauthVersionLast="47" xr6:coauthVersionMax="47" xr10:uidLastSave="{00000000-0000-0000-0000-000000000000}"/>
  <bookViews>
    <workbookView xWindow="-120" yWindow="-120" windowWidth="29040" windowHeight="15840" tabRatio="751" activeTab="1" xr2:uid="{00000000-000D-0000-FFFF-FFFF00000000}"/>
  </bookViews>
  <sheets>
    <sheet name="サマリーシート" sheetId="39" r:id="rId1"/>
    <sheet name="見積一覧表" sheetId="38" r:id="rId2"/>
    <sheet name="1.システム導入に係る経費（入力用）" sheetId="80" r:id="rId3"/>
    <sheet name="2.運用・保守業務に係る経費（入力用）" sheetId="77" r:id="rId4"/>
    <sheet name="3.システム稼働後の経費（入力用）" sheetId="78" r:id="rId5"/>
    <sheet name="4.その他経費（入力用）" sheetId="79" r:id="rId6"/>
  </sheets>
  <definedNames>
    <definedName name="_xlnm.Print_Area" localSheetId="2">'1.システム導入に係る経費（入力用）'!$A$1:$F$35</definedName>
    <definedName name="_xlnm.Print_Area" localSheetId="3">'2.運用・保守業務に係る経費（入力用）'!$A$1:$D$14</definedName>
    <definedName name="_xlnm.Print_Area" localSheetId="4">'3.システム稼働後の経費（入力用）'!$A$1:$E$47</definedName>
    <definedName name="_xlnm.Print_Area" localSheetId="5">'4.その他経費（入力用）'!$A$1:$F$13</definedName>
    <definedName name="_xlnm.Print_Area" localSheetId="1">見積一覧表!$A$1:$C$37</definedName>
    <definedName name="_xlnm.Print_Titles" localSheetId="4">'3.システム稼働後の経費（入力用）'!$3:$3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38" l="1"/>
  <c r="C7" i="38"/>
  <c r="C6" i="38"/>
  <c r="C5" i="38"/>
  <c r="C4" i="38"/>
  <c r="E46" i="78"/>
  <c r="C8" i="38"/>
  <c r="F34" i="80"/>
  <c r="F33" i="80"/>
  <c r="F32" i="80"/>
  <c r="F31" i="80"/>
  <c r="F30" i="80"/>
  <c r="F29" i="80"/>
  <c r="F28" i="80"/>
  <c r="F27" i="80"/>
  <c r="F26" i="80"/>
  <c r="F25" i="80"/>
  <c r="F24" i="80"/>
  <c r="F23" i="80"/>
  <c r="F22" i="80"/>
  <c r="F21" i="80"/>
  <c r="F20" i="80"/>
  <c r="F19" i="80"/>
  <c r="F18" i="80"/>
  <c r="F17" i="80"/>
  <c r="F16" i="80"/>
  <c r="F15" i="80"/>
  <c r="F14" i="80"/>
  <c r="F13" i="80"/>
  <c r="F12" i="80"/>
  <c r="F11" i="80"/>
  <c r="F10" i="80"/>
  <c r="F9" i="80"/>
  <c r="F8" i="80"/>
  <c r="F7" i="80"/>
  <c r="F6" i="80"/>
  <c r="F5" i="80"/>
  <c r="F4" i="80"/>
  <c r="F4" i="79"/>
  <c r="F9" i="79" s="1"/>
  <c r="F5" i="79"/>
  <c r="F6" i="79"/>
  <c r="F7" i="79"/>
  <c r="F8" i="79"/>
  <c r="C28" i="38"/>
  <c r="R10" i="39" s="1"/>
  <c r="C27" i="38"/>
  <c r="Q10" i="39" s="1"/>
  <c r="C26" i="38"/>
  <c r="P10" i="39" s="1"/>
  <c r="C25" i="38"/>
  <c r="O10" i="39" s="1"/>
  <c r="C24" i="38"/>
  <c r="N10" i="39" s="1"/>
  <c r="C23" i="38"/>
  <c r="M10" i="39" s="1"/>
  <c r="C10" i="38" l="1"/>
  <c r="M11" i="39"/>
  <c r="K4" i="39" s="1"/>
  <c r="F4" i="39" s="1"/>
  <c r="C35" i="38"/>
  <c r="S10" i="39" s="1"/>
  <c r="S11" i="39" s="1"/>
  <c r="C15" i="38" l="1"/>
  <c r="K10" i="39" s="1"/>
  <c r="C16" i="38"/>
  <c r="L10" i="39" s="1"/>
  <c r="J10" i="39"/>
  <c r="F10" i="39"/>
  <c r="H10" i="39"/>
  <c r="I10" i="39"/>
  <c r="G10" i="39"/>
  <c r="D14" i="77"/>
  <c r="K11" i="39" l="1"/>
  <c r="E10" i="39"/>
  <c r="E11" i="39" s="1"/>
  <c r="E12" i="39" s="1"/>
  <c r="K3" i="39" s="1"/>
  <c r="F3" i="39" s="1"/>
  <c r="C36" i="38"/>
  <c r="C17" i="38"/>
  <c r="C19" i="38" l="1"/>
  <c r="C29" i="38"/>
</calcChain>
</file>

<file path=xl/sharedStrings.xml><?xml version="1.0" encoding="utf-8"?>
<sst xmlns="http://schemas.openxmlformats.org/spreadsheetml/2006/main" count="156" uniqueCount="89">
  <si>
    <t>その他</t>
    <rPh sb="2" eb="3">
      <t>タ</t>
    </rPh>
    <phoneticPr fontId="1"/>
  </si>
  <si>
    <t>前提条件・備考</t>
    <rPh sb="0" eb="2">
      <t>ゼンテイ</t>
    </rPh>
    <rPh sb="2" eb="4">
      <t>ジョウケン</t>
    </rPh>
    <rPh sb="5" eb="7">
      <t>ビコウ</t>
    </rPh>
    <phoneticPr fontId="1"/>
  </si>
  <si>
    <t>データ移行</t>
    <rPh sb="3" eb="5">
      <t>イコウ</t>
    </rPh>
    <phoneticPr fontId="1"/>
  </si>
  <si>
    <t>運用支援</t>
    <rPh sb="0" eb="2">
      <t>ウンヨウ</t>
    </rPh>
    <rPh sb="2" eb="4">
      <t>シエン</t>
    </rPh>
    <phoneticPr fontId="1"/>
  </si>
  <si>
    <t>単位：円</t>
    <rPh sb="0" eb="2">
      <t>タンイ</t>
    </rPh>
    <rPh sb="3" eb="4">
      <t>エン</t>
    </rPh>
    <phoneticPr fontId="1"/>
  </si>
  <si>
    <t>カスタマイズ費用</t>
    <rPh sb="6" eb="8">
      <t>ヒヨウ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</si>
  <si>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</si>
  <si>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金額（税抜）</t>
    <rPh sb="0" eb="2">
      <t>キンガク</t>
    </rPh>
    <phoneticPr fontId="1"/>
  </si>
  <si>
    <t>費用欄（税抜）</t>
    <rPh sb="0" eb="2">
      <t>ヒヨウ</t>
    </rPh>
    <rPh sb="2" eb="3">
      <t>ラン</t>
    </rPh>
    <rPh sb="4" eb="5">
      <t>ゼイ</t>
    </rPh>
    <rPh sb="5" eb="6">
      <t>ヌ</t>
    </rPh>
    <phoneticPr fontId="1"/>
  </si>
  <si>
    <t>データ
移行</t>
    <rPh sb="4" eb="6">
      <t>イコウ</t>
    </rPh>
    <phoneticPr fontId="1"/>
  </si>
  <si>
    <t>要件定義・基本設計</t>
    <phoneticPr fontId="1"/>
  </si>
  <si>
    <t>計</t>
    <rPh sb="0" eb="1">
      <t>ケイ</t>
    </rPh>
    <phoneticPr fontId="1"/>
  </si>
  <si>
    <t>工数</t>
    <rPh sb="0" eb="2">
      <t>コウスウ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</si>
  <si>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</si>
  <si>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</si>
  <si>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</si>
  <si>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その他</t>
    <phoneticPr fontId="1"/>
  </si>
  <si>
    <t>分類</t>
    <rPh sb="0" eb="2">
      <t>ブンルイ</t>
    </rPh>
    <phoneticPr fontId="1"/>
  </si>
  <si>
    <t>1. システム導入に係る経費</t>
    <rPh sb="7" eb="9">
      <t>ドウニュウ</t>
    </rPh>
    <rPh sb="10" eb="11">
      <t>カカワ</t>
    </rPh>
    <rPh sb="12" eb="14">
      <t>ケイヒ</t>
    </rPh>
    <phoneticPr fontId="1"/>
  </si>
  <si>
    <t>項目</t>
    <rPh sb="0" eb="2">
      <t>コウモク</t>
    </rPh>
    <phoneticPr fontId="1"/>
  </si>
  <si>
    <t>項　目</t>
    <rPh sb="0" eb="1">
      <t>コウ</t>
    </rPh>
    <rPh sb="2" eb="3">
      <t>メ</t>
    </rPh>
    <phoneticPr fontId="1"/>
  </si>
  <si>
    <t>内　容</t>
    <rPh sb="0" eb="1">
      <t>ナイ</t>
    </rPh>
    <rPh sb="2" eb="3">
      <t>カタチ</t>
    </rPh>
    <phoneticPr fontId="1"/>
  </si>
  <si>
    <t>単　価</t>
    <rPh sb="0" eb="1">
      <t>タン</t>
    </rPh>
    <rPh sb="2" eb="3">
      <t>アタイ</t>
    </rPh>
    <phoneticPr fontId="1"/>
  </si>
  <si>
    <t>年　度</t>
    <rPh sb="0" eb="1">
      <t>ネン</t>
    </rPh>
    <rPh sb="2" eb="3">
      <t>ド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</si>
  <si>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</si>
  <si>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</si>
  <si>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</si>
  <si>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令和９年度</t>
    <rPh sb="0" eb="2">
      <t>レイワ</t>
    </rPh>
    <rPh sb="3" eb="5">
      <t>ネンド</t>
    </rPh>
    <phoneticPr fontId="1"/>
  </si>
  <si>
    <t>令和１０年度</t>
    <rPh sb="0" eb="2">
      <t>レイワ</t>
    </rPh>
    <rPh sb="4" eb="6">
      <t>ネンド</t>
    </rPh>
    <phoneticPr fontId="1"/>
  </si>
  <si>
    <t>令和１１年度</t>
    <rPh sb="0" eb="2">
      <t>レイワ</t>
    </rPh>
    <rPh sb="4" eb="6">
      <t>ネンド</t>
    </rPh>
    <phoneticPr fontId="1"/>
  </si>
  <si>
    <t>令和7年度</t>
    <rPh sb="0" eb="2">
      <t>レイワ</t>
    </rPh>
    <rPh sb="3" eb="5">
      <t>ネンド</t>
    </rPh>
    <phoneticPr fontId="1"/>
  </si>
  <si>
    <t>金　額</t>
    <rPh sb="0" eb="1">
      <t>キン</t>
    </rPh>
    <rPh sb="2" eb="3">
      <t>ガク</t>
    </rPh>
    <phoneticPr fontId="1"/>
  </si>
  <si>
    <t>工　数</t>
    <rPh sb="0" eb="1">
      <t>コウ</t>
    </rPh>
    <rPh sb="2" eb="3">
      <t>スウ</t>
    </rPh>
    <phoneticPr fontId="1"/>
  </si>
  <si>
    <t>令和6年度</t>
    <rPh sb="0" eb="2">
      <t>レイワ</t>
    </rPh>
    <rPh sb="3" eb="5">
      <t>ネンド</t>
    </rPh>
    <phoneticPr fontId="1"/>
  </si>
  <si>
    <t>令和8年度</t>
    <rPh sb="0" eb="2">
      <t>レイワ</t>
    </rPh>
    <rPh sb="3" eb="5">
      <t>ネンド</t>
    </rPh>
    <phoneticPr fontId="1"/>
  </si>
  <si>
    <t>令和9年度</t>
    <rPh sb="0" eb="2">
      <t>レイワ</t>
    </rPh>
    <rPh sb="3" eb="5">
      <t>ネンド</t>
    </rPh>
    <phoneticPr fontId="1"/>
  </si>
  <si>
    <t>令和10年度</t>
    <rPh sb="0" eb="2">
      <t>レイワ</t>
    </rPh>
    <rPh sb="4" eb="6">
      <t>ネンド</t>
    </rPh>
    <phoneticPr fontId="1"/>
  </si>
  <si>
    <t>令和11年度</t>
    <rPh sb="0" eb="2">
      <t>レイワ</t>
    </rPh>
    <rPh sb="4" eb="6">
      <t>ネンド</t>
    </rPh>
    <phoneticPr fontId="1"/>
  </si>
  <si>
    <t>カスタマイズ費用　　　　　　　　　　　　　　　　　　　　　　　　　　　　　　　　　　　　　　　　　　</t>
    <phoneticPr fontId="1"/>
  </si>
  <si>
    <t>要件定義・
基本設計</t>
    <phoneticPr fontId="1"/>
  </si>
  <si>
    <t>詳細設計・構築・テスト
（カスタマイズ以外の費用）</t>
    <rPh sb="0" eb="2">
      <t>ショウサイ</t>
    </rPh>
    <rPh sb="2" eb="4">
      <t>セッケイ</t>
    </rPh>
    <rPh sb="5" eb="7">
      <t>コウチク</t>
    </rPh>
    <rPh sb="19" eb="21">
      <t>イガイ</t>
    </rPh>
    <rPh sb="22" eb="24">
      <t>ヒヨウ</t>
    </rPh>
    <phoneticPr fontId="1"/>
  </si>
  <si>
    <t>■サマリーシート</t>
    <phoneticPr fontId="1"/>
  </si>
  <si>
    <t>３．システム稼働後の経費＜６年間＞　見積明細</t>
    <rPh sb="6" eb="8">
      <t>カドウ</t>
    </rPh>
    <rPh sb="8" eb="9">
      <t>ゴ</t>
    </rPh>
    <rPh sb="10" eb="11">
      <t>ケイ</t>
    </rPh>
    <rPh sb="11" eb="12">
      <t>ヒ</t>
    </rPh>
    <rPh sb="14" eb="16">
      <t>ネンカン</t>
    </rPh>
    <rPh sb="18" eb="20">
      <t>ミツモ</t>
    </rPh>
    <rPh sb="20" eb="22">
      <t>メイサイ</t>
    </rPh>
    <phoneticPr fontId="1"/>
  </si>
  <si>
    <t>４．その他経費　見積明細</t>
    <rPh sb="4" eb="5">
      <t>タ</t>
    </rPh>
    <rPh sb="5" eb="7">
      <t>ケイヒ</t>
    </rPh>
    <rPh sb="8" eb="10">
      <t>ミツモ</t>
    </rPh>
    <rPh sb="10" eb="12">
      <t>メイサイ</t>
    </rPh>
    <phoneticPr fontId="1"/>
  </si>
  <si>
    <t>１．システム導入に係る経費　見積明細</t>
    <rPh sb="6" eb="8">
      <t>ドウニュウ</t>
    </rPh>
    <rPh sb="9" eb="10">
      <t>カカワ</t>
    </rPh>
    <rPh sb="11" eb="13">
      <t>ケイヒ</t>
    </rPh>
    <rPh sb="14" eb="16">
      <t>ミツモ</t>
    </rPh>
    <rPh sb="16" eb="18">
      <t>メイサイ</t>
    </rPh>
    <phoneticPr fontId="1"/>
  </si>
  <si>
    <t>詳細設計・構築・テスト（カスタマイズ以外の費用）</t>
    <rPh sb="0" eb="2">
      <t>ショウサイ</t>
    </rPh>
    <rPh sb="2" eb="4">
      <t>セッケイ</t>
    </rPh>
    <rPh sb="5" eb="7">
      <t>コウチク</t>
    </rPh>
    <phoneticPr fontId="1"/>
  </si>
  <si>
    <t>3．システム稼働後の経費＜6年間＞</t>
    <rPh sb="6" eb="9">
      <t>カドウゴ</t>
    </rPh>
    <rPh sb="10" eb="12">
      <t>ケイヒ</t>
    </rPh>
    <phoneticPr fontId="1"/>
  </si>
  <si>
    <t>4．その他
経費　</t>
    <rPh sb="4" eb="5">
      <t>タ</t>
    </rPh>
    <rPh sb="6" eb="8">
      <t>ケイヒ</t>
    </rPh>
    <phoneticPr fontId="1"/>
  </si>
  <si>
    <t>詳細設計・構築・テスト
（カスタマイズ以外の費用）</t>
    <rPh sb="0" eb="2">
      <t>ショウサイ</t>
    </rPh>
    <rPh sb="2" eb="4">
      <t>セッケイ</t>
    </rPh>
    <rPh sb="5" eb="7">
      <t>コウチク</t>
    </rPh>
    <phoneticPr fontId="1"/>
  </si>
  <si>
    <t>見積金額（税抜）</t>
    <rPh sb="0" eb="2">
      <t>ミツモリ</t>
    </rPh>
    <rPh sb="2" eb="4">
      <t>キンガク</t>
    </rPh>
    <rPh sb="5" eb="7">
      <t>ゼイヌキ</t>
    </rPh>
    <phoneticPr fontId="1"/>
  </si>
  <si>
    <t>見積金額
（税抜）</t>
    <rPh sb="0" eb="2">
      <t>ミツモリ</t>
    </rPh>
    <rPh sb="2" eb="4">
      <t>キンガク</t>
    </rPh>
    <rPh sb="6" eb="8">
      <t>ゼイヌキ</t>
    </rPh>
    <phoneticPr fontId="1"/>
  </si>
  <si>
    <t>3. システム稼働後の経費＜６年間＞</t>
    <rPh sb="7" eb="10">
      <t>カドウゴ</t>
    </rPh>
    <rPh sb="11" eb="12">
      <t>ケイ</t>
    </rPh>
    <phoneticPr fontId="1"/>
  </si>
  <si>
    <t>4. その他経費</t>
    <rPh sb="5" eb="6">
      <t>タ</t>
    </rPh>
    <rPh sb="6" eb="8">
      <t>ケイヒ</t>
    </rPh>
    <phoneticPr fontId="1"/>
  </si>
  <si>
    <t>システム　　運用・保守</t>
    <rPh sb="6" eb="8">
      <t>ウンヨウ</t>
    </rPh>
    <rPh sb="9" eb="11">
      <t>ホシュ</t>
    </rPh>
    <phoneticPr fontId="1"/>
  </si>
  <si>
    <t>システム運用・保守</t>
    <rPh sb="4" eb="6">
      <t>ウンヨウ</t>
    </rPh>
    <rPh sb="7" eb="9">
      <t>ホシュ</t>
    </rPh>
    <phoneticPr fontId="1"/>
  </si>
  <si>
    <t>２．運用・保守業務に係る経費　見積明細</t>
    <rPh sb="2" eb="4">
      <t>ウンヨウ</t>
    </rPh>
    <rPh sb="5" eb="7">
      <t>ホシュ</t>
    </rPh>
    <rPh sb="7" eb="9">
      <t>ギョウム</t>
    </rPh>
    <rPh sb="10" eb="11">
      <t>カカワ</t>
    </rPh>
    <rPh sb="12" eb="14">
      <t>ケイヒ</t>
    </rPh>
    <rPh sb="15" eb="17">
      <t>ミツモ</t>
    </rPh>
    <rPh sb="17" eb="19">
      <t>メイサイ</t>
    </rPh>
    <phoneticPr fontId="1"/>
  </si>
  <si>
    <t>合計</t>
    <rPh sb="0" eb="1">
      <t>ゴウ</t>
    </rPh>
    <rPh sb="1" eb="2">
      <t>ケイ</t>
    </rPh>
    <phoneticPr fontId="1"/>
  </si>
  <si>
    <t>1．システム導入に係る経費（※１）</t>
    <rPh sb="6" eb="8">
      <t>ドウニュウ</t>
    </rPh>
    <rPh sb="9" eb="10">
      <t>カカワ</t>
    </rPh>
    <rPh sb="11" eb="13">
      <t>ケイヒ</t>
    </rPh>
    <phoneticPr fontId="1"/>
  </si>
  <si>
    <t>※１ システム導入に係る経費は、税込11,418,000円（税抜10,380,000円）の範囲内とすること。</t>
    <rPh sb="7" eb="9">
      <t>ドウニュウ</t>
    </rPh>
    <rPh sb="10" eb="11">
      <t>カカワ</t>
    </rPh>
    <rPh sb="12" eb="14">
      <t>ケイヒ</t>
    </rPh>
    <rPh sb="16" eb="18">
      <t>ゼイコミ</t>
    </rPh>
    <rPh sb="28" eb="29">
      <t>エン</t>
    </rPh>
    <rPh sb="30" eb="32">
      <t>ゼイヌキ</t>
    </rPh>
    <rPh sb="42" eb="43">
      <t>エン</t>
    </rPh>
    <rPh sb="45" eb="48">
      <t>ハンイナイ</t>
    </rPh>
    <phoneticPr fontId="1"/>
  </si>
  <si>
    <t>※２ 運用・保守業務に係る経費は、税込1,881,000円（税抜1,710,000円）の範囲内とすること。</t>
    <rPh sb="3" eb="5">
      <t>ウンヨウ</t>
    </rPh>
    <rPh sb="6" eb="8">
      <t>ホシュ</t>
    </rPh>
    <rPh sb="8" eb="10">
      <t>ギョウム</t>
    </rPh>
    <rPh sb="11" eb="12">
      <t>カカワ</t>
    </rPh>
    <rPh sb="13" eb="15">
      <t>ケイヒ</t>
    </rPh>
    <rPh sb="14" eb="15">
      <t>ヒ</t>
    </rPh>
    <rPh sb="17" eb="19">
      <t>ゼイコミ</t>
    </rPh>
    <rPh sb="28" eb="29">
      <t>エン</t>
    </rPh>
    <rPh sb="30" eb="32">
      <t>ゼイヌキ</t>
    </rPh>
    <rPh sb="41" eb="42">
      <t>エン</t>
    </rPh>
    <rPh sb="44" eb="47">
      <t>ハンイナイ</t>
    </rPh>
    <phoneticPr fontId="1"/>
  </si>
  <si>
    <t>システム使用料</t>
    <rPh sb="4" eb="7">
      <t>シヨウリョウ</t>
    </rPh>
    <phoneticPr fontId="1"/>
  </si>
  <si>
    <t>法改正対応費用</t>
    <rPh sb="0" eb="3">
      <t>ホウカイセイ</t>
    </rPh>
    <rPh sb="3" eb="5">
      <t>タイオウ</t>
    </rPh>
    <rPh sb="5" eb="7">
      <t>ヒヨウ</t>
    </rPh>
    <phoneticPr fontId="1"/>
  </si>
  <si>
    <t>バージョンアップ費用</t>
    <phoneticPr fontId="1"/>
  </si>
  <si>
    <t>その他費用</t>
    <rPh sb="2" eb="3">
      <t>タ</t>
    </rPh>
    <rPh sb="3" eb="5">
      <t>ヒヨウ</t>
    </rPh>
    <phoneticPr fontId="1"/>
  </si>
  <si>
    <t>データ移行費用</t>
    <rPh sb="3" eb="5">
      <t>イコウ</t>
    </rPh>
    <rPh sb="5" eb="7">
      <t>ヒヨウ</t>
    </rPh>
    <phoneticPr fontId="1"/>
  </si>
  <si>
    <t>元データ消去・廃棄費用</t>
    <rPh sb="0" eb="1">
      <t>モト</t>
    </rPh>
    <rPh sb="4" eb="6">
      <t>ショウキョ</t>
    </rPh>
    <rPh sb="7" eb="9">
      <t>ハイキ</t>
    </rPh>
    <rPh sb="9" eb="11">
      <t>ヒヨウ</t>
    </rPh>
    <phoneticPr fontId="1"/>
  </si>
  <si>
    <t>※単価は作業者レベルに応じたものとすること。</t>
    <phoneticPr fontId="1"/>
  </si>
  <si>
    <t>※単価は作業者レベルに応じたものとすること</t>
    <phoneticPr fontId="1"/>
  </si>
  <si>
    <t>※グレー字については記載例である</t>
    <phoneticPr fontId="1"/>
  </si>
  <si>
    <t>システム保守料</t>
    <rPh sb="4" eb="6">
      <t>ホシュ</t>
    </rPh>
    <rPh sb="6" eb="7">
      <t>リョウ</t>
    </rPh>
    <phoneticPr fontId="1"/>
  </si>
  <si>
    <t>　データ抽出作業費用を記載すること。</t>
    <phoneticPr fontId="1"/>
  </si>
  <si>
    <t>1＋２　見積金額（税抜）</t>
    <rPh sb="4" eb="6">
      <t>ミツモリ</t>
    </rPh>
    <rPh sb="6" eb="8">
      <t>キンガク</t>
    </rPh>
    <phoneticPr fontId="1"/>
  </si>
  <si>
    <t>見積金額（税込）</t>
    <rPh sb="0" eb="2">
      <t>ミツモリ</t>
    </rPh>
    <rPh sb="2" eb="4">
      <t>キンガク</t>
    </rPh>
    <rPh sb="5" eb="7">
      <t>ゼイコミ</t>
    </rPh>
    <phoneticPr fontId="1"/>
  </si>
  <si>
    <t>システム稼働後の
経費（税込）</t>
    <rPh sb="4" eb="7">
      <t>カドウゴ</t>
    </rPh>
    <rPh sb="9" eb="11">
      <t>ケイヒ</t>
    </rPh>
    <rPh sb="12" eb="14">
      <t>ゼイコ</t>
    </rPh>
    <phoneticPr fontId="1"/>
  </si>
  <si>
    <t>システム稼働後の
経費（税抜）</t>
    <rPh sb="4" eb="7">
      <t>カドウゴ</t>
    </rPh>
    <rPh sb="9" eb="11">
      <t>ケイヒ</t>
    </rPh>
    <rPh sb="12" eb="14">
      <t>ゼイヌキ</t>
    </rPh>
    <phoneticPr fontId="1"/>
  </si>
  <si>
    <t>提案者名：</t>
    <rPh sb="0" eb="3">
      <t>テイアンシャ</t>
    </rPh>
    <rPh sb="3" eb="4">
      <t>メイ</t>
    </rPh>
    <phoneticPr fontId="1"/>
  </si>
  <si>
    <r>
      <rPr>
        <b/>
        <sz val="12"/>
        <rFont val="HG丸ｺﾞｼｯｸM-PRO"/>
        <family val="3"/>
        <charset val="128"/>
      </rPr>
      <t>様式９号</t>
    </r>
    <r>
      <rPr>
        <b/>
        <sz val="14"/>
        <rFont val="HG丸ｺﾞｼｯｸM-PRO"/>
        <family val="3"/>
        <charset val="128"/>
      </rPr>
      <t>　　岐阜市地域包括支援システム導入業務委託　サマリーシート</t>
    </r>
    <rPh sb="0" eb="2">
      <t>ヨウシキ</t>
    </rPh>
    <rPh sb="3" eb="4">
      <t>ゴウ</t>
    </rPh>
    <rPh sb="6" eb="8">
      <t>ギフ</t>
    </rPh>
    <rPh sb="8" eb="9">
      <t>シ</t>
    </rPh>
    <rPh sb="9" eb="11">
      <t>チイキ</t>
    </rPh>
    <rPh sb="11" eb="13">
      <t>ホウカツ</t>
    </rPh>
    <rPh sb="13" eb="15">
      <t>シエン</t>
    </rPh>
    <rPh sb="19" eb="21">
      <t>ドウニュウ</t>
    </rPh>
    <rPh sb="21" eb="23">
      <t>ギョウム</t>
    </rPh>
    <rPh sb="23" eb="25">
      <t>イタク</t>
    </rPh>
    <phoneticPr fontId="1"/>
  </si>
  <si>
    <t>2．運用・保守業務に係る経費（※２）</t>
    <rPh sb="2" eb="4">
      <t>ウンヨウ</t>
    </rPh>
    <rPh sb="5" eb="7">
      <t>ホシュ</t>
    </rPh>
    <rPh sb="7" eb="9">
      <t>ギョウム</t>
    </rPh>
    <rPh sb="10" eb="11">
      <t>カカワ</t>
    </rPh>
    <rPh sb="12" eb="14">
      <t>ケイヒ</t>
    </rPh>
    <phoneticPr fontId="1"/>
  </si>
  <si>
    <t>2. 運用・保守業務に係る経費</t>
    <rPh sb="3" eb="5">
      <t>ウンヨウ</t>
    </rPh>
    <rPh sb="6" eb="8">
      <t>ホシュ</t>
    </rPh>
    <rPh sb="8" eb="10">
      <t>ギョウム</t>
    </rPh>
    <rPh sb="11" eb="12">
      <t>カカワ</t>
    </rPh>
    <rPh sb="13" eb="15">
      <t>ケイヒ</t>
    </rPh>
    <phoneticPr fontId="1"/>
  </si>
  <si>
    <t>次期システム更新時データ移行費用
（６年後）</t>
    <rPh sb="0" eb="2">
      <t>ジキ</t>
    </rPh>
    <rPh sb="6" eb="8">
      <t>コウシン</t>
    </rPh>
    <rPh sb="8" eb="9">
      <t>ジ</t>
    </rPh>
    <rPh sb="19" eb="21">
      <t>ネンゴ</t>
    </rPh>
    <phoneticPr fontId="1"/>
  </si>
  <si>
    <t>次期システム更新時の
データ移行費用
（６年後）</t>
    <rPh sb="0" eb="2">
      <t>ジキ</t>
    </rPh>
    <rPh sb="6" eb="8">
      <t>コウシン</t>
    </rPh>
    <rPh sb="8" eb="9">
      <t>ジ</t>
    </rPh>
    <rPh sb="14" eb="16">
      <t>イコウ</t>
    </rPh>
    <rPh sb="16" eb="18">
      <t>ヒヨウ</t>
    </rPh>
    <rPh sb="21" eb="23">
      <t>ネンゴ</t>
    </rPh>
    <phoneticPr fontId="1"/>
  </si>
  <si>
    <t>※次期システム更新時に他社サービスを利用し、移行が必要となる場合の資料提供及び</t>
    <rPh sb="1" eb="3">
      <t>ジキ</t>
    </rPh>
    <phoneticPr fontId="1"/>
  </si>
  <si>
    <t>次期システム更新時のデータ移行費用（６年後）</t>
    <rPh sb="0" eb="2">
      <t>ジキ</t>
    </rPh>
    <rPh sb="6" eb="9">
      <t>コウシンジ</t>
    </rPh>
    <rPh sb="13" eb="15">
      <t>イコウ</t>
    </rPh>
    <rPh sb="15" eb="17">
      <t>ヒヨウ</t>
    </rPh>
    <rPh sb="19" eb="21">
      <t>ネンゴ</t>
    </rPh>
    <phoneticPr fontId="1"/>
  </si>
  <si>
    <t>操作研修費用</t>
    <rPh sb="0" eb="4">
      <t>ソウサケンシュウ</t>
    </rPh>
    <rPh sb="4" eb="6">
      <t>ヒヨウ</t>
    </rPh>
    <phoneticPr fontId="1"/>
  </si>
  <si>
    <t>運用支援費用</t>
    <rPh sb="0" eb="4">
      <t>ウンヨウシエン</t>
    </rPh>
    <rPh sb="4" eb="6">
      <t>ヒヨウ</t>
    </rPh>
    <phoneticPr fontId="1"/>
  </si>
  <si>
    <t>※必要に応じて見積項目を追加すること</t>
    <rPh sb="1" eb="3">
      <t>ヒツヨウ</t>
    </rPh>
    <rPh sb="4" eb="5">
      <t>オウ</t>
    </rPh>
    <rPh sb="7" eb="9">
      <t>ミツモリ</t>
    </rPh>
    <rPh sb="9" eb="11">
      <t>コウモク</t>
    </rPh>
    <rPh sb="12" eb="14">
      <t>ツイカ</t>
    </rPh>
    <phoneticPr fontId="1"/>
  </si>
  <si>
    <t>様式９号　　見積一覧表</t>
    <phoneticPr fontId="1"/>
  </si>
  <si>
    <t>※カスタマイズ費用は、様式７号「業務機能要件提案説明書」のカスタマイズ費用合計と整合を図ること。</t>
    <rPh sb="7" eb="9">
      <t>ヒヨウ</t>
    </rPh>
    <rPh sb="11" eb="13">
      <t>ヨウシキ</t>
    </rPh>
    <rPh sb="14" eb="15">
      <t>ゴウ</t>
    </rPh>
    <rPh sb="16" eb="18">
      <t>ギョウム</t>
    </rPh>
    <rPh sb="18" eb="20">
      <t>キノウ</t>
    </rPh>
    <rPh sb="20" eb="22">
      <t>ヨウケン</t>
    </rPh>
    <rPh sb="22" eb="24">
      <t>テイアン</t>
    </rPh>
    <rPh sb="24" eb="27">
      <t>セツメイショ</t>
    </rPh>
    <rPh sb="35" eb="37">
      <t>ヒヨウ</t>
    </rPh>
    <rPh sb="37" eb="38">
      <t>ゴウ</t>
    </rPh>
    <rPh sb="38" eb="39">
      <t>ケイ</t>
    </rPh>
    <rPh sb="40" eb="42">
      <t>セイゴウ</t>
    </rPh>
    <rPh sb="43" eb="44">
      <t>ハカ</t>
    </rPh>
    <phoneticPr fontId="1"/>
  </si>
  <si>
    <t>※システム稼働後の経費については、保守費用・使用料等を含むものとする。</t>
    <rPh sb="25" eb="26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</si>
</sst>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&quot;¥&quot;#,##0_);[Red]\(&quot;¥&quot;#,##0\)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216">
    <xf numFmtId="0" fontId="0" fillId="0" borderId="0" xfId="0"/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0" fontId="22" fillId="0" borderId="0" xfId="0" applyFont="1" applyFill="1"/>
    <xf numFmtId="0" fontId="22" fillId="0" borderId="0" xfId="0" applyFont="1"/>
    <xf numFmtId="0" fontId="20" fillId="0" borderId="0" xfId="0" applyFont="1"/>
    <xf numFmtId="0" fontId="22" fillId="0" borderId="0" xfId="0" applyFont="1" applyAlignment="1"/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18" borderId="13" xfId="0" applyFont="1" applyFill="1" applyBorder="1" applyAlignment="1">
      <alignment horizontal="center" vertical="center"/>
    </xf>
    <xf numFmtId="0" fontId="24" fillId="18" borderId="1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vertical="center"/>
    </xf>
    <xf numFmtId="5" fontId="24" fillId="0" borderId="24" xfId="0" applyNumberFormat="1" applyFont="1" applyFill="1" applyBorder="1" applyAlignment="1">
      <alignment horizontal="right"/>
    </xf>
    <xf numFmtId="0" fontId="24" fillId="0" borderId="20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0" xfId="0" applyFont="1" applyAlignment="1">
      <alignment vertical="top"/>
    </xf>
    <xf numFmtId="5" fontId="24" fillId="18" borderId="14" xfId="0" applyNumberFormat="1" applyFont="1" applyFill="1" applyBorder="1" applyAlignment="1">
      <alignment horizontal="right"/>
    </xf>
    <xf numFmtId="5" fontId="24" fillId="0" borderId="0" xfId="0" applyNumberFormat="1" applyFont="1" applyFill="1" applyBorder="1" applyAlignment="1">
      <alignment vertical="top"/>
    </xf>
    <xf numFmtId="0" fontId="24" fillId="0" borderId="18" xfId="0" applyFont="1" applyFill="1" applyBorder="1" applyAlignment="1">
      <alignment vertical="center"/>
    </xf>
    <xf numFmtId="5" fontId="24" fillId="0" borderId="19" xfId="0" applyNumberFormat="1" applyFont="1" applyFill="1" applyBorder="1" applyAlignment="1">
      <alignment horizontal="right"/>
    </xf>
    <xf numFmtId="5" fontId="24" fillId="0" borderId="22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 vertical="top"/>
    </xf>
    <xf numFmtId="0" fontId="24" fillId="19" borderId="13" xfId="0" applyFont="1" applyFill="1" applyBorder="1" applyAlignment="1">
      <alignment horizontal="center" vertical="center"/>
    </xf>
    <xf numFmtId="0" fontId="24" fillId="19" borderId="17" xfId="0" applyFont="1" applyFill="1" applyBorder="1" applyAlignment="1">
      <alignment horizontal="center" vertical="center"/>
    </xf>
    <xf numFmtId="0" fontId="24" fillId="0" borderId="88" xfId="0" applyFont="1" applyFill="1" applyBorder="1" applyAlignment="1">
      <alignment vertical="center"/>
    </xf>
    <xf numFmtId="5" fontId="24" fillId="0" borderId="89" xfId="0" applyNumberFormat="1" applyFont="1" applyFill="1" applyBorder="1" applyAlignment="1">
      <alignment horizontal="right"/>
    </xf>
    <xf numFmtId="0" fontId="24" fillId="0" borderId="83" xfId="0" applyFont="1" applyFill="1" applyBorder="1" applyAlignment="1">
      <alignment vertical="center"/>
    </xf>
    <xf numFmtId="5" fontId="24" fillId="0" borderId="84" xfId="0" applyNumberFormat="1" applyFont="1" applyFill="1" applyBorder="1" applyAlignment="1">
      <alignment horizontal="right"/>
    </xf>
    <xf numFmtId="0" fontId="24" fillId="0" borderId="83" xfId="0" applyFont="1" applyFill="1" applyBorder="1" applyAlignment="1">
      <alignment vertical="center" wrapText="1"/>
    </xf>
    <xf numFmtId="0" fontId="24" fillId="0" borderId="79" xfId="0" applyFont="1" applyFill="1" applyBorder="1" applyAlignment="1">
      <alignment vertical="center" wrapText="1"/>
    </xf>
    <xf numFmtId="5" fontId="24" fillId="0" borderId="63" xfId="0" applyNumberFormat="1" applyFont="1" applyFill="1" applyBorder="1" applyAlignment="1">
      <alignment horizontal="right"/>
    </xf>
    <xf numFmtId="5" fontId="24" fillId="19" borderId="16" xfId="0" applyNumberFormat="1" applyFont="1" applyFill="1" applyBorder="1" applyAlignment="1">
      <alignment horizontal="right"/>
    </xf>
    <xf numFmtId="0" fontId="24" fillId="0" borderId="27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18" borderId="48" xfId="0" applyFont="1" applyFill="1" applyBorder="1" applyAlignment="1">
      <alignment horizontal="center" vertical="center"/>
    </xf>
    <xf numFmtId="0" fontId="22" fillId="18" borderId="50" xfId="0" applyFont="1" applyFill="1" applyBorder="1" applyAlignment="1">
      <alignment horizontal="center" vertical="center"/>
    </xf>
    <xf numFmtId="5" fontId="22" fillId="0" borderId="51" xfId="0" applyNumberFormat="1" applyFont="1" applyBorder="1" applyAlignment="1">
      <alignment vertical="center"/>
    </xf>
    <xf numFmtId="176" fontId="22" fillId="0" borderId="51" xfId="0" applyNumberFormat="1" applyFont="1" applyBorder="1" applyAlignment="1">
      <alignment vertical="center"/>
    </xf>
    <xf numFmtId="5" fontId="22" fillId="0" borderId="52" xfId="0" applyNumberFormat="1" applyFont="1" applyBorder="1" applyAlignment="1">
      <alignment vertical="center"/>
    </xf>
    <xf numFmtId="5" fontId="22" fillId="0" borderId="53" xfId="0" applyNumberFormat="1" applyFont="1" applyBorder="1" applyAlignment="1">
      <alignment vertical="center"/>
    </xf>
    <xf numFmtId="176" fontId="22" fillId="0" borderId="53" xfId="0" applyNumberFormat="1" applyFont="1" applyBorder="1" applyAlignment="1">
      <alignment vertical="center"/>
    </xf>
    <xf numFmtId="5" fontId="22" fillId="0" borderId="54" xfId="0" applyNumberFormat="1" applyFont="1" applyBorder="1" applyAlignment="1">
      <alignment vertical="center"/>
    </xf>
    <xf numFmtId="5" fontId="22" fillId="0" borderId="55" xfId="0" applyNumberFormat="1" applyFont="1" applyBorder="1" applyAlignment="1">
      <alignment vertical="center"/>
    </xf>
    <xf numFmtId="176" fontId="22" fillId="0" borderId="55" xfId="0" applyNumberFormat="1" applyFont="1" applyBorder="1" applyAlignment="1">
      <alignment vertical="center"/>
    </xf>
    <xf numFmtId="5" fontId="22" fillId="0" borderId="56" xfId="0" applyNumberFormat="1" applyFont="1" applyBorder="1" applyAlignment="1">
      <alignment vertical="center"/>
    </xf>
    <xf numFmtId="5" fontId="22" fillId="0" borderId="57" xfId="0" applyNumberFormat="1" applyFont="1" applyBorder="1" applyAlignment="1">
      <alignment vertical="center"/>
    </xf>
    <xf numFmtId="176" fontId="22" fillId="0" borderId="57" xfId="0" applyNumberFormat="1" applyFont="1" applyBorder="1" applyAlignment="1">
      <alignment vertical="center"/>
    </xf>
    <xf numFmtId="5" fontId="22" fillId="0" borderId="58" xfId="0" applyNumberFormat="1" applyFont="1" applyBorder="1" applyAlignment="1">
      <alignment vertical="center"/>
    </xf>
    <xf numFmtId="5" fontId="22" fillId="0" borderId="59" xfId="0" applyNumberFormat="1" applyFont="1" applyBorder="1" applyAlignment="1">
      <alignment vertical="center"/>
    </xf>
    <xf numFmtId="176" fontId="22" fillId="0" borderId="59" xfId="0" applyNumberFormat="1" applyFont="1" applyBorder="1" applyAlignment="1">
      <alignment vertical="center"/>
    </xf>
    <xf numFmtId="5" fontId="22" fillId="0" borderId="60" xfId="0" applyNumberFormat="1" applyFont="1" applyBorder="1" applyAlignment="1">
      <alignment vertical="center"/>
    </xf>
    <xf numFmtId="5" fontId="22" fillId="0" borderId="64" xfId="0" applyNumberFormat="1" applyFont="1" applyBorder="1" applyAlignment="1">
      <alignment vertical="center"/>
    </xf>
    <xf numFmtId="176" fontId="22" fillId="0" borderId="64" xfId="0" applyNumberFormat="1" applyFont="1" applyBorder="1" applyAlignment="1">
      <alignment vertical="center"/>
    </xf>
    <xf numFmtId="5" fontId="22" fillId="0" borderId="81" xfId="0" applyNumberFormat="1" applyFont="1" applyBorder="1" applyAlignment="1">
      <alignment vertical="center"/>
    </xf>
    <xf numFmtId="5" fontId="22" fillId="18" borderId="63" xfId="0" applyNumberFormat="1" applyFont="1" applyFill="1" applyBorder="1" applyAlignment="1">
      <alignment vertical="center"/>
    </xf>
    <xf numFmtId="5" fontId="22" fillId="0" borderId="69" xfId="0" applyNumberFormat="1" applyFont="1" applyBorder="1" applyAlignment="1">
      <alignment vertical="center"/>
    </xf>
    <xf numFmtId="5" fontId="22" fillId="0" borderId="70" xfId="0" applyNumberFormat="1" applyFont="1" applyBorder="1" applyAlignment="1">
      <alignment vertical="center"/>
    </xf>
    <xf numFmtId="5" fontId="22" fillId="0" borderId="71" xfId="0" applyNumberFormat="1" applyFont="1" applyBorder="1" applyAlignment="1">
      <alignment vertical="center"/>
    </xf>
    <xf numFmtId="5" fontId="22" fillId="0" borderId="72" xfId="0" applyNumberFormat="1" applyFont="1" applyBorder="1" applyAlignment="1">
      <alignment vertical="center"/>
    </xf>
    <xf numFmtId="5" fontId="22" fillId="0" borderId="73" xfId="0" applyNumberFormat="1" applyFont="1" applyBorder="1" applyAlignment="1">
      <alignment vertical="center"/>
    </xf>
    <xf numFmtId="0" fontId="22" fillId="19" borderId="50" xfId="0" applyFont="1" applyFill="1" applyBorder="1" applyAlignment="1">
      <alignment horizontal="center" vertical="center"/>
    </xf>
    <xf numFmtId="5" fontId="22" fillId="0" borderId="102" xfId="0" applyNumberFormat="1" applyFont="1" applyBorder="1" applyAlignment="1">
      <alignment vertical="center"/>
    </xf>
    <xf numFmtId="5" fontId="22" fillId="0" borderId="106" xfId="0" applyNumberFormat="1" applyFont="1" applyBorder="1" applyAlignment="1">
      <alignment vertical="center"/>
    </xf>
    <xf numFmtId="5" fontId="22" fillId="0" borderId="109" xfId="0" applyNumberFormat="1" applyFont="1" applyBorder="1" applyAlignment="1">
      <alignment vertical="center"/>
    </xf>
    <xf numFmtId="5" fontId="22" fillId="0" borderId="103" xfId="0" applyNumberFormat="1" applyFont="1" applyBorder="1" applyAlignment="1">
      <alignment vertical="center"/>
    </xf>
    <xf numFmtId="5" fontId="22" fillId="0" borderId="24" xfId="0" applyNumberFormat="1" applyFont="1" applyBorder="1" applyAlignment="1">
      <alignment vertical="center"/>
    </xf>
    <xf numFmtId="5" fontId="22" fillId="19" borderId="63" xfId="0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top"/>
    </xf>
    <xf numFmtId="5" fontId="24" fillId="0" borderId="28" xfId="0" applyNumberFormat="1" applyFont="1" applyFill="1" applyBorder="1" applyAlignment="1">
      <alignment horizontal="right" vertical="center" shrinkToFit="1"/>
    </xf>
    <xf numFmtId="5" fontId="24" fillId="0" borderId="82" xfId="0" applyNumberFormat="1" applyFont="1" applyFill="1" applyBorder="1" applyAlignment="1">
      <alignment horizontal="right" vertical="center" shrinkToFit="1"/>
    </xf>
    <xf numFmtId="5" fontId="24" fillId="0" borderId="110" xfId="0" applyNumberFormat="1" applyFont="1" applyFill="1" applyBorder="1" applyAlignment="1">
      <alignment horizontal="right" vertical="center" shrinkToFit="1"/>
    </xf>
    <xf numFmtId="0" fontId="23" fillId="0" borderId="0" xfId="0" applyFont="1"/>
    <xf numFmtId="0" fontId="20" fillId="0" borderId="0" xfId="0" applyFont="1" applyFill="1" applyBorder="1" applyAlignment="1">
      <alignment vertical="center"/>
    </xf>
    <xf numFmtId="5" fontId="24" fillId="0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84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5" fontId="22" fillId="0" borderId="63" xfId="0" applyNumberFormat="1" applyFont="1" applyFill="1" applyBorder="1" applyAlignment="1">
      <alignment vertical="center"/>
    </xf>
    <xf numFmtId="0" fontId="22" fillId="0" borderId="49" xfId="0" applyFont="1" applyFill="1" applyBorder="1" applyAlignment="1">
      <alignment horizontal="center" vertical="center"/>
    </xf>
    <xf numFmtId="5" fontId="22" fillId="0" borderId="112" xfId="0" applyNumberFormat="1" applyFont="1" applyBorder="1" applyAlignment="1">
      <alignment vertical="center"/>
    </xf>
    <xf numFmtId="5" fontId="22" fillId="0" borderId="115" xfId="0" applyNumberFormat="1" applyFont="1" applyBorder="1" applyAlignment="1">
      <alignment vertical="center"/>
    </xf>
    <xf numFmtId="0" fontId="22" fillId="18" borderId="49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5" fontId="24" fillId="0" borderId="14" xfId="0" applyNumberFormat="1" applyFont="1" applyFill="1" applyBorder="1" applyAlignment="1">
      <alignment horizontal="right" vertical="center"/>
    </xf>
    <xf numFmtId="0" fontId="20" fillId="0" borderId="29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5" fontId="24" fillId="20" borderId="82" xfId="0" applyNumberFormat="1" applyFont="1" applyFill="1" applyBorder="1" applyAlignment="1">
      <alignment vertical="center" shrinkToFit="1"/>
    </xf>
    <xf numFmtId="0" fontId="22" fillId="20" borderId="0" xfId="0" applyFont="1" applyFill="1" applyBorder="1" applyAlignment="1">
      <alignment vertical="center"/>
    </xf>
    <xf numFmtId="0" fontId="19" fillId="20" borderId="0" xfId="0" applyFont="1" applyFill="1" applyBorder="1" applyAlignment="1">
      <alignment vertical="center"/>
    </xf>
    <xf numFmtId="0" fontId="27" fillId="0" borderId="113" xfId="0" applyFont="1" applyBorder="1" applyAlignment="1">
      <alignment horizontal="left" vertical="center"/>
    </xf>
    <xf numFmtId="0" fontId="27" fillId="0" borderId="114" xfId="0" applyFont="1" applyBorder="1" applyAlignment="1">
      <alignment horizontal="left" vertical="center"/>
    </xf>
    <xf numFmtId="0" fontId="27" fillId="0" borderId="104" xfId="0" applyFont="1" applyBorder="1" applyAlignment="1">
      <alignment horizontal="left" vertical="center"/>
    </xf>
    <xf numFmtId="0" fontId="27" fillId="0" borderId="105" xfId="0" applyFont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5" fontId="24" fillId="0" borderId="16" xfId="0" applyNumberFormat="1" applyFont="1" applyFill="1" applyBorder="1" applyAlignment="1">
      <alignment horizontal="right"/>
    </xf>
    <xf numFmtId="0" fontId="22" fillId="18" borderId="47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/>
    </xf>
    <xf numFmtId="5" fontId="20" fillId="18" borderId="116" xfId="0" applyNumberFormat="1" applyFont="1" applyFill="1" applyBorder="1" applyAlignment="1">
      <alignment horizontal="center" vertical="center"/>
    </xf>
    <xf numFmtId="5" fontId="20" fillId="18" borderId="32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177" fontId="20" fillId="19" borderId="116" xfId="0" applyNumberFormat="1" applyFont="1" applyFill="1" applyBorder="1" applyAlignment="1">
      <alignment horizontal="center" vertical="center"/>
    </xf>
    <xf numFmtId="177" fontId="20" fillId="19" borderId="32" xfId="0" applyNumberFormat="1" applyFont="1" applyFill="1" applyBorder="1" applyAlignment="1">
      <alignment horizontal="center" vertical="center"/>
    </xf>
    <xf numFmtId="0" fontId="22" fillId="0" borderId="29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5" fontId="22" fillId="0" borderId="116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4" fillId="0" borderId="91" xfId="0" applyFont="1" applyFill="1" applyBorder="1" applyAlignment="1">
      <alignment horizontal="center" vertical="center" wrapText="1"/>
    </xf>
    <xf numFmtId="0" fontId="24" fillId="0" borderId="9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18" borderId="29" xfId="0" applyFont="1" applyFill="1" applyBorder="1" applyAlignment="1">
      <alignment horizontal="center" vertical="center" wrapText="1"/>
    </xf>
    <xf numFmtId="0" fontId="24" fillId="18" borderId="31" xfId="0" applyFont="1" applyFill="1" applyBorder="1" applyAlignment="1">
      <alignment horizontal="center" vertical="center" wrapText="1"/>
    </xf>
    <xf numFmtId="0" fontId="24" fillId="19" borderId="85" xfId="0" applyFont="1" applyFill="1" applyBorder="1" applyAlignment="1">
      <alignment horizontal="center" vertical="center" wrapText="1"/>
    </xf>
    <xf numFmtId="0" fontId="24" fillId="19" borderId="92" xfId="0" applyFont="1" applyFill="1" applyBorder="1" applyAlignment="1">
      <alignment horizontal="center" vertical="center" wrapText="1"/>
    </xf>
    <xf numFmtId="0" fontId="24" fillId="18" borderId="30" xfId="0" applyFont="1" applyFill="1" applyBorder="1" applyAlignment="1">
      <alignment horizontal="center" vertical="center" wrapText="1"/>
    </xf>
    <xf numFmtId="0" fontId="24" fillId="18" borderId="15" xfId="0" applyFont="1" applyFill="1" applyBorder="1" applyAlignment="1">
      <alignment horizontal="center" vertical="center" wrapText="1"/>
    </xf>
    <xf numFmtId="0" fontId="24" fillId="18" borderId="26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textRotation="255"/>
    </xf>
    <xf numFmtId="0" fontId="24" fillId="0" borderId="41" xfId="0" applyFont="1" applyFill="1" applyBorder="1" applyAlignment="1">
      <alignment horizontal="center" vertical="center" textRotation="255"/>
    </xf>
    <xf numFmtId="0" fontId="24" fillId="0" borderId="42" xfId="0" applyFont="1" applyFill="1" applyBorder="1" applyAlignment="1">
      <alignment horizontal="center" vertical="center" textRotation="255"/>
    </xf>
    <xf numFmtId="0" fontId="24" fillId="0" borderId="66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43" xfId="0" applyFont="1" applyFill="1" applyBorder="1" applyAlignment="1">
      <alignment horizontal="center" vertical="center" textRotation="255"/>
    </xf>
    <xf numFmtId="0" fontId="24" fillId="0" borderId="67" xfId="0" applyFont="1" applyFill="1" applyBorder="1" applyAlignment="1">
      <alignment horizontal="center" vertical="center" textRotation="255"/>
    </xf>
    <xf numFmtId="0" fontId="24" fillId="0" borderId="44" xfId="0" applyFont="1" applyFill="1" applyBorder="1" applyAlignment="1">
      <alignment horizontal="center" vertical="center" textRotation="255"/>
    </xf>
    <xf numFmtId="0" fontId="24" fillId="0" borderId="45" xfId="0" applyFont="1" applyFill="1" applyBorder="1" applyAlignment="1">
      <alignment horizontal="center" vertical="center" textRotation="255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2" fillId="18" borderId="30" xfId="0" applyFont="1" applyFill="1" applyBorder="1" applyAlignment="1">
      <alignment horizontal="center" vertical="center" wrapText="1"/>
    </xf>
    <xf numFmtId="0" fontId="22" fillId="18" borderId="93" xfId="0" applyFont="1" applyFill="1" applyBorder="1" applyAlignment="1">
      <alignment horizontal="center" vertical="center" wrapText="1"/>
    </xf>
    <xf numFmtId="0" fontId="24" fillId="0" borderId="95" xfId="0" quotePrefix="1" applyFont="1" applyFill="1" applyBorder="1" applyAlignment="1">
      <alignment horizontal="center" vertical="center"/>
    </xf>
    <xf numFmtId="0" fontId="24" fillId="0" borderId="96" xfId="0" quotePrefix="1" applyFont="1" applyFill="1" applyBorder="1" applyAlignment="1">
      <alignment horizontal="center" vertical="center"/>
    </xf>
    <xf numFmtId="0" fontId="24" fillId="0" borderId="97" xfId="0" quotePrefix="1" applyFont="1" applyFill="1" applyBorder="1" applyAlignment="1">
      <alignment horizontal="center" vertical="center"/>
    </xf>
    <xf numFmtId="0" fontId="22" fillId="0" borderId="29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0" fontId="24" fillId="0" borderId="98" xfId="0" applyFont="1" applyFill="1" applyBorder="1" applyAlignment="1">
      <alignment horizontal="center" vertical="center"/>
    </xf>
    <xf numFmtId="0" fontId="24" fillId="0" borderId="37" xfId="0" quotePrefix="1" applyFont="1" applyFill="1" applyBorder="1" applyAlignment="1">
      <alignment horizontal="center" vertical="center"/>
    </xf>
    <xf numFmtId="0" fontId="24" fillId="0" borderId="38" xfId="0" quotePrefix="1" applyFont="1" applyFill="1" applyBorder="1" applyAlignment="1">
      <alignment horizontal="center" vertical="center"/>
    </xf>
    <xf numFmtId="5" fontId="24" fillId="0" borderId="36" xfId="0" applyNumberFormat="1" applyFont="1" applyFill="1" applyBorder="1" applyAlignment="1">
      <alignment horizontal="center" vertical="center" shrinkToFit="1"/>
    </xf>
    <xf numFmtId="5" fontId="24" fillId="0" borderId="37" xfId="0" applyNumberFormat="1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/>
    </xf>
    <xf numFmtId="0" fontId="24" fillId="0" borderId="111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5" fontId="24" fillId="0" borderId="99" xfId="0" applyNumberFormat="1" applyFont="1" applyFill="1" applyBorder="1" applyAlignment="1">
      <alignment horizontal="center" vertical="center" shrinkToFit="1"/>
    </xf>
    <xf numFmtId="5" fontId="24" fillId="0" borderId="33" xfId="0" applyNumberFormat="1" applyFont="1" applyFill="1" applyBorder="1" applyAlignment="1">
      <alignment horizontal="center" vertical="center" shrinkToFit="1"/>
    </xf>
    <xf numFmtId="5" fontId="24" fillId="20" borderId="99" xfId="0" applyNumberFormat="1" applyFont="1" applyFill="1" applyBorder="1" applyAlignment="1">
      <alignment horizontal="center" vertical="center" shrinkToFit="1"/>
    </xf>
    <xf numFmtId="5" fontId="24" fillId="20" borderId="33" xfId="0" applyNumberFormat="1" applyFont="1" applyFill="1" applyBorder="1" applyAlignment="1">
      <alignment horizontal="center" vertical="center" shrinkToFit="1"/>
    </xf>
    <xf numFmtId="5" fontId="24" fillId="20" borderId="34" xfId="0" applyNumberFormat="1" applyFont="1" applyFill="1" applyBorder="1" applyAlignment="1">
      <alignment horizontal="center" vertical="center" shrinkToFit="1"/>
    </xf>
    <xf numFmtId="0" fontId="24" fillId="19" borderId="29" xfId="0" applyFont="1" applyFill="1" applyBorder="1" applyAlignment="1">
      <alignment horizontal="center" vertical="center" wrapText="1"/>
    </xf>
    <xf numFmtId="0" fontId="24" fillId="19" borderId="31" xfId="0" applyFont="1" applyFill="1" applyBorder="1" applyAlignment="1">
      <alignment horizontal="center" vertical="center" wrapText="1"/>
    </xf>
    <xf numFmtId="5" fontId="22" fillId="0" borderId="116" xfId="0" applyNumberFormat="1" applyFont="1" applyFill="1" applyBorder="1" applyAlignment="1">
      <alignment horizontal="center" vertical="center"/>
    </xf>
    <xf numFmtId="5" fontId="22" fillId="0" borderId="32" xfId="0" applyNumberFormat="1" applyFont="1" applyFill="1" applyBorder="1" applyAlignment="1">
      <alignment horizontal="center" vertical="center"/>
    </xf>
    <xf numFmtId="0" fontId="24" fillId="18" borderId="93" xfId="0" applyFont="1" applyFill="1" applyBorder="1" applyAlignment="1">
      <alignment horizontal="center" vertical="center" wrapText="1"/>
    </xf>
    <xf numFmtId="0" fontId="24" fillId="18" borderId="86" xfId="0" applyFont="1" applyFill="1" applyBorder="1" applyAlignment="1">
      <alignment horizontal="center" vertical="center" wrapText="1"/>
    </xf>
    <xf numFmtId="0" fontId="24" fillId="18" borderId="35" xfId="0" applyFont="1" applyFill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2" fillId="0" borderId="59" xfId="0" applyFont="1" applyBorder="1" applyAlignment="1">
      <alignment horizontal="left" vertical="center"/>
    </xf>
    <xf numFmtId="0" fontId="22" fillId="0" borderId="77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2" fillId="0" borderId="61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2" fillId="18" borderId="49" xfId="0" applyFont="1" applyFill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1" xfId="0" applyFont="1" applyBorder="1" applyAlignment="1">
      <alignment horizontal="left" vertical="center"/>
    </xf>
    <xf numFmtId="0" fontId="22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wrapText="1"/>
    </xf>
    <xf numFmtId="0" fontId="22" fillId="0" borderId="76" xfId="0" applyFont="1" applyBorder="1" applyAlignment="1">
      <alignment horizontal="center" wrapText="1"/>
    </xf>
    <xf numFmtId="0" fontId="22" fillId="19" borderId="46" xfId="0" applyFont="1" applyFill="1" applyBorder="1" applyAlignment="1">
      <alignment horizontal="center" vertical="center"/>
    </xf>
    <xf numFmtId="0" fontId="22" fillId="19" borderId="68" xfId="0" applyFont="1" applyFill="1" applyBorder="1" applyAlignment="1">
      <alignment horizontal="center" vertical="center"/>
    </xf>
    <xf numFmtId="0" fontId="22" fillId="19" borderId="90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7" fillId="0" borderId="107" xfId="0" applyFont="1" applyBorder="1" applyAlignment="1">
      <alignment horizontal="left" vertical="center"/>
    </xf>
    <xf numFmtId="0" fontId="27" fillId="0" borderId="108" xfId="0" applyFont="1" applyBorder="1" applyAlignment="1">
      <alignment horizontal="left" vertical="center"/>
    </xf>
    <xf numFmtId="0" fontId="27" fillId="0" borderId="100" xfId="0" applyFont="1" applyBorder="1" applyAlignment="1">
      <alignment horizontal="left" vertical="center"/>
    </xf>
    <xf numFmtId="0" fontId="27" fillId="0" borderId="101" xfId="0" applyFont="1" applyBorder="1" applyAlignment="1">
      <alignment horizontal="left" vertical="center"/>
    </xf>
    <xf numFmtId="0" fontId="22" fillId="0" borderId="49" xfId="0" applyFont="1" applyFill="1" applyBorder="1" applyAlignment="1">
      <alignment horizontal="center" vertical="center"/>
    </xf>
    <xf numFmtId="0" fontId="26" fillId="0" borderId="57" xfId="0" applyFont="1" applyBorder="1" applyAlignment="1">
      <alignment horizontal="left" vertical="center"/>
    </xf>
    <xf numFmtId="0" fontId="26" fillId="0" borderId="53" xfId="0" applyFont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0</xdr:row>
      <xdr:rowOff>0</xdr:rowOff>
    </xdr:from>
    <xdr:to>
      <xdr:col>2</xdr:col>
      <xdr:colOff>342900</xdr:colOff>
      <xdr:row>0</xdr:row>
      <xdr:rowOff>0</xdr:rowOff>
    </xdr:to>
    <xdr:sp macro="" textlink="">
      <xdr:nvSpPr>
        <xdr:cNvPr id="31745" name="Rectangle 1">
          <a:extLst>
            <a:ext uri="{FF2B5EF4-FFF2-40B4-BE49-F238E27FC236}">
              <a16:creationId xmlns:a16="http://schemas.microsoft.com/office/drawing/2014/main" id="{00000000-0008-0000-0000-0000017C0000}"/>
            </a:ext>
          </a:extLst>
        </xdr:cNvPr>
        <xdr:cNvSpPr>
          <a:spLocks noChangeArrowheads="1"/>
        </xdr:cNvSpPr>
      </xdr:nvSpPr>
      <xdr:spPr bwMode="auto">
        <a:xfrm>
          <a:off x="7334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46" name="Rectangle 2">
          <a:extLst>
            <a:ext uri="{FF2B5EF4-FFF2-40B4-BE49-F238E27FC236}">
              <a16:creationId xmlns:a16="http://schemas.microsoft.com/office/drawing/2014/main" id="{00000000-0008-0000-0000-000002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47" name="Rectangle 3">
          <a:extLst>
            <a:ext uri="{FF2B5EF4-FFF2-40B4-BE49-F238E27FC236}">
              <a16:creationId xmlns:a16="http://schemas.microsoft.com/office/drawing/2014/main" id="{00000000-0008-0000-0000-000003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48" name="Rectangle 4">
          <a:extLst>
            <a:ext uri="{FF2B5EF4-FFF2-40B4-BE49-F238E27FC236}">
              <a16:creationId xmlns:a16="http://schemas.microsoft.com/office/drawing/2014/main" id="{00000000-0008-0000-0000-000004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49" name="Rectangle 5">
          <a:extLst>
            <a:ext uri="{FF2B5EF4-FFF2-40B4-BE49-F238E27FC236}">
              <a16:creationId xmlns:a16="http://schemas.microsoft.com/office/drawing/2014/main" id="{00000000-0008-0000-0000-000005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50" name="Rectangle 6">
          <a:extLst>
            <a:ext uri="{FF2B5EF4-FFF2-40B4-BE49-F238E27FC236}">
              <a16:creationId xmlns:a16="http://schemas.microsoft.com/office/drawing/2014/main" id="{00000000-0008-0000-0000-000006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2</xdr:col>
      <xdr:colOff>419100</xdr:colOff>
      <xdr:row>0</xdr:row>
      <xdr:rowOff>0</xdr:rowOff>
    </xdr:from>
    <xdr:to>
      <xdr:col>2</xdr:col>
      <xdr:colOff>342900</xdr:colOff>
      <xdr:row>0</xdr:row>
      <xdr:rowOff>0</xdr:rowOff>
    </xdr:to>
    <xdr:sp macro="" textlink="">
      <xdr:nvSpPr>
        <xdr:cNvPr id="31751" name="Rectangle 7">
          <a:extLst>
            <a:ext uri="{FF2B5EF4-FFF2-40B4-BE49-F238E27FC236}">
              <a16:creationId xmlns:a16="http://schemas.microsoft.com/office/drawing/2014/main" id="{00000000-0008-0000-0000-0000077C0000}"/>
            </a:ext>
          </a:extLst>
        </xdr:cNvPr>
        <xdr:cNvSpPr>
          <a:spLocks noChangeArrowheads="1"/>
        </xdr:cNvSpPr>
      </xdr:nvSpPr>
      <xdr:spPr bwMode="auto">
        <a:xfrm>
          <a:off x="7334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52" name="Rectangle 8">
          <a:extLst>
            <a:ext uri="{FF2B5EF4-FFF2-40B4-BE49-F238E27FC236}">
              <a16:creationId xmlns:a16="http://schemas.microsoft.com/office/drawing/2014/main" id="{00000000-0008-0000-0000-000008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53" name="Rectangle 9">
          <a:extLst>
            <a:ext uri="{FF2B5EF4-FFF2-40B4-BE49-F238E27FC236}">
              <a16:creationId xmlns:a16="http://schemas.microsoft.com/office/drawing/2014/main" id="{00000000-0008-0000-0000-000009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54" name="Rectangle 10">
          <a:extLst>
            <a:ext uri="{FF2B5EF4-FFF2-40B4-BE49-F238E27FC236}">
              <a16:creationId xmlns:a16="http://schemas.microsoft.com/office/drawing/2014/main" id="{00000000-0008-0000-0000-00000A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55" name="Rectangle 11">
          <a:extLst>
            <a:ext uri="{FF2B5EF4-FFF2-40B4-BE49-F238E27FC236}">
              <a16:creationId xmlns:a16="http://schemas.microsoft.com/office/drawing/2014/main" id="{00000000-0008-0000-0000-00000B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56" name="Rectangle 12">
          <a:extLst>
            <a:ext uri="{FF2B5EF4-FFF2-40B4-BE49-F238E27FC236}">
              <a16:creationId xmlns:a16="http://schemas.microsoft.com/office/drawing/2014/main" id="{00000000-0008-0000-0000-00000C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2</xdr:col>
      <xdr:colOff>419100</xdr:colOff>
      <xdr:row>0</xdr:row>
      <xdr:rowOff>0</xdr:rowOff>
    </xdr:from>
    <xdr:to>
      <xdr:col>2</xdr:col>
      <xdr:colOff>342900</xdr:colOff>
      <xdr:row>0</xdr:row>
      <xdr:rowOff>0</xdr:rowOff>
    </xdr:to>
    <xdr:sp macro="" textlink="">
      <xdr:nvSpPr>
        <xdr:cNvPr id="31757" name="Rectangle 13">
          <a:extLst>
            <a:ext uri="{FF2B5EF4-FFF2-40B4-BE49-F238E27FC236}">
              <a16:creationId xmlns:a16="http://schemas.microsoft.com/office/drawing/2014/main" id="{00000000-0008-0000-0000-00000D7C0000}"/>
            </a:ext>
          </a:extLst>
        </xdr:cNvPr>
        <xdr:cNvSpPr>
          <a:spLocks noChangeArrowheads="1"/>
        </xdr:cNvSpPr>
      </xdr:nvSpPr>
      <xdr:spPr bwMode="auto">
        <a:xfrm>
          <a:off x="7334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58" name="Rectangle 14">
          <a:extLst>
            <a:ext uri="{FF2B5EF4-FFF2-40B4-BE49-F238E27FC236}">
              <a16:creationId xmlns:a16="http://schemas.microsoft.com/office/drawing/2014/main" id="{00000000-0008-0000-0000-00000E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59" name="Rectangle 15">
          <a:extLst>
            <a:ext uri="{FF2B5EF4-FFF2-40B4-BE49-F238E27FC236}">
              <a16:creationId xmlns:a16="http://schemas.microsoft.com/office/drawing/2014/main" id="{00000000-0008-0000-0000-00000F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60" name="Rectangle 16">
          <a:extLst>
            <a:ext uri="{FF2B5EF4-FFF2-40B4-BE49-F238E27FC236}">
              <a16:creationId xmlns:a16="http://schemas.microsoft.com/office/drawing/2014/main" id="{00000000-0008-0000-0000-000010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61" name="Rectangle 17">
          <a:extLst>
            <a:ext uri="{FF2B5EF4-FFF2-40B4-BE49-F238E27FC236}">
              <a16:creationId xmlns:a16="http://schemas.microsoft.com/office/drawing/2014/main" id="{00000000-0008-0000-0000-000011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62" name="Rectangle 18">
          <a:extLst>
            <a:ext uri="{FF2B5EF4-FFF2-40B4-BE49-F238E27FC236}">
              <a16:creationId xmlns:a16="http://schemas.microsoft.com/office/drawing/2014/main" id="{00000000-0008-0000-0000-000012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2</xdr:col>
      <xdr:colOff>419100</xdr:colOff>
      <xdr:row>0</xdr:row>
      <xdr:rowOff>0</xdr:rowOff>
    </xdr:from>
    <xdr:to>
      <xdr:col>2</xdr:col>
      <xdr:colOff>342900</xdr:colOff>
      <xdr:row>0</xdr:row>
      <xdr:rowOff>0</xdr:rowOff>
    </xdr:to>
    <xdr:sp macro="" textlink="">
      <xdr:nvSpPr>
        <xdr:cNvPr id="31763" name="Rectangle 19">
          <a:extLst>
            <a:ext uri="{FF2B5EF4-FFF2-40B4-BE49-F238E27FC236}">
              <a16:creationId xmlns:a16="http://schemas.microsoft.com/office/drawing/2014/main" id="{00000000-0008-0000-0000-0000137C0000}"/>
            </a:ext>
          </a:extLst>
        </xdr:cNvPr>
        <xdr:cNvSpPr>
          <a:spLocks noChangeArrowheads="1"/>
        </xdr:cNvSpPr>
      </xdr:nvSpPr>
      <xdr:spPr bwMode="auto">
        <a:xfrm>
          <a:off x="7334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64" name="Rectangle 20">
          <a:extLst>
            <a:ext uri="{FF2B5EF4-FFF2-40B4-BE49-F238E27FC236}">
              <a16:creationId xmlns:a16="http://schemas.microsoft.com/office/drawing/2014/main" id="{00000000-0008-0000-0000-000014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65" name="Rectangle 21">
          <a:extLst>
            <a:ext uri="{FF2B5EF4-FFF2-40B4-BE49-F238E27FC236}">
              <a16:creationId xmlns:a16="http://schemas.microsoft.com/office/drawing/2014/main" id="{00000000-0008-0000-0000-000015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66" name="Rectangle 22">
          <a:extLst>
            <a:ext uri="{FF2B5EF4-FFF2-40B4-BE49-F238E27FC236}">
              <a16:creationId xmlns:a16="http://schemas.microsoft.com/office/drawing/2014/main" id="{00000000-0008-0000-0000-000016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67" name="Rectangle 23">
          <a:extLst>
            <a:ext uri="{FF2B5EF4-FFF2-40B4-BE49-F238E27FC236}">
              <a16:creationId xmlns:a16="http://schemas.microsoft.com/office/drawing/2014/main" id="{00000000-0008-0000-0000-000017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68" name="Rectangle 24">
          <a:extLst>
            <a:ext uri="{FF2B5EF4-FFF2-40B4-BE49-F238E27FC236}">
              <a16:creationId xmlns:a16="http://schemas.microsoft.com/office/drawing/2014/main" id="{00000000-0008-0000-0000-000018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2</xdr:col>
      <xdr:colOff>419100</xdr:colOff>
      <xdr:row>0</xdr:row>
      <xdr:rowOff>0</xdr:rowOff>
    </xdr:from>
    <xdr:to>
      <xdr:col>2</xdr:col>
      <xdr:colOff>342900</xdr:colOff>
      <xdr:row>0</xdr:row>
      <xdr:rowOff>0</xdr:rowOff>
    </xdr:to>
    <xdr:sp macro="" textlink="">
      <xdr:nvSpPr>
        <xdr:cNvPr id="31769" name="Rectangle 25">
          <a:extLst>
            <a:ext uri="{FF2B5EF4-FFF2-40B4-BE49-F238E27FC236}">
              <a16:creationId xmlns:a16="http://schemas.microsoft.com/office/drawing/2014/main" id="{00000000-0008-0000-0000-0000197C0000}"/>
            </a:ext>
          </a:extLst>
        </xdr:cNvPr>
        <xdr:cNvSpPr>
          <a:spLocks noChangeArrowheads="1"/>
        </xdr:cNvSpPr>
      </xdr:nvSpPr>
      <xdr:spPr bwMode="auto">
        <a:xfrm>
          <a:off x="7334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70" name="Rectangle 26">
          <a:extLst>
            <a:ext uri="{FF2B5EF4-FFF2-40B4-BE49-F238E27FC236}">
              <a16:creationId xmlns:a16="http://schemas.microsoft.com/office/drawing/2014/main" id="{00000000-0008-0000-0000-00001A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71" name="Rectangle 27">
          <a:extLst>
            <a:ext uri="{FF2B5EF4-FFF2-40B4-BE49-F238E27FC236}">
              <a16:creationId xmlns:a16="http://schemas.microsoft.com/office/drawing/2014/main" id="{00000000-0008-0000-0000-00001B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72" name="Rectangle 28">
          <a:extLst>
            <a:ext uri="{FF2B5EF4-FFF2-40B4-BE49-F238E27FC236}">
              <a16:creationId xmlns:a16="http://schemas.microsoft.com/office/drawing/2014/main" id="{00000000-0008-0000-0000-00001C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73" name="Rectangle 29">
          <a:extLst>
            <a:ext uri="{FF2B5EF4-FFF2-40B4-BE49-F238E27FC236}">
              <a16:creationId xmlns:a16="http://schemas.microsoft.com/office/drawing/2014/main" id="{00000000-0008-0000-0000-00001D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74" name="Rectangle 30">
          <a:extLst>
            <a:ext uri="{FF2B5EF4-FFF2-40B4-BE49-F238E27FC236}">
              <a16:creationId xmlns:a16="http://schemas.microsoft.com/office/drawing/2014/main" id="{00000000-0008-0000-0000-00001E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75" name="Rectangle 31">
          <a:extLst>
            <a:ext uri="{FF2B5EF4-FFF2-40B4-BE49-F238E27FC236}">
              <a16:creationId xmlns:a16="http://schemas.microsoft.com/office/drawing/2014/main" id="{00000000-0008-0000-0000-00001F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76" name="Rectangle 32">
          <a:extLst>
            <a:ext uri="{FF2B5EF4-FFF2-40B4-BE49-F238E27FC236}">
              <a16:creationId xmlns:a16="http://schemas.microsoft.com/office/drawing/2014/main" id="{00000000-0008-0000-0000-000020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77" name="Rectangle 33">
          <a:extLst>
            <a:ext uri="{FF2B5EF4-FFF2-40B4-BE49-F238E27FC236}">
              <a16:creationId xmlns:a16="http://schemas.microsoft.com/office/drawing/2014/main" id="{00000000-0008-0000-0000-000021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78" name="Rectangle 34">
          <a:extLst>
            <a:ext uri="{FF2B5EF4-FFF2-40B4-BE49-F238E27FC236}">
              <a16:creationId xmlns:a16="http://schemas.microsoft.com/office/drawing/2014/main" id="{00000000-0008-0000-0000-000022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79" name="Rectangle 35">
          <a:extLst>
            <a:ext uri="{FF2B5EF4-FFF2-40B4-BE49-F238E27FC236}">
              <a16:creationId xmlns:a16="http://schemas.microsoft.com/office/drawing/2014/main" id="{00000000-0008-0000-0000-000023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80" name="Rectangle 36">
          <a:extLst>
            <a:ext uri="{FF2B5EF4-FFF2-40B4-BE49-F238E27FC236}">
              <a16:creationId xmlns:a16="http://schemas.microsoft.com/office/drawing/2014/main" id="{00000000-0008-0000-0000-000024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81" name="Rectangle 37">
          <a:extLst>
            <a:ext uri="{FF2B5EF4-FFF2-40B4-BE49-F238E27FC236}">
              <a16:creationId xmlns:a16="http://schemas.microsoft.com/office/drawing/2014/main" id="{00000000-0008-0000-0000-000025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82" name="Rectangle 38">
          <a:extLst>
            <a:ext uri="{FF2B5EF4-FFF2-40B4-BE49-F238E27FC236}">
              <a16:creationId xmlns:a16="http://schemas.microsoft.com/office/drawing/2014/main" id="{00000000-0008-0000-0000-000026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83" name="Rectangle 39">
          <a:extLst>
            <a:ext uri="{FF2B5EF4-FFF2-40B4-BE49-F238E27FC236}">
              <a16:creationId xmlns:a16="http://schemas.microsoft.com/office/drawing/2014/main" id="{00000000-0008-0000-0000-000027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84" name="Rectangle 40">
          <a:extLst>
            <a:ext uri="{FF2B5EF4-FFF2-40B4-BE49-F238E27FC236}">
              <a16:creationId xmlns:a16="http://schemas.microsoft.com/office/drawing/2014/main" id="{00000000-0008-0000-0000-000028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85" name="Rectangle 41">
          <a:extLst>
            <a:ext uri="{FF2B5EF4-FFF2-40B4-BE49-F238E27FC236}">
              <a16:creationId xmlns:a16="http://schemas.microsoft.com/office/drawing/2014/main" id="{00000000-0008-0000-0000-000029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86" name="Rectangle 42">
          <a:extLst>
            <a:ext uri="{FF2B5EF4-FFF2-40B4-BE49-F238E27FC236}">
              <a16:creationId xmlns:a16="http://schemas.microsoft.com/office/drawing/2014/main" id="{00000000-0008-0000-0000-00002A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87" name="Rectangle 43">
          <a:extLst>
            <a:ext uri="{FF2B5EF4-FFF2-40B4-BE49-F238E27FC236}">
              <a16:creationId xmlns:a16="http://schemas.microsoft.com/office/drawing/2014/main" id="{00000000-0008-0000-0000-00002B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88" name="Rectangle 44">
          <a:extLst>
            <a:ext uri="{FF2B5EF4-FFF2-40B4-BE49-F238E27FC236}">
              <a16:creationId xmlns:a16="http://schemas.microsoft.com/office/drawing/2014/main" id="{00000000-0008-0000-0000-00002C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89" name="Rectangle 45">
          <a:extLst>
            <a:ext uri="{FF2B5EF4-FFF2-40B4-BE49-F238E27FC236}">
              <a16:creationId xmlns:a16="http://schemas.microsoft.com/office/drawing/2014/main" id="{00000000-0008-0000-0000-00002D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790" name="Rectangle 46">
          <a:extLst>
            <a:ext uri="{FF2B5EF4-FFF2-40B4-BE49-F238E27FC236}">
              <a16:creationId xmlns:a16="http://schemas.microsoft.com/office/drawing/2014/main" id="{00000000-0008-0000-0000-00002E7C0000}"/>
            </a:ext>
          </a:extLst>
        </xdr:cNvPr>
        <xdr:cNvSpPr>
          <a:spLocks noChangeArrowheads="1"/>
        </xdr:cNvSpPr>
      </xdr:nvSpPr>
      <xdr:spPr bwMode="auto">
        <a:xfrm>
          <a:off x="1485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91" name="Rectangle 47">
          <a:extLst>
            <a:ext uri="{FF2B5EF4-FFF2-40B4-BE49-F238E27FC236}">
              <a16:creationId xmlns:a16="http://schemas.microsoft.com/office/drawing/2014/main" id="{00000000-0008-0000-0000-00002F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92" name="Rectangle 48">
          <a:extLst>
            <a:ext uri="{FF2B5EF4-FFF2-40B4-BE49-F238E27FC236}">
              <a16:creationId xmlns:a16="http://schemas.microsoft.com/office/drawing/2014/main" id="{00000000-0008-0000-0000-000030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793" name="Rectangle 49">
          <a:extLst>
            <a:ext uri="{FF2B5EF4-FFF2-40B4-BE49-F238E27FC236}">
              <a16:creationId xmlns:a16="http://schemas.microsoft.com/office/drawing/2014/main" id="{00000000-0008-0000-0000-0000317C0000}"/>
            </a:ext>
          </a:extLst>
        </xdr:cNvPr>
        <xdr:cNvSpPr>
          <a:spLocks noChangeArrowheads="1"/>
        </xdr:cNvSpPr>
      </xdr:nvSpPr>
      <xdr:spPr bwMode="auto">
        <a:xfrm>
          <a:off x="1485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94" name="Rectangle 50">
          <a:extLst>
            <a:ext uri="{FF2B5EF4-FFF2-40B4-BE49-F238E27FC236}">
              <a16:creationId xmlns:a16="http://schemas.microsoft.com/office/drawing/2014/main" id="{00000000-0008-0000-0000-000032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95" name="Rectangle 51">
          <a:extLst>
            <a:ext uri="{FF2B5EF4-FFF2-40B4-BE49-F238E27FC236}">
              <a16:creationId xmlns:a16="http://schemas.microsoft.com/office/drawing/2014/main" id="{00000000-0008-0000-0000-000033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796" name="Rectangle 52">
          <a:extLst>
            <a:ext uri="{FF2B5EF4-FFF2-40B4-BE49-F238E27FC236}">
              <a16:creationId xmlns:a16="http://schemas.microsoft.com/office/drawing/2014/main" id="{00000000-0008-0000-0000-0000347C0000}"/>
            </a:ext>
          </a:extLst>
        </xdr:cNvPr>
        <xdr:cNvSpPr>
          <a:spLocks noChangeArrowheads="1"/>
        </xdr:cNvSpPr>
      </xdr:nvSpPr>
      <xdr:spPr bwMode="auto">
        <a:xfrm>
          <a:off x="1485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97" name="Rectangle 53">
          <a:extLst>
            <a:ext uri="{FF2B5EF4-FFF2-40B4-BE49-F238E27FC236}">
              <a16:creationId xmlns:a16="http://schemas.microsoft.com/office/drawing/2014/main" id="{00000000-0008-0000-0000-000035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798" name="Rectangle 54">
          <a:extLst>
            <a:ext uri="{FF2B5EF4-FFF2-40B4-BE49-F238E27FC236}">
              <a16:creationId xmlns:a16="http://schemas.microsoft.com/office/drawing/2014/main" id="{00000000-0008-0000-0000-000036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799" name="Rectangle 55">
          <a:extLst>
            <a:ext uri="{FF2B5EF4-FFF2-40B4-BE49-F238E27FC236}">
              <a16:creationId xmlns:a16="http://schemas.microsoft.com/office/drawing/2014/main" id="{00000000-0008-0000-0000-0000377C0000}"/>
            </a:ext>
          </a:extLst>
        </xdr:cNvPr>
        <xdr:cNvSpPr>
          <a:spLocks noChangeArrowheads="1"/>
        </xdr:cNvSpPr>
      </xdr:nvSpPr>
      <xdr:spPr bwMode="auto">
        <a:xfrm>
          <a:off x="1485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00" name="Rectangle 56">
          <a:extLst>
            <a:ext uri="{FF2B5EF4-FFF2-40B4-BE49-F238E27FC236}">
              <a16:creationId xmlns:a16="http://schemas.microsoft.com/office/drawing/2014/main" id="{00000000-0008-0000-0000-000038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01" name="Rectangle 57">
          <a:extLst>
            <a:ext uri="{FF2B5EF4-FFF2-40B4-BE49-F238E27FC236}">
              <a16:creationId xmlns:a16="http://schemas.microsoft.com/office/drawing/2014/main" id="{00000000-0008-0000-0000-000039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802" name="Rectangle 58">
          <a:extLst>
            <a:ext uri="{FF2B5EF4-FFF2-40B4-BE49-F238E27FC236}">
              <a16:creationId xmlns:a16="http://schemas.microsoft.com/office/drawing/2014/main" id="{00000000-0008-0000-0000-00003A7C0000}"/>
            </a:ext>
          </a:extLst>
        </xdr:cNvPr>
        <xdr:cNvSpPr>
          <a:spLocks noChangeArrowheads="1"/>
        </xdr:cNvSpPr>
      </xdr:nvSpPr>
      <xdr:spPr bwMode="auto">
        <a:xfrm>
          <a:off x="1485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03" name="Rectangle 59">
          <a:extLst>
            <a:ext uri="{FF2B5EF4-FFF2-40B4-BE49-F238E27FC236}">
              <a16:creationId xmlns:a16="http://schemas.microsoft.com/office/drawing/2014/main" id="{00000000-0008-0000-0000-00003B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04" name="Rectangle 60">
          <a:extLst>
            <a:ext uri="{FF2B5EF4-FFF2-40B4-BE49-F238E27FC236}">
              <a16:creationId xmlns:a16="http://schemas.microsoft.com/office/drawing/2014/main" id="{00000000-0008-0000-0000-00003C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3</xdr:col>
      <xdr:colOff>419100</xdr:colOff>
      <xdr:row>0</xdr:row>
      <xdr:rowOff>0</xdr:rowOff>
    </xdr:from>
    <xdr:to>
      <xdr:col>3</xdr:col>
      <xdr:colOff>409575</xdr:colOff>
      <xdr:row>0</xdr:row>
      <xdr:rowOff>0</xdr:rowOff>
    </xdr:to>
    <xdr:sp macro="" textlink="">
      <xdr:nvSpPr>
        <xdr:cNvPr id="31805" name="Rectangle 61">
          <a:extLst>
            <a:ext uri="{FF2B5EF4-FFF2-40B4-BE49-F238E27FC236}">
              <a16:creationId xmlns:a16="http://schemas.microsoft.com/office/drawing/2014/main" id="{00000000-0008-0000-0000-00003D7C0000}"/>
            </a:ext>
          </a:extLst>
        </xdr:cNvPr>
        <xdr:cNvSpPr>
          <a:spLocks noChangeArrowheads="1"/>
        </xdr:cNvSpPr>
      </xdr:nvSpPr>
      <xdr:spPr bwMode="auto">
        <a:xfrm>
          <a:off x="11525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806" name="Rectangle 62">
          <a:extLst>
            <a:ext uri="{FF2B5EF4-FFF2-40B4-BE49-F238E27FC236}">
              <a16:creationId xmlns:a16="http://schemas.microsoft.com/office/drawing/2014/main" id="{00000000-0008-0000-0000-00003E7C0000}"/>
            </a:ext>
          </a:extLst>
        </xdr:cNvPr>
        <xdr:cNvSpPr>
          <a:spLocks noChangeArrowheads="1"/>
        </xdr:cNvSpPr>
      </xdr:nvSpPr>
      <xdr:spPr bwMode="auto">
        <a:xfrm>
          <a:off x="1485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807" name="Rectangle 63">
          <a:extLst>
            <a:ext uri="{FF2B5EF4-FFF2-40B4-BE49-F238E27FC236}">
              <a16:creationId xmlns:a16="http://schemas.microsoft.com/office/drawing/2014/main" id="{00000000-0008-0000-0000-00003F7C0000}"/>
            </a:ext>
          </a:extLst>
        </xdr:cNvPr>
        <xdr:cNvSpPr>
          <a:spLocks noChangeArrowheads="1"/>
        </xdr:cNvSpPr>
      </xdr:nvSpPr>
      <xdr:spPr bwMode="auto">
        <a:xfrm>
          <a:off x="1485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3</xdr:col>
      <xdr:colOff>419100</xdr:colOff>
      <xdr:row>0</xdr:row>
      <xdr:rowOff>0</xdr:rowOff>
    </xdr:from>
    <xdr:to>
      <xdr:col>3</xdr:col>
      <xdr:colOff>409575</xdr:colOff>
      <xdr:row>0</xdr:row>
      <xdr:rowOff>0</xdr:rowOff>
    </xdr:to>
    <xdr:sp macro="" textlink="">
      <xdr:nvSpPr>
        <xdr:cNvPr id="31808" name="Rectangle 64">
          <a:extLst>
            <a:ext uri="{FF2B5EF4-FFF2-40B4-BE49-F238E27FC236}">
              <a16:creationId xmlns:a16="http://schemas.microsoft.com/office/drawing/2014/main" id="{00000000-0008-0000-0000-0000407C0000}"/>
            </a:ext>
          </a:extLst>
        </xdr:cNvPr>
        <xdr:cNvSpPr>
          <a:spLocks noChangeArrowheads="1"/>
        </xdr:cNvSpPr>
      </xdr:nvSpPr>
      <xdr:spPr bwMode="auto">
        <a:xfrm>
          <a:off x="11525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809" name="Rectangle 65">
          <a:extLst>
            <a:ext uri="{FF2B5EF4-FFF2-40B4-BE49-F238E27FC236}">
              <a16:creationId xmlns:a16="http://schemas.microsoft.com/office/drawing/2014/main" id="{00000000-0008-0000-0000-0000417C0000}"/>
            </a:ext>
          </a:extLst>
        </xdr:cNvPr>
        <xdr:cNvSpPr>
          <a:spLocks noChangeArrowheads="1"/>
        </xdr:cNvSpPr>
      </xdr:nvSpPr>
      <xdr:spPr bwMode="auto">
        <a:xfrm>
          <a:off x="1485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810" name="Rectangle 66">
          <a:extLst>
            <a:ext uri="{FF2B5EF4-FFF2-40B4-BE49-F238E27FC236}">
              <a16:creationId xmlns:a16="http://schemas.microsoft.com/office/drawing/2014/main" id="{00000000-0008-0000-0000-0000427C0000}"/>
            </a:ext>
          </a:extLst>
        </xdr:cNvPr>
        <xdr:cNvSpPr>
          <a:spLocks noChangeArrowheads="1"/>
        </xdr:cNvSpPr>
      </xdr:nvSpPr>
      <xdr:spPr bwMode="auto">
        <a:xfrm>
          <a:off x="1485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3</xdr:col>
      <xdr:colOff>419100</xdr:colOff>
      <xdr:row>0</xdr:row>
      <xdr:rowOff>0</xdr:rowOff>
    </xdr:from>
    <xdr:to>
      <xdr:col>3</xdr:col>
      <xdr:colOff>409575</xdr:colOff>
      <xdr:row>0</xdr:row>
      <xdr:rowOff>0</xdr:rowOff>
    </xdr:to>
    <xdr:sp macro="" textlink="">
      <xdr:nvSpPr>
        <xdr:cNvPr id="31811" name="Rectangle 67">
          <a:extLst>
            <a:ext uri="{FF2B5EF4-FFF2-40B4-BE49-F238E27FC236}">
              <a16:creationId xmlns:a16="http://schemas.microsoft.com/office/drawing/2014/main" id="{00000000-0008-0000-0000-0000437C0000}"/>
            </a:ext>
          </a:extLst>
        </xdr:cNvPr>
        <xdr:cNvSpPr>
          <a:spLocks noChangeArrowheads="1"/>
        </xdr:cNvSpPr>
      </xdr:nvSpPr>
      <xdr:spPr bwMode="auto">
        <a:xfrm>
          <a:off x="11525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812" name="Rectangle 68">
          <a:extLst>
            <a:ext uri="{FF2B5EF4-FFF2-40B4-BE49-F238E27FC236}">
              <a16:creationId xmlns:a16="http://schemas.microsoft.com/office/drawing/2014/main" id="{00000000-0008-0000-0000-0000447C0000}"/>
            </a:ext>
          </a:extLst>
        </xdr:cNvPr>
        <xdr:cNvSpPr>
          <a:spLocks noChangeArrowheads="1"/>
        </xdr:cNvSpPr>
      </xdr:nvSpPr>
      <xdr:spPr bwMode="auto">
        <a:xfrm>
          <a:off x="1485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813" name="Rectangle 69">
          <a:extLst>
            <a:ext uri="{FF2B5EF4-FFF2-40B4-BE49-F238E27FC236}">
              <a16:creationId xmlns:a16="http://schemas.microsoft.com/office/drawing/2014/main" id="{00000000-0008-0000-0000-0000457C0000}"/>
            </a:ext>
          </a:extLst>
        </xdr:cNvPr>
        <xdr:cNvSpPr>
          <a:spLocks noChangeArrowheads="1"/>
        </xdr:cNvSpPr>
      </xdr:nvSpPr>
      <xdr:spPr bwMode="auto">
        <a:xfrm>
          <a:off x="1485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3</xdr:col>
      <xdr:colOff>419100</xdr:colOff>
      <xdr:row>0</xdr:row>
      <xdr:rowOff>0</xdr:rowOff>
    </xdr:from>
    <xdr:to>
      <xdr:col>3</xdr:col>
      <xdr:colOff>409575</xdr:colOff>
      <xdr:row>0</xdr:row>
      <xdr:rowOff>0</xdr:rowOff>
    </xdr:to>
    <xdr:sp macro="" textlink="">
      <xdr:nvSpPr>
        <xdr:cNvPr id="31814" name="Rectangle 70">
          <a:extLst>
            <a:ext uri="{FF2B5EF4-FFF2-40B4-BE49-F238E27FC236}">
              <a16:creationId xmlns:a16="http://schemas.microsoft.com/office/drawing/2014/main" id="{00000000-0008-0000-0000-0000467C0000}"/>
            </a:ext>
          </a:extLst>
        </xdr:cNvPr>
        <xdr:cNvSpPr>
          <a:spLocks noChangeArrowheads="1"/>
        </xdr:cNvSpPr>
      </xdr:nvSpPr>
      <xdr:spPr bwMode="auto">
        <a:xfrm>
          <a:off x="11525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815" name="Rectangle 71">
          <a:extLst>
            <a:ext uri="{FF2B5EF4-FFF2-40B4-BE49-F238E27FC236}">
              <a16:creationId xmlns:a16="http://schemas.microsoft.com/office/drawing/2014/main" id="{00000000-0008-0000-0000-0000477C0000}"/>
            </a:ext>
          </a:extLst>
        </xdr:cNvPr>
        <xdr:cNvSpPr>
          <a:spLocks noChangeArrowheads="1"/>
        </xdr:cNvSpPr>
      </xdr:nvSpPr>
      <xdr:spPr bwMode="auto">
        <a:xfrm>
          <a:off x="1485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816" name="Rectangle 72">
          <a:extLst>
            <a:ext uri="{FF2B5EF4-FFF2-40B4-BE49-F238E27FC236}">
              <a16:creationId xmlns:a16="http://schemas.microsoft.com/office/drawing/2014/main" id="{00000000-0008-0000-0000-0000487C0000}"/>
            </a:ext>
          </a:extLst>
        </xdr:cNvPr>
        <xdr:cNvSpPr>
          <a:spLocks noChangeArrowheads="1"/>
        </xdr:cNvSpPr>
      </xdr:nvSpPr>
      <xdr:spPr bwMode="auto">
        <a:xfrm>
          <a:off x="1485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3</xdr:col>
      <xdr:colOff>419100</xdr:colOff>
      <xdr:row>0</xdr:row>
      <xdr:rowOff>0</xdr:rowOff>
    </xdr:from>
    <xdr:to>
      <xdr:col>3</xdr:col>
      <xdr:colOff>409575</xdr:colOff>
      <xdr:row>0</xdr:row>
      <xdr:rowOff>0</xdr:rowOff>
    </xdr:to>
    <xdr:sp macro="" textlink="">
      <xdr:nvSpPr>
        <xdr:cNvPr id="31817" name="Rectangle 73">
          <a:extLst>
            <a:ext uri="{FF2B5EF4-FFF2-40B4-BE49-F238E27FC236}">
              <a16:creationId xmlns:a16="http://schemas.microsoft.com/office/drawing/2014/main" id="{00000000-0008-0000-0000-0000497C0000}"/>
            </a:ext>
          </a:extLst>
        </xdr:cNvPr>
        <xdr:cNvSpPr>
          <a:spLocks noChangeArrowheads="1"/>
        </xdr:cNvSpPr>
      </xdr:nvSpPr>
      <xdr:spPr bwMode="auto">
        <a:xfrm>
          <a:off x="11525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818" name="Rectangle 74">
          <a:extLst>
            <a:ext uri="{FF2B5EF4-FFF2-40B4-BE49-F238E27FC236}">
              <a16:creationId xmlns:a16="http://schemas.microsoft.com/office/drawing/2014/main" id="{00000000-0008-0000-0000-00004A7C0000}"/>
            </a:ext>
          </a:extLst>
        </xdr:cNvPr>
        <xdr:cNvSpPr>
          <a:spLocks noChangeArrowheads="1"/>
        </xdr:cNvSpPr>
      </xdr:nvSpPr>
      <xdr:spPr bwMode="auto">
        <a:xfrm>
          <a:off x="1485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819" name="Rectangle 75">
          <a:extLst>
            <a:ext uri="{FF2B5EF4-FFF2-40B4-BE49-F238E27FC236}">
              <a16:creationId xmlns:a16="http://schemas.microsoft.com/office/drawing/2014/main" id="{00000000-0008-0000-0000-00004B7C0000}"/>
            </a:ext>
          </a:extLst>
        </xdr:cNvPr>
        <xdr:cNvSpPr>
          <a:spLocks noChangeArrowheads="1"/>
        </xdr:cNvSpPr>
      </xdr:nvSpPr>
      <xdr:spPr bwMode="auto">
        <a:xfrm>
          <a:off x="14859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20" name="Rectangle 76">
          <a:extLst>
            <a:ext uri="{FF2B5EF4-FFF2-40B4-BE49-F238E27FC236}">
              <a16:creationId xmlns:a16="http://schemas.microsoft.com/office/drawing/2014/main" id="{00000000-0008-0000-0000-00004C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21" name="Rectangle 77">
          <a:extLst>
            <a:ext uri="{FF2B5EF4-FFF2-40B4-BE49-F238E27FC236}">
              <a16:creationId xmlns:a16="http://schemas.microsoft.com/office/drawing/2014/main" id="{00000000-0008-0000-0000-00004D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22" name="Rectangle 78">
          <a:extLst>
            <a:ext uri="{FF2B5EF4-FFF2-40B4-BE49-F238E27FC236}">
              <a16:creationId xmlns:a16="http://schemas.microsoft.com/office/drawing/2014/main" id="{00000000-0008-0000-0000-00004E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23" name="Rectangle 79">
          <a:extLst>
            <a:ext uri="{FF2B5EF4-FFF2-40B4-BE49-F238E27FC236}">
              <a16:creationId xmlns:a16="http://schemas.microsoft.com/office/drawing/2014/main" id="{00000000-0008-0000-0000-00004F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24" name="Rectangle 80">
          <a:extLst>
            <a:ext uri="{FF2B5EF4-FFF2-40B4-BE49-F238E27FC236}">
              <a16:creationId xmlns:a16="http://schemas.microsoft.com/office/drawing/2014/main" id="{00000000-0008-0000-0000-000050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25" name="Rectangle 81">
          <a:extLst>
            <a:ext uri="{FF2B5EF4-FFF2-40B4-BE49-F238E27FC236}">
              <a16:creationId xmlns:a16="http://schemas.microsoft.com/office/drawing/2014/main" id="{00000000-0008-0000-0000-000051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26" name="Rectangle 82">
          <a:extLst>
            <a:ext uri="{FF2B5EF4-FFF2-40B4-BE49-F238E27FC236}">
              <a16:creationId xmlns:a16="http://schemas.microsoft.com/office/drawing/2014/main" id="{00000000-0008-0000-0000-000052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27" name="Rectangle 83">
          <a:extLst>
            <a:ext uri="{FF2B5EF4-FFF2-40B4-BE49-F238E27FC236}">
              <a16:creationId xmlns:a16="http://schemas.microsoft.com/office/drawing/2014/main" id="{00000000-0008-0000-0000-000053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28" name="Rectangle 84">
          <a:extLst>
            <a:ext uri="{FF2B5EF4-FFF2-40B4-BE49-F238E27FC236}">
              <a16:creationId xmlns:a16="http://schemas.microsoft.com/office/drawing/2014/main" id="{00000000-0008-0000-0000-000054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29" name="Rectangle 85">
          <a:extLst>
            <a:ext uri="{FF2B5EF4-FFF2-40B4-BE49-F238E27FC236}">
              <a16:creationId xmlns:a16="http://schemas.microsoft.com/office/drawing/2014/main" id="{00000000-0008-0000-0000-000055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1838" name="Rectangle 94">
          <a:extLst>
            <a:ext uri="{FF2B5EF4-FFF2-40B4-BE49-F238E27FC236}">
              <a16:creationId xmlns:a16="http://schemas.microsoft.com/office/drawing/2014/main" id="{00000000-0008-0000-0000-00005E7C0000}"/>
            </a:ext>
          </a:extLst>
        </xdr:cNvPr>
        <xdr:cNvSpPr>
          <a:spLocks noChangeArrowheads="1"/>
        </xdr:cNvSpPr>
      </xdr:nvSpPr>
      <xdr:spPr bwMode="auto">
        <a:xfrm>
          <a:off x="52578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1839" name="Rectangle 95">
          <a:extLst>
            <a:ext uri="{FF2B5EF4-FFF2-40B4-BE49-F238E27FC236}">
              <a16:creationId xmlns:a16="http://schemas.microsoft.com/office/drawing/2014/main" id="{00000000-0008-0000-0000-00005F7C0000}"/>
            </a:ext>
          </a:extLst>
        </xdr:cNvPr>
        <xdr:cNvSpPr>
          <a:spLocks noChangeArrowheads="1"/>
        </xdr:cNvSpPr>
      </xdr:nvSpPr>
      <xdr:spPr bwMode="auto">
        <a:xfrm>
          <a:off x="52578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1840" name="Rectangle 96">
          <a:extLst>
            <a:ext uri="{FF2B5EF4-FFF2-40B4-BE49-F238E27FC236}">
              <a16:creationId xmlns:a16="http://schemas.microsoft.com/office/drawing/2014/main" id="{00000000-0008-0000-0000-0000607C0000}"/>
            </a:ext>
          </a:extLst>
        </xdr:cNvPr>
        <xdr:cNvSpPr>
          <a:spLocks noChangeArrowheads="1"/>
        </xdr:cNvSpPr>
      </xdr:nvSpPr>
      <xdr:spPr bwMode="auto">
        <a:xfrm>
          <a:off x="52578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1841" name="Rectangle 97">
          <a:extLst>
            <a:ext uri="{FF2B5EF4-FFF2-40B4-BE49-F238E27FC236}">
              <a16:creationId xmlns:a16="http://schemas.microsoft.com/office/drawing/2014/main" id="{00000000-0008-0000-0000-0000617C0000}"/>
            </a:ext>
          </a:extLst>
        </xdr:cNvPr>
        <xdr:cNvSpPr>
          <a:spLocks noChangeArrowheads="1"/>
        </xdr:cNvSpPr>
      </xdr:nvSpPr>
      <xdr:spPr bwMode="auto">
        <a:xfrm>
          <a:off x="52578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1842" name="Rectangle 98">
          <a:extLst>
            <a:ext uri="{FF2B5EF4-FFF2-40B4-BE49-F238E27FC236}">
              <a16:creationId xmlns:a16="http://schemas.microsoft.com/office/drawing/2014/main" id="{00000000-0008-0000-0000-0000627C0000}"/>
            </a:ext>
          </a:extLst>
        </xdr:cNvPr>
        <xdr:cNvSpPr>
          <a:spLocks noChangeArrowheads="1"/>
        </xdr:cNvSpPr>
      </xdr:nvSpPr>
      <xdr:spPr bwMode="auto">
        <a:xfrm>
          <a:off x="52578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8</xdr:col>
      <xdr:colOff>419100</xdr:colOff>
      <xdr:row>0</xdr:row>
      <xdr:rowOff>0</xdr:rowOff>
    </xdr:from>
    <xdr:to>
      <xdr:col>8</xdr:col>
      <xdr:colOff>409575</xdr:colOff>
      <xdr:row>0</xdr:row>
      <xdr:rowOff>0</xdr:rowOff>
    </xdr:to>
    <xdr:sp macro="" textlink="">
      <xdr:nvSpPr>
        <xdr:cNvPr id="31845" name="Rectangle 101">
          <a:extLst>
            <a:ext uri="{FF2B5EF4-FFF2-40B4-BE49-F238E27FC236}">
              <a16:creationId xmlns:a16="http://schemas.microsoft.com/office/drawing/2014/main" id="{00000000-0008-0000-0000-0000657C0000}"/>
            </a:ext>
          </a:extLst>
        </xdr:cNvPr>
        <xdr:cNvSpPr>
          <a:spLocks noChangeArrowheads="1"/>
        </xdr:cNvSpPr>
      </xdr:nvSpPr>
      <xdr:spPr bwMode="auto">
        <a:xfrm>
          <a:off x="44196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8</xdr:col>
      <xdr:colOff>419100</xdr:colOff>
      <xdr:row>0</xdr:row>
      <xdr:rowOff>0</xdr:rowOff>
    </xdr:from>
    <xdr:to>
      <xdr:col>8</xdr:col>
      <xdr:colOff>409575</xdr:colOff>
      <xdr:row>0</xdr:row>
      <xdr:rowOff>0</xdr:rowOff>
    </xdr:to>
    <xdr:sp macro="" textlink="">
      <xdr:nvSpPr>
        <xdr:cNvPr id="31846" name="Rectangle 102">
          <a:extLst>
            <a:ext uri="{FF2B5EF4-FFF2-40B4-BE49-F238E27FC236}">
              <a16:creationId xmlns:a16="http://schemas.microsoft.com/office/drawing/2014/main" id="{00000000-0008-0000-0000-0000667C0000}"/>
            </a:ext>
          </a:extLst>
        </xdr:cNvPr>
        <xdr:cNvSpPr>
          <a:spLocks noChangeArrowheads="1"/>
        </xdr:cNvSpPr>
      </xdr:nvSpPr>
      <xdr:spPr bwMode="auto">
        <a:xfrm>
          <a:off x="44196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8</xdr:col>
      <xdr:colOff>419100</xdr:colOff>
      <xdr:row>0</xdr:row>
      <xdr:rowOff>0</xdr:rowOff>
    </xdr:from>
    <xdr:to>
      <xdr:col>8</xdr:col>
      <xdr:colOff>409575</xdr:colOff>
      <xdr:row>0</xdr:row>
      <xdr:rowOff>0</xdr:rowOff>
    </xdr:to>
    <xdr:sp macro="" textlink="">
      <xdr:nvSpPr>
        <xdr:cNvPr id="31847" name="Rectangle 103">
          <a:extLst>
            <a:ext uri="{FF2B5EF4-FFF2-40B4-BE49-F238E27FC236}">
              <a16:creationId xmlns:a16="http://schemas.microsoft.com/office/drawing/2014/main" id="{00000000-0008-0000-0000-0000677C0000}"/>
            </a:ext>
          </a:extLst>
        </xdr:cNvPr>
        <xdr:cNvSpPr>
          <a:spLocks noChangeArrowheads="1"/>
        </xdr:cNvSpPr>
      </xdr:nvSpPr>
      <xdr:spPr bwMode="auto">
        <a:xfrm>
          <a:off x="44196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8</xdr:col>
      <xdr:colOff>419100</xdr:colOff>
      <xdr:row>0</xdr:row>
      <xdr:rowOff>0</xdr:rowOff>
    </xdr:from>
    <xdr:to>
      <xdr:col>8</xdr:col>
      <xdr:colOff>409575</xdr:colOff>
      <xdr:row>0</xdr:row>
      <xdr:rowOff>0</xdr:rowOff>
    </xdr:to>
    <xdr:sp macro="" textlink="">
      <xdr:nvSpPr>
        <xdr:cNvPr id="31848" name="Rectangle 104">
          <a:extLst>
            <a:ext uri="{FF2B5EF4-FFF2-40B4-BE49-F238E27FC236}">
              <a16:creationId xmlns:a16="http://schemas.microsoft.com/office/drawing/2014/main" id="{00000000-0008-0000-0000-0000687C0000}"/>
            </a:ext>
          </a:extLst>
        </xdr:cNvPr>
        <xdr:cNvSpPr>
          <a:spLocks noChangeArrowheads="1"/>
        </xdr:cNvSpPr>
      </xdr:nvSpPr>
      <xdr:spPr bwMode="auto">
        <a:xfrm>
          <a:off x="44196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8</xdr:col>
      <xdr:colOff>419100</xdr:colOff>
      <xdr:row>0</xdr:row>
      <xdr:rowOff>0</xdr:rowOff>
    </xdr:from>
    <xdr:to>
      <xdr:col>8</xdr:col>
      <xdr:colOff>409575</xdr:colOff>
      <xdr:row>0</xdr:row>
      <xdr:rowOff>0</xdr:rowOff>
    </xdr:to>
    <xdr:sp macro="" textlink="">
      <xdr:nvSpPr>
        <xdr:cNvPr id="31849" name="Rectangle 105">
          <a:extLst>
            <a:ext uri="{FF2B5EF4-FFF2-40B4-BE49-F238E27FC236}">
              <a16:creationId xmlns:a16="http://schemas.microsoft.com/office/drawing/2014/main" id="{00000000-0008-0000-0000-0000697C0000}"/>
            </a:ext>
          </a:extLst>
        </xdr:cNvPr>
        <xdr:cNvSpPr>
          <a:spLocks noChangeArrowheads="1"/>
        </xdr:cNvSpPr>
      </xdr:nvSpPr>
      <xdr:spPr bwMode="auto">
        <a:xfrm>
          <a:off x="44196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54" name="Rectangle 110">
          <a:extLst>
            <a:ext uri="{FF2B5EF4-FFF2-40B4-BE49-F238E27FC236}">
              <a16:creationId xmlns:a16="http://schemas.microsoft.com/office/drawing/2014/main" id="{00000000-0008-0000-0000-00006E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55" name="Rectangle 111">
          <a:extLst>
            <a:ext uri="{FF2B5EF4-FFF2-40B4-BE49-F238E27FC236}">
              <a16:creationId xmlns:a16="http://schemas.microsoft.com/office/drawing/2014/main" id="{00000000-0008-0000-0000-00006F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56" name="Rectangle 112">
          <a:extLst>
            <a:ext uri="{FF2B5EF4-FFF2-40B4-BE49-F238E27FC236}">
              <a16:creationId xmlns:a16="http://schemas.microsoft.com/office/drawing/2014/main" id="{00000000-0008-0000-0000-000070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57" name="Rectangle 113">
          <a:extLst>
            <a:ext uri="{FF2B5EF4-FFF2-40B4-BE49-F238E27FC236}">
              <a16:creationId xmlns:a16="http://schemas.microsoft.com/office/drawing/2014/main" id="{00000000-0008-0000-0000-000071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58" name="Rectangle 114">
          <a:extLst>
            <a:ext uri="{FF2B5EF4-FFF2-40B4-BE49-F238E27FC236}">
              <a16:creationId xmlns:a16="http://schemas.microsoft.com/office/drawing/2014/main" id="{00000000-0008-0000-0000-0000727C0000}"/>
            </a:ext>
          </a:extLst>
        </xdr:cNvPr>
        <xdr:cNvSpPr>
          <a:spLocks noChangeArrowheads="1"/>
        </xdr:cNvSpPr>
      </xdr:nvSpPr>
      <xdr:spPr bwMode="auto">
        <a:xfrm>
          <a:off x="71437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62" name="Rectangle 118">
          <a:extLst>
            <a:ext uri="{FF2B5EF4-FFF2-40B4-BE49-F238E27FC236}">
              <a16:creationId xmlns:a16="http://schemas.microsoft.com/office/drawing/2014/main" id="{00000000-0008-0000-0000-0000767C0000}"/>
            </a:ext>
          </a:extLst>
        </xdr:cNvPr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63" name="Rectangle 119">
          <a:extLst>
            <a:ext uri="{FF2B5EF4-FFF2-40B4-BE49-F238E27FC236}">
              <a16:creationId xmlns:a16="http://schemas.microsoft.com/office/drawing/2014/main" id="{00000000-0008-0000-0000-0000777C0000}"/>
            </a:ext>
          </a:extLst>
        </xdr:cNvPr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64" name="Rectangle 120">
          <a:extLst>
            <a:ext uri="{FF2B5EF4-FFF2-40B4-BE49-F238E27FC236}">
              <a16:creationId xmlns:a16="http://schemas.microsoft.com/office/drawing/2014/main" id="{00000000-0008-0000-0000-0000787C0000}"/>
            </a:ext>
          </a:extLst>
        </xdr:cNvPr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65" name="Rectangle 121">
          <a:extLst>
            <a:ext uri="{FF2B5EF4-FFF2-40B4-BE49-F238E27FC236}">
              <a16:creationId xmlns:a16="http://schemas.microsoft.com/office/drawing/2014/main" id="{00000000-0008-0000-0000-0000797C0000}"/>
            </a:ext>
          </a:extLst>
        </xdr:cNvPr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66" name="Rectangle 122">
          <a:extLst>
            <a:ext uri="{FF2B5EF4-FFF2-40B4-BE49-F238E27FC236}">
              <a16:creationId xmlns:a16="http://schemas.microsoft.com/office/drawing/2014/main" id="{00000000-0008-0000-0000-00007A7C0000}"/>
            </a:ext>
          </a:extLst>
        </xdr:cNvPr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67" name="Rectangle 123">
          <a:extLst>
            <a:ext uri="{FF2B5EF4-FFF2-40B4-BE49-F238E27FC236}">
              <a16:creationId xmlns:a16="http://schemas.microsoft.com/office/drawing/2014/main" id="{00000000-0008-0000-0000-00007B7C0000}"/>
            </a:ext>
          </a:extLst>
        </xdr:cNvPr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68" name="Rectangle 124">
          <a:extLst>
            <a:ext uri="{FF2B5EF4-FFF2-40B4-BE49-F238E27FC236}">
              <a16:creationId xmlns:a16="http://schemas.microsoft.com/office/drawing/2014/main" id="{00000000-0008-0000-0000-00007C7C0000}"/>
            </a:ext>
          </a:extLst>
        </xdr:cNvPr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69" name="Rectangle 125">
          <a:extLst>
            <a:ext uri="{FF2B5EF4-FFF2-40B4-BE49-F238E27FC236}">
              <a16:creationId xmlns:a16="http://schemas.microsoft.com/office/drawing/2014/main" id="{00000000-0008-0000-0000-00007D7C0000}"/>
            </a:ext>
          </a:extLst>
        </xdr:cNvPr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70" name="Rectangle 126">
          <a:extLst>
            <a:ext uri="{FF2B5EF4-FFF2-40B4-BE49-F238E27FC236}">
              <a16:creationId xmlns:a16="http://schemas.microsoft.com/office/drawing/2014/main" id="{00000000-0008-0000-0000-00007E7C0000}"/>
            </a:ext>
          </a:extLst>
        </xdr:cNvPr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71" name="Rectangle 127">
          <a:extLst>
            <a:ext uri="{FF2B5EF4-FFF2-40B4-BE49-F238E27FC236}">
              <a16:creationId xmlns:a16="http://schemas.microsoft.com/office/drawing/2014/main" id="{00000000-0008-0000-0000-00007F7C0000}"/>
            </a:ext>
          </a:extLst>
        </xdr:cNvPr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72" name="Rectangle 128">
          <a:extLst>
            <a:ext uri="{FF2B5EF4-FFF2-40B4-BE49-F238E27FC236}">
              <a16:creationId xmlns:a16="http://schemas.microsoft.com/office/drawing/2014/main" id="{00000000-0008-0000-0000-0000807C0000}"/>
            </a:ext>
          </a:extLst>
        </xdr:cNvPr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73" name="Rectangle 129">
          <a:extLst>
            <a:ext uri="{FF2B5EF4-FFF2-40B4-BE49-F238E27FC236}">
              <a16:creationId xmlns:a16="http://schemas.microsoft.com/office/drawing/2014/main" id="{00000000-0008-0000-0000-0000817C0000}"/>
            </a:ext>
          </a:extLst>
        </xdr:cNvPr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74" name="Rectangle 130">
          <a:extLst>
            <a:ext uri="{FF2B5EF4-FFF2-40B4-BE49-F238E27FC236}">
              <a16:creationId xmlns:a16="http://schemas.microsoft.com/office/drawing/2014/main" id="{00000000-0008-0000-0000-0000827C0000}"/>
            </a:ext>
          </a:extLst>
        </xdr:cNvPr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75" name="Rectangle 131">
          <a:extLst>
            <a:ext uri="{FF2B5EF4-FFF2-40B4-BE49-F238E27FC236}">
              <a16:creationId xmlns:a16="http://schemas.microsoft.com/office/drawing/2014/main" id="{00000000-0008-0000-0000-0000837C0000}"/>
            </a:ext>
          </a:extLst>
        </xdr:cNvPr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31876" name="Rectangle 132">
          <a:extLst>
            <a:ext uri="{FF2B5EF4-FFF2-40B4-BE49-F238E27FC236}">
              <a16:creationId xmlns:a16="http://schemas.microsoft.com/office/drawing/2014/main" id="{00000000-0008-0000-0000-0000847C0000}"/>
            </a:ext>
          </a:extLst>
        </xdr:cNvPr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419100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31886" name="Rectangle 142">
          <a:extLst>
            <a:ext uri="{FF2B5EF4-FFF2-40B4-BE49-F238E27FC236}">
              <a16:creationId xmlns:a16="http://schemas.microsoft.com/office/drawing/2014/main" id="{00000000-0008-0000-0000-00008E7C0000}"/>
            </a:ext>
          </a:extLst>
        </xdr:cNvPr>
        <xdr:cNvSpPr>
          <a:spLocks noChangeArrowheads="1"/>
        </xdr:cNvSpPr>
      </xdr:nvSpPr>
      <xdr:spPr bwMode="auto">
        <a:xfrm>
          <a:off x="19050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419100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31887" name="Rectangle 143">
          <a:extLst>
            <a:ext uri="{FF2B5EF4-FFF2-40B4-BE49-F238E27FC236}">
              <a16:creationId xmlns:a16="http://schemas.microsoft.com/office/drawing/2014/main" id="{00000000-0008-0000-0000-00008F7C0000}"/>
            </a:ext>
          </a:extLst>
        </xdr:cNvPr>
        <xdr:cNvSpPr>
          <a:spLocks noChangeArrowheads="1"/>
        </xdr:cNvSpPr>
      </xdr:nvSpPr>
      <xdr:spPr bwMode="auto">
        <a:xfrm>
          <a:off x="19050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419100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31888" name="Rectangle 144">
          <a:extLst>
            <a:ext uri="{FF2B5EF4-FFF2-40B4-BE49-F238E27FC236}">
              <a16:creationId xmlns:a16="http://schemas.microsoft.com/office/drawing/2014/main" id="{00000000-0008-0000-0000-0000907C0000}"/>
            </a:ext>
          </a:extLst>
        </xdr:cNvPr>
        <xdr:cNvSpPr>
          <a:spLocks noChangeArrowheads="1"/>
        </xdr:cNvSpPr>
      </xdr:nvSpPr>
      <xdr:spPr bwMode="auto">
        <a:xfrm>
          <a:off x="19050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419100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31889" name="Rectangle 145">
          <a:extLst>
            <a:ext uri="{FF2B5EF4-FFF2-40B4-BE49-F238E27FC236}">
              <a16:creationId xmlns:a16="http://schemas.microsoft.com/office/drawing/2014/main" id="{00000000-0008-0000-0000-0000917C0000}"/>
            </a:ext>
          </a:extLst>
        </xdr:cNvPr>
        <xdr:cNvSpPr>
          <a:spLocks noChangeArrowheads="1"/>
        </xdr:cNvSpPr>
      </xdr:nvSpPr>
      <xdr:spPr bwMode="auto">
        <a:xfrm>
          <a:off x="19050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4</xdr:col>
      <xdr:colOff>419100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31890" name="Rectangle 146">
          <a:extLst>
            <a:ext uri="{FF2B5EF4-FFF2-40B4-BE49-F238E27FC236}">
              <a16:creationId xmlns:a16="http://schemas.microsoft.com/office/drawing/2014/main" id="{00000000-0008-0000-0000-0000927C0000}"/>
            </a:ext>
          </a:extLst>
        </xdr:cNvPr>
        <xdr:cNvSpPr>
          <a:spLocks noChangeArrowheads="1"/>
        </xdr:cNvSpPr>
      </xdr:nvSpPr>
      <xdr:spPr bwMode="auto">
        <a:xfrm>
          <a:off x="19050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6</xdr:col>
      <xdr:colOff>409575</xdr:colOff>
      <xdr:row>0</xdr:row>
      <xdr:rowOff>0</xdr:rowOff>
    </xdr:to>
    <xdr:sp macro="" textlink="">
      <xdr:nvSpPr>
        <xdr:cNvPr id="31891" name="Rectangle 147">
          <a:extLst>
            <a:ext uri="{FF2B5EF4-FFF2-40B4-BE49-F238E27FC236}">
              <a16:creationId xmlns:a16="http://schemas.microsoft.com/office/drawing/2014/main" id="{00000000-0008-0000-0000-0000937C0000}"/>
            </a:ext>
          </a:extLst>
        </xdr:cNvPr>
        <xdr:cNvSpPr>
          <a:spLocks noChangeArrowheads="1"/>
        </xdr:cNvSpPr>
      </xdr:nvSpPr>
      <xdr:spPr bwMode="auto">
        <a:xfrm>
          <a:off x="3162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6</xdr:col>
      <xdr:colOff>409575</xdr:colOff>
      <xdr:row>0</xdr:row>
      <xdr:rowOff>0</xdr:rowOff>
    </xdr:to>
    <xdr:sp macro="" textlink="">
      <xdr:nvSpPr>
        <xdr:cNvPr id="31892" name="Rectangle 148">
          <a:extLst>
            <a:ext uri="{FF2B5EF4-FFF2-40B4-BE49-F238E27FC236}">
              <a16:creationId xmlns:a16="http://schemas.microsoft.com/office/drawing/2014/main" id="{00000000-0008-0000-0000-0000947C0000}"/>
            </a:ext>
          </a:extLst>
        </xdr:cNvPr>
        <xdr:cNvSpPr>
          <a:spLocks noChangeArrowheads="1"/>
        </xdr:cNvSpPr>
      </xdr:nvSpPr>
      <xdr:spPr bwMode="auto">
        <a:xfrm>
          <a:off x="3162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6</xdr:col>
      <xdr:colOff>409575</xdr:colOff>
      <xdr:row>0</xdr:row>
      <xdr:rowOff>0</xdr:rowOff>
    </xdr:to>
    <xdr:sp macro="" textlink="">
      <xdr:nvSpPr>
        <xdr:cNvPr id="31893" name="Rectangle 149">
          <a:extLst>
            <a:ext uri="{FF2B5EF4-FFF2-40B4-BE49-F238E27FC236}">
              <a16:creationId xmlns:a16="http://schemas.microsoft.com/office/drawing/2014/main" id="{00000000-0008-0000-0000-0000957C0000}"/>
            </a:ext>
          </a:extLst>
        </xdr:cNvPr>
        <xdr:cNvSpPr>
          <a:spLocks noChangeArrowheads="1"/>
        </xdr:cNvSpPr>
      </xdr:nvSpPr>
      <xdr:spPr bwMode="auto">
        <a:xfrm>
          <a:off x="3162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6</xdr:col>
      <xdr:colOff>409575</xdr:colOff>
      <xdr:row>0</xdr:row>
      <xdr:rowOff>0</xdr:rowOff>
    </xdr:to>
    <xdr:sp macro="" textlink="">
      <xdr:nvSpPr>
        <xdr:cNvPr id="31894" name="Rectangle 150">
          <a:extLst>
            <a:ext uri="{FF2B5EF4-FFF2-40B4-BE49-F238E27FC236}">
              <a16:creationId xmlns:a16="http://schemas.microsoft.com/office/drawing/2014/main" id="{00000000-0008-0000-0000-0000967C0000}"/>
            </a:ext>
          </a:extLst>
        </xdr:cNvPr>
        <xdr:cNvSpPr>
          <a:spLocks noChangeArrowheads="1"/>
        </xdr:cNvSpPr>
      </xdr:nvSpPr>
      <xdr:spPr bwMode="auto">
        <a:xfrm>
          <a:off x="3162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6</xdr:col>
      <xdr:colOff>409575</xdr:colOff>
      <xdr:row>0</xdr:row>
      <xdr:rowOff>0</xdr:rowOff>
    </xdr:to>
    <xdr:sp macro="" textlink="">
      <xdr:nvSpPr>
        <xdr:cNvPr id="31895" name="Rectangle 151">
          <a:extLst>
            <a:ext uri="{FF2B5EF4-FFF2-40B4-BE49-F238E27FC236}">
              <a16:creationId xmlns:a16="http://schemas.microsoft.com/office/drawing/2014/main" id="{00000000-0008-0000-0000-0000977C0000}"/>
            </a:ext>
          </a:extLst>
        </xdr:cNvPr>
        <xdr:cNvSpPr>
          <a:spLocks noChangeArrowheads="1"/>
        </xdr:cNvSpPr>
      </xdr:nvSpPr>
      <xdr:spPr bwMode="auto">
        <a:xfrm>
          <a:off x="3162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別紙４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S19"/>
  <sheetViews>
    <sheetView view="pageLayout" zoomScaleNormal="100" zoomScaleSheetLayoutView="25" workbookViewId="0">
      <selection activeCell="B1" sqref="B1:S1"/>
    </sheetView>
  </sheetViews>
  <sheetFormatPr defaultRowHeight="13.5" x14ac:dyDescent="0.15"/>
  <cols>
    <col min="1" max="1" width="1.5" style="11" customWidth="1"/>
    <col min="2" max="2" width="4.5" style="11" customWidth="1"/>
    <col min="3" max="3" width="3.625" style="6" customWidth="1"/>
    <col min="4" max="4" width="3" style="13" customWidth="1"/>
    <col min="5" max="5" width="13.625" style="11" customWidth="1"/>
    <col min="6" max="6" width="13.625" style="13" customWidth="1"/>
    <col min="7" max="9" width="13.625" style="11" customWidth="1"/>
    <col min="10" max="19" width="13.625" style="13" customWidth="1"/>
    <col min="20" max="23" width="25.375" style="11" customWidth="1"/>
    <col min="24" max="16384" width="9" style="11"/>
  </cols>
  <sheetData>
    <row r="1" spans="1:19" s="2" customFormat="1" ht="45" customHeight="1" x14ac:dyDescent="0.15">
      <c r="A1" s="1"/>
      <c r="B1" s="124" t="s">
        <v>76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s="3" customFormat="1" ht="32.25" customHeight="1" x14ac:dyDescent="0.15"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6"/>
      <c r="N2" s="6"/>
      <c r="O2" s="99" t="s">
        <v>75</v>
      </c>
      <c r="P2" s="92"/>
      <c r="Q2" s="92"/>
      <c r="R2" s="92"/>
      <c r="S2" s="100"/>
    </row>
    <row r="3" spans="1:19" s="3" customFormat="1" ht="45" customHeight="1" x14ac:dyDescent="0.15">
      <c r="B3" s="95" t="s">
        <v>72</v>
      </c>
      <c r="C3" s="96"/>
      <c r="D3" s="96"/>
      <c r="E3" s="96"/>
      <c r="F3" s="114">
        <f>SUM(K3*1.1)</f>
        <v>0</v>
      </c>
      <c r="G3" s="115"/>
      <c r="H3" s="5"/>
      <c r="I3" s="97" t="s">
        <v>49</v>
      </c>
      <c r="J3" s="98"/>
      <c r="K3" s="171">
        <f>SUM(E12)</f>
        <v>0</v>
      </c>
      <c r="L3" s="172"/>
      <c r="O3" s="6"/>
      <c r="P3" s="6"/>
      <c r="Q3" s="6"/>
      <c r="R3" s="6"/>
      <c r="S3" s="6"/>
    </row>
    <row r="4" spans="1:19" s="3" customFormat="1" ht="45" customHeight="1" x14ac:dyDescent="0.15">
      <c r="B4" s="116" t="s">
        <v>73</v>
      </c>
      <c r="C4" s="117"/>
      <c r="D4" s="117"/>
      <c r="E4" s="117"/>
      <c r="F4" s="118">
        <f>SUM(K4*1.1)</f>
        <v>0</v>
      </c>
      <c r="G4" s="119"/>
      <c r="H4" s="80"/>
      <c r="I4" s="120" t="s">
        <v>74</v>
      </c>
      <c r="J4" s="121"/>
      <c r="K4" s="122">
        <f>SUM(M11)</f>
        <v>0</v>
      </c>
      <c r="L4" s="123"/>
      <c r="M4" s="6"/>
      <c r="N4" s="6"/>
      <c r="O4" s="6"/>
      <c r="P4" s="6"/>
      <c r="Q4" s="6"/>
      <c r="R4" s="6"/>
      <c r="S4" s="6"/>
    </row>
    <row r="5" spans="1:19" s="2" customFormat="1" ht="25.5" customHeight="1" thickBot="1" x14ac:dyDescent="0.2">
      <c r="A5" s="1"/>
      <c r="B5" s="127" t="s">
        <v>41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8"/>
      <c r="N5" s="8"/>
      <c r="O5" s="8"/>
      <c r="P5" s="8"/>
      <c r="Q5" s="8"/>
      <c r="R5" s="8"/>
      <c r="S5" s="9"/>
    </row>
    <row r="6" spans="1:19" ht="24.75" customHeight="1" x14ac:dyDescent="0.15">
      <c r="A6" s="10"/>
      <c r="B6" s="135" t="s">
        <v>17</v>
      </c>
      <c r="C6" s="136"/>
      <c r="D6" s="137"/>
      <c r="E6" s="144" t="s">
        <v>8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6"/>
    </row>
    <row r="7" spans="1:19" ht="30" customHeight="1" x14ac:dyDescent="0.15">
      <c r="A7" s="10"/>
      <c r="B7" s="138"/>
      <c r="C7" s="139"/>
      <c r="D7" s="140"/>
      <c r="E7" s="128" t="s">
        <v>57</v>
      </c>
      <c r="F7" s="129"/>
      <c r="G7" s="129"/>
      <c r="H7" s="129"/>
      <c r="I7" s="129"/>
      <c r="J7" s="129"/>
      <c r="K7" s="128" t="s">
        <v>77</v>
      </c>
      <c r="L7" s="129"/>
      <c r="M7" s="169" t="s">
        <v>46</v>
      </c>
      <c r="N7" s="170"/>
      <c r="O7" s="170"/>
      <c r="P7" s="170"/>
      <c r="Q7" s="170"/>
      <c r="R7" s="170"/>
      <c r="S7" s="83" t="s">
        <v>47</v>
      </c>
    </row>
    <row r="8" spans="1:19" ht="42" customHeight="1" x14ac:dyDescent="0.15">
      <c r="A8" s="10"/>
      <c r="B8" s="138"/>
      <c r="C8" s="139"/>
      <c r="D8" s="140"/>
      <c r="E8" s="134" t="s">
        <v>39</v>
      </c>
      <c r="F8" s="147" t="s">
        <v>48</v>
      </c>
      <c r="G8" s="132" t="s">
        <v>9</v>
      </c>
      <c r="H8" s="132" t="s">
        <v>3</v>
      </c>
      <c r="I8" s="132" t="s">
        <v>5</v>
      </c>
      <c r="J8" s="132" t="s">
        <v>0</v>
      </c>
      <c r="K8" s="132" t="s">
        <v>53</v>
      </c>
      <c r="L8" s="174" t="s">
        <v>0</v>
      </c>
      <c r="M8" s="130" t="s">
        <v>33</v>
      </c>
      <c r="N8" s="130" t="s">
        <v>30</v>
      </c>
      <c r="O8" s="130" t="s">
        <v>34</v>
      </c>
      <c r="P8" s="130" t="s">
        <v>35</v>
      </c>
      <c r="Q8" s="130" t="s">
        <v>36</v>
      </c>
      <c r="R8" s="130" t="s">
        <v>37</v>
      </c>
      <c r="S8" s="125" t="s">
        <v>79</v>
      </c>
    </row>
    <row r="9" spans="1:19" ht="77.25" customHeight="1" thickBot="1" x14ac:dyDescent="0.2">
      <c r="A9" s="10"/>
      <c r="B9" s="141"/>
      <c r="C9" s="142"/>
      <c r="D9" s="143"/>
      <c r="E9" s="134"/>
      <c r="F9" s="148"/>
      <c r="G9" s="133"/>
      <c r="H9" s="133"/>
      <c r="I9" s="133"/>
      <c r="J9" s="133"/>
      <c r="K9" s="173"/>
      <c r="L9" s="175"/>
      <c r="M9" s="131"/>
      <c r="N9" s="131"/>
      <c r="O9" s="131"/>
      <c r="P9" s="131"/>
      <c r="Q9" s="131"/>
      <c r="R9" s="131"/>
      <c r="S9" s="126"/>
    </row>
    <row r="10" spans="1:19" ht="39" customHeight="1" thickTop="1" thickBot="1" x14ac:dyDescent="0.2">
      <c r="B10" s="149" t="s">
        <v>11</v>
      </c>
      <c r="C10" s="150"/>
      <c r="D10" s="151"/>
      <c r="E10" s="76">
        <f>SUM(見積一覧表!C4)</f>
        <v>0</v>
      </c>
      <c r="F10" s="76">
        <f>SUM(見積一覧表!C5)</f>
        <v>0</v>
      </c>
      <c r="G10" s="76">
        <f>SUM(見積一覧表!C6)</f>
        <v>0</v>
      </c>
      <c r="H10" s="76">
        <f>SUM(見積一覧表!C7)</f>
        <v>0</v>
      </c>
      <c r="I10" s="76">
        <f>SUM(見積一覧表!C8)</f>
        <v>0</v>
      </c>
      <c r="J10" s="76">
        <f>SUM(見積一覧表!C9)</f>
        <v>0</v>
      </c>
      <c r="K10" s="76">
        <f>SUM(見積一覧表!C15)</f>
        <v>0</v>
      </c>
      <c r="L10" s="76">
        <f>SUM(見積一覧表!C16)</f>
        <v>0</v>
      </c>
      <c r="M10" s="76">
        <f>SUM(見積一覧表!C23)</f>
        <v>0</v>
      </c>
      <c r="N10" s="76">
        <f>SUM(見積一覧表!C24)</f>
        <v>0</v>
      </c>
      <c r="O10" s="76">
        <f>SUM(見積一覧表!C25)</f>
        <v>0</v>
      </c>
      <c r="P10" s="76">
        <f>SUM(見積一覧表!C26)</f>
        <v>0</v>
      </c>
      <c r="Q10" s="76">
        <f>SUM(見積一覧表!C27)</f>
        <v>0</v>
      </c>
      <c r="R10" s="76">
        <f>SUM(見積一覧表!C28)</f>
        <v>0</v>
      </c>
      <c r="S10" s="77">
        <f>SUM(見積一覧表!C35)</f>
        <v>0</v>
      </c>
    </row>
    <row r="11" spans="1:19" ht="39" customHeight="1" thickTop="1" thickBot="1" x14ac:dyDescent="0.2">
      <c r="B11" s="155" t="s">
        <v>56</v>
      </c>
      <c r="C11" s="156"/>
      <c r="D11" s="157"/>
      <c r="E11" s="158">
        <f>SUM(E10:J10)</f>
        <v>0</v>
      </c>
      <c r="F11" s="159"/>
      <c r="G11" s="159"/>
      <c r="H11" s="159"/>
      <c r="I11" s="159"/>
      <c r="J11" s="159"/>
      <c r="K11" s="158">
        <f>SUM(K10:L10)</f>
        <v>0</v>
      </c>
      <c r="L11" s="159"/>
      <c r="M11" s="158">
        <f>SUM(M10:R10)</f>
        <v>0</v>
      </c>
      <c r="N11" s="159"/>
      <c r="O11" s="159"/>
      <c r="P11" s="159"/>
      <c r="Q11" s="159"/>
      <c r="R11" s="159"/>
      <c r="S11" s="78">
        <f>SUM(S10)</f>
        <v>0</v>
      </c>
    </row>
    <row r="12" spans="1:19" ht="39" customHeight="1" thickTop="1" thickBot="1" x14ac:dyDescent="0.2">
      <c r="B12" s="161" t="s">
        <v>50</v>
      </c>
      <c r="C12" s="162"/>
      <c r="D12" s="163"/>
      <c r="E12" s="164">
        <f>SUM(E11:L11)</f>
        <v>0</v>
      </c>
      <c r="F12" s="165"/>
      <c r="G12" s="165"/>
      <c r="H12" s="165"/>
      <c r="I12" s="165"/>
      <c r="J12" s="165"/>
      <c r="K12" s="165"/>
      <c r="L12" s="165"/>
      <c r="M12" s="166"/>
      <c r="N12" s="167"/>
      <c r="O12" s="167"/>
      <c r="P12" s="167"/>
      <c r="Q12" s="167"/>
      <c r="R12" s="168"/>
      <c r="S12" s="101"/>
    </row>
    <row r="13" spans="1:19" ht="24" customHeight="1" x14ac:dyDescent="0.15">
      <c r="B13" s="79" t="s">
        <v>58</v>
      </c>
    </row>
    <row r="14" spans="1:19" ht="24" customHeight="1" x14ac:dyDescent="0.15">
      <c r="B14" s="79" t="s">
        <v>59</v>
      </c>
    </row>
    <row r="15" spans="1:19" ht="14.25" customHeight="1" x14ac:dyDescent="0.15"/>
    <row r="16" spans="1:19" ht="24" customHeight="1" x14ac:dyDescent="0.15">
      <c r="B16" s="160" t="s">
        <v>1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</row>
    <row r="17" spans="2:19" ht="93" customHeight="1" x14ac:dyDescent="0.15"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4"/>
    </row>
    <row r="18" spans="2:19" ht="11.25" customHeight="1" x14ac:dyDescent="0.15"/>
    <row r="19" spans="2:19" ht="24" customHeight="1" x14ac:dyDescent="0.2">
      <c r="B19" s="12"/>
    </row>
  </sheetData>
  <mergeCells count="38">
    <mergeCell ref="M7:R7"/>
    <mergeCell ref="Q8:Q9"/>
    <mergeCell ref="R8:R9"/>
    <mergeCell ref="K3:L3"/>
    <mergeCell ref="K8:K9"/>
    <mergeCell ref="L8:L9"/>
    <mergeCell ref="M8:M9"/>
    <mergeCell ref="B10:D10"/>
    <mergeCell ref="B17:S17"/>
    <mergeCell ref="B11:D11"/>
    <mergeCell ref="M11:R11"/>
    <mergeCell ref="B16:S16"/>
    <mergeCell ref="K11:L11"/>
    <mergeCell ref="E11:J11"/>
    <mergeCell ref="B12:D12"/>
    <mergeCell ref="E12:L12"/>
    <mergeCell ref="M12:R12"/>
    <mergeCell ref="B1:S1"/>
    <mergeCell ref="S8:S9"/>
    <mergeCell ref="B5:L5"/>
    <mergeCell ref="K7:L7"/>
    <mergeCell ref="O8:O9"/>
    <mergeCell ref="H8:H9"/>
    <mergeCell ref="E8:E9"/>
    <mergeCell ref="I8:I9"/>
    <mergeCell ref="E7:J7"/>
    <mergeCell ref="B6:D9"/>
    <mergeCell ref="N8:N9"/>
    <mergeCell ref="G8:G9"/>
    <mergeCell ref="E6:S6"/>
    <mergeCell ref="F8:F9"/>
    <mergeCell ref="J8:J9"/>
    <mergeCell ref="P8:P9"/>
    <mergeCell ref="F3:G3"/>
    <mergeCell ref="B4:E4"/>
    <mergeCell ref="F4:G4"/>
    <mergeCell ref="I4:J4"/>
    <mergeCell ref="K4:L4"/>
  </mergeCells>
  <phoneticPr fontId="1"/>
  <pageMargins left="0.35433070866141736" right="0.23622047244094491" top="0.78740157480314965" bottom="0.98425196850393704" header="0.51181102362204722" footer="0.51181102362204722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7"/>
  <sheetViews>
    <sheetView tabSelected="1" view="pageBreakPreview" topLeftCell="A10" zoomScale="70" zoomScaleNormal="70" zoomScaleSheetLayoutView="70" zoomScalePageLayoutView="85" workbookViewId="0">
      <selection activeCell="I25" sqref="I25"/>
    </sheetView>
  </sheetViews>
  <sheetFormatPr defaultRowHeight="13.5" x14ac:dyDescent="0.15"/>
  <cols>
    <col min="1" max="1" width="3.5" style="3" customWidth="1"/>
    <col min="2" max="2" width="93.875" style="3" customWidth="1"/>
    <col min="3" max="3" width="15.125" style="3" customWidth="1"/>
    <col min="4" max="16384" width="9" style="3"/>
  </cols>
  <sheetData>
    <row r="1" spans="1:19" ht="37.5" customHeight="1" x14ac:dyDescent="0.15">
      <c r="A1" s="7" t="s">
        <v>86</v>
      </c>
    </row>
    <row r="2" spans="1:19" s="1" customFormat="1" ht="18" thickBot="1" x14ac:dyDescent="0.2">
      <c r="A2" s="7" t="s">
        <v>18</v>
      </c>
      <c r="B2" s="7"/>
      <c r="C2" s="14" t="s">
        <v>4</v>
      </c>
    </row>
    <row r="3" spans="1:19" s="15" customFormat="1" ht="18" customHeight="1" thickBot="1" x14ac:dyDescent="0.2">
      <c r="B3" s="16" t="s">
        <v>19</v>
      </c>
      <c r="C3" s="17" t="s">
        <v>6</v>
      </c>
    </row>
    <row r="4" spans="1:19" s="15" customFormat="1" ht="24.95" customHeight="1" thickTop="1" x14ac:dyDescent="0.15">
      <c r="B4" s="18" t="s">
        <v>10</v>
      </c>
      <c r="C4" s="19">
        <f>SUM('1.システム導入に係る経費（入力用）'!F4:F8)</f>
        <v>0</v>
      </c>
    </row>
    <row r="5" spans="1:19" s="15" customFormat="1" ht="24.95" customHeight="1" x14ac:dyDescent="0.15">
      <c r="B5" s="20" t="s">
        <v>45</v>
      </c>
      <c r="C5" s="19">
        <f>SUM('1.システム導入に係る経費（入力用）'!F9:F13)</f>
        <v>0</v>
      </c>
    </row>
    <row r="6" spans="1:19" s="15" customFormat="1" ht="24.95" customHeight="1" x14ac:dyDescent="0.15">
      <c r="B6" s="20" t="s">
        <v>2</v>
      </c>
      <c r="C6" s="19">
        <f>SUM('1.システム導入に係る経費（入力用）'!F14:F18)</f>
        <v>0</v>
      </c>
    </row>
    <row r="7" spans="1:19" s="15" customFormat="1" ht="24.95" customHeight="1" x14ac:dyDescent="0.15">
      <c r="B7" s="21" t="s">
        <v>3</v>
      </c>
      <c r="C7" s="19">
        <f>SUM('1.システム導入に係る経費（入力用）'!F19:F23)</f>
        <v>0</v>
      </c>
    </row>
    <row r="8" spans="1:19" s="15" customFormat="1" ht="24.95" customHeight="1" x14ac:dyDescent="0.15">
      <c r="B8" s="21" t="s">
        <v>38</v>
      </c>
      <c r="C8" s="19">
        <f>SUM('1.システム導入に係る経費（入力用）'!F24:F28)</f>
        <v>0</v>
      </c>
    </row>
    <row r="9" spans="1:19" s="15" customFormat="1" ht="24.95" customHeight="1" thickBot="1" x14ac:dyDescent="0.2">
      <c r="B9" s="22" t="s">
        <v>16</v>
      </c>
      <c r="C9" s="19">
        <f>SUM('1.システム導入に係る経費（入力用）'!F29:F33)</f>
        <v>0</v>
      </c>
    </row>
    <row r="10" spans="1:19" s="23" customFormat="1" ht="20.25" customHeight="1" thickBot="1" x14ac:dyDescent="0.2">
      <c r="B10" s="75" t="s">
        <v>87</v>
      </c>
      <c r="C10" s="24">
        <f>SUM(C4:C9)</f>
        <v>0</v>
      </c>
    </row>
    <row r="11" spans="1:19" s="23" customFormat="1" ht="14.25" x14ac:dyDescent="0.15">
      <c r="C11" s="25"/>
    </row>
    <row r="12" spans="1:19" s="23" customFormat="1" ht="14.25" x14ac:dyDescent="0.15">
      <c r="C12" s="25"/>
    </row>
    <row r="13" spans="1:19" s="1" customFormat="1" ht="18" thickBot="1" x14ac:dyDescent="0.2">
      <c r="A13" s="7" t="s">
        <v>78</v>
      </c>
      <c r="B13" s="41"/>
      <c r="C13" s="14"/>
      <c r="M13" s="103"/>
      <c r="N13" s="103"/>
      <c r="O13" s="103"/>
      <c r="P13" s="103"/>
      <c r="Q13" s="103"/>
      <c r="R13" s="103"/>
      <c r="S13" s="103"/>
    </row>
    <row r="14" spans="1:19" s="15" customFormat="1" ht="18" customHeight="1" thickBot="1" x14ac:dyDescent="0.2">
      <c r="B14" s="112" t="s">
        <v>19</v>
      </c>
      <c r="C14" s="113" t="s">
        <v>7</v>
      </c>
    </row>
    <row r="15" spans="1:19" s="15" customFormat="1" ht="24.95" customHeight="1" thickTop="1" x14ac:dyDescent="0.15">
      <c r="B15" s="26" t="s">
        <v>54</v>
      </c>
      <c r="C15" s="27">
        <f>SUM('2.運用・保守業務に係る経費（入力用）'!D4:D8)</f>
        <v>0</v>
      </c>
    </row>
    <row r="16" spans="1:19" s="15" customFormat="1" ht="24.95" customHeight="1" thickBot="1" x14ac:dyDescent="0.2">
      <c r="B16" s="22" t="s">
        <v>0</v>
      </c>
      <c r="C16" s="28">
        <f>SUM('2.運用・保守業務に係る経費（入力用）'!D9:D13)</f>
        <v>0</v>
      </c>
    </row>
    <row r="17" spans="1:3" s="15" customFormat="1" ht="23.25" customHeight="1" thickBot="1" x14ac:dyDescent="0.2">
      <c r="B17" s="29"/>
      <c r="C17" s="24">
        <f>SUM(C15:C16)</f>
        <v>0</v>
      </c>
    </row>
    <row r="18" spans="1:3" s="15" customFormat="1" ht="15" thickBot="1" x14ac:dyDescent="0.2">
      <c r="B18" s="29"/>
      <c r="C18" s="81"/>
    </row>
    <row r="19" spans="1:3" ht="21.75" customHeight="1" thickBot="1" x14ac:dyDescent="0.2">
      <c r="B19" s="29" t="s">
        <v>71</v>
      </c>
      <c r="C19" s="94">
        <f>SUM(C10+C17)</f>
        <v>0</v>
      </c>
    </row>
    <row r="20" spans="1:3" s="15" customFormat="1" ht="14.25" x14ac:dyDescent="0.15">
      <c r="B20" s="23"/>
      <c r="C20" s="82"/>
    </row>
    <row r="21" spans="1:3" s="1" customFormat="1" ht="18" thickBot="1" x14ac:dyDescent="0.2">
      <c r="A21" s="7" t="s">
        <v>51</v>
      </c>
      <c r="B21" s="7"/>
      <c r="C21" s="14"/>
    </row>
    <row r="22" spans="1:3" s="15" customFormat="1" ht="18" customHeight="1" thickBot="1" x14ac:dyDescent="0.2">
      <c r="B22" s="30" t="s">
        <v>19</v>
      </c>
      <c r="C22" s="31" t="s">
        <v>7</v>
      </c>
    </row>
    <row r="23" spans="1:3" s="15" customFormat="1" ht="24.95" customHeight="1" thickTop="1" x14ac:dyDescent="0.15">
      <c r="B23" s="32" t="s">
        <v>24</v>
      </c>
      <c r="C23" s="33">
        <f>SUM('3.システム稼働後の経費（入力用）'!E4:E10)</f>
        <v>0</v>
      </c>
    </row>
    <row r="24" spans="1:3" s="15" customFormat="1" ht="24.95" customHeight="1" x14ac:dyDescent="0.15">
      <c r="B24" s="34" t="s">
        <v>25</v>
      </c>
      <c r="C24" s="35">
        <f>SUM('3.システム稼働後の経費（入力用）'!E11:E17)</f>
        <v>0</v>
      </c>
    </row>
    <row r="25" spans="1:3" s="15" customFormat="1" ht="24.95" customHeight="1" x14ac:dyDescent="0.15">
      <c r="B25" s="36" t="s">
        <v>26</v>
      </c>
      <c r="C25" s="35">
        <f>SUM('3.システム稼働後の経費（入力用）'!E18:E24)</f>
        <v>0</v>
      </c>
    </row>
    <row r="26" spans="1:3" s="15" customFormat="1" ht="24.95" customHeight="1" x14ac:dyDescent="0.15">
      <c r="B26" s="36" t="s">
        <v>27</v>
      </c>
      <c r="C26" s="35">
        <f>SUM('3.システム稼働後の経費（入力用）'!E25:E31)</f>
        <v>0</v>
      </c>
    </row>
    <row r="27" spans="1:3" s="15" customFormat="1" ht="24.95" customHeight="1" x14ac:dyDescent="0.15">
      <c r="B27" s="36" t="s">
        <v>28</v>
      </c>
      <c r="C27" s="35">
        <f>SUM('3.システム稼働後の経費（入力用）'!E32:E38)</f>
        <v>0</v>
      </c>
    </row>
    <row r="28" spans="1:3" s="15" customFormat="1" ht="24.95" customHeight="1" thickBot="1" x14ac:dyDescent="0.2">
      <c r="B28" s="37" t="s">
        <v>29</v>
      </c>
      <c r="C28" s="38">
        <f>SUM('3.システム稼働後の経費（入力用）'!E39:E45)</f>
        <v>0</v>
      </c>
    </row>
    <row r="29" spans="1:3" s="15" customFormat="1" ht="23.25" customHeight="1" thickBot="1" x14ac:dyDescent="0.2">
      <c r="B29" s="93" t="s">
        <v>88</v>
      </c>
      <c r="C29" s="39">
        <f>SUM(C23:C28)</f>
        <v>0</v>
      </c>
    </row>
    <row r="30" spans="1:3" s="15" customFormat="1" ht="14.25" x14ac:dyDescent="0.15">
      <c r="B30" s="75"/>
      <c r="C30" s="81"/>
    </row>
    <row r="31" spans="1:3" s="15" customFormat="1" ht="14.25" x14ac:dyDescent="0.15">
      <c r="B31" s="23"/>
    </row>
    <row r="32" spans="1:3" ht="16.5" customHeight="1" x14ac:dyDescent="0.15">
      <c r="B32" s="29"/>
      <c r="C32" s="81"/>
    </row>
    <row r="33" spans="1:3" s="1" customFormat="1" ht="18" thickBot="1" x14ac:dyDescent="0.2">
      <c r="A33" s="7" t="s">
        <v>52</v>
      </c>
      <c r="B33" s="7"/>
      <c r="C33" s="14"/>
    </row>
    <row r="34" spans="1:3" s="15" customFormat="1" ht="18" customHeight="1" thickBot="1" x14ac:dyDescent="0.2">
      <c r="B34" s="108" t="s">
        <v>19</v>
      </c>
      <c r="C34" s="109" t="s">
        <v>7</v>
      </c>
    </row>
    <row r="35" spans="1:3" s="15" customFormat="1" ht="24.95" customHeight="1" thickTop="1" thickBot="1" x14ac:dyDescent="0.2">
      <c r="B35" s="40" t="s">
        <v>82</v>
      </c>
      <c r="C35" s="38">
        <f>SUM('4.その他経費（入力用）'!F4:F8)</f>
        <v>0</v>
      </c>
    </row>
    <row r="36" spans="1:3" s="15" customFormat="1" ht="21.75" customHeight="1" thickBot="1" x14ac:dyDescent="0.2">
      <c r="B36" s="29"/>
      <c r="C36" s="110">
        <f>SUM(C35:C35)</f>
        <v>0</v>
      </c>
    </row>
    <row r="37" spans="1:3" s="15" customFormat="1" ht="14.25" x14ac:dyDescent="0.15">
      <c r="B37" s="23"/>
    </row>
  </sheetData>
  <phoneticPr fontId="1"/>
  <pageMargins left="0.59055118110236227" right="0.43307086614173229" top="0.78740157480314965" bottom="0.98425196850393704" header="0.51181102362204722" footer="0.51181102362204722"/>
  <pageSetup paperSize="9" scale="83" orientation="portrait" r:id="rId1"/>
  <headerFooter alignWithMargins="0">
    <oddHeader xml:space="preserve">&amp;L&amp;"HG丸ｺﾞｼｯｸM-PRO,標準"&amp;12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EC047-5AD0-436E-A1A6-3CE6850AF248}">
  <dimension ref="A1:S35"/>
  <sheetViews>
    <sheetView view="pageBreakPreview" zoomScale="115" zoomScaleNormal="100" zoomScaleSheetLayoutView="115" workbookViewId="0"/>
  </sheetViews>
  <sheetFormatPr defaultColWidth="8.625" defaultRowHeight="13.5" x14ac:dyDescent="0.15"/>
  <cols>
    <col min="1" max="1" width="19.875" style="3" customWidth="1"/>
    <col min="2" max="2" width="18.875" style="3" customWidth="1"/>
    <col min="3" max="3" width="11.75" style="3" customWidth="1"/>
    <col min="4" max="4" width="11.125" style="3" customWidth="1"/>
    <col min="5" max="5" width="10.875" style="3" customWidth="1"/>
    <col min="6" max="6" width="14.75" style="3" customWidth="1"/>
    <col min="7" max="16384" width="8.625" style="3"/>
  </cols>
  <sheetData>
    <row r="1" spans="1:19" s="41" customFormat="1" ht="14.25" x14ac:dyDescent="0.15">
      <c r="A1" s="41" t="s">
        <v>44</v>
      </c>
    </row>
    <row r="2" spans="1:19" s="41" customFormat="1" ht="15" thickBot="1" x14ac:dyDescent="0.2"/>
    <row r="3" spans="1:19" s="6" customFormat="1" ht="14.25" thickBot="1" x14ac:dyDescent="0.2">
      <c r="A3" s="42" t="s">
        <v>20</v>
      </c>
      <c r="B3" s="192" t="s">
        <v>21</v>
      </c>
      <c r="C3" s="192"/>
      <c r="D3" s="91" t="s">
        <v>22</v>
      </c>
      <c r="E3" s="91" t="s">
        <v>32</v>
      </c>
      <c r="F3" s="43" t="s">
        <v>31</v>
      </c>
    </row>
    <row r="4" spans="1:19" x14ac:dyDescent="0.15">
      <c r="A4" s="193" t="s">
        <v>10</v>
      </c>
      <c r="B4" s="194"/>
      <c r="C4" s="194"/>
      <c r="D4" s="44"/>
      <c r="E4" s="45"/>
      <c r="F4" s="46">
        <f t="shared" ref="F4:F33" si="0">SUM(D4*E4)</f>
        <v>0</v>
      </c>
    </row>
    <row r="5" spans="1:19" x14ac:dyDescent="0.15">
      <c r="A5" s="185"/>
      <c r="B5" s="182"/>
      <c r="C5" s="182"/>
      <c r="D5" s="47"/>
      <c r="E5" s="48"/>
      <c r="F5" s="49">
        <f t="shared" si="0"/>
        <v>0</v>
      </c>
    </row>
    <row r="6" spans="1:19" x14ac:dyDescent="0.15">
      <c r="A6" s="185"/>
      <c r="B6" s="182"/>
      <c r="C6" s="182"/>
      <c r="D6" s="47"/>
      <c r="E6" s="48"/>
      <c r="F6" s="49">
        <f t="shared" si="0"/>
        <v>0</v>
      </c>
    </row>
    <row r="7" spans="1:19" x14ac:dyDescent="0.15">
      <c r="A7" s="185"/>
      <c r="B7" s="182"/>
      <c r="C7" s="182"/>
      <c r="D7" s="47"/>
      <c r="E7" s="48"/>
      <c r="F7" s="49">
        <f t="shared" si="0"/>
        <v>0</v>
      </c>
    </row>
    <row r="8" spans="1:19" x14ac:dyDescent="0.15">
      <c r="A8" s="189"/>
      <c r="B8" s="191"/>
      <c r="C8" s="191"/>
      <c r="D8" s="50"/>
      <c r="E8" s="51"/>
      <c r="F8" s="52">
        <f t="shared" si="0"/>
        <v>0</v>
      </c>
    </row>
    <row r="9" spans="1:19" ht="13.5" customHeight="1" x14ac:dyDescent="0.15">
      <c r="A9" s="178" t="s">
        <v>40</v>
      </c>
      <c r="B9" s="181"/>
      <c r="C9" s="181"/>
      <c r="D9" s="53"/>
      <c r="E9" s="54"/>
      <c r="F9" s="55">
        <f t="shared" si="0"/>
        <v>0</v>
      </c>
    </row>
    <row r="10" spans="1:19" x14ac:dyDescent="0.15">
      <c r="A10" s="179"/>
      <c r="B10" s="182"/>
      <c r="C10" s="182"/>
      <c r="D10" s="47"/>
      <c r="E10" s="48"/>
      <c r="F10" s="49">
        <f t="shared" si="0"/>
        <v>0</v>
      </c>
    </row>
    <row r="11" spans="1:19" x14ac:dyDescent="0.15">
      <c r="A11" s="179"/>
      <c r="B11" s="182"/>
      <c r="C11" s="182"/>
      <c r="D11" s="47"/>
      <c r="E11" s="48"/>
      <c r="F11" s="49">
        <f t="shared" si="0"/>
        <v>0</v>
      </c>
    </row>
    <row r="12" spans="1:19" x14ac:dyDescent="0.15">
      <c r="A12" s="179"/>
      <c r="B12" s="182"/>
      <c r="C12" s="182"/>
      <c r="D12" s="47"/>
      <c r="E12" s="48"/>
      <c r="F12" s="49">
        <f t="shared" si="0"/>
        <v>0</v>
      </c>
      <c r="M12" s="102"/>
      <c r="N12" s="102"/>
      <c r="O12" s="102"/>
      <c r="P12" s="102"/>
      <c r="Q12" s="102"/>
      <c r="R12" s="102"/>
      <c r="S12" s="102"/>
    </row>
    <row r="13" spans="1:19" x14ac:dyDescent="0.15">
      <c r="A13" s="180"/>
      <c r="B13" s="183"/>
      <c r="C13" s="183"/>
      <c r="D13" s="56"/>
      <c r="E13" s="57"/>
      <c r="F13" s="58">
        <f t="shared" si="0"/>
        <v>0</v>
      </c>
    </row>
    <row r="14" spans="1:19" ht="15.75" customHeight="1" thickBot="1" x14ac:dyDescent="0.2">
      <c r="A14" s="187" t="s">
        <v>2</v>
      </c>
      <c r="B14" s="181"/>
      <c r="C14" s="181"/>
      <c r="D14" s="59"/>
      <c r="E14" s="60"/>
      <c r="F14" s="61">
        <f t="shared" si="0"/>
        <v>0</v>
      </c>
    </row>
    <row r="15" spans="1:19" x14ac:dyDescent="0.15">
      <c r="A15" s="188"/>
      <c r="B15" s="190"/>
      <c r="C15" s="190"/>
      <c r="D15" s="47"/>
      <c r="E15" s="48"/>
      <c r="F15" s="49">
        <f t="shared" si="0"/>
        <v>0</v>
      </c>
    </row>
    <row r="16" spans="1:19" x14ac:dyDescent="0.15">
      <c r="A16" s="185"/>
      <c r="B16" s="182"/>
      <c r="C16" s="182"/>
      <c r="D16" s="47"/>
      <c r="E16" s="48"/>
      <c r="F16" s="49">
        <f t="shared" si="0"/>
        <v>0</v>
      </c>
    </row>
    <row r="17" spans="1:6" x14ac:dyDescent="0.15">
      <c r="A17" s="185"/>
      <c r="B17" s="182"/>
      <c r="C17" s="182"/>
      <c r="D17" s="47"/>
      <c r="E17" s="48"/>
      <c r="F17" s="49">
        <f t="shared" si="0"/>
        <v>0</v>
      </c>
    </row>
    <row r="18" spans="1:6" x14ac:dyDescent="0.15">
      <c r="A18" s="189"/>
      <c r="B18" s="191"/>
      <c r="C18" s="191"/>
      <c r="D18" s="50"/>
      <c r="E18" s="51"/>
      <c r="F18" s="52">
        <f t="shared" si="0"/>
        <v>0</v>
      </c>
    </row>
    <row r="19" spans="1:6" x14ac:dyDescent="0.15">
      <c r="A19" s="184" t="s">
        <v>3</v>
      </c>
      <c r="B19" s="181"/>
      <c r="C19" s="181"/>
      <c r="D19" s="53"/>
      <c r="E19" s="54"/>
      <c r="F19" s="55">
        <f t="shared" si="0"/>
        <v>0</v>
      </c>
    </row>
    <row r="20" spans="1:6" x14ac:dyDescent="0.15">
      <c r="A20" s="185"/>
      <c r="B20" s="182"/>
      <c r="C20" s="182"/>
      <c r="D20" s="47"/>
      <c r="E20" s="48"/>
      <c r="F20" s="49">
        <f t="shared" si="0"/>
        <v>0</v>
      </c>
    </row>
    <row r="21" spans="1:6" x14ac:dyDescent="0.15">
      <c r="A21" s="185"/>
      <c r="B21" s="182"/>
      <c r="C21" s="182"/>
      <c r="D21" s="47"/>
      <c r="E21" s="48"/>
      <c r="F21" s="49">
        <f t="shared" si="0"/>
        <v>0</v>
      </c>
    </row>
    <row r="22" spans="1:6" x14ac:dyDescent="0.15">
      <c r="A22" s="185"/>
      <c r="B22" s="182"/>
      <c r="C22" s="182"/>
      <c r="D22" s="47"/>
      <c r="E22" s="48"/>
      <c r="F22" s="49">
        <f t="shared" si="0"/>
        <v>0</v>
      </c>
    </row>
    <row r="23" spans="1:6" x14ac:dyDescent="0.15">
      <c r="A23" s="186"/>
      <c r="B23" s="183"/>
      <c r="C23" s="183"/>
      <c r="D23" s="56"/>
      <c r="E23" s="57"/>
      <c r="F23" s="58">
        <f t="shared" si="0"/>
        <v>0</v>
      </c>
    </row>
    <row r="24" spans="1:6" x14ac:dyDescent="0.15">
      <c r="A24" s="184" t="s">
        <v>5</v>
      </c>
      <c r="B24" s="181"/>
      <c r="C24" s="181"/>
      <c r="D24" s="53"/>
      <c r="E24" s="54"/>
      <c r="F24" s="55">
        <f t="shared" si="0"/>
        <v>0</v>
      </c>
    </row>
    <row r="25" spans="1:6" x14ac:dyDescent="0.15">
      <c r="A25" s="185"/>
      <c r="B25" s="182"/>
      <c r="C25" s="182"/>
      <c r="D25" s="47"/>
      <c r="E25" s="48"/>
      <c r="F25" s="49">
        <f t="shared" si="0"/>
        <v>0</v>
      </c>
    </row>
    <row r="26" spans="1:6" x14ac:dyDescent="0.15">
      <c r="A26" s="185"/>
      <c r="B26" s="182"/>
      <c r="C26" s="182"/>
      <c r="D26" s="47"/>
      <c r="E26" s="48"/>
      <c r="F26" s="49">
        <f t="shared" si="0"/>
        <v>0</v>
      </c>
    </row>
    <row r="27" spans="1:6" x14ac:dyDescent="0.15">
      <c r="A27" s="185"/>
      <c r="B27" s="182"/>
      <c r="C27" s="182"/>
      <c r="D27" s="47"/>
      <c r="E27" s="48"/>
      <c r="F27" s="49">
        <f t="shared" si="0"/>
        <v>0</v>
      </c>
    </row>
    <row r="28" spans="1:6" x14ac:dyDescent="0.15">
      <c r="A28" s="186"/>
      <c r="B28" s="183"/>
      <c r="C28" s="183"/>
      <c r="D28" s="56"/>
      <c r="E28" s="57"/>
      <c r="F28" s="58">
        <f t="shared" si="0"/>
        <v>0</v>
      </c>
    </row>
    <row r="29" spans="1:6" x14ac:dyDescent="0.15">
      <c r="A29" s="178" t="s">
        <v>0</v>
      </c>
      <c r="B29" s="181"/>
      <c r="C29" s="181"/>
      <c r="D29" s="53"/>
      <c r="E29" s="54"/>
      <c r="F29" s="55">
        <f t="shared" si="0"/>
        <v>0</v>
      </c>
    </row>
    <row r="30" spans="1:6" x14ac:dyDescent="0.15">
      <c r="A30" s="179"/>
      <c r="B30" s="182"/>
      <c r="C30" s="182"/>
      <c r="D30" s="47"/>
      <c r="E30" s="48"/>
      <c r="F30" s="49">
        <f t="shared" si="0"/>
        <v>0</v>
      </c>
    </row>
    <row r="31" spans="1:6" x14ac:dyDescent="0.15">
      <c r="A31" s="179"/>
      <c r="B31" s="182"/>
      <c r="C31" s="182"/>
      <c r="D31" s="47"/>
      <c r="E31" s="48"/>
      <c r="F31" s="49">
        <f t="shared" si="0"/>
        <v>0</v>
      </c>
    </row>
    <row r="32" spans="1:6" x14ac:dyDescent="0.15">
      <c r="A32" s="179"/>
      <c r="B32" s="182"/>
      <c r="C32" s="182"/>
      <c r="D32" s="47"/>
      <c r="E32" s="48"/>
      <c r="F32" s="49">
        <f t="shared" si="0"/>
        <v>0</v>
      </c>
    </row>
    <row r="33" spans="1:6" x14ac:dyDescent="0.15">
      <c r="A33" s="180"/>
      <c r="B33" s="183"/>
      <c r="C33" s="183"/>
      <c r="D33" s="56"/>
      <c r="E33" s="57"/>
      <c r="F33" s="58">
        <f t="shared" si="0"/>
        <v>0</v>
      </c>
    </row>
    <row r="34" spans="1:6" ht="14.25" thickBot="1" x14ac:dyDescent="0.2">
      <c r="A34" s="176" t="s">
        <v>15</v>
      </c>
      <c r="B34" s="177"/>
      <c r="C34" s="177"/>
      <c r="D34" s="177"/>
      <c r="E34" s="177"/>
      <c r="F34" s="62">
        <f>SUM(F4:F33)</f>
        <v>0</v>
      </c>
    </row>
    <row r="35" spans="1:6" x14ac:dyDescent="0.15">
      <c r="A35" s="3" t="s">
        <v>66</v>
      </c>
    </row>
  </sheetData>
  <mergeCells count="38">
    <mergeCell ref="B3:C3"/>
    <mergeCell ref="A4:A8"/>
    <mergeCell ref="B4:C4"/>
    <mergeCell ref="B5:C5"/>
    <mergeCell ref="B6:C6"/>
    <mergeCell ref="B7:C7"/>
    <mergeCell ref="B8:C8"/>
    <mergeCell ref="B10:C10"/>
    <mergeCell ref="B11:C11"/>
    <mergeCell ref="B12:C12"/>
    <mergeCell ref="B13:C13"/>
    <mergeCell ref="A14:A18"/>
    <mergeCell ref="B14:C14"/>
    <mergeCell ref="B15:C15"/>
    <mergeCell ref="B16:C16"/>
    <mergeCell ref="B17:C17"/>
    <mergeCell ref="B18:C18"/>
    <mergeCell ref="A9:A13"/>
    <mergeCell ref="B9:C9"/>
    <mergeCell ref="A19:A23"/>
    <mergeCell ref="B19:C19"/>
    <mergeCell ref="B20:C20"/>
    <mergeCell ref="B21:C21"/>
    <mergeCell ref="B22:C22"/>
    <mergeCell ref="B23:C23"/>
    <mergeCell ref="A24:A28"/>
    <mergeCell ref="B24:C24"/>
    <mergeCell ref="B25:C25"/>
    <mergeCell ref="B26:C26"/>
    <mergeCell ref="B27:C27"/>
    <mergeCell ref="B28:C28"/>
    <mergeCell ref="A34:E34"/>
    <mergeCell ref="A29:A33"/>
    <mergeCell ref="B29:C29"/>
    <mergeCell ref="B30:C30"/>
    <mergeCell ref="B31:C31"/>
    <mergeCell ref="B32:C32"/>
    <mergeCell ref="B33:C33"/>
  </mergeCells>
  <phoneticPr fontId="1"/>
  <pageMargins left="0.7" right="0.7" top="0.75" bottom="0.75" header="0.3" footer="0.3"/>
  <pageSetup paperSize="9" orientation="portrait" r:id="rId1"/>
  <headerFooter>
    <oddHeader>&amp;L&amp;"HG丸ｺﾞｼｯｸM-PRO,標準"&amp;12
様式９号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4"/>
  <sheetViews>
    <sheetView showGridLines="0" view="pageBreakPreview" zoomScale="115" zoomScaleNormal="90" zoomScaleSheetLayoutView="115" workbookViewId="0">
      <selection activeCell="H32" sqref="H32"/>
    </sheetView>
  </sheetViews>
  <sheetFormatPr defaultColWidth="8.625" defaultRowHeight="13.5" x14ac:dyDescent="0.15"/>
  <cols>
    <col min="1" max="1" width="23.75" style="3" customWidth="1"/>
    <col min="2" max="2" width="18.625" style="3" customWidth="1"/>
    <col min="3" max="3" width="28.125" style="3" customWidth="1"/>
    <col min="4" max="4" width="17.125" style="3" customWidth="1"/>
    <col min="5" max="16384" width="8.625" style="3"/>
  </cols>
  <sheetData>
    <row r="1" spans="1:19" s="41" customFormat="1" ht="14.25" x14ac:dyDescent="0.15">
      <c r="A1" s="41" t="s">
        <v>55</v>
      </c>
    </row>
    <row r="2" spans="1:19" s="41" customFormat="1" ht="15" thickBot="1" x14ac:dyDescent="0.2"/>
    <row r="3" spans="1:19" s="6" customFormat="1" ht="14.25" thickBot="1" x14ac:dyDescent="0.2">
      <c r="A3" s="42" t="s">
        <v>20</v>
      </c>
      <c r="B3" s="192" t="s">
        <v>21</v>
      </c>
      <c r="C3" s="192"/>
      <c r="D3" s="111" t="s">
        <v>31</v>
      </c>
    </row>
    <row r="4" spans="1:19" x14ac:dyDescent="0.15">
      <c r="A4" s="195" t="s">
        <v>54</v>
      </c>
      <c r="B4" s="194"/>
      <c r="C4" s="194"/>
      <c r="D4" s="63">
        <v>0</v>
      </c>
    </row>
    <row r="5" spans="1:19" x14ac:dyDescent="0.15">
      <c r="A5" s="196"/>
      <c r="B5" s="182"/>
      <c r="C5" s="182"/>
      <c r="D5" s="64">
        <v>0</v>
      </c>
    </row>
    <row r="6" spans="1:19" x14ac:dyDescent="0.15">
      <c r="A6" s="196"/>
      <c r="B6" s="182"/>
      <c r="C6" s="182"/>
      <c r="D6" s="64">
        <v>0</v>
      </c>
    </row>
    <row r="7" spans="1:19" x14ac:dyDescent="0.15">
      <c r="A7" s="196"/>
      <c r="B7" s="182"/>
      <c r="C7" s="182"/>
      <c r="D7" s="64">
        <v>0</v>
      </c>
    </row>
    <row r="8" spans="1:19" x14ac:dyDescent="0.15">
      <c r="A8" s="197"/>
      <c r="B8" s="191"/>
      <c r="C8" s="191"/>
      <c r="D8" s="65">
        <v>0</v>
      </c>
    </row>
    <row r="9" spans="1:19" ht="13.5" customHeight="1" x14ac:dyDescent="0.15">
      <c r="A9" s="178" t="s">
        <v>16</v>
      </c>
      <c r="B9" s="181"/>
      <c r="C9" s="181"/>
      <c r="D9" s="66">
        <v>0</v>
      </c>
    </row>
    <row r="10" spans="1:19" x14ac:dyDescent="0.15">
      <c r="A10" s="179"/>
      <c r="B10" s="182"/>
      <c r="C10" s="182"/>
      <c r="D10" s="64">
        <v>0</v>
      </c>
    </row>
    <row r="11" spans="1:19" x14ac:dyDescent="0.15">
      <c r="A11" s="179"/>
      <c r="B11" s="182"/>
      <c r="C11" s="182"/>
      <c r="D11" s="64">
        <v>0</v>
      </c>
    </row>
    <row r="12" spans="1:19" x14ac:dyDescent="0.15">
      <c r="A12" s="179"/>
      <c r="B12" s="182"/>
      <c r="C12" s="182"/>
      <c r="D12" s="64">
        <v>0</v>
      </c>
      <c r="M12" s="102"/>
      <c r="N12" s="102"/>
      <c r="O12" s="102"/>
      <c r="P12" s="102"/>
      <c r="Q12" s="102"/>
      <c r="R12" s="102"/>
      <c r="S12" s="102"/>
    </row>
    <row r="13" spans="1:19" x14ac:dyDescent="0.15">
      <c r="A13" s="180"/>
      <c r="B13" s="183"/>
      <c r="C13" s="183"/>
      <c r="D13" s="67">
        <v>0</v>
      </c>
    </row>
    <row r="14" spans="1:19" ht="15.75" customHeight="1" thickBot="1" x14ac:dyDescent="0.2">
      <c r="A14" s="176" t="s">
        <v>15</v>
      </c>
      <c r="B14" s="177"/>
      <c r="C14" s="177"/>
      <c r="D14" s="62">
        <f>SUM(D4:D13)</f>
        <v>0</v>
      </c>
    </row>
  </sheetData>
  <mergeCells count="14">
    <mergeCell ref="A14:C14"/>
    <mergeCell ref="B3:C3"/>
    <mergeCell ref="A4:A8"/>
    <mergeCell ref="B4:C4"/>
    <mergeCell ref="B5:C5"/>
    <mergeCell ref="B6:C6"/>
    <mergeCell ref="B7:C7"/>
    <mergeCell ref="B8:C8"/>
    <mergeCell ref="A9:A13"/>
    <mergeCell ref="B9:C9"/>
    <mergeCell ref="B10:C10"/>
    <mergeCell ref="B11:C11"/>
    <mergeCell ref="B12:C12"/>
    <mergeCell ref="B13:C13"/>
  </mergeCells>
  <phoneticPr fontId="1"/>
  <pageMargins left="0.74803149606299213" right="3.937007874015748E-2" top="0.78740157480314965" bottom="0.98425196850393704" header="0.51181102362204722" footer="0.51181102362204722"/>
  <pageSetup paperSize="9" orientation="portrait" r:id="rId1"/>
  <headerFooter alignWithMargins="0">
    <oddHeader xml:space="preserve">&amp;L&amp;"HG丸ｺﾞｼｯｸM-PRO,標準"&amp;12様式９号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7"/>
  <sheetViews>
    <sheetView showGridLines="0" view="pageBreakPreview" zoomScale="130" zoomScaleNormal="75" zoomScaleSheetLayoutView="130" workbookViewId="0">
      <selection activeCell="I22" sqref="I22"/>
    </sheetView>
  </sheetViews>
  <sheetFormatPr defaultColWidth="6.75" defaultRowHeight="13.5" x14ac:dyDescent="0.15"/>
  <cols>
    <col min="1" max="1" width="15.125" style="3" customWidth="1"/>
    <col min="2" max="2" width="16.25" style="3" customWidth="1"/>
    <col min="3" max="3" width="18.625" style="3" customWidth="1"/>
    <col min="4" max="4" width="21.75" style="3" customWidth="1"/>
    <col min="5" max="5" width="19.375" style="3" customWidth="1"/>
    <col min="6" max="16384" width="6.75" style="3"/>
  </cols>
  <sheetData>
    <row r="1" spans="1:19" s="41" customFormat="1" ht="14.25" x14ac:dyDescent="0.15">
      <c r="A1" s="41" t="s">
        <v>42</v>
      </c>
    </row>
    <row r="2" spans="1:19" s="41" customFormat="1" ht="15" thickBot="1" x14ac:dyDescent="0.2"/>
    <row r="3" spans="1:19" s="6" customFormat="1" ht="14.25" thickBot="1" x14ac:dyDescent="0.2">
      <c r="A3" s="198" t="s">
        <v>23</v>
      </c>
      <c r="B3" s="199"/>
      <c r="C3" s="200" t="s">
        <v>21</v>
      </c>
      <c r="D3" s="199"/>
      <c r="E3" s="68" t="s">
        <v>31</v>
      </c>
    </row>
    <row r="4" spans="1:19" ht="14.1" customHeight="1" x14ac:dyDescent="0.15">
      <c r="A4" s="201" t="s">
        <v>24</v>
      </c>
      <c r="B4" s="202"/>
      <c r="C4" s="211" t="s">
        <v>60</v>
      </c>
      <c r="D4" s="212"/>
      <c r="E4" s="69">
        <v>0</v>
      </c>
    </row>
    <row r="5" spans="1:19" ht="14.1" customHeight="1" x14ac:dyDescent="0.15">
      <c r="A5" s="203"/>
      <c r="B5" s="204"/>
      <c r="C5" s="104" t="s">
        <v>69</v>
      </c>
      <c r="D5" s="105"/>
      <c r="E5" s="89">
        <v>0</v>
      </c>
    </row>
    <row r="6" spans="1:19" ht="14.1" customHeight="1" x14ac:dyDescent="0.15">
      <c r="A6" s="203"/>
      <c r="B6" s="204"/>
      <c r="C6" s="104" t="s">
        <v>61</v>
      </c>
      <c r="D6" s="105"/>
      <c r="E6" s="89">
        <v>0</v>
      </c>
    </row>
    <row r="7" spans="1:19" ht="14.1" customHeight="1" x14ac:dyDescent="0.15">
      <c r="A7" s="203"/>
      <c r="B7" s="204"/>
      <c r="C7" s="106" t="s">
        <v>62</v>
      </c>
      <c r="D7" s="107"/>
      <c r="E7" s="89">
        <v>0</v>
      </c>
    </row>
    <row r="8" spans="1:19" ht="14.1" customHeight="1" x14ac:dyDescent="0.15">
      <c r="A8" s="203"/>
      <c r="B8" s="204"/>
      <c r="C8" s="106" t="s">
        <v>83</v>
      </c>
      <c r="D8" s="107"/>
      <c r="E8" s="89">
        <v>0</v>
      </c>
    </row>
    <row r="9" spans="1:19" ht="14.1" customHeight="1" x14ac:dyDescent="0.15">
      <c r="A9" s="203"/>
      <c r="B9" s="204"/>
      <c r="C9" s="106" t="s">
        <v>84</v>
      </c>
      <c r="D9" s="107"/>
      <c r="E9" s="89">
        <v>0</v>
      </c>
    </row>
    <row r="10" spans="1:19" ht="14.1" customHeight="1" x14ac:dyDescent="0.15">
      <c r="A10" s="203"/>
      <c r="B10" s="204"/>
      <c r="C10" s="106" t="s">
        <v>63</v>
      </c>
      <c r="D10" s="107"/>
      <c r="E10" s="70">
        <v>0</v>
      </c>
    </row>
    <row r="11" spans="1:19" ht="14.1" customHeight="1" x14ac:dyDescent="0.15">
      <c r="A11" s="205" t="s">
        <v>25</v>
      </c>
      <c r="B11" s="206"/>
      <c r="C11" s="209" t="s">
        <v>60</v>
      </c>
      <c r="D11" s="210"/>
      <c r="E11" s="71">
        <v>0</v>
      </c>
    </row>
    <row r="12" spans="1:19" ht="14.1" customHeight="1" x14ac:dyDescent="0.15">
      <c r="A12" s="203"/>
      <c r="B12" s="204"/>
      <c r="C12" s="104" t="s">
        <v>69</v>
      </c>
      <c r="D12" s="105"/>
      <c r="E12" s="89">
        <v>0</v>
      </c>
    </row>
    <row r="13" spans="1:19" ht="14.1" customHeight="1" x14ac:dyDescent="0.15">
      <c r="A13" s="203"/>
      <c r="B13" s="204"/>
      <c r="C13" s="104" t="s">
        <v>61</v>
      </c>
      <c r="D13" s="105"/>
      <c r="E13" s="89">
        <v>0</v>
      </c>
    </row>
    <row r="14" spans="1:19" ht="14.1" customHeight="1" x14ac:dyDescent="0.15">
      <c r="A14" s="203"/>
      <c r="B14" s="204"/>
      <c r="C14" s="106" t="s">
        <v>62</v>
      </c>
      <c r="D14" s="107"/>
      <c r="E14" s="89">
        <v>0</v>
      </c>
    </row>
    <row r="15" spans="1:19" ht="14.1" customHeight="1" x14ac:dyDescent="0.15">
      <c r="A15" s="203"/>
      <c r="B15" s="204"/>
      <c r="C15" s="106" t="s">
        <v>83</v>
      </c>
      <c r="D15" s="107"/>
      <c r="E15" s="89">
        <v>0</v>
      </c>
    </row>
    <row r="16" spans="1:19" ht="14.1" customHeight="1" x14ac:dyDescent="0.15">
      <c r="A16" s="203"/>
      <c r="B16" s="204"/>
      <c r="C16" s="106" t="s">
        <v>84</v>
      </c>
      <c r="D16" s="107"/>
      <c r="E16" s="89">
        <v>0</v>
      </c>
      <c r="M16" s="102"/>
      <c r="N16" s="102"/>
      <c r="O16" s="102"/>
      <c r="P16" s="102"/>
      <c r="Q16" s="102"/>
      <c r="R16" s="102"/>
      <c r="S16" s="102"/>
    </row>
    <row r="17" spans="1:5" ht="14.1" customHeight="1" x14ac:dyDescent="0.15">
      <c r="A17" s="207"/>
      <c r="B17" s="208"/>
      <c r="C17" s="106" t="s">
        <v>63</v>
      </c>
      <c r="D17" s="107"/>
      <c r="E17" s="72">
        <v>0</v>
      </c>
    </row>
    <row r="18" spans="1:5" ht="14.1" customHeight="1" x14ac:dyDescent="0.15">
      <c r="A18" s="203" t="s">
        <v>26</v>
      </c>
      <c r="B18" s="204"/>
      <c r="C18" s="209" t="s">
        <v>60</v>
      </c>
      <c r="D18" s="210"/>
      <c r="E18" s="73">
        <v>0</v>
      </c>
    </row>
    <row r="19" spans="1:5" ht="14.1" customHeight="1" x14ac:dyDescent="0.15">
      <c r="A19" s="203"/>
      <c r="B19" s="204"/>
      <c r="C19" s="104" t="s">
        <v>69</v>
      </c>
      <c r="D19" s="105"/>
      <c r="E19" s="89">
        <v>0</v>
      </c>
    </row>
    <row r="20" spans="1:5" ht="14.1" customHeight="1" x14ac:dyDescent="0.15">
      <c r="A20" s="203"/>
      <c r="B20" s="204"/>
      <c r="C20" s="104" t="s">
        <v>61</v>
      </c>
      <c r="D20" s="105"/>
      <c r="E20" s="89">
        <v>0</v>
      </c>
    </row>
    <row r="21" spans="1:5" ht="14.1" customHeight="1" x14ac:dyDescent="0.15">
      <c r="A21" s="203"/>
      <c r="B21" s="204"/>
      <c r="C21" s="106" t="s">
        <v>62</v>
      </c>
      <c r="D21" s="107"/>
      <c r="E21" s="89">
        <v>0</v>
      </c>
    </row>
    <row r="22" spans="1:5" ht="14.1" customHeight="1" x14ac:dyDescent="0.15">
      <c r="A22" s="203"/>
      <c r="B22" s="204"/>
      <c r="C22" s="106" t="s">
        <v>83</v>
      </c>
      <c r="D22" s="107"/>
      <c r="E22" s="89">
        <v>0</v>
      </c>
    </row>
    <row r="23" spans="1:5" ht="14.1" customHeight="1" x14ac:dyDescent="0.15">
      <c r="A23" s="203"/>
      <c r="B23" s="204"/>
      <c r="C23" s="106" t="s">
        <v>84</v>
      </c>
      <c r="D23" s="107"/>
      <c r="E23" s="89">
        <v>0</v>
      </c>
    </row>
    <row r="24" spans="1:5" ht="14.1" customHeight="1" x14ac:dyDescent="0.15">
      <c r="A24" s="203"/>
      <c r="B24" s="204"/>
      <c r="C24" s="106" t="s">
        <v>63</v>
      </c>
      <c r="D24" s="107"/>
      <c r="E24" s="70">
        <v>0</v>
      </c>
    </row>
    <row r="25" spans="1:5" ht="14.1" customHeight="1" x14ac:dyDescent="0.15">
      <c r="A25" s="205" t="s">
        <v>27</v>
      </c>
      <c r="B25" s="206"/>
      <c r="C25" s="209" t="s">
        <v>60</v>
      </c>
      <c r="D25" s="210"/>
      <c r="E25" s="71">
        <v>0</v>
      </c>
    </row>
    <row r="26" spans="1:5" ht="14.1" customHeight="1" x14ac:dyDescent="0.15">
      <c r="A26" s="203"/>
      <c r="B26" s="204"/>
      <c r="C26" s="104" t="s">
        <v>69</v>
      </c>
      <c r="D26" s="105"/>
      <c r="E26" s="89">
        <v>0</v>
      </c>
    </row>
    <row r="27" spans="1:5" ht="14.1" customHeight="1" x14ac:dyDescent="0.15">
      <c r="A27" s="203"/>
      <c r="B27" s="204"/>
      <c r="C27" s="104" t="s">
        <v>61</v>
      </c>
      <c r="D27" s="105"/>
      <c r="E27" s="89">
        <v>0</v>
      </c>
    </row>
    <row r="28" spans="1:5" ht="14.1" customHeight="1" x14ac:dyDescent="0.15">
      <c r="A28" s="203"/>
      <c r="B28" s="204"/>
      <c r="C28" s="106" t="s">
        <v>62</v>
      </c>
      <c r="D28" s="107"/>
      <c r="E28" s="89">
        <v>0</v>
      </c>
    </row>
    <row r="29" spans="1:5" ht="14.1" customHeight="1" x14ac:dyDescent="0.15">
      <c r="A29" s="203"/>
      <c r="B29" s="204"/>
      <c r="C29" s="106" t="s">
        <v>83</v>
      </c>
      <c r="D29" s="107"/>
      <c r="E29" s="89">
        <v>0</v>
      </c>
    </row>
    <row r="30" spans="1:5" ht="14.1" customHeight="1" x14ac:dyDescent="0.15">
      <c r="A30" s="203"/>
      <c r="B30" s="204"/>
      <c r="C30" s="106" t="s">
        <v>84</v>
      </c>
      <c r="D30" s="107"/>
      <c r="E30" s="89">
        <v>0</v>
      </c>
    </row>
    <row r="31" spans="1:5" ht="14.1" customHeight="1" x14ac:dyDescent="0.15">
      <c r="A31" s="207"/>
      <c r="B31" s="208"/>
      <c r="C31" s="106" t="s">
        <v>63</v>
      </c>
      <c r="D31" s="107"/>
      <c r="E31" s="72">
        <v>0</v>
      </c>
    </row>
    <row r="32" spans="1:5" ht="14.1" customHeight="1" x14ac:dyDescent="0.15">
      <c r="A32" s="205" t="s">
        <v>28</v>
      </c>
      <c r="B32" s="206"/>
      <c r="C32" s="209" t="s">
        <v>60</v>
      </c>
      <c r="D32" s="210"/>
      <c r="E32" s="71">
        <v>0</v>
      </c>
    </row>
    <row r="33" spans="1:5" ht="14.1" customHeight="1" x14ac:dyDescent="0.15">
      <c r="A33" s="203"/>
      <c r="B33" s="204"/>
      <c r="C33" s="104" t="s">
        <v>69</v>
      </c>
      <c r="D33" s="105"/>
      <c r="E33" s="89">
        <v>0</v>
      </c>
    </row>
    <row r="34" spans="1:5" ht="14.1" customHeight="1" x14ac:dyDescent="0.15">
      <c r="A34" s="203"/>
      <c r="B34" s="204"/>
      <c r="C34" s="104" t="s">
        <v>61</v>
      </c>
      <c r="D34" s="105"/>
      <c r="E34" s="89">
        <v>0</v>
      </c>
    </row>
    <row r="35" spans="1:5" ht="14.1" customHeight="1" x14ac:dyDescent="0.15">
      <c r="A35" s="203"/>
      <c r="B35" s="204"/>
      <c r="C35" s="106" t="s">
        <v>62</v>
      </c>
      <c r="D35" s="107"/>
      <c r="E35" s="89">
        <v>0</v>
      </c>
    </row>
    <row r="36" spans="1:5" ht="14.1" customHeight="1" x14ac:dyDescent="0.15">
      <c r="A36" s="203"/>
      <c r="B36" s="204"/>
      <c r="C36" s="106" t="s">
        <v>83</v>
      </c>
      <c r="D36" s="107"/>
      <c r="E36" s="89">
        <v>0</v>
      </c>
    </row>
    <row r="37" spans="1:5" ht="14.1" customHeight="1" x14ac:dyDescent="0.15">
      <c r="A37" s="203"/>
      <c r="B37" s="204"/>
      <c r="C37" s="106" t="s">
        <v>84</v>
      </c>
      <c r="D37" s="107"/>
      <c r="E37" s="89">
        <v>0</v>
      </c>
    </row>
    <row r="38" spans="1:5" ht="14.1" customHeight="1" x14ac:dyDescent="0.15">
      <c r="A38" s="207"/>
      <c r="B38" s="208"/>
      <c r="C38" s="106" t="s">
        <v>63</v>
      </c>
      <c r="D38" s="107"/>
      <c r="E38" s="72">
        <v>0</v>
      </c>
    </row>
    <row r="39" spans="1:5" ht="14.1" customHeight="1" x14ac:dyDescent="0.15">
      <c r="A39" s="203" t="s">
        <v>29</v>
      </c>
      <c r="B39" s="204"/>
      <c r="C39" s="209" t="s">
        <v>60</v>
      </c>
      <c r="D39" s="210"/>
      <c r="E39" s="73">
        <v>0</v>
      </c>
    </row>
    <row r="40" spans="1:5" ht="14.1" customHeight="1" x14ac:dyDescent="0.15">
      <c r="A40" s="203"/>
      <c r="B40" s="204"/>
      <c r="C40" s="104" t="s">
        <v>69</v>
      </c>
      <c r="D40" s="105"/>
      <c r="E40" s="73">
        <v>0</v>
      </c>
    </row>
    <row r="41" spans="1:5" ht="14.1" customHeight="1" x14ac:dyDescent="0.15">
      <c r="A41" s="203"/>
      <c r="B41" s="204"/>
      <c r="C41" s="104" t="s">
        <v>61</v>
      </c>
      <c r="D41" s="105"/>
      <c r="E41" s="73">
        <v>0</v>
      </c>
    </row>
    <row r="42" spans="1:5" ht="14.1" customHeight="1" x14ac:dyDescent="0.15">
      <c r="A42" s="203"/>
      <c r="B42" s="204"/>
      <c r="C42" s="106" t="s">
        <v>62</v>
      </c>
      <c r="D42" s="107"/>
      <c r="E42" s="73">
        <v>0</v>
      </c>
    </row>
    <row r="43" spans="1:5" ht="14.1" customHeight="1" x14ac:dyDescent="0.15">
      <c r="A43" s="203"/>
      <c r="B43" s="204"/>
      <c r="C43" s="106" t="s">
        <v>83</v>
      </c>
      <c r="D43" s="107"/>
      <c r="E43" s="73">
        <v>0</v>
      </c>
    </row>
    <row r="44" spans="1:5" ht="14.1" customHeight="1" x14ac:dyDescent="0.15">
      <c r="A44" s="203"/>
      <c r="B44" s="204"/>
      <c r="C44" s="106" t="s">
        <v>84</v>
      </c>
      <c r="D44" s="107"/>
      <c r="E44" s="89">
        <v>0</v>
      </c>
    </row>
    <row r="45" spans="1:5" ht="14.1" customHeight="1" x14ac:dyDescent="0.15">
      <c r="A45" s="207"/>
      <c r="B45" s="208"/>
      <c r="C45" s="106" t="s">
        <v>63</v>
      </c>
      <c r="D45" s="107"/>
      <c r="E45" s="90">
        <v>0</v>
      </c>
    </row>
    <row r="46" spans="1:5" ht="14.1" customHeight="1" thickBot="1" x14ac:dyDescent="0.2">
      <c r="A46" s="176" t="s">
        <v>15</v>
      </c>
      <c r="B46" s="177"/>
      <c r="C46" s="177"/>
      <c r="D46" s="177"/>
      <c r="E46" s="74">
        <f>SUM(E4:E45)</f>
        <v>0</v>
      </c>
    </row>
    <row r="47" spans="1:5" x14ac:dyDescent="0.15">
      <c r="A47" s="3" t="s">
        <v>85</v>
      </c>
    </row>
  </sheetData>
  <mergeCells count="15">
    <mergeCell ref="A39:B45"/>
    <mergeCell ref="C39:D39"/>
    <mergeCell ref="A46:D46"/>
    <mergeCell ref="C4:D4"/>
    <mergeCell ref="A18:B24"/>
    <mergeCell ref="C18:D18"/>
    <mergeCell ref="A25:B31"/>
    <mergeCell ref="C25:D25"/>
    <mergeCell ref="A32:B38"/>
    <mergeCell ref="C32:D32"/>
    <mergeCell ref="A3:B3"/>
    <mergeCell ref="C3:D3"/>
    <mergeCell ref="A4:B10"/>
    <mergeCell ref="A11:B17"/>
    <mergeCell ref="C11:D11"/>
  </mergeCells>
  <phoneticPr fontId="1"/>
  <pageMargins left="0.74803149606299213" right="3.937007874015748E-2" top="0.78740157480314965" bottom="0.98425196850393704" header="0.51181102362204722" footer="0.51181102362204722"/>
  <pageSetup paperSize="9" orientation="portrait" r:id="rId1"/>
  <headerFooter alignWithMargins="0">
    <oddHeader>&amp;L&amp;"HG丸ｺﾞｼｯｸM-PRO,標準"様式９号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3"/>
  <sheetViews>
    <sheetView showGridLines="0" view="pageBreakPreview" zoomScale="115" zoomScaleNormal="75" zoomScaleSheetLayoutView="115" workbookViewId="0">
      <selection activeCell="B29" sqref="B29"/>
    </sheetView>
  </sheetViews>
  <sheetFormatPr defaultRowHeight="13.5" x14ac:dyDescent="0.15"/>
  <cols>
    <col min="1" max="1" width="23.75" style="3" customWidth="1"/>
    <col min="2" max="2" width="18.625" style="3" customWidth="1"/>
    <col min="3" max="3" width="21.5" style="3" customWidth="1"/>
    <col min="4" max="4" width="12.5" style="3" customWidth="1"/>
    <col min="5" max="5" width="12" style="3" customWidth="1"/>
    <col min="6" max="6" width="14.125" style="3" customWidth="1"/>
    <col min="7" max="16384" width="9" style="3"/>
  </cols>
  <sheetData>
    <row r="1" spans="1:19" s="41" customFormat="1" ht="14.25" x14ac:dyDescent="0.15">
      <c r="A1" s="41" t="s">
        <v>43</v>
      </c>
    </row>
    <row r="2" spans="1:19" s="41" customFormat="1" ht="15" thickBot="1" x14ac:dyDescent="0.2"/>
    <row r="3" spans="1:19" s="6" customFormat="1" ht="14.25" thickBot="1" x14ac:dyDescent="0.2">
      <c r="A3" s="84" t="s">
        <v>20</v>
      </c>
      <c r="B3" s="213" t="s">
        <v>21</v>
      </c>
      <c r="C3" s="213"/>
      <c r="D3" s="88" t="s">
        <v>13</v>
      </c>
      <c r="E3" s="85" t="s">
        <v>12</v>
      </c>
      <c r="F3" s="86" t="s">
        <v>14</v>
      </c>
    </row>
    <row r="4" spans="1:19" ht="13.5" customHeight="1" x14ac:dyDescent="0.15">
      <c r="A4" s="178" t="s">
        <v>80</v>
      </c>
      <c r="B4" s="214" t="s">
        <v>64</v>
      </c>
      <c r="C4" s="214"/>
      <c r="D4" s="53"/>
      <c r="E4" s="54"/>
      <c r="F4" s="69">
        <f>SUM(E4*D4)</f>
        <v>0</v>
      </c>
    </row>
    <row r="5" spans="1:19" x14ac:dyDescent="0.15">
      <c r="A5" s="179"/>
      <c r="B5" s="215" t="s">
        <v>65</v>
      </c>
      <c r="C5" s="215"/>
      <c r="D5" s="47"/>
      <c r="E5" s="48"/>
      <c r="F5" s="89">
        <f t="shared" ref="F5:F8" si="0">SUM(E5*D5)</f>
        <v>0</v>
      </c>
    </row>
    <row r="6" spans="1:19" x14ac:dyDescent="0.15">
      <c r="A6" s="179"/>
      <c r="B6" s="215" t="s">
        <v>63</v>
      </c>
      <c r="C6" s="215"/>
      <c r="D6" s="47"/>
      <c r="E6" s="48"/>
      <c r="F6" s="89">
        <f t="shared" si="0"/>
        <v>0</v>
      </c>
    </row>
    <row r="7" spans="1:19" x14ac:dyDescent="0.15">
      <c r="A7" s="179"/>
      <c r="B7" s="182"/>
      <c r="C7" s="182"/>
      <c r="D7" s="47"/>
      <c r="E7" s="48"/>
      <c r="F7" s="89">
        <f t="shared" si="0"/>
        <v>0</v>
      </c>
    </row>
    <row r="8" spans="1:19" x14ac:dyDescent="0.15">
      <c r="A8" s="180"/>
      <c r="B8" s="183"/>
      <c r="C8" s="183"/>
      <c r="D8" s="56"/>
      <c r="E8" s="57"/>
      <c r="F8" s="72">
        <f t="shared" si="0"/>
        <v>0</v>
      </c>
    </row>
    <row r="9" spans="1:19" ht="20.100000000000001" customHeight="1" thickBot="1" x14ac:dyDescent="0.2">
      <c r="A9" s="176" t="s">
        <v>15</v>
      </c>
      <c r="B9" s="177"/>
      <c r="C9" s="177"/>
      <c r="D9" s="177"/>
      <c r="E9" s="177"/>
      <c r="F9" s="87">
        <f>SUM(F4:F8)</f>
        <v>0</v>
      </c>
    </row>
    <row r="10" spans="1:19" x14ac:dyDescent="0.15">
      <c r="A10" s="3" t="s">
        <v>67</v>
      </c>
    </row>
    <row r="11" spans="1:19" x14ac:dyDescent="0.15">
      <c r="A11" s="3" t="s">
        <v>81</v>
      </c>
    </row>
    <row r="12" spans="1:19" x14ac:dyDescent="0.15">
      <c r="A12" s="3" t="s">
        <v>70</v>
      </c>
      <c r="M12" s="102"/>
      <c r="N12" s="102"/>
      <c r="O12" s="102"/>
      <c r="P12" s="102"/>
      <c r="Q12" s="102"/>
      <c r="R12" s="102"/>
      <c r="S12" s="102"/>
    </row>
    <row r="13" spans="1:19" x14ac:dyDescent="0.15">
      <c r="A13" s="3" t="s">
        <v>68</v>
      </c>
    </row>
  </sheetData>
  <mergeCells count="8">
    <mergeCell ref="B3:C3"/>
    <mergeCell ref="A9:E9"/>
    <mergeCell ref="A4:A8"/>
    <mergeCell ref="B4:C4"/>
    <mergeCell ref="B5:C5"/>
    <mergeCell ref="B6:C6"/>
    <mergeCell ref="B7:C7"/>
    <mergeCell ref="B8:C8"/>
  </mergeCells>
  <phoneticPr fontId="1"/>
  <pageMargins left="0.74803149606299213" right="3.937007874015748E-2" top="0.78740157480314965" bottom="0.98425196850393704" header="0.51181102362204722" footer="0.51181102362204722"/>
  <pageSetup paperSize="9" scale="93" orientation="portrait" r:id="rId1"/>
  <headerFooter alignWithMargins="0">
    <oddHeader xml:space="preserve">&amp;L&amp;"HG丸ｺﾞｼｯｸM-PRO,標準"&amp;12様式９号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サマリーシート</vt:lpstr>
      <vt:lpstr>見積一覧表</vt:lpstr>
      <vt:lpstr>1.システム導入に係る経費（入力用）</vt:lpstr>
      <vt:lpstr>2.運用・保守業務に係る経費（入力用）</vt:lpstr>
      <vt:lpstr>3.システム稼働後の経費（入力用）</vt:lpstr>
      <vt:lpstr>4.その他経費（入力用）</vt:lpstr>
      <vt:lpstr>'1.システム導入に係る経費（入力用）'!Print_Area</vt:lpstr>
      <vt:lpstr>'2.運用・保守業務に係る経費（入力用）'!Print_Area</vt:lpstr>
      <vt:lpstr>'3.システム稼働後の経費（入力用）'!Print_Area</vt:lpstr>
      <vt:lpstr>'4.その他経費（入力用）'!Print_Area</vt:lpstr>
      <vt:lpstr>見積一覧表!Print_Area</vt:lpstr>
      <vt:lpstr>'3.システム稼働後の経費（入力用）'!Print_Titles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2014-03-30T05:27:50Z</dcterms:created>
  <dcterms:modified xsi:type="dcterms:W3CDTF">2023-06-21T05:21:01Z</dcterms:modified>
</cp:coreProperties>
</file>