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T:\★新規事業\★DXチャレンジ(R5～)\★プロポーザル\06  公告決裁\公告\"/>
    </mc:Choice>
  </mc:AlternateContent>
  <xr:revisionPtr revIDLastSave="0" documentId="13_ncr:1_{CE00BC66-691B-425B-86BC-5F8CEABD8F21}" xr6:coauthVersionLast="47" xr6:coauthVersionMax="47" xr10:uidLastSave="{00000000-0000-0000-0000-000000000000}"/>
  <bookViews>
    <workbookView xWindow="-120" yWindow="-120" windowWidth="20730" windowHeight="11160" xr2:uid="{00000000-000D-0000-FFFF-FFFF00000000}"/>
  </bookViews>
  <sheets>
    <sheet name="別紙１　機能要件一覧" sheetId="7" r:id="rId1"/>
    <sheet name="別紙２　鵜飼以外コース料金" sheetId="12" r:id="rId2"/>
    <sheet name="別紙３　見積書イメージ" sheetId="10" r:id="rId3"/>
    <sheet name="別紙４　請求書イメージ" sheetId="11" r:id="rId4"/>
    <sheet name="別紙５　特別な鵜飼観覧日" sheetId="14" r:id="rId5"/>
    <sheet name="別紙6　船種別一覧表" sheetId="9" r:id="rId6"/>
    <sheet name="別紙7　観覧船料金表" sheetId="8" r:id="rId7"/>
    <sheet name="別紙８" sheetId="15" r:id="rId8"/>
    <sheet name="別紙９" sheetId="16" r:id="rId9"/>
    <sheet name="Sheet2" sheetId="6" state="hidden" r:id="rId10"/>
  </sheets>
  <definedNames>
    <definedName name="_xlnm.Print_Area" localSheetId="0">'別紙１　機能要件一覧'!$A$1:$E$93</definedName>
    <definedName name="_xlnm.Print_Area" localSheetId="2">'別紙３　見積書イメージ'!$A$1:$M$33</definedName>
    <definedName name="_xlnm.Print_Area" localSheetId="3">'別紙４　請求書イメージ'!$A$1:$M$33</definedName>
    <definedName name="_xlnm.Print_Area" localSheetId="4">'別紙５　特別な鵜飼観覧日'!$B$1:$E$21</definedName>
    <definedName name="_xlnm.Print_Area" localSheetId="5">'別紙6　船種別一覧表'!$A$1:$G$43</definedName>
    <definedName name="_xlnm.Print_Area" localSheetId="6">'別紙7　観覧船料金表'!$A$1:$E$23</definedName>
    <definedName name="_xlnm.Print_Titles" localSheetId="0">'別紙１　機能要件一覧'!$1:$2</definedName>
  </definedNames>
  <calcPr calcId="191029"/>
  <customWorkbookViews>
    <customWorkbookView name="Administrator - 個人用ビュー" guid="{AE781196-5DC4-4133-BABE-130CA374C798}" mergeInterval="0" personalView="1" maximized="1" xWindow="-8" yWindow="-8" windowWidth="1382" windowHeight="744" activeSheetId="1"/>
    <customWorkbookView name="生涯学習課・喜 - 個人用ビュー" guid="{9416E790-250D-45A8-8E8F-BFB43ED11AA3}" mergeInterval="0" personalView="1" maximized="1" xWindow="55" yWindow="-8" windowWidth="1319" windowHeight="784"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6" l="1"/>
  <c r="L10" i="16" s="1"/>
  <c r="L16" i="16" s="1"/>
  <c r="K10" i="16"/>
  <c r="K12" i="11" l="1"/>
  <c r="K11" i="11"/>
  <c r="K13" i="11" s="1"/>
  <c r="E8" i="11" s="1"/>
  <c r="K12" i="10"/>
  <c r="K11" i="10"/>
  <c r="K13" i="10" l="1"/>
  <c r="E8"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gifu</author>
  </authors>
  <commentList>
    <comment ref="D6" authorId="0" shapeId="0" xr:uid="{C0465A36-1431-4F4A-A6BE-248DFD058813}">
      <text>
        <r>
          <rPr>
            <sz val="9"/>
            <color indexed="81"/>
            <rFont val="MS P ゴシック"/>
            <family val="3"/>
            <charset val="128"/>
          </rPr>
          <t xml:space="preserve">
日本国外の設備にデータを保管する可能性がある場合、データの種類やデータを保管する可能性のある国を明示し、市の承認を受けること。
⇒こちらの文言はないほうがいいかと思われます。
　セキュリティの観点で、国外にてデータ保管する場合保管ルール等がデータ保管している国の法律になってしまう可能性があるため。
</t>
        </r>
      </text>
    </comment>
    <comment ref="D14" authorId="0" shapeId="0" xr:uid="{B9D3CAB7-FEA9-43C8-B331-3AE4E9A27CC9}">
      <text>
        <r>
          <rPr>
            <sz val="9"/>
            <color indexed="81"/>
            <rFont val="MS P ゴシック"/>
            <family val="3"/>
            <charset val="128"/>
          </rPr>
          <t xml:space="preserve">岐阜市ではどの端末で本システムを使用予定でしょうか？
</t>
        </r>
      </text>
    </comment>
    <comment ref="D19" authorId="0" shapeId="0" xr:uid="{EC6F447D-8270-43A1-A6F5-DA236925ED50}">
      <text>
        <r>
          <rPr>
            <sz val="9"/>
            <color indexed="81"/>
            <rFont val="MS P ゴシック"/>
            <family val="3"/>
            <charset val="128"/>
          </rPr>
          <t xml:space="preserve">
赤文字の箇所、誤字？
</t>
        </r>
      </text>
    </comment>
    <comment ref="B20" authorId="0" shapeId="0" xr:uid="{9C904E17-8AE5-43B4-B262-591441F3F078}">
      <text>
        <r>
          <rPr>
            <sz val="9"/>
            <color indexed="81"/>
            <rFont val="MS P ゴシック"/>
            <family val="3"/>
            <charset val="128"/>
          </rPr>
          <t xml:space="preserve">管理者画面はありますでしょうか？
⇒市民の予約等を管理する画面等
</t>
        </r>
      </text>
    </comment>
  </commentList>
</comments>
</file>

<file path=xl/sharedStrings.xml><?xml version="1.0" encoding="utf-8"?>
<sst xmlns="http://schemas.openxmlformats.org/spreadsheetml/2006/main" count="529" uniqueCount="410">
  <si>
    <t>大分類</t>
  </si>
  <si>
    <t>中分類</t>
  </si>
  <si>
    <t>機能No.</t>
    <rPh sb="0" eb="2">
      <t>キノウ</t>
    </rPh>
    <phoneticPr fontId="2"/>
  </si>
  <si>
    <t>機能内容</t>
  </si>
  <si>
    <t>1-1-7</t>
  </si>
  <si>
    <t>1-1-8</t>
  </si>
  <si>
    <t>1-1-9</t>
  </si>
  <si>
    <t>2-1-1</t>
    <phoneticPr fontId="2"/>
  </si>
  <si>
    <t>備考</t>
    <rPh sb="0" eb="2">
      <t>ビコウ</t>
    </rPh>
    <phoneticPr fontId="1"/>
  </si>
  <si>
    <t>1-1-2</t>
  </si>
  <si>
    <t>1-1-3</t>
  </si>
  <si>
    <t>1-1-4</t>
  </si>
  <si>
    <t>1-1-5</t>
  </si>
  <si>
    <t>1-1-6</t>
  </si>
  <si>
    <t>◎</t>
    <phoneticPr fontId="1"/>
  </si>
  <si>
    <t>〇</t>
    <phoneticPr fontId="1"/>
  </si>
  <si>
    <t>▲</t>
    <phoneticPr fontId="1"/>
  </si>
  <si>
    <t>△</t>
    <phoneticPr fontId="1"/>
  </si>
  <si>
    <t>×</t>
    <phoneticPr fontId="1"/>
  </si>
  <si>
    <t>１－基本要件</t>
    <rPh sb="2" eb="4">
      <t>キホン</t>
    </rPh>
    <rPh sb="4" eb="6">
      <t>ヨウケン</t>
    </rPh>
    <phoneticPr fontId="2"/>
  </si>
  <si>
    <t>3-2-1</t>
    <phoneticPr fontId="1"/>
  </si>
  <si>
    <t>乗船日ごとの予約者に対して、一斉にメールを配信する機能を設けること。
なお、対象者はチェックボックス等を用いて任意に選択ができること。</t>
    <rPh sb="0" eb="3">
      <t>ジョウセンビ</t>
    </rPh>
    <rPh sb="6" eb="9">
      <t>ヨヤクシャ</t>
    </rPh>
    <rPh sb="10" eb="11">
      <t>タイ</t>
    </rPh>
    <rPh sb="14" eb="16">
      <t>イッセイ</t>
    </rPh>
    <rPh sb="21" eb="23">
      <t>ハイシン</t>
    </rPh>
    <rPh sb="25" eb="27">
      <t>キノウ</t>
    </rPh>
    <rPh sb="28" eb="29">
      <t>モウ</t>
    </rPh>
    <rPh sb="38" eb="41">
      <t>タイショウシャ</t>
    </rPh>
    <rPh sb="50" eb="51">
      <t>ナド</t>
    </rPh>
    <rPh sb="52" eb="53">
      <t>モチ</t>
    </rPh>
    <rPh sb="55" eb="57">
      <t>ニンイ</t>
    </rPh>
    <rPh sb="58" eb="60">
      <t>センタク</t>
    </rPh>
    <phoneticPr fontId="1"/>
  </si>
  <si>
    <t>乗船日ごとの予約者情報を一覧形式で表示できること。
また表示した情報はcsvファイル等で外部出力ができること。</t>
    <rPh sb="0" eb="3">
      <t>ジョウセンビ</t>
    </rPh>
    <rPh sb="6" eb="9">
      <t>ヨヤクシャ</t>
    </rPh>
    <rPh sb="9" eb="11">
      <t>ジョウホウ</t>
    </rPh>
    <rPh sb="12" eb="14">
      <t>イチラン</t>
    </rPh>
    <rPh sb="14" eb="16">
      <t>ケイシキ</t>
    </rPh>
    <rPh sb="17" eb="19">
      <t>ヒョウジ</t>
    </rPh>
    <rPh sb="28" eb="30">
      <t>ヒョウジ</t>
    </rPh>
    <rPh sb="32" eb="34">
      <t>ジョウホウ</t>
    </rPh>
    <rPh sb="42" eb="43">
      <t>トウ</t>
    </rPh>
    <rPh sb="44" eb="48">
      <t>ガイブシュツリョク</t>
    </rPh>
    <phoneticPr fontId="1"/>
  </si>
  <si>
    <t>当日使用する船に対して予約者を割り当てる機能を設けること。</t>
    <rPh sb="0" eb="2">
      <t>トウジツ</t>
    </rPh>
    <rPh sb="2" eb="4">
      <t>シヨウ</t>
    </rPh>
    <rPh sb="6" eb="7">
      <t>フネ</t>
    </rPh>
    <rPh sb="8" eb="9">
      <t>タイ</t>
    </rPh>
    <rPh sb="11" eb="14">
      <t>ヨヤクシャ</t>
    </rPh>
    <rPh sb="15" eb="16">
      <t>ワ</t>
    </rPh>
    <rPh sb="17" eb="18">
      <t>ア</t>
    </rPh>
    <rPh sb="20" eb="22">
      <t>キノウ</t>
    </rPh>
    <rPh sb="23" eb="24">
      <t>モウ</t>
    </rPh>
    <phoneticPr fontId="1"/>
  </si>
  <si>
    <t>4-1-1</t>
    <phoneticPr fontId="2"/>
  </si>
  <si>
    <t>見積書作成、発行機能を設けること。</t>
    <rPh sb="0" eb="3">
      <t>ミツモリショ</t>
    </rPh>
    <rPh sb="3" eb="5">
      <t>サクセイ</t>
    </rPh>
    <rPh sb="6" eb="8">
      <t>ハッコウ</t>
    </rPh>
    <rPh sb="8" eb="10">
      <t>キノウ</t>
    </rPh>
    <rPh sb="11" eb="12">
      <t>モウ</t>
    </rPh>
    <phoneticPr fontId="1"/>
  </si>
  <si>
    <t>4-1-2</t>
    <phoneticPr fontId="1"/>
  </si>
  <si>
    <t>見積書用に公印の印影データを登録できること。</t>
    <rPh sb="0" eb="3">
      <t>ミツモリショ</t>
    </rPh>
    <phoneticPr fontId="1"/>
  </si>
  <si>
    <t>請求書作成、発行機能を設けること。</t>
    <rPh sb="3" eb="5">
      <t>サクセイ</t>
    </rPh>
    <rPh sb="6" eb="8">
      <t>ハッコウ</t>
    </rPh>
    <rPh sb="8" eb="10">
      <t>キノウ</t>
    </rPh>
    <rPh sb="11" eb="12">
      <t>モウ</t>
    </rPh>
    <phoneticPr fontId="1"/>
  </si>
  <si>
    <t>請求書用に公印の印影データを登録できること。</t>
    <phoneticPr fontId="1"/>
  </si>
  <si>
    <t>4-2-1</t>
    <phoneticPr fontId="1"/>
  </si>
  <si>
    <t>5-1-1</t>
    <phoneticPr fontId="2"/>
  </si>
  <si>
    <t>船種マスターと連携し開催日毎に出航予定船数の事前登録ができること。</t>
    <rPh sb="0" eb="1">
      <t>フネ</t>
    </rPh>
    <rPh sb="1" eb="2">
      <t>シュ</t>
    </rPh>
    <rPh sb="7" eb="9">
      <t>レンケイ</t>
    </rPh>
    <rPh sb="10" eb="13">
      <t>カイサイビ</t>
    </rPh>
    <rPh sb="13" eb="14">
      <t>ゴト</t>
    </rPh>
    <rPh sb="15" eb="17">
      <t>シュッコウ</t>
    </rPh>
    <rPh sb="17" eb="19">
      <t>ヨテイ</t>
    </rPh>
    <rPh sb="19" eb="20">
      <t>フネ</t>
    </rPh>
    <rPh sb="20" eb="21">
      <t>スウ</t>
    </rPh>
    <rPh sb="22" eb="24">
      <t>ジゼン</t>
    </rPh>
    <rPh sb="24" eb="26">
      <t>トウロク</t>
    </rPh>
    <phoneticPr fontId="1"/>
  </si>
  <si>
    <t>■乗合船</t>
    <rPh sb="1" eb="2">
      <t>ノ</t>
    </rPh>
    <rPh sb="2" eb="3">
      <t>アイ</t>
    </rPh>
    <rPh sb="3" eb="4">
      <t>セン</t>
    </rPh>
    <phoneticPr fontId="11"/>
  </si>
  <si>
    <t>項</t>
    <rPh sb="0" eb="1">
      <t>コウ</t>
    </rPh>
    <phoneticPr fontId="11"/>
  </si>
  <si>
    <t>出航時間</t>
    <rPh sb="0" eb="4">
      <t>シュッコウジカン</t>
    </rPh>
    <phoneticPr fontId="11"/>
  </si>
  <si>
    <t>日程</t>
    <rPh sb="0" eb="2">
      <t>ニッテイ</t>
    </rPh>
    <phoneticPr fontId="11"/>
  </si>
  <si>
    <t>大人料金</t>
    <rPh sb="0" eb="2">
      <t>オトナ</t>
    </rPh>
    <rPh sb="2" eb="4">
      <t>リョウキン</t>
    </rPh>
    <phoneticPr fontId="11"/>
  </si>
  <si>
    <t>子供料金</t>
    <rPh sb="0" eb="2">
      <t>コドモ</t>
    </rPh>
    <rPh sb="2" eb="4">
      <t>リョウキン</t>
    </rPh>
    <phoneticPr fontId="11"/>
  </si>
  <si>
    <t>全日</t>
    <rPh sb="0" eb="2">
      <t>ゼンニチ</t>
    </rPh>
    <phoneticPr fontId="11"/>
  </si>
  <si>
    <t>平日</t>
    <rPh sb="0" eb="2">
      <t>ヘイジツ</t>
    </rPh>
    <phoneticPr fontId="11"/>
  </si>
  <si>
    <t>土日祝日</t>
    <rPh sb="0" eb="2">
      <t>ドニチ</t>
    </rPh>
    <rPh sb="2" eb="4">
      <t>シュクジツ</t>
    </rPh>
    <phoneticPr fontId="11"/>
  </si>
  <si>
    <t>金額は消費税込み。大人は中学生以上、小人は3歳以上小学生以下。</t>
    <phoneticPr fontId="11"/>
  </si>
  <si>
    <t>■貸切船</t>
    <rPh sb="1" eb="4">
      <t>カシキリセン</t>
    </rPh>
    <phoneticPr fontId="11"/>
  </si>
  <si>
    <t>定員数</t>
    <rPh sb="0" eb="3">
      <t>テイインスウ</t>
    </rPh>
    <phoneticPr fontId="11"/>
  </si>
  <si>
    <t>貸切料金</t>
    <rPh sb="0" eb="1">
      <t>カ</t>
    </rPh>
    <rPh sb="1" eb="2">
      <t>キ</t>
    </rPh>
    <rPh sb="2" eb="4">
      <t>リョウキン</t>
    </rPh>
    <phoneticPr fontId="11"/>
  </si>
  <si>
    <t>50人乗</t>
    <rPh sb="2" eb="3">
      <t>ニン</t>
    </rPh>
    <rPh sb="3" eb="4">
      <t>ノ</t>
    </rPh>
    <phoneticPr fontId="11"/>
  </si>
  <si>
    <t>40人乗</t>
    <rPh sb="2" eb="3">
      <t>ニン</t>
    </rPh>
    <rPh sb="3" eb="4">
      <t>ジョウ</t>
    </rPh>
    <phoneticPr fontId="11"/>
  </si>
  <si>
    <t>30人乗</t>
    <rPh sb="2" eb="3">
      <t>ニン</t>
    </rPh>
    <rPh sb="3" eb="4">
      <t>ノ</t>
    </rPh>
    <phoneticPr fontId="11"/>
  </si>
  <si>
    <t>20人乗</t>
    <rPh sb="2" eb="3">
      <t>ニン</t>
    </rPh>
    <rPh sb="3" eb="4">
      <t>ノ</t>
    </rPh>
    <phoneticPr fontId="11"/>
  </si>
  <si>
    <t>15人乗</t>
    <rPh sb="2" eb="3">
      <t>ニン</t>
    </rPh>
    <rPh sb="3" eb="4">
      <t>ノ</t>
    </rPh>
    <phoneticPr fontId="11"/>
  </si>
  <si>
    <t>金額は消費税込み。</t>
    <phoneticPr fontId="11"/>
  </si>
  <si>
    <t>船名</t>
    <rPh sb="0" eb="1">
      <t>セン</t>
    </rPh>
    <rPh sb="1" eb="2">
      <t>メイ</t>
    </rPh>
    <phoneticPr fontId="11"/>
  </si>
  <si>
    <t>付帯設備</t>
    <rPh sb="0" eb="2">
      <t>フタイ</t>
    </rPh>
    <rPh sb="2" eb="4">
      <t>セツビ</t>
    </rPh>
    <phoneticPr fontId="11"/>
  </si>
  <si>
    <t>トイレ</t>
    <phoneticPr fontId="11"/>
  </si>
  <si>
    <t>バリアフリー</t>
    <phoneticPr fontId="11"/>
  </si>
  <si>
    <t>掘りごたつ</t>
    <rPh sb="0" eb="1">
      <t>ホ</t>
    </rPh>
    <phoneticPr fontId="11"/>
  </si>
  <si>
    <t>帰蝶丸</t>
    <rPh sb="0" eb="1">
      <t>カエ</t>
    </rPh>
    <rPh sb="1" eb="2">
      <t>チョウ</t>
    </rPh>
    <rPh sb="2" eb="3">
      <t>マル</t>
    </rPh>
    <phoneticPr fontId="13"/>
  </si>
  <si>
    <t>50人乗</t>
    <rPh sb="2" eb="4">
      <t>ニンノ</t>
    </rPh>
    <phoneticPr fontId="11"/>
  </si>
  <si>
    <t>若鮎丸</t>
    <rPh sb="0" eb="1">
      <t>ワカ</t>
    </rPh>
    <rPh sb="1" eb="2">
      <t>アユ</t>
    </rPh>
    <rPh sb="2" eb="3">
      <t>マル</t>
    </rPh>
    <phoneticPr fontId="13"/>
  </si>
  <si>
    <t>ゆうがお丸</t>
    <rPh sb="4" eb="5">
      <t>マル</t>
    </rPh>
    <phoneticPr fontId="13"/>
  </si>
  <si>
    <t>40人乗</t>
    <rPh sb="2" eb="3">
      <t>ニン</t>
    </rPh>
    <rPh sb="3" eb="4">
      <t>ノ</t>
    </rPh>
    <phoneticPr fontId="11"/>
  </si>
  <si>
    <t>〇</t>
    <phoneticPr fontId="11"/>
  </si>
  <si>
    <t>牡丹丸</t>
    <rPh sb="0" eb="2">
      <t>ボタン</t>
    </rPh>
    <rPh sb="2" eb="3">
      <t>マル</t>
    </rPh>
    <phoneticPr fontId="13"/>
  </si>
  <si>
    <t>ひまわり丸</t>
    <rPh sb="4" eb="5">
      <t>マル</t>
    </rPh>
    <phoneticPr fontId="13"/>
  </si>
  <si>
    <t>さるびあ丸</t>
    <rPh sb="4" eb="5">
      <t>マル</t>
    </rPh>
    <phoneticPr fontId="13"/>
  </si>
  <si>
    <t>さくら丸</t>
    <rPh sb="3" eb="4">
      <t>マル</t>
    </rPh>
    <phoneticPr fontId="13"/>
  </si>
  <si>
    <t>岐阜丸</t>
    <rPh sb="0" eb="2">
      <t>ギフ</t>
    </rPh>
    <rPh sb="2" eb="3">
      <t>マル</t>
    </rPh>
    <phoneticPr fontId="13"/>
  </si>
  <si>
    <t>〇</t>
  </si>
  <si>
    <t>岐陽丸</t>
    <rPh sb="0" eb="1">
      <t>チマタ</t>
    </rPh>
    <rPh sb="1" eb="2">
      <t>ヨウ</t>
    </rPh>
    <rPh sb="2" eb="3">
      <t>マル</t>
    </rPh>
    <phoneticPr fontId="13"/>
  </si>
  <si>
    <t>長良丸</t>
    <rPh sb="0" eb="2">
      <t>ナガラ</t>
    </rPh>
    <rPh sb="2" eb="3">
      <t>マル</t>
    </rPh>
    <phoneticPr fontId="13"/>
  </si>
  <si>
    <t>岐山丸</t>
    <rPh sb="0" eb="1">
      <t>チマタ</t>
    </rPh>
    <rPh sb="1" eb="3">
      <t>ヤママル</t>
    </rPh>
    <phoneticPr fontId="13"/>
  </si>
  <si>
    <t>篝火丸</t>
    <rPh sb="0" eb="2">
      <t>カガリビ</t>
    </rPh>
    <rPh sb="2" eb="3">
      <t>マル</t>
    </rPh>
    <phoneticPr fontId="13"/>
  </si>
  <si>
    <t>菊鳳丸</t>
    <rPh sb="0" eb="1">
      <t>キク</t>
    </rPh>
    <rPh sb="1" eb="2">
      <t>ホウ</t>
    </rPh>
    <rPh sb="2" eb="3">
      <t>マル</t>
    </rPh>
    <phoneticPr fontId="13"/>
  </si>
  <si>
    <t>三法師丸</t>
    <rPh sb="0" eb="1">
      <t>サン</t>
    </rPh>
    <rPh sb="1" eb="3">
      <t>ホウシ</t>
    </rPh>
    <rPh sb="3" eb="4">
      <t>マル</t>
    </rPh>
    <phoneticPr fontId="13"/>
  </si>
  <si>
    <t>美濃丸</t>
    <rPh sb="0" eb="2">
      <t>ミノ</t>
    </rPh>
    <rPh sb="2" eb="3">
      <t>マル</t>
    </rPh>
    <phoneticPr fontId="13"/>
  </si>
  <si>
    <t>飛翔丸</t>
    <rPh sb="0" eb="2">
      <t>ヒショウ</t>
    </rPh>
    <rPh sb="2" eb="3">
      <t>マル</t>
    </rPh>
    <phoneticPr fontId="13"/>
  </si>
  <si>
    <t>千歳丸</t>
    <rPh sb="0" eb="2">
      <t>チトセ</t>
    </rPh>
    <rPh sb="2" eb="3">
      <t>マル</t>
    </rPh>
    <phoneticPr fontId="13"/>
  </si>
  <si>
    <t>迎鳳丸</t>
    <rPh sb="0" eb="1">
      <t>ゲイ</t>
    </rPh>
    <rPh sb="1" eb="2">
      <t>ホウ</t>
    </rPh>
    <rPh sb="2" eb="3">
      <t>マル</t>
    </rPh>
    <phoneticPr fontId="13"/>
  </si>
  <si>
    <t>光秀丸</t>
    <rPh sb="0" eb="2">
      <t>ミツヒデ</t>
    </rPh>
    <rPh sb="2" eb="3">
      <t>マル</t>
    </rPh>
    <phoneticPr fontId="13"/>
  </si>
  <si>
    <t>青雲丸</t>
    <rPh sb="0" eb="1">
      <t>アオ</t>
    </rPh>
    <rPh sb="1" eb="2">
      <t>クモ</t>
    </rPh>
    <rPh sb="2" eb="3">
      <t>マル</t>
    </rPh>
    <phoneticPr fontId="13"/>
  </si>
  <si>
    <t>彩雲丸</t>
    <rPh sb="0" eb="1">
      <t>イロドリ</t>
    </rPh>
    <rPh sb="1" eb="2">
      <t>クモ</t>
    </rPh>
    <rPh sb="2" eb="3">
      <t>マル</t>
    </rPh>
    <phoneticPr fontId="13"/>
  </si>
  <si>
    <t>秋雲丸</t>
    <rPh sb="0" eb="1">
      <t>アキ</t>
    </rPh>
    <rPh sb="1" eb="2">
      <t>クモ</t>
    </rPh>
    <rPh sb="2" eb="3">
      <t>マル</t>
    </rPh>
    <phoneticPr fontId="13"/>
  </si>
  <si>
    <t>志雲丸</t>
    <rPh sb="0" eb="1">
      <t>シ</t>
    </rPh>
    <rPh sb="1" eb="2">
      <t>クモ</t>
    </rPh>
    <rPh sb="2" eb="3">
      <t>マル</t>
    </rPh>
    <phoneticPr fontId="13"/>
  </si>
  <si>
    <t>祥雲丸</t>
    <rPh sb="0" eb="2">
      <t>サクモ</t>
    </rPh>
    <rPh sb="2" eb="3">
      <t>マル</t>
    </rPh>
    <phoneticPr fontId="13"/>
  </si>
  <si>
    <t>景雲丸</t>
    <rPh sb="0" eb="1">
      <t>ケイ</t>
    </rPh>
    <rPh sb="1" eb="2">
      <t>ウン</t>
    </rPh>
    <rPh sb="2" eb="3">
      <t>マル</t>
    </rPh>
    <phoneticPr fontId="13"/>
  </si>
  <si>
    <t>蒼雲丸</t>
    <rPh sb="0" eb="1">
      <t>アオ</t>
    </rPh>
    <rPh sb="1" eb="2">
      <t>クモ</t>
    </rPh>
    <rPh sb="2" eb="3">
      <t>マル</t>
    </rPh>
    <phoneticPr fontId="13"/>
  </si>
  <si>
    <t>開雲丸</t>
    <rPh sb="0" eb="1">
      <t>カイ</t>
    </rPh>
    <rPh sb="1" eb="2">
      <t>クモ</t>
    </rPh>
    <rPh sb="2" eb="3">
      <t>マル</t>
    </rPh>
    <phoneticPr fontId="13"/>
  </si>
  <si>
    <t>瑞光丸</t>
    <rPh sb="0" eb="2">
      <t>ズイコウ</t>
    </rPh>
    <rPh sb="2" eb="3">
      <t>マル</t>
    </rPh>
    <phoneticPr fontId="13"/>
  </si>
  <si>
    <t>瑞兆丸</t>
    <rPh sb="0" eb="2">
      <t>ズイチョウ</t>
    </rPh>
    <rPh sb="2" eb="3">
      <t>マル</t>
    </rPh>
    <phoneticPr fontId="13"/>
  </si>
  <si>
    <t>絆丸</t>
    <rPh sb="0" eb="1">
      <t>キズナ</t>
    </rPh>
    <rPh sb="1" eb="2">
      <t>マル</t>
    </rPh>
    <phoneticPr fontId="13"/>
  </si>
  <si>
    <t>豊饒丸</t>
    <rPh sb="0" eb="2">
      <t>ホウジョウ</t>
    </rPh>
    <rPh sb="2" eb="3">
      <t>マル</t>
    </rPh>
    <phoneticPr fontId="13"/>
  </si>
  <si>
    <t>蒼流丸</t>
    <rPh sb="0" eb="1">
      <t>ソウ</t>
    </rPh>
    <rPh sb="1" eb="2">
      <t>リュウ</t>
    </rPh>
    <rPh sb="2" eb="3">
      <t>マル</t>
    </rPh>
    <phoneticPr fontId="13"/>
  </si>
  <si>
    <t>清風丸</t>
    <rPh sb="0" eb="2">
      <t>セイフウ</t>
    </rPh>
    <rPh sb="2" eb="3">
      <t>マル</t>
    </rPh>
    <phoneticPr fontId="13"/>
  </si>
  <si>
    <t>令和丸</t>
    <rPh sb="0" eb="2">
      <t>レイワ</t>
    </rPh>
    <rPh sb="2" eb="3">
      <t>マル</t>
    </rPh>
    <phoneticPr fontId="13"/>
  </si>
  <si>
    <t>藍山</t>
    <rPh sb="0" eb="1">
      <t>アイ</t>
    </rPh>
    <rPh sb="1" eb="2">
      <t>ヤマ</t>
    </rPh>
    <phoneticPr fontId="13"/>
  </si>
  <si>
    <t>高級船15人乗</t>
    <rPh sb="0" eb="2">
      <t>コウキュウ</t>
    </rPh>
    <rPh sb="2" eb="3">
      <t>フネ</t>
    </rPh>
    <rPh sb="5" eb="6">
      <t>ニン</t>
    </rPh>
    <rPh sb="6" eb="7">
      <t>ジョウ</t>
    </rPh>
    <phoneticPr fontId="11"/>
  </si>
  <si>
    <t>花篝</t>
    <rPh sb="0" eb="1">
      <t>ハナ</t>
    </rPh>
    <rPh sb="1" eb="2">
      <t>カガリ</t>
    </rPh>
    <phoneticPr fontId="13"/>
  </si>
  <si>
    <t>白月</t>
    <rPh sb="0" eb="1">
      <t>ハク</t>
    </rPh>
    <rPh sb="1" eb="2">
      <t>ツキ</t>
    </rPh>
    <phoneticPr fontId="13"/>
  </si>
  <si>
    <t>高級船10人乗</t>
    <rPh sb="0" eb="2">
      <t>コウキュウ</t>
    </rPh>
    <rPh sb="2" eb="3">
      <t>フネ</t>
    </rPh>
    <rPh sb="5" eb="6">
      <t>ニン</t>
    </rPh>
    <rPh sb="6" eb="7">
      <t>ジョウ</t>
    </rPh>
    <phoneticPr fontId="11"/>
  </si>
  <si>
    <t>消費税率の登録機能を有し、税率変更の対応が可能であること。</t>
    <rPh sb="0" eb="3">
      <t>ショウヒゼイ</t>
    </rPh>
    <rPh sb="3" eb="4">
      <t>リツ</t>
    </rPh>
    <rPh sb="5" eb="7">
      <t>トウロク</t>
    </rPh>
    <rPh sb="7" eb="9">
      <t>キノウ</t>
    </rPh>
    <rPh sb="10" eb="11">
      <t>ユウ</t>
    </rPh>
    <rPh sb="13" eb="17">
      <t>ゼイリツヘンコウ</t>
    </rPh>
    <rPh sb="18" eb="20">
      <t>タイオウ</t>
    </rPh>
    <rPh sb="21" eb="23">
      <t>カノウ</t>
    </rPh>
    <phoneticPr fontId="1"/>
  </si>
  <si>
    <t>請求先情報を登録するマスターを設けること。</t>
    <rPh sb="0" eb="3">
      <t>セイキュウサキ</t>
    </rPh>
    <rPh sb="3" eb="5">
      <t>ジョウホウ</t>
    </rPh>
    <rPh sb="6" eb="8">
      <t>トウロク</t>
    </rPh>
    <rPh sb="15" eb="16">
      <t>モウ</t>
    </rPh>
    <phoneticPr fontId="1"/>
  </si>
  <si>
    <t>システムを操作できる職員を登録できること。</t>
    <rPh sb="5" eb="7">
      <t>ソウサ</t>
    </rPh>
    <rPh sb="10" eb="12">
      <t>ショクイン</t>
    </rPh>
    <rPh sb="13" eb="15">
      <t>トウロク</t>
    </rPh>
    <phoneticPr fontId="2"/>
  </si>
  <si>
    <t>4-3-1</t>
    <phoneticPr fontId="1"/>
  </si>
  <si>
    <t>売上管理機能を設けること。</t>
    <rPh sb="0" eb="4">
      <t>ウリアゲカンリ</t>
    </rPh>
    <rPh sb="4" eb="6">
      <t>キノウ</t>
    </rPh>
    <rPh sb="7" eb="8">
      <t>モウ</t>
    </rPh>
    <phoneticPr fontId="1"/>
  </si>
  <si>
    <t>4-4-1</t>
    <phoneticPr fontId="1"/>
  </si>
  <si>
    <t>クレジットカードを用いたオンライン決済と連携可能とすること。</t>
    <rPh sb="9" eb="10">
      <t>モチ</t>
    </rPh>
    <rPh sb="17" eb="19">
      <t>ケッサイ</t>
    </rPh>
    <rPh sb="20" eb="22">
      <t>レンケイ</t>
    </rPh>
    <rPh sb="22" eb="24">
      <t>カノウ</t>
    </rPh>
    <phoneticPr fontId="1"/>
  </si>
  <si>
    <t>利用料の収納についての登録ができること。</t>
    <rPh sb="0" eb="2">
      <t>リヨウ</t>
    </rPh>
    <phoneticPr fontId="1"/>
  </si>
  <si>
    <t>当日収納、後日収納の管理ができること。</t>
    <rPh sb="0" eb="2">
      <t>トウジツ</t>
    </rPh>
    <rPh sb="2" eb="4">
      <t>シュウノウ</t>
    </rPh>
    <rPh sb="5" eb="7">
      <t>ゴジツ</t>
    </rPh>
    <rPh sb="7" eb="9">
      <t>シュウノウ</t>
    </rPh>
    <rPh sb="10" eb="12">
      <t>カンリ</t>
    </rPh>
    <phoneticPr fontId="1"/>
  </si>
  <si>
    <t>請求明細書を発行できること。</t>
    <rPh sb="0" eb="2">
      <t>セイキュウ</t>
    </rPh>
    <rPh sb="2" eb="5">
      <t>メイサイショ</t>
    </rPh>
    <rPh sb="6" eb="8">
      <t>ハッコウ</t>
    </rPh>
    <phoneticPr fontId="1"/>
  </si>
  <si>
    <t>Web予約完了時に予約者に対して予約完了メールを送付する機能を設けること。</t>
    <rPh sb="3" eb="5">
      <t>ヨヤク</t>
    </rPh>
    <rPh sb="5" eb="8">
      <t>カンリョウジ</t>
    </rPh>
    <rPh sb="9" eb="12">
      <t>ヨヤクシャ</t>
    </rPh>
    <rPh sb="13" eb="14">
      <t>タイ</t>
    </rPh>
    <rPh sb="16" eb="18">
      <t>ヨヤク</t>
    </rPh>
    <rPh sb="18" eb="20">
      <t>カンリョウ</t>
    </rPh>
    <rPh sb="24" eb="26">
      <t>ソウフ</t>
    </rPh>
    <rPh sb="28" eb="30">
      <t>キノウ</t>
    </rPh>
    <rPh sb="31" eb="32">
      <t>モウ</t>
    </rPh>
    <phoneticPr fontId="1"/>
  </si>
  <si>
    <t>予約番号、利用プラン、予約者名、乗船日などの条件で予約情報の検索ができること。</t>
    <rPh sb="0" eb="4">
      <t>ヨヤクバンゴウ</t>
    </rPh>
    <rPh sb="5" eb="7">
      <t>リヨウ</t>
    </rPh>
    <rPh sb="11" eb="15">
      <t>ヨヤクシャメイ</t>
    </rPh>
    <rPh sb="16" eb="18">
      <t>ジョウセン</t>
    </rPh>
    <phoneticPr fontId="1"/>
  </si>
  <si>
    <t>請求書はインボイス制度対応様式とすること。</t>
    <rPh sb="0" eb="3">
      <t>セイキュウショ</t>
    </rPh>
    <rPh sb="9" eb="11">
      <t>セイド</t>
    </rPh>
    <rPh sb="11" eb="13">
      <t>タイオウ</t>
    </rPh>
    <rPh sb="13" eb="15">
      <t>ヨウシキ</t>
    </rPh>
    <phoneticPr fontId="1"/>
  </si>
  <si>
    <t>月次での売上を集計し、船種別、請求先別などの条件抽出と期間指定によりCSV形式でデータを出力できること。</t>
    <rPh sb="0" eb="2">
      <t>ゲツジ</t>
    </rPh>
    <rPh sb="4" eb="6">
      <t>ウリアゲ</t>
    </rPh>
    <rPh sb="7" eb="9">
      <t>シュウケイ</t>
    </rPh>
    <rPh sb="11" eb="12">
      <t>フネ</t>
    </rPh>
    <rPh sb="12" eb="14">
      <t>シュベツ</t>
    </rPh>
    <rPh sb="15" eb="17">
      <t>セイキュウ</t>
    </rPh>
    <rPh sb="17" eb="18">
      <t>サキ</t>
    </rPh>
    <rPh sb="18" eb="19">
      <t>ベツ</t>
    </rPh>
    <rPh sb="22" eb="24">
      <t>ジョウケン</t>
    </rPh>
    <rPh sb="24" eb="26">
      <t>チュウシュツ</t>
    </rPh>
    <rPh sb="27" eb="29">
      <t>キカン</t>
    </rPh>
    <rPh sb="29" eb="31">
      <t>シテイ</t>
    </rPh>
    <rPh sb="37" eb="39">
      <t>ケイシキ</t>
    </rPh>
    <rPh sb="44" eb="46">
      <t>シュツリョク</t>
    </rPh>
    <phoneticPr fontId="1"/>
  </si>
  <si>
    <t>年度ごと、月別に観覧船使用隻数と稼働率を集計し、CSVデータを出力できること。</t>
    <rPh sb="0" eb="2">
      <t>ネンド</t>
    </rPh>
    <rPh sb="5" eb="7">
      <t>ツキベツ</t>
    </rPh>
    <rPh sb="8" eb="11">
      <t>カンランセン</t>
    </rPh>
    <rPh sb="11" eb="13">
      <t>シヨウ</t>
    </rPh>
    <rPh sb="13" eb="15">
      <t>セキスウ</t>
    </rPh>
    <rPh sb="16" eb="19">
      <t>カドウリツ</t>
    </rPh>
    <rPh sb="20" eb="22">
      <t>シュウケイ</t>
    </rPh>
    <rPh sb="31" eb="33">
      <t>シュツリョク</t>
    </rPh>
    <phoneticPr fontId="1"/>
  </si>
  <si>
    <t>乗船日</t>
    <rPh sb="0" eb="3">
      <t>ジョウセンビ</t>
    </rPh>
    <phoneticPr fontId="1"/>
  </si>
  <si>
    <t>コース</t>
    <phoneticPr fontId="1"/>
  </si>
  <si>
    <t>回数</t>
    <rPh sb="0" eb="2">
      <t>カイスウ</t>
    </rPh>
    <phoneticPr fontId="1"/>
  </si>
  <si>
    <t>出船</t>
    <rPh sb="0" eb="2">
      <t>デブネ</t>
    </rPh>
    <phoneticPr fontId="1"/>
  </si>
  <si>
    <t>遊覧</t>
    <rPh sb="0" eb="2">
      <t>ユウラン</t>
    </rPh>
    <phoneticPr fontId="1"/>
  </si>
  <si>
    <t>船種</t>
    <rPh sb="0" eb="1">
      <t>フネ</t>
    </rPh>
    <rPh sb="1" eb="2">
      <t>シュ</t>
    </rPh>
    <phoneticPr fontId="1"/>
  </si>
  <si>
    <t>船数</t>
    <rPh sb="0" eb="1">
      <t>フネ</t>
    </rPh>
    <rPh sb="1" eb="2">
      <t>カズ</t>
    </rPh>
    <phoneticPr fontId="1"/>
  </si>
  <si>
    <t>人数</t>
    <rPh sb="0" eb="2">
      <t>ニンズウ</t>
    </rPh>
    <phoneticPr fontId="1"/>
  </si>
  <si>
    <t>単価</t>
    <rPh sb="0" eb="2">
      <t>タンカ</t>
    </rPh>
    <phoneticPr fontId="1"/>
  </si>
  <si>
    <t>金額</t>
    <rPh sb="0" eb="2">
      <t>キンガク</t>
    </rPh>
    <phoneticPr fontId="1"/>
  </si>
  <si>
    <t>鵜飼船</t>
    <rPh sb="0" eb="2">
      <t>ウカイ</t>
    </rPh>
    <rPh sb="2" eb="3">
      <t>フネ</t>
    </rPh>
    <phoneticPr fontId="1"/>
  </si>
  <si>
    <t>貸切</t>
    <rPh sb="0" eb="2">
      <t>カシキリ</t>
    </rPh>
    <phoneticPr fontId="1"/>
  </si>
  <si>
    <t>あり</t>
    <phoneticPr fontId="1"/>
  </si>
  <si>
    <t>高級船15人</t>
    <rPh sb="0" eb="3">
      <t>コウキュウセン</t>
    </rPh>
    <rPh sb="5" eb="6">
      <t>ニン</t>
    </rPh>
    <phoneticPr fontId="1"/>
  </si>
  <si>
    <t>30人乗り</t>
    <rPh sb="2" eb="3">
      <t>ニン</t>
    </rPh>
    <rPh sb="3" eb="4">
      <t>ノ</t>
    </rPh>
    <phoneticPr fontId="1"/>
  </si>
  <si>
    <t>[見積金額]</t>
    <rPh sb="1" eb="3">
      <t>ミツモリ</t>
    </rPh>
    <rPh sb="3" eb="5">
      <t>キンガク</t>
    </rPh>
    <phoneticPr fontId="1"/>
  </si>
  <si>
    <t>見　積　内　訳</t>
    <rPh sb="0" eb="1">
      <t>ミ</t>
    </rPh>
    <rPh sb="2" eb="3">
      <t>ツミ</t>
    </rPh>
    <rPh sb="4" eb="5">
      <t>ナイ</t>
    </rPh>
    <rPh sb="6" eb="7">
      <t>ヤク</t>
    </rPh>
    <phoneticPr fontId="1"/>
  </si>
  <si>
    <t>No.XXXXXXX</t>
    <phoneticPr fontId="1"/>
  </si>
  <si>
    <t>令和〇年〇月〇日</t>
    <rPh sb="0" eb="2">
      <t>レイワ</t>
    </rPh>
    <rPh sb="3" eb="4">
      <t>ネン</t>
    </rPh>
    <rPh sb="5" eb="6">
      <t>ガツ</t>
    </rPh>
    <rPh sb="7" eb="8">
      <t>ニチ</t>
    </rPh>
    <phoneticPr fontId="1"/>
  </si>
  <si>
    <t>見　積　書</t>
    <rPh sb="0" eb="1">
      <t>ミ</t>
    </rPh>
    <rPh sb="2" eb="3">
      <t>ツミ</t>
    </rPh>
    <rPh sb="4" eb="5">
      <t>ショ</t>
    </rPh>
    <phoneticPr fontId="1"/>
  </si>
  <si>
    <t>見積金額合計</t>
    <rPh sb="0" eb="2">
      <t>ミツモリ</t>
    </rPh>
    <rPh sb="2" eb="4">
      <t>キンガク</t>
    </rPh>
    <rPh sb="4" eb="6">
      <t>ゴウケイ</t>
    </rPh>
    <phoneticPr fontId="1"/>
  </si>
  <si>
    <t>円</t>
    <rPh sb="0" eb="1">
      <t>エン</t>
    </rPh>
    <phoneticPr fontId="1"/>
  </si>
  <si>
    <t>様</t>
    <rPh sb="0" eb="1">
      <t>サマ</t>
    </rPh>
    <phoneticPr fontId="1"/>
  </si>
  <si>
    <t>(顧客名）</t>
    <rPh sb="1" eb="4">
      <t>コキャクメイ</t>
    </rPh>
    <phoneticPr fontId="1"/>
  </si>
  <si>
    <t>請　求　書</t>
    <rPh sb="0" eb="1">
      <t>ショウ</t>
    </rPh>
    <rPh sb="2" eb="3">
      <t>モトム</t>
    </rPh>
    <rPh sb="4" eb="5">
      <t>ショ</t>
    </rPh>
    <phoneticPr fontId="1"/>
  </si>
  <si>
    <t>請求金額合計</t>
    <rPh sb="0" eb="2">
      <t>セイキュウ</t>
    </rPh>
    <rPh sb="2" eb="4">
      <t>キンガク</t>
    </rPh>
    <rPh sb="4" eb="6">
      <t>ゴウケイ</t>
    </rPh>
    <phoneticPr fontId="1"/>
  </si>
  <si>
    <t>御　利　用　明　細</t>
    <rPh sb="0" eb="1">
      <t>ゴ</t>
    </rPh>
    <rPh sb="2" eb="3">
      <t>リ</t>
    </rPh>
    <rPh sb="4" eb="5">
      <t>ヨウ</t>
    </rPh>
    <rPh sb="6" eb="7">
      <t>アキラ</t>
    </rPh>
    <rPh sb="8" eb="9">
      <t>ホソ</t>
    </rPh>
    <phoneticPr fontId="1"/>
  </si>
  <si>
    <t>２－予約機能</t>
    <rPh sb="2" eb="4">
      <t>ヨヤク</t>
    </rPh>
    <rPh sb="4" eb="6">
      <t>キノウ</t>
    </rPh>
    <phoneticPr fontId="2"/>
  </si>
  <si>
    <t>２－１　予約項目</t>
    <rPh sb="4" eb="6">
      <t>ヨヤク</t>
    </rPh>
    <rPh sb="6" eb="8">
      <t>コウモク</t>
    </rPh>
    <phoneticPr fontId="2"/>
  </si>
  <si>
    <t>各項目に対して必須入力の設定ができること。</t>
    <rPh sb="4" eb="5">
      <t>タイ</t>
    </rPh>
    <phoneticPr fontId="1"/>
  </si>
  <si>
    <t>見積書発行元情報の登録ができること。なお、管理者にて登録情報の修正が可能であること。</t>
    <rPh sb="0" eb="2">
      <t>ミツモリ</t>
    </rPh>
    <rPh sb="2" eb="3">
      <t>ショ</t>
    </rPh>
    <rPh sb="3" eb="6">
      <t>ハッコウモト</t>
    </rPh>
    <rPh sb="6" eb="8">
      <t>ジョウホウ</t>
    </rPh>
    <rPh sb="9" eb="11">
      <t>トウロク</t>
    </rPh>
    <rPh sb="21" eb="24">
      <t>カンリシャ</t>
    </rPh>
    <rPh sb="26" eb="30">
      <t>トウロクジョウホウ</t>
    </rPh>
    <rPh sb="31" eb="33">
      <t>シュウセイ</t>
    </rPh>
    <rPh sb="34" eb="36">
      <t>カノウ</t>
    </rPh>
    <phoneticPr fontId="1"/>
  </si>
  <si>
    <t>請求書発行元情報の登録ができること。なお、管理者にて登録情報の修正が可能であること。</t>
    <rPh sb="0" eb="2">
      <t>セイキュウ</t>
    </rPh>
    <rPh sb="2" eb="3">
      <t>ショ</t>
    </rPh>
    <rPh sb="3" eb="6">
      <t>ハッコウモト</t>
    </rPh>
    <rPh sb="6" eb="8">
      <t>ジョウホウ</t>
    </rPh>
    <rPh sb="9" eb="11">
      <t>トウロク</t>
    </rPh>
    <phoneticPr fontId="1"/>
  </si>
  <si>
    <t>１－１　予約システム基本要件</t>
    <rPh sb="4" eb="6">
      <t>ヨヤク</t>
    </rPh>
    <rPh sb="10" eb="14">
      <t>キホンヨウケン</t>
    </rPh>
    <phoneticPr fontId="2"/>
  </si>
  <si>
    <t>予約システムの構築及び運用はクラウドサービス（IaaS）利用を前提とする。</t>
    <rPh sb="0" eb="2">
      <t>ヨヤク</t>
    </rPh>
    <rPh sb="7" eb="9">
      <t>コウチク</t>
    </rPh>
    <rPh sb="9" eb="10">
      <t>オヨ</t>
    </rPh>
    <rPh sb="11" eb="13">
      <t>ウンヨウ</t>
    </rPh>
    <rPh sb="28" eb="30">
      <t>リヨウ</t>
    </rPh>
    <rPh sb="31" eb="33">
      <t>ゼンテイ</t>
    </rPh>
    <phoneticPr fontId="2"/>
  </si>
  <si>
    <t>1-1-1</t>
    <phoneticPr fontId="1"/>
  </si>
  <si>
    <t>1-1-10</t>
  </si>
  <si>
    <t>1-1-11</t>
  </si>
  <si>
    <t>乗船チケットの発券機能を設けること。乗船チケットは予約情報と連携し、乗船日、出船時間、乗船人数、船名を印字できるものとする。詳細については発注者、受注者の協議の上、決定するものとする。</t>
    <rPh sb="0" eb="2">
      <t>ジョウセン</t>
    </rPh>
    <rPh sb="7" eb="9">
      <t>ハッケン</t>
    </rPh>
    <rPh sb="9" eb="11">
      <t>キノウ</t>
    </rPh>
    <rPh sb="12" eb="13">
      <t>モウ</t>
    </rPh>
    <rPh sb="18" eb="20">
      <t>ジョウセン</t>
    </rPh>
    <rPh sb="25" eb="27">
      <t>ヨヤク</t>
    </rPh>
    <rPh sb="27" eb="29">
      <t>ジョウホウ</t>
    </rPh>
    <rPh sb="30" eb="32">
      <t>レンケイ</t>
    </rPh>
    <rPh sb="34" eb="36">
      <t>ジョウセン</t>
    </rPh>
    <rPh sb="36" eb="37">
      <t>ビ</t>
    </rPh>
    <rPh sb="38" eb="40">
      <t>シュッセン</t>
    </rPh>
    <rPh sb="40" eb="42">
      <t>ジカン</t>
    </rPh>
    <rPh sb="43" eb="45">
      <t>ジョウセン</t>
    </rPh>
    <rPh sb="45" eb="47">
      <t>ニンズウ</t>
    </rPh>
    <rPh sb="48" eb="50">
      <t>センメイ</t>
    </rPh>
    <rPh sb="51" eb="53">
      <t>インジ</t>
    </rPh>
    <rPh sb="62" eb="64">
      <t>ショウサイ</t>
    </rPh>
    <rPh sb="69" eb="72">
      <t>ハッチュウシャ</t>
    </rPh>
    <rPh sb="73" eb="76">
      <t>ジュチュウシャ</t>
    </rPh>
    <rPh sb="77" eb="79">
      <t>キョウギ</t>
    </rPh>
    <rPh sb="80" eb="81">
      <t>ウエ</t>
    </rPh>
    <rPh sb="82" eb="84">
      <t>ケッテイ</t>
    </rPh>
    <phoneticPr fontId="1"/>
  </si>
  <si>
    <t>インターネット接続に関わる不正アクセス対策（ファイアウォール機能、パケットフィルタリング、ISPサービス等）を行っていること。</t>
    <phoneticPr fontId="1"/>
  </si>
  <si>
    <t>通信の暗号化をされていること。</t>
    <phoneticPr fontId="1"/>
  </si>
  <si>
    <t>本システム利用終了時、保管データは必要なタイミングで返却されること。</t>
    <rPh sb="0" eb="1">
      <t>ホン</t>
    </rPh>
    <rPh sb="5" eb="7">
      <t>リヨウ</t>
    </rPh>
    <rPh sb="7" eb="10">
      <t>シュウリョウジ</t>
    </rPh>
    <rPh sb="11" eb="13">
      <t>ホカン</t>
    </rPh>
    <rPh sb="17" eb="19">
      <t>ヒツヨウ</t>
    </rPh>
    <rPh sb="26" eb="28">
      <t>ヘンキャク</t>
    </rPh>
    <phoneticPr fontId="1"/>
  </si>
  <si>
    <t>オンライン決済情報の連携については、別途発注者が選定する決済会社（又は決済代行会社）と連携ができること。</t>
    <rPh sb="5" eb="7">
      <t>ケッサイ</t>
    </rPh>
    <rPh sb="7" eb="9">
      <t>ジョウホウ</t>
    </rPh>
    <rPh sb="10" eb="12">
      <t>レンケイ</t>
    </rPh>
    <rPh sb="18" eb="20">
      <t>ベット</t>
    </rPh>
    <rPh sb="24" eb="26">
      <t>センテイ</t>
    </rPh>
    <rPh sb="28" eb="30">
      <t>ケッサイ</t>
    </rPh>
    <rPh sb="30" eb="32">
      <t>カイシャ</t>
    </rPh>
    <rPh sb="33" eb="34">
      <t>マタ</t>
    </rPh>
    <rPh sb="35" eb="41">
      <t>ケッサイダイコウカイシャ</t>
    </rPh>
    <rPh sb="43" eb="45">
      <t>レンケイ</t>
    </rPh>
    <phoneticPr fontId="1"/>
  </si>
  <si>
    <t>情報セキュリティマネジメントシステム（ISMS）の「ISO/IEC 27001」または、「ISO/IEC 27017」の認証を取得していること。</t>
    <rPh sb="0" eb="2">
      <t>ジョウホウ</t>
    </rPh>
    <rPh sb="60" eb="62">
      <t>ニンショウ</t>
    </rPh>
    <rPh sb="63" eb="65">
      <t>シュトク</t>
    </rPh>
    <phoneticPr fontId="1"/>
  </si>
  <si>
    <t>クラウドサービスの適用法律は日本国内法が適用されること。また、管轄裁判所は日本国内法の裁判所であること。メインとなるデータセンターだけでなく、ディザスタリカバリー用のデータセンター等も同様とする。</t>
    <phoneticPr fontId="2"/>
  </si>
  <si>
    <t>原則として、クラウドサービスを提供する設備は日本国内に設定されているものとするほか、発注者が保有する情報については、他の利用者と分離して格納されること。</t>
    <rPh sb="0" eb="2">
      <t>ゲンソク</t>
    </rPh>
    <rPh sb="15" eb="17">
      <t>テイキョウ</t>
    </rPh>
    <phoneticPr fontId="2"/>
  </si>
  <si>
    <t>業務データを保管するサービス（個人情報を含まない操作ログやメタデータ等のみを収集するサービス等は除く。）については、個人情報を保護するための実施基準である「ISO/IEC 27018」の認証を取得していること。</t>
    <rPh sb="0" eb="2">
      <t>ギョウム</t>
    </rPh>
    <rPh sb="6" eb="8">
      <t>ホカン</t>
    </rPh>
    <rPh sb="15" eb="19">
      <t>コジンジョウホウ</t>
    </rPh>
    <rPh sb="20" eb="21">
      <t>フク</t>
    </rPh>
    <rPh sb="24" eb="26">
      <t>ソウサ</t>
    </rPh>
    <rPh sb="34" eb="35">
      <t>ナド</t>
    </rPh>
    <rPh sb="38" eb="40">
      <t>シュウシュウ</t>
    </rPh>
    <rPh sb="46" eb="47">
      <t>ナド</t>
    </rPh>
    <rPh sb="48" eb="49">
      <t>ノゾ</t>
    </rPh>
    <rPh sb="58" eb="62">
      <t>コジンジョウホウ</t>
    </rPh>
    <rPh sb="63" eb="65">
      <t>ホゴ</t>
    </rPh>
    <rPh sb="70" eb="72">
      <t>ジッシ</t>
    </rPh>
    <rPh sb="72" eb="74">
      <t>キジュン</t>
    </rPh>
    <rPh sb="93" eb="95">
      <t>ニンショウ</t>
    </rPh>
    <rPh sb="96" eb="98">
      <t>シュトク</t>
    </rPh>
    <phoneticPr fontId="1"/>
  </si>
  <si>
    <t>必要に応じて、発注者が実施するセキュリティ監査（立ち入り監査またはチェックリストの回答・SOC2保証報告書の提出等）を受け入れられるものであること。</t>
    <rPh sb="0" eb="2">
      <t>ヒツヨウ</t>
    </rPh>
    <rPh sb="3" eb="4">
      <t>オウ</t>
    </rPh>
    <rPh sb="11" eb="13">
      <t>ジッシ</t>
    </rPh>
    <rPh sb="21" eb="23">
      <t>カンサ</t>
    </rPh>
    <rPh sb="24" eb="25">
      <t>タ</t>
    </rPh>
    <rPh sb="26" eb="27">
      <t>イ</t>
    </rPh>
    <rPh sb="28" eb="30">
      <t>カンサ</t>
    </rPh>
    <rPh sb="41" eb="43">
      <t>カイトウ</t>
    </rPh>
    <rPh sb="48" eb="50">
      <t>ホショウ</t>
    </rPh>
    <rPh sb="50" eb="53">
      <t>ホウコクショ</t>
    </rPh>
    <rPh sb="54" eb="56">
      <t>テイシュツ</t>
    </rPh>
    <rPh sb="56" eb="57">
      <t>ナド</t>
    </rPh>
    <rPh sb="59" eb="60">
      <t>ウ</t>
    </rPh>
    <rPh sb="61" eb="62">
      <t>イ</t>
    </rPh>
    <phoneticPr fontId="1"/>
  </si>
  <si>
    <t>データ流出がないよう、NIST800-88に準拠した方式を用いてデータ破壊を行う廃棄プロセスを確立していること。</t>
    <rPh sb="3" eb="5">
      <t>リュウシュツ</t>
    </rPh>
    <rPh sb="22" eb="24">
      <t>ジュンキョ</t>
    </rPh>
    <rPh sb="26" eb="28">
      <t>ホウシキ</t>
    </rPh>
    <rPh sb="29" eb="30">
      <t>モチ</t>
    </rPh>
    <rPh sb="35" eb="37">
      <t>ハカイ</t>
    </rPh>
    <rPh sb="38" eb="39">
      <t>オコナ</t>
    </rPh>
    <rPh sb="40" eb="42">
      <t>ハイキ</t>
    </rPh>
    <rPh sb="47" eb="49">
      <t>カクリツ</t>
    </rPh>
    <phoneticPr fontId="1"/>
  </si>
  <si>
    <t>1-1-12</t>
  </si>
  <si>
    <t>1-1-13</t>
  </si>
  <si>
    <t>1-1-14</t>
  </si>
  <si>
    <t>1-1-15</t>
  </si>
  <si>
    <t>【貸切船】
・乗船日
・予約する船種及び船数
・予約代表者氏名、団体名（漢字・カナ（かな））
・郵便番号
・住所（郵便番号入力情報から自動的に住所情報を生成できる機能を設けること。）
・電話番号（固定電話・携帯電話の2項目の入力欄を設けること。）
・生年月日（西暦で入力できること）
・メールアドレス
・乗船予定人数
・車椅子乗船希望有無（付帯設備はバリアフリー船を想定）
・希望乗船時間（17:30～19:15を15分間隔で選択できるものとする。）
・船内食事予定の有無
・イベント等の利用目的入力欄
・予約者からの要望等自由記述項目欄</t>
    <phoneticPr fontId="1"/>
  </si>
  <si>
    <t>【乗合船】
・乗船コース（基本は、Aコース、B1コース、B2コースの３種とする。）
・乗船日
・予約代表者氏名、団体名（漢字・カナ（かな））
・郵便番号
・住所（郵便番号入力情報から自動的に住所情報を生成できる機能を設けること。）
・電話番号（固定電話・携帯電話の2項目の入力欄を設けること。）
・生年月日（西暦で入力できること）
・メールアドレス
・乗船人数
・車椅子乗船希望有無（付帯設備はバリアフリー船を想定）
・割引メニュー（身障手帳・療育手帳等）
・予約者からの要望等自由記述項目欄</t>
    <rPh sb="1" eb="4">
      <t>ノリアイセン</t>
    </rPh>
    <rPh sb="7" eb="9">
      <t>ジョウセン</t>
    </rPh>
    <rPh sb="13" eb="15">
      <t>キホン</t>
    </rPh>
    <rPh sb="35" eb="36">
      <t>シュ</t>
    </rPh>
    <rPh sb="182" eb="183">
      <t>クルマ</t>
    </rPh>
    <rPh sb="183" eb="185">
      <t>イス</t>
    </rPh>
    <rPh sb="185" eb="187">
      <t>ジョウセン</t>
    </rPh>
    <rPh sb="222" eb="224">
      <t>リョウイク</t>
    </rPh>
    <rPh sb="226" eb="227">
      <t>トウ</t>
    </rPh>
    <phoneticPr fontId="2"/>
  </si>
  <si>
    <t>利用者が、予約の確認・キャンセルができること。</t>
    <rPh sb="0" eb="3">
      <t>リヨウシャ</t>
    </rPh>
    <rPh sb="5" eb="7">
      <t>ヨヤク</t>
    </rPh>
    <rPh sb="8" eb="10">
      <t>カクニン</t>
    </rPh>
    <phoneticPr fontId="1"/>
  </si>
  <si>
    <t>2-1-2</t>
    <phoneticPr fontId="1"/>
  </si>
  <si>
    <t>2-1-3</t>
  </si>
  <si>
    <t>2-1-4</t>
  </si>
  <si>
    <t>2-1-5</t>
  </si>
  <si>
    <t>2-2-1</t>
    <phoneticPr fontId="2"/>
  </si>
  <si>
    <t>2-2-2</t>
  </si>
  <si>
    <t>2-2-3</t>
  </si>
  <si>
    <t>2-2-4</t>
  </si>
  <si>
    <t>2-2-5</t>
  </si>
  <si>
    <t>2-2-6</t>
  </si>
  <si>
    <t>2-2-8</t>
  </si>
  <si>
    <t>2-2-9</t>
  </si>
  <si>
    <t>2-2-10</t>
  </si>
  <si>
    <t>予約可能枠を随時、追加・削減できる機能を設けること。</t>
    <rPh sb="0" eb="2">
      <t>ヨヤク</t>
    </rPh>
    <rPh sb="2" eb="4">
      <t>カノウ</t>
    </rPh>
    <rPh sb="4" eb="5">
      <t>ワク</t>
    </rPh>
    <rPh sb="6" eb="8">
      <t>ズイジ</t>
    </rPh>
    <rPh sb="9" eb="11">
      <t>ツイカ</t>
    </rPh>
    <rPh sb="12" eb="14">
      <t>サクゲン</t>
    </rPh>
    <rPh sb="17" eb="19">
      <t>キノウ</t>
    </rPh>
    <rPh sb="20" eb="21">
      <t>モウ</t>
    </rPh>
    <phoneticPr fontId="1"/>
  </si>
  <si>
    <t>３－見積・売上・請求・収納機能</t>
    <rPh sb="2" eb="4">
      <t>ミツ</t>
    </rPh>
    <rPh sb="5" eb="7">
      <t>ウリアゲ</t>
    </rPh>
    <rPh sb="8" eb="10">
      <t>セイキュウ</t>
    </rPh>
    <rPh sb="11" eb="13">
      <t>シュウノウ</t>
    </rPh>
    <rPh sb="13" eb="15">
      <t>キノウ</t>
    </rPh>
    <phoneticPr fontId="2"/>
  </si>
  <si>
    <t>２－２　予約管理</t>
    <rPh sb="4" eb="6">
      <t>ヨヤク</t>
    </rPh>
    <rPh sb="6" eb="8">
      <t>カンリ</t>
    </rPh>
    <phoneticPr fontId="2"/>
  </si>
  <si>
    <t>３－１　見積機能</t>
    <rPh sb="4" eb="6">
      <t>ミツモリ</t>
    </rPh>
    <rPh sb="6" eb="8">
      <t>キノウ</t>
    </rPh>
    <phoneticPr fontId="2"/>
  </si>
  <si>
    <t>３－２　売上機能</t>
    <rPh sb="4" eb="6">
      <t>ウリアゲ</t>
    </rPh>
    <rPh sb="6" eb="8">
      <t>キノウ</t>
    </rPh>
    <phoneticPr fontId="2"/>
  </si>
  <si>
    <t>３－３　請求機能</t>
    <rPh sb="4" eb="6">
      <t>セイキュウ</t>
    </rPh>
    <rPh sb="6" eb="8">
      <t>キノウ</t>
    </rPh>
    <phoneticPr fontId="2"/>
  </si>
  <si>
    <t>３－４　収納機能</t>
    <rPh sb="4" eb="6">
      <t>シュウノウ</t>
    </rPh>
    <rPh sb="6" eb="8">
      <t>キノウ</t>
    </rPh>
    <phoneticPr fontId="2"/>
  </si>
  <si>
    <t>3-1-1</t>
    <phoneticPr fontId="2"/>
  </si>
  <si>
    <t>3-1-2</t>
    <phoneticPr fontId="1"/>
  </si>
  <si>
    <t>3-1-3</t>
    <phoneticPr fontId="1"/>
  </si>
  <si>
    <t>3-1-4</t>
    <phoneticPr fontId="1"/>
  </si>
  <si>
    <t>3-3-1</t>
    <phoneticPr fontId="1"/>
  </si>
  <si>
    <t>3-3-2</t>
    <phoneticPr fontId="1"/>
  </si>
  <si>
    <t>3-3-3</t>
    <phoneticPr fontId="1"/>
  </si>
  <si>
    <t>3-3-4</t>
    <phoneticPr fontId="1"/>
  </si>
  <si>
    <t>3-3-5</t>
    <phoneticPr fontId="1"/>
  </si>
  <si>
    <t>3-3-6</t>
    <phoneticPr fontId="1"/>
  </si>
  <si>
    <t>3-4-1</t>
    <phoneticPr fontId="1"/>
  </si>
  <si>
    <t>3-4-2</t>
    <phoneticPr fontId="1"/>
  </si>
  <si>
    <t>3-4-3</t>
    <phoneticPr fontId="1"/>
  </si>
  <si>
    <t>3-4-4</t>
    <phoneticPr fontId="1"/>
  </si>
  <si>
    <t>3-4-5</t>
    <phoneticPr fontId="1"/>
  </si>
  <si>
    <t>４－マスター管理機能</t>
    <rPh sb="6" eb="8">
      <t>カンリ</t>
    </rPh>
    <rPh sb="8" eb="10">
      <t>キノウ</t>
    </rPh>
    <phoneticPr fontId="2"/>
  </si>
  <si>
    <t>４－２　船種マスター</t>
    <rPh sb="4" eb="5">
      <t>フネ</t>
    </rPh>
    <rPh sb="5" eb="6">
      <t>シュ</t>
    </rPh>
    <phoneticPr fontId="2"/>
  </si>
  <si>
    <t>４－３　料金マスター</t>
    <rPh sb="4" eb="6">
      <t>リョウキン</t>
    </rPh>
    <phoneticPr fontId="2"/>
  </si>
  <si>
    <t>４－４　請求先マスタ―</t>
    <rPh sb="4" eb="7">
      <t>セイキュウサキ</t>
    </rPh>
    <phoneticPr fontId="2"/>
  </si>
  <si>
    <t>４－５　利用者マスタ―</t>
    <rPh sb="4" eb="7">
      <t>リヨウシャ</t>
    </rPh>
    <phoneticPr fontId="2"/>
  </si>
  <si>
    <t>契約期間中にクラウドサービスの規約等の変更やサービスの変更（機能追加等）の必要が生じた場合には、発注者に事前に報告の上、対応を協議すること。なお、事前報告・対応の範囲については別途協議の上決定する。</t>
    <rPh sb="0" eb="2">
      <t>ケイヤク</t>
    </rPh>
    <rPh sb="2" eb="5">
      <t>キカンチュウ</t>
    </rPh>
    <rPh sb="15" eb="17">
      <t>キヤク</t>
    </rPh>
    <rPh sb="17" eb="18">
      <t>ナド</t>
    </rPh>
    <rPh sb="19" eb="21">
      <t>ヘンコウ</t>
    </rPh>
    <rPh sb="27" eb="29">
      <t>ヘンコウ</t>
    </rPh>
    <rPh sb="30" eb="32">
      <t>キノウ</t>
    </rPh>
    <rPh sb="32" eb="34">
      <t>ツイカ</t>
    </rPh>
    <rPh sb="34" eb="35">
      <t>ナド</t>
    </rPh>
    <rPh sb="37" eb="39">
      <t>ヒツヨウ</t>
    </rPh>
    <rPh sb="40" eb="41">
      <t>ショウ</t>
    </rPh>
    <rPh sb="43" eb="45">
      <t>バアイ</t>
    </rPh>
    <rPh sb="52" eb="54">
      <t>ジゼン</t>
    </rPh>
    <rPh sb="55" eb="57">
      <t>ホウコク</t>
    </rPh>
    <rPh sb="58" eb="59">
      <t>ウエ</t>
    </rPh>
    <rPh sb="60" eb="62">
      <t>タイオウ</t>
    </rPh>
    <rPh sb="63" eb="65">
      <t>キョウギ</t>
    </rPh>
    <rPh sb="73" eb="75">
      <t>ジゼン</t>
    </rPh>
    <rPh sb="75" eb="77">
      <t>ホウコク</t>
    </rPh>
    <rPh sb="78" eb="80">
      <t>タイオウ</t>
    </rPh>
    <rPh sb="81" eb="83">
      <t>ハンイ</t>
    </rPh>
    <rPh sb="88" eb="90">
      <t>ベット</t>
    </rPh>
    <rPh sb="90" eb="92">
      <t>キョウギ</t>
    </rPh>
    <rPh sb="93" eb="94">
      <t>ウエ</t>
    </rPh>
    <rPh sb="94" eb="96">
      <t>ケッテイ</t>
    </rPh>
    <phoneticPr fontId="1"/>
  </si>
  <si>
    <t>利用者の増加、システムや機器の追加、回線増速等に対応できるよう、システムの拡張性を確保すること。</t>
    <rPh sb="4" eb="6">
      <t>ぞうか</t>
    </rPh>
    <rPh sb="12" eb="14">
      <t>きき</t>
    </rPh>
    <rPh sb="15" eb="17">
      <t>ついか</t>
    </rPh>
    <rPh sb="18" eb="20">
      <t>かいせん</t>
    </rPh>
    <rPh sb="20" eb="22">
      <t>ぞうそく</t>
    </rPh>
    <rPh sb="22" eb="23">
      <t>など</t>
    </rPh>
    <rPh sb="24" eb="26">
      <t>たいおう</t>
    </rPh>
    <rPh sb="37" eb="40">
      <t>かくちょうせい</t>
    </rPh>
    <rPh sb="41" eb="43">
      <t>かくほ</t>
    </rPh>
    <phoneticPr fontId="0" type="Hiragana"/>
  </si>
  <si>
    <t>サーバに格納される情報は原則として暗号化されていること。なお、暗号化されていない場合は、相応のセキュリティ対策が取られていることについて、事前に発注者の了承を得ること。</t>
    <rPh sb="4" eb="6">
      <t>カクノウ</t>
    </rPh>
    <rPh sb="9" eb="11">
      <t>ジョウホウ</t>
    </rPh>
    <rPh sb="12" eb="14">
      <t>ゲンソク</t>
    </rPh>
    <rPh sb="17" eb="20">
      <t>アンゴウカ</t>
    </rPh>
    <rPh sb="31" eb="34">
      <t>アンゴウカ</t>
    </rPh>
    <rPh sb="40" eb="42">
      <t>バアイ</t>
    </rPh>
    <rPh sb="44" eb="46">
      <t>ソウオウ</t>
    </rPh>
    <rPh sb="53" eb="55">
      <t>タイサク</t>
    </rPh>
    <rPh sb="56" eb="57">
      <t>ト</t>
    </rPh>
    <rPh sb="69" eb="71">
      <t>ジゼン</t>
    </rPh>
    <rPh sb="76" eb="78">
      <t>リョウショウ</t>
    </rPh>
    <rPh sb="79" eb="80">
      <t>エ</t>
    </rPh>
    <phoneticPr fontId="1"/>
  </si>
  <si>
    <t>予約画面において次の項目を入力または選択できること。なお、項目詳細については別途発注者との協議で決定するものとする。
・利用プラン（利用プランは乗合船と貸切船の2種とする。）</t>
    <phoneticPr fontId="1"/>
  </si>
  <si>
    <t>カレンダーマスターに設定した内容を予約画面に反映できること。反映する項目は制御が可能であること。</t>
    <rPh sb="10" eb="12">
      <t>セッテイ</t>
    </rPh>
    <rPh sb="14" eb="16">
      <t>ナイヨウ</t>
    </rPh>
    <rPh sb="17" eb="19">
      <t>ヨヤク</t>
    </rPh>
    <rPh sb="19" eb="21">
      <t>ガメン</t>
    </rPh>
    <rPh sb="22" eb="24">
      <t>ハンエイ</t>
    </rPh>
    <rPh sb="30" eb="32">
      <t>ハンエイ</t>
    </rPh>
    <rPh sb="34" eb="36">
      <t>コウモク</t>
    </rPh>
    <rPh sb="37" eb="39">
      <t>セイギョ</t>
    </rPh>
    <rPh sb="40" eb="42">
      <t>カノウ</t>
    </rPh>
    <phoneticPr fontId="1"/>
  </si>
  <si>
    <t>船種毎に出航可否のフラグを設け運航制御ができること。</t>
    <rPh sb="0" eb="1">
      <t>フネ</t>
    </rPh>
    <rPh sb="1" eb="2">
      <t>シュ</t>
    </rPh>
    <rPh sb="2" eb="3">
      <t>ゴト</t>
    </rPh>
    <rPh sb="4" eb="6">
      <t>シュッコウ</t>
    </rPh>
    <rPh sb="6" eb="8">
      <t>カヒ</t>
    </rPh>
    <rPh sb="13" eb="14">
      <t>モウ</t>
    </rPh>
    <rPh sb="15" eb="17">
      <t>ウンコウ</t>
    </rPh>
    <rPh sb="17" eb="19">
      <t>セイギョ</t>
    </rPh>
    <phoneticPr fontId="1"/>
  </si>
  <si>
    <t>システム利用者ごとにパスワードの設定ができること。</t>
    <rPh sb="4" eb="7">
      <t>リヨウシャ</t>
    </rPh>
    <rPh sb="16" eb="18">
      <t>セッテイ</t>
    </rPh>
    <phoneticPr fontId="1"/>
  </si>
  <si>
    <t>乗船者の出身都道府県（岐阜県内においては市町村）別および、地方別（日本国外においては、国別）の乗船実績を集計し、CSV形式でデータを出力できること。</t>
    <rPh sb="0" eb="3">
      <t>ジョウセンシャ</t>
    </rPh>
    <rPh sb="4" eb="6">
      <t>シュッシン</t>
    </rPh>
    <rPh sb="9" eb="10">
      <t>ケン</t>
    </rPh>
    <rPh sb="13" eb="14">
      <t>ケン</t>
    </rPh>
    <rPh sb="20" eb="21">
      <t>シ</t>
    </rPh>
    <rPh sb="24" eb="25">
      <t>ベツ</t>
    </rPh>
    <rPh sb="29" eb="31">
      <t>チホウ</t>
    </rPh>
    <rPh sb="31" eb="32">
      <t>ベツ</t>
    </rPh>
    <rPh sb="33" eb="37">
      <t>ニホンコクガイ</t>
    </rPh>
    <rPh sb="43" eb="45">
      <t>クニベツ</t>
    </rPh>
    <rPh sb="47" eb="51">
      <t>ジョウセンジッセキ</t>
    </rPh>
    <rPh sb="52" eb="54">
      <t>シュウケイ</t>
    </rPh>
    <rPh sb="59" eb="61">
      <t>ケイシキ</t>
    </rPh>
    <rPh sb="66" eb="68">
      <t>シュツリョク</t>
    </rPh>
    <phoneticPr fontId="1"/>
  </si>
  <si>
    <t>2-2-11</t>
  </si>
  <si>
    <t>月、曜日等の条件により料金を変動させる機能の拡張性を持たせること。</t>
    <rPh sb="0" eb="1">
      <t>ツキ</t>
    </rPh>
    <rPh sb="2" eb="4">
      <t>ヨウビ</t>
    </rPh>
    <rPh sb="4" eb="5">
      <t>トウ</t>
    </rPh>
    <rPh sb="6" eb="8">
      <t>ジョウケン</t>
    </rPh>
    <rPh sb="11" eb="13">
      <t>リョウキン</t>
    </rPh>
    <rPh sb="14" eb="16">
      <t>ヘンドウ</t>
    </rPh>
    <rPh sb="19" eb="21">
      <t>キノウ</t>
    </rPh>
    <rPh sb="22" eb="25">
      <t>カクチョウセイ</t>
    </rPh>
    <rPh sb="26" eb="27">
      <t>モ</t>
    </rPh>
    <phoneticPr fontId="1"/>
  </si>
  <si>
    <t>４－１　カレンダーマスター</t>
    <phoneticPr fontId="2"/>
  </si>
  <si>
    <t>4-2-2</t>
    <phoneticPr fontId="1"/>
  </si>
  <si>
    <t>4-3-2</t>
    <phoneticPr fontId="1"/>
  </si>
  <si>
    <t>4-3-3</t>
    <phoneticPr fontId="1"/>
  </si>
  <si>
    <t>4-5-1</t>
    <phoneticPr fontId="1"/>
  </si>
  <si>
    <t>4-5-2</t>
    <phoneticPr fontId="1"/>
  </si>
  <si>
    <t>５－集計・統計・帳票機能</t>
    <rPh sb="2" eb="4">
      <t>シュウケイ</t>
    </rPh>
    <rPh sb="5" eb="7">
      <t>トウケイ</t>
    </rPh>
    <rPh sb="8" eb="10">
      <t>チョウヒョウ</t>
    </rPh>
    <rPh sb="10" eb="12">
      <t>キノウ</t>
    </rPh>
    <phoneticPr fontId="2"/>
  </si>
  <si>
    <t>５－１　集計・統計・帳票機能</t>
    <phoneticPr fontId="2"/>
  </si>
  <si>
    <t>5-1-2</t>
    <phoneticPr fontId="1"/>
  </si>
  <si>
    <t>5-1-3</t>
    <phoneticPr fontId="1"/>
  </si>
  <si>
    <t>5-1-4</t>
    <phoneticPr fontId="1"/>
  </si>
  <si>
    <t>5-1-5</t>
    <phoneticPr fontId="1"/>
  </si>
  <si>
    <t>乗船日まで一定の期間となったタイミングで、リマインドメールを自動送付する機能を設けること。</t>
    <rPh sb="0" eb="3">
      <t>ジョウセンビ</t>
    </rPh>
    <rPh sb="5" eb="7">
      <t>イッテイ</t>
    </rPh>
    <rPh sb="8" eb="10">
      <t>キカン</t>
    </rPh>
    <rPh sb="30" eb="34">
      <t>ジドウソウフ</t>
    </rPh>
    <rPh sb="36" eb="38">
      <t>キノウ</t>
    </rPh>
    <rPh sb="39" eb="40">
      <t>モウ</t>
    </rPh>
    <phoneticPr fontId="1"/>
  </si>
  <si>
    <t>2-2-4に定める自動返信メール、2-2-5に定めるリマインドメール、および2-2-6に定める一斉メールのテキストを発注者で編集可能とする機能を設けること。</t>
    <rPh sb="6" eb="7">
      <t>サダ</t>
    </rPh>
    <rPh sb="9" eb="13">
      <t>ジドウヘンシン</t>
    </rPh>
    <rPh sb="23" eb="24">
      <t>サダ</t>
    </rPh>
    <rPh sb="44" eb="45">
      <t>サダ</t>
    </rPh>
    <rPh sb="47" eb="49">
      <t>イッセイ</t>
    </rPh>
    <rPh sb="58" eb="61">
      <t>ハッチュウシャ</t>
    </rPh>
    <rPh sb="62" eb="66">
      <t>ヘンシュウカノウ</t>
    </rPh>
    <rPh sb="69" eb="71">
      <t>キノウ</t>
    </rPh>
    <rPh sb="72" eb="73">
      <t>モウ</t>
    </rPh>
    <phoneticPr fontId="1"/>
  </si>
  <si>
    <t>4-1-4</t>
  </si>
  <si>
    <t>4-1-5</t>
  </si>
  <si>
    <t>当日受付や電話予約を管理画面で登録できること。
また、予約の取消、変更もできること。</t>
    <rPh sb="0" eb="2">
      <t>トウジツ</t>
    </rPh>
    <rPh sb="2" eb="4">
      <t>ウケツケ</t>
    </rPh>
    <rPh sb="5" eb="7">
      <t>デンワ</t>
    </rPh>
    <rPh sb="7" eb="9">
      <t>ヨヤク</t>
    </rPh>
    <rPh sb="10" eb="14">
      <t>カンリガメン</t>
    </rPh>
    <rPh sb="15" eb="17">
      <t>トウロク</t>
    </rPh>
    <rPh sb="27" eb="29">
      <t>ヨヤク</t>
    </rPh>
    <rPh sb="30" eb="32">
      <t>トリケシ</t>
    </rPh>
    <rPh sb="33" eb="35">
      <t>ヘンコウ</t>
    </rPh>
    <phoneticPr fontId="1"/>
  </si>
  <si>
    <t>2-2-7</t>
  </si>
  <si>
    <t>業務データを保管するサービス（個人情報を含まない操作ログやメタデータ等のみを収集するサービス等は除く。）については、24時間365日の稼働率99.5％を保証するサービスであること。</t>
    <rPh sb="60" eb="62">
      <t>ジカン</t>
    </rPh>
    <rPh sb="65" eb="66">
      <t>ニチ</t>
    </rPh>
    <rPh sb="67" eb="70">
      <t>カドウリツ</t>
    </rPh>
    <rPh sb="76" eb="78">
      <t>ホショウ</t>
    </rPh>
    <phoneticPr fontId="1"/>
  </si>
  <si>
    <t>契約期間中にサービスの終了（一部のサービス終了を含む）が生じた場合には、発注者に事前に報告の上、対応を協議すること。なお、事前報告・対応の範囲については別途協議の上、決定する。</t>
    <rPh sb="0" eb="2">
      <t>ケイヤク</t>
    </rPh>
    <rPh sb="2" eb="5">
      <t>キカンチュウ</t>
    </rPh>
    <rPh sb="11" eb="13">
      <t>シュウリョウ</t>
    </rPh>
    <rPh sb="14" eb="16">
      <t>イチブ</t>
    </rPh>
    <rPh sb="21" eb="23">
      <t>シュウリョウ</t>
    </rPh>
    <rPh sb="24" eb="25">
      <t>フク</t>
    </rPh>
    <rPh sb="28" eb="29">
      <t>ショウ</t>
    </rPh>
    <rPh sb="31" eb="33">
      <t>バアイ</t>
    </rPh>
    <rPh sb="40" eb="42">
      <t>ジゼン</t>
    </rPh>
    <rPh sb="43" eb="45">
      <t>ホウコク</t>
    </rPh>
    <rPh sb="46" eb="47">
      <t>ウエ</t>
    </rPh>
    <rPh sb="48" eb="50">
      <t>タイオウ</t>
    </rPh>
    <rPh sb="51" eb="53">
      <t>キョウギ</t>
    </rPh>
    <rPh sb="61" eb="63">
      <t>ジゼン</t>
    </rPh>
    <rPh sb="63" eb="65">
      <t>ホウコク</t>
    </rPh>
    <rPh sb="66" eb="68">
      <t>タイオウ</t>
    </rPh>
    <rPh sb="69" eb="71">
      <t>ハンイ</t>
    </rPh>
    <rPh sb="76" eb="78">
      <t>ベット</t>
    </rPh>
    <rPh sb="78" eb="80">
      <t>キョウギ</t>
    </rPh>
    <rPh sb="81" eb="82">
      <t>ウエ</t>
    </rPh>
    <rPh sb="83" eb="85">
      <t>ケッテイ</t>
    </rPh>
    <phoneticPr fontId="1"/>
  </si>
  <si>
    <t>利用者が、自身の予約情報を照会できること。</t>
    <rPh sb="0" eb="3">
      <t>リヨウシャ</t>
    </rPh>
    <rPh sb="5" eb="7">
      <t>ジシン</t>
    </rPh>
    <rPh sb="8" eb="12">
      <t>ヨヤクジョウホウ</t>
    </rPh>
    <rPh sb="13" eb="15">
      <t>ショウカイ</t>
    </rPh>
    <phoneticPr fontId="1"/>
  </si>
  <si>
    <t>予約者にIDを割り振ること。また、同一IDからの同時予約数に制限を設けること。</t>
    <rPh sb="0" eb="2">
      <t>ヨヤク</t>
    </rPh>
    <rPh sb="2" eb="3">
      <t>シャ</t>
    </rPh>
    <rPh sb="7" eb="8">
      <t>ワ</t>
    </rPh>
    <rPh sb="9" eb="10">
      <t>フ</t>
    </rPh>
    <rPh sb="17" eb="19">
      <t>ドウイツ</t>
    </rPh>
    <rPh sb="24" eb="26">
      <t>ドウジ</t>
    </rPh>
    <rPh sb="26" eb="29">
      <t>ヨヤクスウ</t>
    </rPh>
    <rPh sb="30" eb="32">
      <t>セイゲン</t>
    </rPh>
    <rPh sb="33" eb="34">
      <t>モウ</t>
    </rPh>
    <phoneticPr fontId="1"/>
  </si>
  <si>
    <t>4-1-3</t>
  </si>
  <si>
    <t>乗船日前日の予約受付終了時間を設定できること。</t>
    <rPh sb="0" eb="3">
      <t>ジョウセンビ</t>
    </rPh>
    <rPh sb="3" eb="5">
      <t>ゼンジツ</t>
    </rPh>
    <rPh sb="6" eb="8">
      <t>ヨヤク</t>
    </rPh>
    <rPh sb="8" eb="10">
      <t>ウケツケ</t>
    </rPh>
    <rPh sb="10" eb="12">
      <t>シュウリョウ</t>
    </rPh>
    <rPh sb="12" eb="14">
      <t>ジカン</t>
    </rPh>
    <rPh sb="15" eb="17">
      <t>セッテイ</t>
    </rPh>
    <phoneticPr fontId="1"/>
  </si>
  <si>
    <t>コース別、乗船日別の予約開始日・予約終了日（予約可能期間）を設定できること。</t>
    <rPh sb="3" eb="4">
      <t>ベツ</t>
    </rPh>
    <rPh sb="5" eb="8">
      <t>ジョウセンビ</t>
    </rPh>
    <rPh sb="8" eb="9">
      <t>ベツ</t>
    </rPh>
    <rPh sb="10" eb="12">
      <t>ヨヤク</t>
    </rPh>
    <rPh sb="12" eb="14">
      <t>カイシ</t>
    </rPh>
    <rPh sb="14" eb="15">
      <t>ビ</t>
    </rPh>
    <rPh sb="16" eb="20">
      <t>ヨヤクシュウリョウ</t>
    </rPh>
    <rPh sb="20" eb="21">
      <t>ビ</t>
    </rPh>
    <rPh sb="22" eb="28">
      <t>ヨヤクカノウキカン</t>
    </rPh>
    <rPh sb="30" eb="32">
      <t>セッテイ</t>
    </rPh>
    <phoneticPr fontId="1"/>
  </si>
  <si>
    <t>2-2-12</t>
  </si>
  <si>
    <t>予約枠について、公開非公開の設定ができること。また、公開日および非公開日を予約設定できるものとする。</t>
    <rPh sb="2" eb="3">
      <t>ワク</t>
    </rPh>
    <rPh sb="8" eb="10">
      <t>コウカイ</t>
    </rPh>
    <rPh sb="10" eb="13">
      <t>ヒコウカイ</t>
    </rPh>
    <rPh sb="14" eb="16">
      <t>セッテイ</t>
    </rPh>
    <rPh sb="26" eb="29">
      <t>コウカイビ</t>
    </rPh>
    <rPh sb="32" eb="36">
      <t>ヒコウカイビ</t>
    </rPh>
    <rPh sb="37" eb="39">
      <t>ヨヤク</t>
    </rPh>
    <rPh sb="39" eb="41">
      <t>セッテイ</t>
    </rPh>
    <phoneticPr fontId="1"/>
  </si>
  <si>
    <t>5-1-6</t>
  </si>
  <si>
    <t>5-1-7</t>
  </si>
  <si>
    <t>5-1-8</t>
  </si>
  <si>
    <t>５－１で定める各集計機能について、周辺旅館および旅行会社の利用について抽出</t>
    <rPh sb="4" eb="5">
      <t>サダ</t>
    </rPh>
    <rPh sb="7" eb="10">
      <t>カクシュウケイ</t>
    </rPh>
    <rPh sb="10" eb="12">
      <t>キノウ</t>
    </rPh>
    <rPh sb="17" eb="19">
      <t>シュウヘン</t>
    </rPh>
    <rPh sb="19" eb="21">
      <t>リョカン</t>
    </rPh>
    <rPh sb="24" eb="28">
      <t>リョコウカイシャ</t>
    </rPh>
    <rPh sb="29" eb="31">
      <t>リヨウ</t>
    </rPh>
    <rPh sb="35" eb="37">
      <t>チュウシュツ</t>
    </rPh>
    <phoneticPr fontId="1"/>
  </si>
  <si>
    <t>5-1-9</t>
  </si>
  <si>
    <t>5-1-1から5-1-5に定める各資料、帳票について、周辺旅館の利用のみ抽出した資料を作成できること。</t>
    <rPh sb="13" eb="14">
      <t>サダ</t>
    </rPh>
    <rPh sb="16" eb="17">
      <t>カク</t>
    </rPh>
    <rPh sb="17" eb="19">
      <t>シリョウ</t>
    </rPh>
    <rPh sb="20" eb="22">
      <t>チョウヒョウ</t>
    </rPh>
    <rPh sb="27" eb="31">
      <t>シュウヘンリョカン</t>
    </rPh>
    <rPh sb="32" eb="34">
      <t>リヨウ</t>
    </rPh>
    <rPh sb="36" eb="38">
      <t>チュウシュツ</t>
    </rPh>
    <rPh sb="40" eb="42">
      <t>シリョウ</t>
    </rPh>
    <rPh sb="43" eb="45">
      <t>サクセイ</t>
    </rPh>
    <phoneticPr fontId="1"/>
  </si>
  <si>
    <t>乗船実績を日別、月別、年別に集計し、出船数、船種、乗船者数、請求先、料金、コース毎の条件抽出と期間指定によりＣＳＶデータを出力できること。</t>
    <rPh sb="0" eb="2">
      <t>ジョウセン</t>
    </rPh>
    <rPh sb="2" eb="4">
      <t>ジッセキ</t>
    </rPh>
    <rPh sb="5" eb="7">
      <t>ヒベツ</t>
    </rPh>
    <rPh sb="8" eb="10">
      <t>ツキベツ</t>
    </rPh>
    <rPh sb="11" eb="13">
      <t>ネンベツ</t>
    </rPh>
    <rPh sb="14" eb="16">
      <t>シュウケイ</t>
    </rPh>
    <rPh sb="18" eb="20">
      <t>シュッセン</t>
    </rPh>
    <rPh sb="20" eb="21">
      <t>スウ</t>
    </rPh>
    <rPh sb="22" eb="23">
      <t>フネ</t>
    </rPh>
    <rPh sb="23" eb="24">
      <t>シュ</t>
    </rPh>
    <rPh sb="25" eb="28">
      <t>ジョウセンシャ</t>
    </rPh>
    <rPh sb="28" eb="29">
      <t>スウ</t>
    </rPh>
    <rPh sb="30" eb="32">
      <t>セイキュウ</t>
    </rPh>
    <rPh sb="32" eb="33">
      <t>サキ</t>
    </rPh>
    <rPh sb="34" eb="36">
      <t>リョウキン</t>
    </rPh>
    <rPh sb="40" eb="41">
      <t>ゴト</t>
    </rPh>
    <rPh sb="42" eb="44">
      <t>ジョウケン</t>
    </rPh>
    <rPh sb="44" eb="46">
      <t>チュウシュツ</t>
    </rPh>
    <rPh sb="47" eb="49">
      <t>キカン</t>
    </rPh>
    <rPh sb="49" eb="51">
      <t>シテイ</t>
    </rPh>
    <rPh sb="61" eb="63">
      <t>シュツリョク</t>
    </rPh>
    <phoneticPr fontId="1"/>
  </si>
  <si>
    <t>鵜飼開催期間外における風流屋形船、長良川遊覧船および、鵜飼開催期間中における夢粋船の予約機能を設けること。なお、風流屋形船、長良川遊覧船、夢粋船の乗船コースに関する詳細は、別紙２のとおりとする。</t>
    <rPh sb="0" eb="2">
      <t>ウカイ</t>
    </rPh>
    <rPh sb="2" eb="4">
      <t>カイサイ</t>
    </rPh>
    <rPh sb="4" eb="7">
      <t>キカンガイ</t>
    </rPh>
    <rPh sb="11" eb="13">
      <t>フウリュウ</t>
    </rPh>
    <rPh sb="13" eb="16">
      <t>ヤカタブネ</t>
    </rPh>
    <rPh sb="17" eb="20">
      <t>ナガラガワ</t>
    </rPh>
    <rPh sb="20" eb="23">
      <t>ユウランセン</t>
    </rPh>
    <rPh sb="27" eb="29">
      <t>ウカイ</t>
    </rPh>
    <rPh sb="29" eb="31">
      <t>カイサイ</t>
    </rPh>
    <rPh sb="31" eb="33">
      <t>キカン</t>
    </rPh>
    <rPh sb="33" eb="34">
      <t>チュウ</t>
    </rPh>
    <rPh sb="38" eb="39">
      <t>ユメ</t>
    </rPh>
    <rPh sb="39" eb="40">
      <t>イキ</t>
    </rPh>
    <rPh sb="40" eb="41">
      <t>フネ</t>
    </rPh>
    <rPh sb="42" eb="44">
      <t>ヨヤク</t>
    </rPh>
    <rPh sb="44" eb="46">
      <t>キノウ</t>
    </rPh>
    <rPh sb="47" eb="48">
      <t>モウ</t>
    </rPh>
    <rPh sb="56" eb="58">
      <t>フウリュウ</t>
    </rPh>
    <rPh sb="58" eb="61">
      <t>ヤカタブネ</t>
    </rPh>
    <rPh sb="62" eb="68">
      <t>ナガラガワユウランセン</t>
    </rPh>
    <rPh sb="69" eb="70">
      <t>ユメ</t>
    </rPh>
    <rPh sb="70" eb="71">
      <t>イキ</t>
    </rPh>
    <rPh sb="71" eb="72">
      <t>フネ</t>
    </rPh>
    <rPh sb="73" eb="75">
      <t>ジョウセン</t>
    </rPh>
    <rPh sb="79" eb="80">
      <t>カン</t>
    </rPh>
    <rPh sb="82" eb="84">
      <t>ショウサイ</t>
    </rPh>
    <rPh sb="86" eb="88">
      <t>ベッシ</t>
    </rPh>
    <phoneticPr fontId="1"/>
  </si>
  <si>
    <t>見積書レイアウトは別紙３を参考に作成すること。</t>
    <rPh sb="0" eb="3">
      <t>ミツモリショ</t>
    </rPh>
    <rPh sb="9" eb="11">
      <t>ベッシ</t>
    </rPh>
    <rPh sb="13" eb="15">
      <t>サンコウ</t>
    </rPh>
    <rPh sb="16" eb="18">
      <t>サクセイ</t>
    </rPh>
    <phoneticPr fontId="1"/>
  </si>
  <si>
    <t>請求書レイアウトは別紙４を参考に作成すること。</t>
    <rPh sb="9" eb="11">
      <t>ベッシ</t>
    </rPh>
    <rPh sb="13" eb="15">
      <t>サンコウ</t>
    </rPh>
    <rPh sb="16" eb="18">
      <t>サクセイ</t>
    </rPh>
    <phoneticPr fontId="1"/>
  </si>
  <si>
    <t>開催日、休業日の設定および、別紙５に示す特別な鵜飼観覧日の設定が可能なカレンダーマスターを設けること。</t>
    <rPh sb="0" eb="3">
      <t>カイサイビ</t>
    </rPh>
    <rPh sb="4" eb="7">
      <t>キュウギョウビ</t>
    </rPh>
    <rPh sb="8" eb="10">
      <t>セッテイ</t>
    </rPh>
    <rPh sb="14" eb="16">
      <t>ベッシ</t>
    </rPh>
    <rPh sb="18" eb="19">
      <t>シメ</t>
    </rPh>
    <rPh sb="20" eb="22">
      <t>トクベツ</t>
    </rPh>
    <rPh sb="23" eb="27">
      <t>ウカイカンラン</t>
    </rPh>
    <rPh sb="27" eb="28">
      <t>ヒ</t>
    </rPh>
    <rPh sb="29" eb="31">
      <t>セッテイ</t>
    </rPh>
    <rPh sb="32" eb="34">
      <t>カノウ</t>
    </rPh>
    <rPh sb="45" eb="46">
      <t>モウ</t>
    </rPh>
    <phoneticPr fontId="1"/>
  </si>
  <si>
    <t>別紙６記載の船種を登録できるマスターを設けること。</t>
    <rPh sb="0" eb="2">
      <t>ベッシ</t>
    </rPh>
    <rPh sb="3" eb="5">
      <t>キサイ</t>
    </rPh>
    <rPh sb="6" eb="7">
      <t>フネ</t>
    </rPh>
    <rPh sb="7" eb="8">
      <t>シュ</t>
    </rPh>
    <rPh sb="9" eb="11">
      <t>トウロク</t>
    </rPh>
    <rPh sb="19" eb="20">
      <t>モウ</t>
    </rPh>
    <phoneticPr fontId="1"/>
  </si>
  <si>
    <t>別紙７記載の料金を登録できるマスターを設けること。料金メニューは追加・変更が随時可能なものとする。</t>
    <rPh sb="0" eb="2">
      <t>ベッシ</t>
    </rPh>
    <rPh sb="3" eb="5">
      <t>キサイ</t>
    </rPh>
    <rPh sb="6" eb="8">
      <t>リョウキン</t>
    </rPh>
    <rPh sb="9" eb="11">
      <t>トウロク</t>
    </rPh>
    <rPh sb="19" eb="20">
      <t>モウ</t>
    </rPh>
    <rPh sb="25" eb="27">
      <t>リョウキン</t>
    </rPh>
    <rPh sb="32" eb="34">
      <t>ツイカ</t>
    </rPh>
    <rPh sb="35" eb="37">
      <t>ヘンコウ</t>
    </rPh>
    <rPh sb="38" eb="40">
      <t>ズイジ</t>
    </rPh>
    <rPh sb="40" eb="42">
      <t>カノウ</t>
    </rPh>
    <phoneticPr fontId="1"/>
  </si>
  <si>
    <t>日次、月次、年次資料、統計資料の作成ができること。資料に記載する項目は、5-1-5に定めるとおりとする。</t>
    <rPh sb="25" eb="27">
      <t>シリョウ</t>
    </rPh>
    <rPh sb="28" eb="30">
      <t>キサイ</t>
    </rPh>
    <rPh sb="32" eb="34">
      <t>コウモク</t>
    </rPh>
    <rPh sb="42" eb="43">
      <t>サダ</t>
    </rPh>
    <phoneticPr fontId="1"/>
  </si>
  <si>
    <t>予約情報から当日の乗船人員名簿を出力できること。なお、様式は別紙８に定めるとおりとする。</t>
    <rPh sb="0" eb="4">
      <t>ヨヤクジョウホウ</t>
    </rPh>
    <rPh sb="6" eb="8">
      <t>トウジツ</t>
    </rPh>
    <rPh sb="9" eb="13">
      <t>ジョウセンジンイン</t>
    </rPh>
    <rPh sb="13" eb="15">
      <t>メイボ</t>
    </rPh>
    <rPh sb="16" eb="18">
      <t>シュツリョク</t>
    </rPh>
    <rPh sb="27" eb="29">
      <t>ヨウシキ</t>
    </rPh>
    <rPh sb="30" eb="32">
      <t>ベッシ</t>
    </rPh>
    <rPh sb="34" eb="35">
      <t>サダ</t>
    </rPh>
    <phoneticPr fontId="1"/>
  </si>
  <si>
    <t>日別の売上を集計し、売上日報を出力できること。なお、様式は別紙９に定めるとおりとする。</t>
    <rPh sb="0" eb="2">
      <t>ヒベツ</t>
    </rPh>
    <rPh sb="3" eb="5">
      <t>ウリアゲ</t>
    </rPh>
    <rPh sb="6" eb="8">
      <t>シュウケイ</t>
    </rPh>
    <rPh sb="10" eb="12">
      <t>ウリアゲ</t>
    </rPh>
    <rPh sb="12" eb="14">
      <t>ニッポウ</t>
    </rPh>
    <rPh sb="15" eb="17">
      <t>シュツリョク</t>
    </rPh>
    <rPh sb="26" eb="28">
      <t>ヨウシキ</t>
    </rPh>
    <rPh sb="29" eb="31">
      <t>ベッシ</t>
    </rPh>
    <rPh sb="33" eb="34">
      <t>サダ</t>
    </rPh>
    <phoneticPr fontId="1"/>
  </si>
  <si>
    <t>発行元情報（岐阜市長　市長名）</t>
    <rPh sb="0" eb="3">
      <t>ハッコウモト</t>
    </rPh>
    <rPh sb="3" eb="5">
      <t>ジョウホウ</t>
    </rPh>
    <rPh sb="6" eb="9">
      <t>ギフシ</t>
    </rPh>
    <rPh sb="9" eb="10">
      <t>チョウ</t>
    </rPh>
    <rPh sb="11" eb="14">
      <t>シチョウメイ</t>
    </rPh>
    <phoneticPr fontId="1"/>
  </si>
  <si>
    <t>別紙３　見積書イメージ</t>
    <rPh sb="0" eb="2">
      <t>ベッシ</t>
    </rPh>
    <rPh sb="4" eb="7">
      <t>ミツモリショ</t>
    </rPh>
    <phoneticPr fontId="11"/>
  </si>
  <si>
    <t>別紙４　請求書イメージ</t>
    <rPh sb="0" eb="2">
      <t>ベッシ</t>
    </rPh>
    <rPh sb="4" eb="7">
      <t>セイキュウショ</t>
    </rPh>
    <phoneticPr fontId="11"/>
  </si>
  <si>
    <t>船種</t>
    <rPh sb="0" eb="2">
      <t>センシュ</t>
    </rPh>
    <phoneticPr fontId="1"/>
  </si>
  <si>
    <t>料金</t>
    <rPh sb="0" eb="2">
      <t>リョウキン</t>
    </rPh>
    <phoneticPr fontId="1"/>
  </si>
  <si>
    <t>令和5年度
乗船定員数</t>
    <rPh sb="0" eb="2">
      <t>レイワ</t>
    </rPh>
    <rPh sb="3" eb="5">
      <t>ネンド</t>
    </rPh>
    <rPh sb="6" eb="11">
      <t>ジョウセンテイインスウ</t>
    </rPh>
    <phoneticPr fontId="11"/>
  </si>
  <si>
    <t>乗船料</t>
    <rPh sb="0" eb="2">
      <t>ジョウセン</t>
    </rPh>
    <rPh sb="2" eb="3">
      <t>リョウ</t>
    </rPh>
    <phoneticPr fontId="11"/>
  </si>
  <si>
    <t>貸切</t>
    <rPh sb="0" eb="2">
      <t>カシキリ</t>
    </rPh>
    <phoneticPr fontId="11"/>
  </si>
  <si>
    <t>35人</t>
    <rPh sb="2" eb="3">
      <t>ニン</t>
    </rPh>
    <phoneticPr fontId="11"/>
  </si>
  <si>
    <t>40人</t>
    <rPh sb="2" eb="3">
      <t>ニン</t>
    </rPh>
    <phoneticPr fontId="11"/>
  </si>
  <si>
    <t>30人</t>
    <rPh sb="2" eb="3">
      <t>ニン</t>
    </rPh>
    <phoneticPr fontId="11"/>
  </si>
  <si>
    <t>20人</t>
    <rPh sb="2" eb="3">
      <t>ニン</t>
    </rPh>
    <phoneticPr fontId="11"/>
  </si>
  <si>
    <t>10人</t>
    <rPh sb="2" eb="3">
      <t>ニン</t>
    </rPh>
    <phoneticPr fontId="11"/>
  </si>
  <si>
    <t>乗合</t>
    <rPh sb="0" eb="2">
      <t>ノリアイ</t>
    </rPh>
    <phoneticPr fontId="1"/>
  </si>
  <si>
    <t>乗合</t>
    <rPh sb="0" eb="2">
      <t>ノリアイ</t>
    </rPh>
    <phoneticPr fontId="11"/>
  </si>
  <si>
    <t>15人</t>
    <rPh sb="2" eb="3">
      <t>ニン</t>
    </rPh>
    <phoneticPr fontId="11"/>
  </si>
  <si>
    <t>苫船</t>
    <rPh sb="0" eb="2">
      <t>トマフネ</t>
    </rPh>
    <phoneticPr fontId="11"/>
  </si>
  <si>
    <t>区分
通常乗船定員数</t>
    <rPh sb="0" eb="2">
      <t>クブン</t>
    </rPh>
    <rPh sb="3" eb="5">
      <t>ツウジョウ</t>
    </rPh>
    <rPh sb="5" eb="7">
      <t>ジョウセン</t>
    </rPh>
    <rPh sb="7" eb="10">
      <t>テイインスウ</t>
    </rPh>
    <phoneticPr fontId="11"/>
  </si>
  <si>
    <t>係留</t>
    <rPh sb="0" eb="2">
      <t>ケイリュウ</t>
    </rPh>
    <phoneticPr fontId="11"/>
  </si>
  <si>
    <t>遊覧</t>
    <rPh sb="0" eb="2">
      <t>ユウラン</t>
    </rPh>
    <phoneticPr fontId="11"/>
  </si>
  <si>
    <t>50人
乗り</t>
    <rPh sb="2" eb="3">
      <t>ニン</t>
    </rPh>
    <rPh sb="4" eb="5">
      <t>ノ</t>
    </rPh>
    <phoneticPr fontId="11"/>
  </si>
  <si>
    <t>最初の1時間</t>
    <rPh sb="0" eb="2">
      <t>サイショ</t>
    </rPh>
    <rPh sb="4" eb="6">
      <t>ジカン</t>
    </rPh>
    <phoneticPr fontId="11"/>
  </si>
  <si>
    <t>15,900円</t>
    <rPh sb="6" eb="7">
      <t>エン</t>
    </rPh>
    <phoneticPr fontId="11"/>
  </si>
  <si>
    <t>27,800円</t>
    <rPh sb="6" eb="7">
      <t>エン</t>
    </rPh>
    <phoneticPr fontId="11"/>
  </si>
  <si>
    <t>以降1時間毎</t>
    <rPh sb="0" eb="2">
      <t>イコウ</t>
    </rPh>
    <rPh sb="3" eb="5">
      <t>ジカン</t>
    </rPh>
    <rPh sb="5" eb="6">
      <t>ゴト</t>
    </rPh>
    <phoneticPr fontId="11"/>
  </si>
  <si>
    <t>6,300円</t>
    <rPh sb="5" eb="6">
      <t>エン</t>
    </rPh>
    <phoneticPr fontId="11"/>
  </si>
  <si>
    <t>11,100円</t>
    <rPh sb="6" eb="7">
      <t>エン</t>
    </rPh>
    <phoneticPr fontId="11"/>
  </si>
  <si>
    <t>40人
乗り</t>
    <rPh sb="2" eb="3">
      <t>ニン</t>
    </rPh>
    <rPh sb="4" eb="5">
      <t>ノ</t>
    </rPh>
    <phoneticPr fontId="11"/>
  </si>
  <si>
    <t>13,900円</t>
    <rPh sb="6" eb="7">
      <t>エン</t>
    </rPh>
    <phoneticPr fontId="11"/>
  </si>
  <si>
    <t>25,800円</t>
    <rPh sb="6" eb="7">
      <t>エン</t>
    </rPh>
    <phoneticPr fontId="11"/>
  </si>
  <si>
    <t>5,500円</t>
    <rPh sb="5" eb="6">
      <t>エン</t>
    </rPh>
    <phoneticPr fontId="11"/>
  </si>
  <si>
    <t>10,300円</t>
    <rPh sb="6" eb="7">
      <t>エン</t>
    </rPh>
    <phoneticPr fontId="11"/>
  </si>
  <si>
    <t>30人
乗り</t>
    <rPh sb="2" eb="3">
      <t>ニン</t>
    </rPh>
    <rPh sb="4" eb="5">
      <t>ノ</t>
    </rPh>
    <phoneticPr fontId="11"/>
  </si>
  <si>
    <t>12,000円</t>
    <rPh sb="6" eb="7">
      <t>エン</t>
    </rPh>
    <phoneticPr fontId="11"/>
  </si>
  <si>
    <t>24,000円</t>
    <rPh sb="6" eb="7">
      <t>エン</t>
    </rPh>
    <phoneticPr fontId="11"/>
  </si>
  <si>
    <t>4,800円</t>
    <rPh sb="5" eb="6">
      <t>エン</t>
    </rPh>
    <phoneticPr fontId="11"/>
  </si>
  <si>
    <t>9,600円</t>
    <rPh sb="5" eb="6">
      <t>エン</t>
    </rPh>
    <phoneticPr fontId="11"/>
  </si>
  <si>
    <t>20人
乗り</t>
    <rPh sb="2" eb="3">
      <t>ニン</t>
    </rPh>
    <rPh sb="4" eb="5">
      <t>ノ</t>
    </rPh>
    <phoneticPr fontId="11"/>
  </si>
  <si>
    <t>9,900円</t>
    <rPh sb="5" eb="6">
      <t>エン</t>
    </rPh>
    <phoneticPr fontId="11"/>
  </si>
  <si>
    <t>21,900円</t>
    <rPh sb="6" eb="7">
      <t>エン</t>
    </rPh>
    <phoneticPr fontId="11"/>
  </si>
  <si>
    <t>3,900円</t>
    <rPh sb="5" eb="6">
      <t>エン</t>
    </rPh>
    <phoneticPr fontId="11"/>
  </si>
  <si>
    <t>8,700円</t>
    <rPh sb="5" eb="6">
      <t>エン</t>
    </rPh>
    <phoneticPr fontId="11"/>
  </si>
  <si>
    <t>15人
乗り</t>
    <rPh sb="2" eb="3">
      <t>ニン</t>
    </rPh>
    <rPh sb="4" eb="5">
      <t>ノ</t>
    </rPh>
    <phoneticPr fontId="11"/>
  </si>
  <si>
    <t>9,000円</t>
    <rPh sb="5" eb="6">
      <t>エン</t>
    </rPh>
    <phoneticPr fontId="11"/>
  </si>
  <si>
    <t>14,900円</t>
    <rPh sb="6" eb="7">
      <t>エン</t>
    </rPh>
    <phoneticPr fontId="11"/>
  </si>
  <si>
    <t>3,600円</t>
    <rPh sb="5" eb="6">
      <t>エン</t>
    </rPh>
    <phoneticPr fontId="11"/>
  </si>
  <si>
    <t>5,900円</t>
    <rPh sb="5" eb="6">
      <t>エン</t>
    </rPh>
    <phoneticPr fontId="11"/>
  </si>
  <si>
    <t>18,000円</t>
    <rPh sb="6" eb="7">
      <t>エン</t>
    </rPh>
    <phoneticPr fontId="11"/>
  </si>
  <si>
    <t>29,800円</t>
    <rPh sb="6" eb="7">
      <t>エン</t>
    </rPh>
    <phoneticPr fontId="11"/>
  </si>
  <si>
    <t>7,200円</t>
    <rPh sb="5" eb="6">
      <t>エン</t>
    </rPh>
    <phoneticPr fontId="11"/>
  </si>
  <si>
    <t>11,800円</t>
    <rPh sb="6" eb="7">
      <t>エン</t>
    </rPh>
    <phoneticPr fontId="11"/>
  </si>
  <si>
    <t>10人
乗り</t>
    <rPh sb="2" eb="3">
      <t>ニン</t>
    </rPh>
    <rPh sb="4" eb="5">
      <t>ノ</t>
    </rPh>
    <phoneticPr fontId="11"/>
  </si>
  <si>
    <t>16,000円</t>
    <rPh sb="6" eb="7">
      <t>エン</t>
    </rPh>
    <phoneticPr fontId="11"/>
  </si>
  <si>
    <t>28,200円</t>
    <rPh sb="6" eb="7">
      <t>エン</t>
    </rPh>
    <phoneticPr fontId="11"/>
  </si>
  <si>
    <t>6,600円</t>
    <rPh sb="5" eb="6">
      <t>エン</t>
    </rPh>
    <phoneticPr fontId="11"/>
  </si>
  <si>
    <t>11,200円</t>
    <rPh sb="6" eb="7">
      <t>エン</t>
    </rPh>
    <phoneticPr fontId="11"/>
  </si>
  <si>
    <t>-</t>
    <phoneticPr fontId="11"/>
  </si>
  <si>
    <t>7,600円</t>
    <rPh sb="5" eb="6">
      <t>エン</t>
    </rPh>
    <phoneticPr fontId="11"/>
  </si>
  <si>
    <t>13,700円</t>
    <rPh sb="6" eb="7">
      <t>エン</t>
    </rPh>
    <phoneticPr fontId="11"/>
  </si>
  <si>
    <t>3,000円</t>
    <rPh sb="5" eb="6">
      <t>エン</t>
    </rPh>
    <phoneticPr fontId="11"/>
  </si>
  <si>
    <t>5,400円</t>
    <rPh sb="5" eb="6">
      <t>エン</t>
    </rPh>
    <phoneticPr fontId="11"/>
  </si>
  <si>
    <t>大人1,000円/人</t>
    <rPh sb="0" eb="2">
      <t>オトナ</t>
    </rPh>
    <rPh sb="7" eb="8">
      <t>エン</t>
    </rPh>
    <rPh sb="9" eb="10">
      <t>ヒト</t>
    </rPh>
    <phoneticPr fontId="11"/>
  </si>
  <si>
    <t>小人500円/人</t>
    <rPh sb="0" eb="2">
      <t>コビト</t>
    </rPh>
    <rPh sb="5" eb="6">
      <t>エン</t>
    </rPh>
    <rPh sb="7" eb="8">
      <t>ヒト</t>
    </rPh>
    <phoneticPr fontId="11"/>
  </si>
  <si>
    <t>風流屋形船</t>
    <rPh sb="0" eb="2">
      <t>フウリュウ</t>
    </rPh>
    <rPh sb="2" eb="4">
      <t>ヤカタ</t>
    </rPh>
    <rPh sb="4" eb="5">
      <t>フネ</t>
    </rPh>
    <phoneticPr fontId="11"/>
  </si>
  <si>
    <t>夢粋船</t>
    <rPh sb="0" eb="1">
      <t>ユメ</t>
    </rPh>
    <rPh sb="1" eb="2">
      <t>イキ</t>
    </rPh>
    <rPh sb="2" eb="3">
      <t>フネ</t>
    </rPh>
    <phoneticPr fontId="11"/>
  </si>
  <si>
    <t>夢粋船
（高級）</t>
    <rPh sb="0" eb="1">
      <t>ユメ</t>
    </rPh>
    <rPh sb="1" eb="2">
      <t>イキ</t>
    </rPh>
    <rPh sb="2" eb="3">
      <t>フネ</t>
    </rPh>
    <rPh sb="5" eb="7">
      <t>コウキュウ</t>
    </rPh>
    <phoneticPr fontId="11"/>
  </si>
  <si>
    <t>17,300円</t>
    <rPh sb="6" eb="7">
      <t>エン</t>
    </rPh>
    <phoneticPr fontId="11"/>
  </si>
  <si>
    <t>32,300円</t>
    <rPh sb="6" eb="7">
      <t>エン</t>
    </rPh>
    <phoneticPr fontId="11"/>
  </si>
  <si>
    <t>6,900円</t>
    <rPh sb="5" eb="6">
      <t>エン</t>
    </rPh>
    <phoneticPr fontId="11"/>
  </si>
  <si>
    <t>12,900円</t>
    <rPh sb="6" eb="7">
      <t>エン</t>
    </rPh>
    <phoneticPr fontId="11"/>
  </si>
  <si>
    <t>15,300円</t>
    <rPh sb="6" eb="7">
      <t>エン</t>
    </rPh>
    <phoneticPr fontId="11"/>
  </si>
  <si>
    <t>30,300円</t>
    <rPh sb="6" eb="7">
      <t>エン</t>
    </rPh>
    <phoneticPr fontId="11"/>
  </si>
  <si>
    <t>6,100円</t>
    <rPh sb="5" eb="6">
      <t>エン</t>
    </rPh>
    <phoneticPr fontId="11"/>
  </si>
  <si>
    <t>12,100円</t>
    <rPh sb="6" eb="7">
      <t>エン</t>
    </rPh>
    <phoneticPr fontId="11"/>
  </si>
  <si>
    <t>13,500円</t>
    <rPh sb="6" eb="7">
      <t>エン</t>
    </rPh>
    <phoneticPr fontId="11"/>
  </si>
  <si>
    <t>28,400円</t>
    <rPh sb="6" eb="7">
      <t>エン</t>
    </rPh>
    <phoneticPr fontId="11"/>
  </si>
  <si>
    <t>11,300円</t>
    <rPh sb="6" eb="7">
      <t>エン</t>
    </rPh>
    <phoneticPr fontId="11"/>
  </si>
  <si>
    <t>10:00発</t>
    <rPh sb="5" eb="6">
      <t>ハツ</t>
    </rPh>
    <phoneticPr fontId="1"/>
  </si>
  <si>
    <t>11:00発</t>
    <rPh sb="5" eb="6">
      <t>ハツ</t>
    </rPh>
    <phoneticPr fontId="1"/>
  </si>
  <si>
    <t>12:00発</t>
    <rPh sb="5" eb="6">
      <t>ハツ</t>
    </rPh>
    <phoneticPr fontId="1"/>
  </si>
  <si>
    <t>13:00発</t>
    <rPh sb="5" eb="6">
      <t>ハツ</t>
    </rPh>
    <phoneticPr fontId="1"/>
  </si>
  <si>
    <t>14:00発</t>
    <rPh sb="5" eb="6">
      <t>ハツ</t>
    </rPh>
    <phoneticPr fontId="1"/>
  </si>
  <si>
    <t>15:00発</t>
    <rPh sb="5" eb="6">
      <t>ハツ</t>
    </rPh>
    <phoneticPr fontId="1"/>
  </si>
  <si>
    <t>長良川
遊覧船</t>
    <rPh sb="0" eb="3">
      <t>ナガラガワ</t>
    </rPh>
    <rPh sb="4" eb="6">
      <t>ユウラン</t>
    </rPh>
    <rPh sb="6" eb="7">
      <t>フネ</t>
    </rPh>
    <phoneticPr fontId="11"/>
  </si>
  <si>
    <t>各32人</t>
    <rPh sb="0" eb="1">
      <t>カク</t>
    </rPh>
    <rPh sb="3" eb="4">
      <t>ニン</t>
    </rPh>
    <phoneticPr fontId="1"/>
  </si>
  <si>
    <t>R5定員数</t>
    <rPh sb="2" eb="5">
      <t>テイインスウ</t>
    </rPh>
    <phoneticPr fontId="1"/>
  </si>
  <si>
    <t>1０人</t>
    <rPh sb="2" eb="3">
      <t>ニン</t>
    </rPh>
    <phoneticPr fontId="11"/>
  </si>
  <si>
    <t>後楽丸</t>
    <rPh sb="0" eb="1">
      <t>アト</t>
    </rPh>
    <rPh sb="1" eb="2">
      <t>ラク</t>
    </rPh>
    <rPh sb="2" eb="3">
      <t>マル</t>
    </rPh>
    <phoneticPr fontId="13"/>
  </si>
  <si>
    <t>R５新造船</t>
    <rPh sb="2" eb="5">
      <t>シンゾウセン</t>
    </rPh>
    <phoneticPr fontId="1"/>
  </si>
  <si>
    <t>高級船15人乗</t>
    <rPh sb="0" eb="3">
      <t>コウキュウセン</t>
    </rPh>
    <rPh sb="5" eb="6">
      <t>ニン</t>
    </rPh>
    <rPh sb="6" eb="7">
      <t>ノ</t>
    </rPh>
    <phoneticPr fontId="11"/>
  </si>
  <si>
    <t>高級船10人乗</t>
    <rPh sb="0" eb="3">
      <t>コウキュウセン</t>
    </rPh>
    <rPh sb="5" eb="6">
      <t>ニン</t>
    </rPh>
    <rPh sb="6" eb="7">
      <t>ノ</t>
    </rPh>
    <phoneticPr fontId="11"/>
  </si>
  <si>
    <t>R5定員</t>
    <rPh sb="2" eb="4">
      <t>テイイン</t>
    </rPh>
    <phoneticPr fontId="11"/>
  </si>
  <si>
    <t>別紙6　船種別一覧表</t>
    <rPh sb="0" eb="2">
      <t>ベッシ</t>
    </rPh>
    <rPh sb="4" eb="5">
      <t>フネ</t>
    </rPh>
    <rPh sb="5" eb="7">
      <t>シュベツ</t>
    </rPh>
    <rPh sb="7" eb="9">
      <t>イチラン</t>
    </rPh>
    <rPh sb="9" eb="10">
      <t>ヒョウ</t>
    </rPh>
    <phoneticPr fontId="11"/>
  </si>
  <si>
    <t>別紙７　観覧船料金表</t>
    <rPh sb="0" eb="2">
      <t>ベッシ</t>
    </rPh>
    <rPh sb="4" eb="7">
      <t>カンランセン</t>
    </rPh>
    <rPh sb="7" eb="10">
      <t>リョウキンヒョウ</t>
    </rPh>
    <phoneticPr fontId="11"/>
  </si>
  <si>
    <t>別紙５　特別な鵜飼観覧日</t>
    <rPh sb="0" eb="2">
      <t>ベッシ</t>
    </rPh>
    <rPh sb="4" eb="6">
      <t>トクベツ</t>
    </rPh>
    <rPh sb="7" eb="11">
      <t>ウカイカンラン</t>
    </rPh>
    <rPh sb="11" eb="12">
      <t>ビ</t>
    </rPh>
    <phoneticPr fontId="11"/>
  </si>
  <si>
    <t>種別</t>
    <rPh sb="0" eb="2">
      <t>シュベツ</t>
    </rPh>
    <phoneticPr fontId="1"/>
  </si>
  <si>
    <t>R5対象日</t>
    <rPh sb="2" eb="5">
      <t>タイショウビ</t>
    </rPh>
    <phoneticPr fontId="11"/>
  </si>
  <si>
    <t>概要</t>
    <rPh sb="0" eb="2">
      <t>ガイヨウ</t>
    </rPh>
    <phoneticPr fontId="1"/>
  </si>
  <si>
    <t>御料鵜飼日</t>
    <rPh sb="0" eb="5">
      <t>ゴリョウウカイビ</t>
    </rPh>
    <phoneticPr fontId="1"/>
  </si>
  <si>
    <t>乗合船Aコース（18:15出船）が無し
乗合船B３コース（19：45出船）を追加する</t>
    <rPh sb="0" eb="3">
      <t>ノリアイセン</t>
    </rPh>
    <rPh sb="13" eb="15">
      <t>シュッセン</t>
    </rPh>
    <rPh sb="17" eb="18">
      <t>ナ</t>
    </rPh>
    <rPh sb="20" eb="23">
      <t>ノリアイセン</t>
    </rPh>
    <rPh sb="34" eb="36">
      <t>シュッセン</t>
    </rPh>
    <rPh sb="38" eb="40">
      <t>ツイカ</t>
    </rPh>
    <phoneticPr fontId="1"/>
  </si>
  <si>
    <t>納涼鵜飼日</t>
    <rPh sb="0" eb="2">
      <t>ノウリョウ</t>
    </rPh>
    <rPh sb="2" eb="5">
      <t>ウカイビ</t>
    </rPh>
    <phoneticPr fontId="1"/>
  </si>
  <si>
    <t>2回目納涼鵜飼を追加する
（乗船料：大人2,900円　小人1,500円）</t>
    <rPh sb="1" eb="3">
      <t>カイメ</t>
    </rPh>
    <rPh sb="3" eb="5">
      <t>ノウリョウ</t>
    </rPh>
    <rPh sb="5" eb="7">
      <t>ウカイ</t>
    </rPh>
    <rPh sb="8" eb="10">
      <t>ツイカ</t>
    </rPh>
    <rPh sb="14" eb="17">
      <t>ジョウセンリョウ</t>
    </rPh>
    <rPh sb="18" eb="20">
      <t>オトナ</t>
    </rPh>
    <rPh sb="25" eb="26">
      <t>エン</t>
    </rPh>
    <rPh sb="27" eb="29">
      <t>コビト</t>
    </rPh>
    <rPh sb="34" eb="35">
      <t>エン</t>
    </rPh>
    <phoneticPr fontId="1"/>
  </si>
  <si>
    <t>花火大会開催日</t>
    <rPh sb="0" eb="2">
      <t>ハナビ</t>
    </rPh>
    <rPh sb="2" eb="4">
      <t>タイカイ</t>
    </rPh>
    <rPh sb="4" eb="7">
      <t>カイサイビ</t>
    </rPh>
    <phoneticPr fontId="1"/>
  </si>
  <si>
    <t>乗合船無し
貸切船全船特別料金（通常の1.5倍）</t>
    <rPh sb="0" eb="3">
      <t>ノリアイセン</t>
    </rPh>
    <rPh sb="3" eb="4">
      <t>ナシ</t>
    </rPh>
    <rPh sb="6" eb="9">
      <t>カシキリセン</t>
    </rPh>
    <rPh sb="9" eb="10">
      <t>ゼン</t>
    </rPh>
    <rPh sb="10" eb="11">
      <t>セン</t>
    </rPh>
    <rPh sb="11" eb="15">
      <t>トクベツリョウキン</t>
    </rPh>
    <rPh sb="16" eb="18">
      <t>ツウジョウ</t>
    </rPh>
    <rPh sb="22" eb="23">
      <t>バイ</t>
    </rPh>
    <phoneticPr fontId="1"/>
  </si>
  <si>
    <t>様式指定あり</t>
    <rPh sb="0" eb="2">
      <t>ヨウシキ</t>
    </rPh>
    <rPh sb="2" eb="4">
      <t>シテイ</t>
    </rPh>
    <phoneticPr fontId="1"/>
  </si>
  <si>
    <t>都道府県名</t>
    <rPh sb="0" eb="5">
      <t>トドウフケンメイ</t>
    </rPh>
    <phoneticPr fontId="1"/>
  </si>
  <si>
    <t>県内は市郡</t>
    <rPh sb="0" eb="2">
      <t>ケンナイ</t>
    </rPh>
    <rPh sb="3" eb="4">
      <t>シ</t>
    </rPh>
    <rPh sb="4" eb="5">
      <t>グン</t>
    </rPh>
    <phoneticPr fontId="1"/>
  </si>
  <si>
    <t>代表者名・企業名
住　 所・電話番号</t>
    <rPh sb="0" eb="4">
      <t>ダイヒョウシャメイ</t>
    </rPh>
    <rPh sb="5" eb="8">
      <t>キギョウメイ</t>
    </rPh>
    <rPh sb="9" eb="10">
      <t>ジュウ</t>
    </rPh>
    <rPh sb="12" eb="13">
      <t>ショ</t>
    </rPh>
    <rPh sb="14" eb="16">
      <t>デンワ</t>
    </rPh>
    <rPh sb="16" eb="18">
      <t>バンゴウ</t>
    </rPh>
    <phoneticPr fontId="1"/>
  </si>
  <si>
    <t>人員　</t>
    <rPh sb="0" eb="2">
      <t>ジンイン</t>
    </rPh>
    <phoneticPr fontId="1"/>
  </si>
  <si>
    <t>船　　名</t>
    <rPh sb="0" eb="1">
      <t>フネ</t>
    </rPh>
    <rPh sb="3" eb="4">
      <t>ナ</t>
    </rPh>
    <phoneticPr fontId="1"/>
  </si>
  <si>
    <t>WEB</t>
    <phoneticPr fontId="1"/>
  </si>
  <si>
    <t>A</t>
    <phoneticPr fontId="1"/>
  </si>
  <si>
    <t>鵜飼　太郎
090-****-***</t>
    <rPh sb="0" eb="2">
      <t>ウカイ</t>
    </rPh>
    <rPh sb="3" eb="5">
      <t>タロウ</t>
    </rPh>
    <phoneticPr fontId="1"/>
  </si>
  <si>
    <t>0000001</t>
    <phoneticPr fontId="1"/>
  </si>
  <si>
    <t>(氏名）
（電話番号）</t>
    <rPh sb="1" eb="3">
      <t>シメイ</t>
    </rPh>
    <rPh sb="6" eb="10">
      <t>デンワバンゴウ</t>
    </rPh>
    <phoneticPr fontId="1"/>
  </si>
  <si>
    <t>（大人人数）</t>
    <rPh sb="1" eb="3">
      <t>オトナ</t>
    </rPh>
    <rPh sb="3" eb="5">
      <t>ニンズウ</t>
    </rPh>
    <phoneticPr fontId="1"/>
  </si>
  <si>
    <t>（小人人数）</t>
    <rPh sb="1" eb="3">
      <t>コビト</t>
    </rPh>
    <rPh sb="3" eb="5">
      <t>ニンズウ</t>
    </rPh>
    <phoneticPr fontId="1"/>
  </si>
  <si>
    <t>（予約番号）</t>
    <rPh sb="0" eb="4">
      <t>ヨヤクバンゴウ</t>
    </rPh>
    <phoneticPr fontId="1"/>
  </si>
  <si>
    <t>（乗合船
　コース）</t>
    <rPh sb="1" eb="4">
      <t>ノリアイセン</t>
    </rPh>
    <phoneticPr fontId="1"/>
  </si>
  <si>
    <t>（県名）</t>
    <rPh sb="1" eb="3">
      <t>ケンメイ</t>
    </rPh>
    <phoneticPr fontId="1"/>
  </si>
  <si>
    <t>岐阜県</t>
    <rPh sb="0" eb="2">
      <t>ギフ</t>
    </rPh>
    <rPh sb="2" eb="3">
      <t>ケン</t>
    </rPh>
    <phoneticPr fontId="1"/>
  </si>
  <si>
    <t>岐阜市</t>
    <rPh sb="0" eb="2">
      <t>ギフ</t>
    </rPh>
    <rPh sb="2" eb="3">
      <t>シ</t>
    </rPh>
    <phoneticPr fontId="1"/>
  </si>
  <si>
    <t>個　　　人　　　使　　　用　　　者</t>
    <rPh sb="0" eb="1">
      <t>コ</t>
    </rPh>
    <rPh sb="4" eb="5">
      <t>ヒト</t>
    </rPh>
    <rPh sb="8" eb="9">
      <t>シ</t>
    </rPh>
    <rPh sb="12" eb="13">
      <t>ヨウ</t>
    </rPh>
    <rPh sb="16" eb="17">
      <t>モノ</t>
    </rPh>
    <phoneticPr fontId="1"/>
  </si>
  <si>
    <t>○　月　△　日　（水）　　　　　　〔　　回目〕　　観覧船（乗合）使用承認補助簿</t>
    <rPh sb="2" eb="3">
      <t>ガツ</t>
    </rPh>
    <rPh sb="6" eb="7">
      <t>ニチ</t>
    </rPh>
    <rPh sb="9" eb="10">
      <t>スイ</t>
    </rPh>
    <rPh sb="20" eb="22">
      <t>カイメ</t>
    </rPh>
    <rPh sb="25" eb="28">
      <t>カンランセン</t>
    </rPh>
    <rPh sb="29" eb="30">
      <t>ノ</t>
    </rPh>
    <rPh sb="30" eb="31">
      <t>ア</t>
    </rPh>
    <rPh sb="32" eb="39">
      <t>シヨウショウニンホジョボ</t>
    </rPh>
    <phoneticPr fontId="1"/>
  </si>
  <si>
    <t>No.  1/1</t>
    <phoneticPr fontId="1"/>
  </si>
  <si>
    <t>(予約方法等）</t>
    <rPh sb="1" eb="5">
      <t>ヨヤクホウホウ</t>
    </rPh>
    <rPh sb="5" eb="6">
      <t>トウ</t>
    </rPh>
    <phoneticPr fontId="1"/>
  </si>
  <si>
    <t>別紙８　乗船人員名簿</t>
    <rPh sb="0" eb="2">
      <t>ベッシ</t>
    </rPh>
    <rPh sb="4" eb="8">
      <t>ジョウセンジンイン</t>
    </rPh>
    <rPh sb="8" eb="10">
      <t>メイボ</t>
    </rPh>
    <phoneticPr fontId="11"/>
  </si>
  <si>
    <t>別紙９　売上日報</t>
    <rPh sb="0" eb="2">
      <t>ベッシ</t>
    </rPh>
    <rPh sb="4" eb="6">
      <t>ウリアゲ</t>
    </rPh>
    <rPh sb="6" eb="8">
      <t>ニッポウ</t>
    </rPh>
    <phoneticPr fontId="11"/>
  </si>
  <si>
    <t>売上日報</t>
    <rPh sb="0" eb="4">
      <t>ウリアゲニッポウ</t>
    </rPh>
    <phoneticPr fontId="1"/>
  </si>
  <si>
    <t>請求先名</t>
    <rPh sb="0" eb="4">
      <t>セイキュウサキメイ</t>
    </rPh>
    <phoneticPr fontId="1"/>
  </si>
  <si>
    <t>請求先ｺｰﾄﾞ</t>
    <rPh sb="0" eb="3">
      <t>セイキュウサキ</t>
    </rPh>
    <phoneticPr fontId="1"/>
  </si>
  <si>
    <t>出船</t>
    <rPh sb="0" eb="2">
      <t>シュッセン</t>
    </rPh>
    <phoneticPr fontId="1"/>
  </si>
  <si>
    <t>船数</t>
    <rPh sb="0" eb="2">
      <t>フネカズ</t>
    </rPh>
    <phoneticPr fontId="1"/>
  </si>
  <si>
    <t>一般</t>
    <rPh sb="0" eb="2">
      <t>イッパン</t>
    </rPh>
    <phoneticPr fontId="1"/>
  </si>
  <si>
    <t>〔請求先計〕</t>
    <rPh sb="1" eb="5">
      <t>セイキュウサキケイ</t>
    </rPh>
    <phoneticPr fontId="1"/>
  </si>
  <si>
    <t>20人乗り</t>
    <rPh sb="2" eb="4">
      <t>ニンノ</t>
    </rPh>
    <phoneticPr fontId="1"/>
  </si>
  <si>
    <t>B1</t>
    <phoneticPr fontId="1"/>
  </si>
  <si>
    <t>ｸｰﾎﾟﾝ割引</t>
    <rPh sb="5" eb="7">
      <t>ワリビキ</t>
    </rPh>
    <phoneticPr fontId="1"/>
  </si>
  <si>
    <t>○○ツアーズ</t>
    <phoneticPr fontId="1"/>
  </si>
  <si>
    <t>減免金額</t>
    <rPh sb="0" eb="4">
      <t>ゲンメンキンガク</t>
    </rPh>
    <phoneticPr fontId="1"/>
  </si>
  <si>
    <t>〔合計〕</t>
    <rPh sb="1" eb="3">
      <t>ゴウケイ</t>
    </rPh>
    <phoneticPr fontId="1"/>
  </si>
  <si>
    <t>コース ： 鵜飼船</t>
    <rPh sb="6" eb="8">
      <t>ウカイ</t>
    </rPh>
    <rPh sb="8" eb="9">
      <t>フネ</t>
    </rPh>
    <phoneticPr fontId="1"/>
  </si>
  <si>
    <t>23 年 ○月 △日</t>
    <rPh sb="3" eb="4">
      <t>ネン</t>
    </rPh>
    <rPh sb="6" eb="7">
      <t>ガツ</t>
    </rPh>
    <rPh sb="9" eb="10">
      <t>ニチ</t>
    </rPh>
    <phoneticPr fontId="1"/>
  </si>
  <si>
    <t>1ページ</t>
    <phoneticPr fontId="1"/>
  </si>
  <si>
    <t>別紙１鵜飼観覧船予約システム機能要件一覧書</t>
    <rPh sb="0" eb="2">
      <t>ベッシ</t>
    </rPh>
    <rPh sb="3" eb="5">
      <t>ウカイ</t>
    </rPh>
    <rPh sb="5" eb="8">
      <t>カンランセン</t>
    </rPh>
    <rPh sb="8" eb="10">
      <t>ヨヤク</t>
    </rPh>
    <rPh sb="14" eb="16">
      <t>キノウ</t>
    </rPh>
    <rPh sb="16" eb="18">
      <t>ヨウケン</t>
    </rPh>
    <rPh sb="18" eb="20">
      <t>イチラン</t>
    </rPh>
    <rPh sb="20" eb="21">
      <t>ショ</t>
    </rPh>
    <phoneticPr fontId="1"/>
  </si>
  <si>
    <t>別紙２　風流屋形船、夢粋船、長良川遊覧船コース表</t>
    <rPh sb="0" eb="2">
      <t>ベッシ</t>
    </rPh>
    <rPh sb="4" eb="9">
      <t>フウリュウヤカタブネ</t>
    </rPh>
    <rPh sb="10" eb="11">
      <t>ユメ</t>
    </rPh>
    <rPh sb="11" eb="12">
      <t>イキ</t>
    </rPh>
    <rPh sb="12" eb="13">
      <t>フネ</t>
    </rPh>
    <rPh sb="14" eb="20">
      <t>ナガラガワユウランセン</t>
    </rPh>
    <rPh sb="23" eb="24">
      <t>ヒョウ</t>
    </rPh>
    <phoneticPr fontId="11"/>
  </si>
  <si>
    <t>オンライン決済での予約の変更・キャンセルにおける払戻情報を連携すること。また、払戻に関する基準日数は設定により変更が可能なものとすること。</t>
    <rPh sb="5" eb="7">
      <t>ケッサイ</t>
    </rPh>
    <rPh sb="9" eb="11">
      <t>ヨヤク</t>
    </rPh>
    <rPh sb="12" eb="14">
      <t>ヘンコウ</t>
    </rPh>
    <rPh sb="24" eb="26">
      <t>ハライモドシ</t>
    </rPh>
    <rPh sb="26" eb="28">
      <t>ジョウホウ</t>
    </rPh>
    <rPh sb="29" eb="31">
      <t>レンケイ</t>
    </rPh>
    <rPh sb="39" eb="41">
      <t>ハライモドシ</t>
    </rPh>
    <rPh sb="42" eb="43">
      <t>カン</t>
    </rPh>
    <rPh sb="45" eb="47">
      <t>キジュン</t>
    </rPh>
    <rPh sb="47" eb="49">
      <t>ニッスウ</t>
    </rPh>
    <rPh sb="50" eb="52">
      <t>セッテイ</t>
    </rPh>
    <rPh sb="55" eb="57">
      <t>ヘンコウ</t>
    </rPh>
    <rPh sb="58" eb="60">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</si>
</sst>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4">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2"/>
      <scheme val="minor"/>
    </font>
    <font>
      <sz val="11"/>
      <color theme="1"/>
      <name val="ＭＳ Ｐゴシック"/>
      <family val="2"/>
      <charset val="128"/>
    </font>
    <font>
      <sz val="9"/>
      <color indexed="8"/>
      <name val="メイリオ"/>
      <family val="3"/>
      <charset val="128"/>
    </font>
    <font>
      <sz val="9"/>
      <color theme="1"/>
      <name val="メイリオ"/>
      <family val="3"/>
      <charset val="128"/>
    </font>
    <font>
      <sz val="9"/>
      <name val="メイリオ"/>
      <family val="3"/>
      <charset val="128"/>
    </font>
    <font>
      <sz val="11"/>
      <color theme="1"/>
      <name val="メイリオ"/>
      <family val="3"/>
      <charset val="128"/>
    </font>
    <font>
      <b/>
      <sz val="14"/>
      <color theme="1"/>
      <name val="メイリオ"/>
      <family val="3"/>
      <charset val="128"/>
    </font>
    <font>
      <sz val="6"/>
      <name val="ＭＳ Ｐゴシック"/>
      <family val="2"/>
      <charset val="128"/>
    </font>
    <font>
      <sz val="12"/>
      <color theme="1"/>
      <name val="メイリオ"/>
      <family val="3"/>
      <charset val="128"/>
    </font>
    <font>
      <sz val="10"/>
      <name val="ＭＳ ゴシック"/>
      <family val="3"/>
      <charset val="128"/>
    </font>
    <font>
      <sz val="9"/>
      <color rgb="FFFF0000"/>
      <name val="メイリオ"/>
      <family val="3"/>
      <charset val="128"/>
    </font>
    <font>
      <b/>
      <sz val="14"/>
      <color theme="1"/>
      <name val="Meiryo UI"/>
      <family val="3"/>
      <charset val="128"/>
    </font>
    <font>
      <sz val="11"/>
      <color theme="1"/>
      <name val="Meiryo UI"/>
      <family val="3"/>
      <charset val="128"/>
    </font>
    <font>
      <sz val="14"/>
      <color theme="1"/>
      <name val="Meiryo UI"/>
      <family val="3"/>
      <charset val="128"/>
    </font>
    <font>
      <b/>
      <sz val="16"/>
      <color theme="1"/>
      <name val="Meiryo UI"/>
      <family val="3"/>
      <charset val="128"/>
    </font>
    <font>
      <b/>
      <sz val="24"/>
      <color theme="1"/>
      <name val="Meiryo UI"/>
      <family val="3"/>
      <charset val="128"/>
    </font>
    <font>
      <sz val="9"/>
      <color indexed="81"/>
      <name val="MS P ゴシック"/>
      <family val="3"/>
      <charset val="128"/>
    </font>
    <font>
      <sz val="9"/>
      <color theme="1"/>
      <name val="ＭＳ Ｐゴシック"/>
      <family val="3"/>
      <charset val="128"/>
    </font>
    <font>
      <sz val="9"/>
      <color theme="1"/>
      <name val="ＭＳ Ｐゴシック"/>
      <family val="2"/>
      <charset val="128"/>
    </font>
    <font>
      <sz val="11"/>
      <color theme="1"/>
      <name val="ＭＳ Ｐゴシック"/>
      <family val="3"/>
      <charset val="128"/>
    </font>
    <font>
      <b/>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sz val="9"/>
      <color theme="1"/>
      <name val="ＭＳ Ｐゴシック"/>
      <family val="2"/>
      <scheme val="minor"/>
    </font>
    <font>
      <sz val="10"/>
      <color theme="1"/>
      <name val="ＭＳ Ｐゴシック"/>
      <family val="3"/>
      <charset val="128"/>
      <scheme val="minor"/>
    </font>
    <font>
      <sz val="18"/>
      <color theme="1"/>
      <name val="ＭＳ Ｐゴシック"/>
      <family val="2"/>
      <scheme val="minor"/>
    </font>
    <font>
      <sz val="8"/>
      <color theme="1"/>
      <name val="ＭＳ Ｐゴシック"/>
      <family val="3"/>
      <charset val="128"/>
      <scheme val="minor"/>
    </font>
    <font>
      <sz val="22"/>
      <color theme="1"/>
      <name val="ＭＳ Ｐゴシック"/>
      <family val="3"/>
      <charset val="128"/>
      <scheme val="minor"/>
    </font>
    <font>
      <b/>
      <sz val="16"/>
      <name val="メイリオ"/>
      <family val="3"/>
      <charset val="128"/>
    </font>
  </fonts>
  <fills count="2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rgb="FF66FFFF"/>
        <bgColor indexed="64"/>
      </patternFill>
    </fill>
    <fill>
      <patternFill patternType="solid">
        <fgColor rgb="FFCC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medium">
        <color auto="1"/>
      </bottom>
      <diagonal/>
    </border>
    <border>
      <left/>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medium">
        <color auto="1"/>
      </bottom>
      <diagonal/>
    </border>
    <border>
      <left/>
      <right style="double">
        <color auto="1"/>
      </right>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3" fillId="0" borderId="0">
      <alignment vertical="center"/>
    </xf>
    <xf numFmtId="0" fontId="4" fillId="0" borderId="0"/>
    <xf numFmtId="0" fontId="5" fillId="0" borderId="0">
      <alignment vertical="center"/>
    </xf>
    <xf numFmtId="38" fontId="4" fillId="0" borderId="0" applyFont="0" applyFill="0" applyBorder="0" applyAlignment="0" applyProtection="0">
      <alignment vertical="center"/>
    </xf>
  </cellStyleXfs>
  <cellXfs count="345">
    <xf numFmtId="0" fontId="0" fillId="0" borderId="0" xfId="0"/>
    <xf numFmtId="0" fontId="6" fillId="4" borderId="0" xfId="0" applyFont="1" applyFill="1" applyAlignment="1">
      <alignment vertical="center" textRotation="255"/>
    </xf>
    <xf numFmtId="0" fontId="7" fillId="4" borderId="0" xfId="0" applyFont="1" applyFill="1" applyAlignment="1">
      <alignment horizontal="center" vertical="center" wrapText="1"/>
    </xf>
    <xf numFmtId="0" fontId="7" fillId="4" borderId="0" xfId="0" applyFont="1" applyFill="1" applyAlignment="1">
      <alignment vertical="center" wrapText="1"/>
    </xf>
    <xf numFmtId="0" fontId="9" fillId="0" borderId="0" xfId="0" applyFont="1"/>
    <xf numFmtId="0" fontId="6" fillId="0" borderId="0" xfId="0" applyFont="1" applyAlignment="1">
      <alignment vertical="center" textRotation="255"/>
    </xf>
    <xf numFmtId="0" fontId="6" fillId="2" borderId="1" xfId="0" applyFont="1" applyFill="1" applyBorder="1" applyAlignment="1">
      <alignment horizontal="center" vertical="center" textRotation="255"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7" borderId="6" xfId="0" applyFont="1" applyFill="1" applyBorder="1" applyAlignment="1">
      <alignment vertical="center"/>
    </xf>
    <xf numFmtId="0" fontId="7" fillId="7" borderId="5" xfId="0" applyFont="1" applyFill="1" applyBorder="1" applyAlignment="1">
      <alignment vertical="center"/>
    </xf>
    <xf numFmtId="0" fontId="7" fillId="7" borderId="5" xfId="0" applyFont="1" applyFill="1" applyBorder="1" applyAlignment="1">
      <alignment vertical="center" wrapText="1"/>
    </xf>
    <xf numFmtId="0" fontId="7" fillId="7" borderId="7" xfId="0" applyFont="1" applyFill="1" applyBorder="1" applyAlignment="1">
      <alignment vertical="center"/>
    </xf>
    <xf numFmtId="0" fontId="7" fillId="6" borderId="2"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3" xfId="0" applyFont="1" applyFill="1" applyBorder="1" applyAlignment="1">
      <alignment vertical="center"/>
    </xf>
    <xf numFmtId="49" fontId="6" fillId="4" borderId="1" xfId="0" applyNumberFormat="1" applyFont="1" applyFill="1" applyBorder="1" applyAlignment="1">
      <alignment horizontal="center" vertical="center" wrapText="1"/>
    </xf>
    <xf numFmtId="0" fontId="8" fillId="4"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3"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5" borderId="6" xfId="0" applyFont="1" applyFill="1" applyBorder="1" applyAlignment="1">
      <alignment vertical="center"/>
    </xf>
    <xf numFmtId="0" fontId="7" fillId="5" borderId="5" xfId="0" applyFont="1" applyFill="1" applyBorder="1" applyAlignment="1">
      <alignment vertical="center"/>
    </xf>
    <xf numFmtId="0" fontId="7" fillId="5" borderId="5" xfId="0" applyFont="1" applyFill="1" applyBorder="1" applyAlignment="1">
      <alignment vertical="center" wrapText="1"/>
    </xf>
    <xf numFmtId="0" fontId="7" fillId="8" borderId="6" xfId="0" applyFont="1" applyFill="1" applyBorder="1" applyAlignment="1">
      <alignment vertical="center"/>
    </xf>
    <xf numFmtId="0" fontId="7" fillId="8" borderId="5" xfId="0" applyFont="1" applyFill="1" applyBorder="1" applyAlignment="1">
      <alignment vertical="center"/>
    </xf>
    <xf numFmtId="0" fontId="7" fillId="8" borderId="5" xfId="0" applyFont="1" applyFill="1" applyBorder="1" applyAlignment="1">
      <alignment vertical="center" wrapText="1"/>
    </xf>
    <xf numFmtId="0" fontId="7" fillId="8" borderId="7" xfId="0" applyFont="1" applyFill="1" applyBorder="1" applyAlignment="1">
      <alignment vertical="center"/>
    </xf>
    <xf numFmtId="49" fontId="6" fillId="3"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8" borderId="4" xfId="0" applyFont="1" applyFill="1" applyBorder="1" applyAlignment="1">
      <alignment vertical="center"/>
    </xf>
    <xf numFmtId="0" fontId="7" fillId="4" borderId="1" xfId="0" applyFont="1" applyFill="1" applyBorder="1" applyAlignment="1">
      <alignment vertical="center" wrapText="1"/>
    </xf>
    <xf numFmtId="0" fontId="7" fillId="3" borderId="1" xfId="0" applyFont="1" applyFill="1" applyBorder="1" applyAlignment="1">
      <alignment vertical="center" wrapText="1"/>
    </xf>
    <xf numFmtId="0" fontId="7" fillId="0" borderId="1" xfId="0" applyFont="1" applyBorder="1" applyAlignment="1">
      <alignment vertical="center" wrapText="1"/>
    </xf>
    <xf numFmtId="0" fontId="7" fillId="5" borderId="3" xfId="0" applyFont="1" applyFill="1" applyBorder="1" applyAlignment="1">
      <alignment vertical="center"/>
    </xf>
    <xf numFmtId="0" fontId="8" fillId="4"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xf>
    <xf numFmtId="0" fontId="7" fillId="9" borderId="6" xfId="0" applyFont="1" applyFill="1" applyBorder="1" applyAlignment="1">
      <alignment vertical="center"/>
    </xf>
    <xf numFmtId="0" fontId="7" fillId="9" borderId="5" xfId="0" applyFont="1" applyFill="1" applyBorder="1" applyAlignment="1">
      <alignment vertical="center"/>
    </xf>
    <xf numFmtId="0" fontId="7" fillId="9" borderId="5" xfId="0" applyFont="1" applyFill="1" applyBorder="1" applyAlignment="1">
      <alignment vertical="center" wrapText="1"/>
    </xf>
    <xf numFmtId="0" fontId="7" fillId="10" borderId="6" xfId="0" applyFont="1" applyFill="1" applyBorder="1" applyAlignment="1">
      <alignment vertical="center"/>
    </xf>
    <xf numFmtId="0" fontId="7" fillId="10" borderId="5" xfId="0" applyFont="1" applyFill="1" applyBorder="1" applyAlignment="1">
      <alignment vertical="center"/>
    </xf>
    <xf numFmtId="0" fontId="7" fillId="10" borderId="5" xfId="0" applyFont="1" applyFill="1" applyBorder="1" applyAlignment="1">
      <alignment vertical="center" wrapText="1"/>
    </xf>
    <xf numFmtId="0" fontId="7" fillId="10" borderId="7" xfId="0" applyFont="1" applyFill="1" applyBorder="1" applyAlignment="1">
      <alignment vertical="center"/>
    </xf>
    <xf numFmtId="0" fontId="7" fillId="9" borderId="3" xfId="0" applyFont="1" applyFill="1" applyBorder="1" applyAlignment="1">
      <alignment vertical="center"/>
    </xf>
    <xf numFmtId="0" fontId="7" fillId="11" borderId="6" xfId="0" applyFont="1" applyFill="1" applyBorder="1" applyAlignment="1">
      <alignment vertical="center"/>
    </xf>
    <xf numFmtId="0" fontId="7" fillId="11" borderId="5" xfId="0" applyFont="1" applyFill="1" applyBorder="1" applyAlignment="1">
      <alignment vertical="center"/>
    </xf>
    <xf numFmtId="0" fontId="7" fillId="11" borderId="5" xfId="0" applyFont="1" applyFill="1" applyBorder="1" applyAlignment="1">
      <alignment vertical="center" wrapText="1"/>
    </xf>
    <xf numFmtId="0" fontId="7" fillId="11" borderId="3" xfId="0" applyFont="1" applyFill="1" applyBorder="1" applyAlignment="1">
      <alignment vertical="center"/>
    </xf>
    <xf numFmtId="0" fontId="7" fillId="12" borderId="6" xfId="0" applyFont="1" applyFill="1" applyBorder="1" applyAlignment="1">
      <alignment vertical="center"/>
    </xf>
    <xf numFmtId="0" fontId="7" fillId="12" borderId="5" xfId="0" applyFont="1" applyFill="1" applyBorder="1" applyAlignment="1">
      <alignment vertical="center"/>
    </xf>
    <xf numFmtId="0" fontId="7" fillId="12" borderId="5" xfId="0" applyFont="1" applyFill="1" applyBorder="1" applyAlignment="1">
      <alignment vertical="center" wrapText="1"/>
    </xf>
    <xf numFmtId="0" fontId="7" fillId="12" borderId="7" xfId="0" applyFont="1" applyFill="1" applyBorder="1" applyAlignment="1">
      <alignment vertical="center"/>
    </xf>
    <xf numFmtId="0" fontId="10" fillId="0" borderId="0" xfId="3" applyFont="1">
      <alignment vertical="center"/>
    </xf>
    <xf numFmtId="0" fontId="12" fillId="0" borderId="0" xfId="3" applyFont="1">
      <alignment vertical="center"/>
    </xf>
    <xf numFmtId="0" fontId="12" fillId="13" borderId="1" xfId="3" applyFont="1" applyFill="1" applyBorder="1" applyAlignment="1">
      <alignment horizontal="center" vertical="center"/>
    </xf>
    <xf numFmtId="0" fontId="12" fillId="0" borderId="1" xfId="3" applyFont="1" applyBorder="1" applyAlignment="1">
      <alignment horizontal="center" vertical="center"/>
    </xf>
    <xf numFmtId="20" fontId="12" fillId="0" borderId="1" xfId="3" applyNumberFormat="1" applyFont="1" applyBorder="1" applyAlignment="1">
      <alignment horizontal="center" vertical="center"/>
    </xf>
    <xf numFmtId="5" fontId="12" fillId="0" borderId="1" xfId="3" applyNumberFormat="1" applyFont="1" applyBorder="1" applyAlignment="1">
      <alignment horizontal="center" vertical="center"/>
    </xf>
    <xf numFmtId="0" fontId="12" fillId="8" borderId="1" xfId="3" applyFont="1" applyFill="1" applyBorder="1" applyAlignment="1">
      <alignment horizontal="center" vertical="center"/>
    </xf>
    <xf numFmtId="0" fontId="10" fillId="0" borderId="0" xfId="3" applyFont="1" applyAlignment="1">
      <alignment horizontal="left" vertical="center"/>
    </xf>
    <xf numFmtId="0" fontId="12" fillId="0" borderId="0" xfId="3" applyFont="1" applyAlignment="1">
      <alignment horizontal="center" vertical="center"/>
    </xf>
    <xf numFmtId="0" fontId="12" fillId="10" borderId="13" xfId="3" applyFont="1" applyFill="1" applyBorder="1" applyAlignment="1">
      <alignment horizontal="center" vertical="center"/>
    </xf>
    <xf numFmtId="0" fontId="12" fillId="10" borderId="14" xfId="3" applyFont="1" applyFill="1" applyBorder="1" applyAlignment="1">
      <alignment horizontal="center" vertical="center"/>
    </xf>
    <xf numFmtId="0" fontId="12" fillId="0" borderId="15" xfId="3" applyFont="1" applyBorder="1" applyAlignment="1">
      <alignment horizontal="center" vertical="center"/>
    </xf>
    <xf numFmtId="0" fontId="12" fillId="0" borderId="4" xfId="3" applyFont="1" applyBorder="1" applyAlignment="1">
      <alignment horizontal="center" vertical="center"/>
    </xf>
    <xf numFmtId="0" fontId="12" fillId="0" borderId="4" xfId="3" applyFont="1" applyBorder="1">
      <alignment vertical="center"/>
    </xf>
    <xf numFmtId="0" fontId="12" fillId="0" borderId="16" xfId="3" applyFont="1" applyBorder="1">
      <alignment vertical="center"/>
    </xf>
    <xf numFmtId="0" fontId="12" fillId="0" borderId="17" xfId="3" applyFont="1" applyBorder="1" applyAlignment="1">
      <alignment horizontal="center" vertical="center"/>
    </xf>
    <xf numFmtId="0" fontId="12" fillId="0" borderId="2" xfId="3" applyFont="1" applyBorder="1" applyAlignment="1">
      <alignment horizontal="center" vertical="center"/>
    </xf>
    <xf numFmtId="0" fontId="12" fillId="0" borderId="2" xfId="3" applyFont="1" applyBorder="1">
      <alignment vertical="center"/>
    </xf>
    <xf numFmtId="0" fontId="12" fillId="0" borderId="18" xfId="3" applyFont="1" applyBorder="1">
      <alignment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2" fillId="0" borderId="11" xfId="3" applyFont="1" applyBorder="1">
      <alignment vertical="center"/>
    </xf>
    <xf numFmtId="0" fontId="12" fillId="0" borderId="19" xfId="3" applyFont="1" applyBorder="1" applyAlignment="1">
      <alignment horizontal="center" vertical="center"/>
    </xf>
    <xf numFmtId="0" fontId="12" fillId="0" borderId="20" xfId="3" applyFont="1" applyBorder="1">
      <alignment vertical="center"/>
    </xf>
    <xf numFmtId="0" fontId="12" fillId="0" borderId="1" xfId="3" applyFont="1" applyBorder="1">
      <alignment vertical="center"/>
    </xf>
    <xf numFmtId="0" fontId="12" fillId="0" borderId="20" xfId="3" applyFont="1" applyBorder="1" applyAlignment="1">
      <alignment horizontal="center" vertical="center"/>
    </xf>
    <xf numFmtId="0" fontId="12" fillId="0" borderId="10" xfId="3" applyFont="1" applyBorder="1">
      <alignment vertical="center"/>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3" xfId="3" applyFont="1" applyBorder="1">
      <alignment vertical="center"/>
    </xf>
    <xf numFmtId="0" fontId="12" fillId="0" borderId="14" xfId="3" applyFont="1" applyBorder="1">
      <alignment vertical="center"/>
    </xf>
    <xf numFmtId="0" fontId="12" fillId="0" borderId="21" xfId="3" applyFont="1" applyBorder="1" applyAlignment="1">
      <alignment horizontal="center" vertical="center"/>
    </xf>
    <xf numFmtId="0" fontId="12" fillId="0" borderId="22" xfId="3" applyFont="1" applyBorder="1" applyAlignment="1">
      <alignment horizontal="center" vertical="center"/>
    </xf>
    <xf numFmtId="0" fontId="12" fillId="17" borderId="22" xfId="3" applyFont="1" applyFill="1" applyBorder="1" applyAlignment="1">
      <alignment horizontal="center" vertical="center"/>
    </xf>
    <xf numFmtId="0" fontId="12" fillId="0" borderId="22" xfId="3" applyFont="1" applyBorder="1">
      <alignment vertical="center"/>
    </xf>
    <xf numFmtId="0" fontId="12" fillId="0" borderId="23" xfId="3" applyFont="1" applyBorder="1">
      <alignment vertical="center"/>
    </xf>
    <xf numFmtId="0" fontId="7" fillId="3" borderId="0" xfId="0" applyFont="1" applyFill="1" applyAlignment="1">
      <alignment horizontal="justify" vertical="center" wrapText="1"/>
    </xf>
    <xf numFmtId="0" fontId="7" fillId="5" borderId="4" xfId="0" applyFont="1" applyFill="1" applyBorder="1" applyAlignment="1">
      <alignment vertical="center"/>
    </xf>
    <xf numFmtId="0" fontId="8" fillId="0" borderId="8" xfId="0" applyFont="1" applyBorder="1" applyAlignment="1">
      <alignment horizontal="center" vertical="center"/>
    </xf>
    <xf numFmtId="0" fontId="7" fillId="18" borderId="6" xfId="0" applyFont="1" applyFill="1" applyBorder="1" applyAlignment="1">
      <alignment vertical="center"/>
    </xf>
    <xf numFmtId="0" fontId="7" fillId="18" borderId="5" xfId="0" applyFont="1" applyFill="1" applyBorder="1" applyAlignment="1">
      <alignment vertical="center"/>
    </xf>
    <xf numFmtId="0" fontId="7" fillId="18" borderId="5" xfId="0" applyFont="1" applyFill="1" applyBorder="1" applyAlignment="1">
      <alignment vertical="center" wrapText="1"/>
    </xf>
    <xf numFmtId="0" fontId="7" fillId="18" borderId="3" xfId="0" applyFont="1" applyFill="1" applyBorder="1" applyAlignment="1">
      <alignment vertical="center"/>
    </xf>
    <xf numFmtId="0" fontId="7" fillId="19" borderId="6" xfId="0" applyFont="1" applyFill="1" applyBorder="1" applyAlignment="1">
      <alignment vertical="center"/>
    </xf>
    <xf numFmtId="0" fontId="7" fillId="19" borderId="5" xfId="0" applyFont="1" applyFill="1" applyBorder="1" applyAlignment="1">
      <alignment vertical="center"/>
    </xf>
    <xf numFmtId="0" fontId="7" fillId="19" borderId="5" xfId="0" applyFont="1" applyFill="1" applyBorder="1" applyAlignment="1">
      <alignment vertical="center" wrapText="1"/>
    </xf>
    <xf numFmtId="0" fontId="7" fillId="19" borderId="7" xfId="0" applyFont="1" applyFill="1" applyBorder="1" applyAlignment="1">
      <alignment vertical="center"/>
    </xf>
    <xf numFmtId="0" fontId="7" fillId="19" borderId="4" xfId="0" applyFont="1" applyFill="1" applyBorder="1" applyAlignment="1">
      <alignment vertical="center"/>
    </xf>
    <xf numFmtId="0" fontId="14" fillId="19" borderId="7" xfId="0" applyFont="1" applyFill="1" applyBorder="1" applyAlignment="1">
      <alignment horizontal="center" vertical="center"/>
    </xf>
    <xf numFmtId="0" fontId="7" fillId="18" borderId="4" xfId="0" applyFont="1" applyFill="1" applyBorder="1" applyAlignment="1">
      <alignment vertical="center"/>
    </xf>
    <xf numFmtId="0" fontId="15" fillId="0" borderId="0" xfId="3" applyFont="1" applyAlignment="1">
      <alignment horizontal="left" vertical="center"/>
    </xf>
    <xf numFmtId="0" fontId="16" fillId="0" borderId="0" xfId="0" applyFont="1"/>
    <xf numFmtId="0" fontId="16" fillId="0" borderId="0" xfId="0" applyFont="1" applyAlignment="1">
      <alignment horizontal="center" vertical="center"/>
    </xf>
    <xf numFmtId="0" fontId="16" fillId="0" borderId="0" xfId="0" applyFont="1" applyAlignment="1">
      <alignment vertical="center"/>
    </xf>
    <xf numFmtId="0" fontId="16" fillId="0" borderId="24" xfId="0" applyFont="1" applyBorder="1" applyAlignment="1">
      <alignment horizontal="center" vertical="center"/>
    </xf>
    <xf numFmtId="0" fontId="17" fillId="0" borderId="25" xfId="0" applyFont="1" applyBorder="1" applyAlignment="1">
      <alignment horizontal="center" vertical="center"/>
    </xf>
    <xf numFmtId="0" fontId="16" fillId="0" borderId="26" xfId="0" applyFont="1" applyBorder="1"/>
    <xf numFmtId="0" fontId="16" fillId="0" borderId="27" xfId="0" applyFont="1" applyBorder="1"/>
    <xf numFmtId="0" fontId="16" fillId="0" borderId="28" xfId="0" applyFont="1" applyBorder="1"/>
    <xf numFmtId="0" fontId="16" fillId="0" borderId="33" xfId="0" applyFont="1" applyBorder="1" applyAlignment="1">
      <alignment horizontal="center" vertical="center"/>
    </xf>
    <xf numFmtId="0" fontId="16" fillId="0" borderId="34" xfId="0" applyFont="1" applyBorder="1" applyAlignment="1">
      <alignment horizontal="center" vertical="center"/>
    </xf>
    <xf numFmtId="14" fontId="16" fillId="0" borderId="29" xfId="0" applyNumberFormat="1" applyFont="1" applyBorder="1" applyAlignment="1">
      <alignment horizontal="center" vertical="center"/>
    </xf>
    <xf numFmtId="38" fontId="16" fillId="0" borderId="0" xfId="4" applyFont="1" applyBorder="1" applyAlignment="1">
      <alignment vertical="center"/>
    </xf>
    <xf numFmtId="0" fontId="16" fillId="0" borderId="30" xfId="0" applyFont="1" applyBorder="1" applyAlignment="1">
      <alignment vertical="center"/>
    </xf>
    <xf numFmtId="0" fontId="16" fillId="0" borderId="29" xfId="0" applyFont="1" applyBorder="1" applyAlignment="1">
      <alignment vertical="center"/>
    </xf>
    <xf numFmtId="0" fontId="16" fillId="0" borderId="29" xfId="0" applyFont="1" applyBorder="1"/>
    <xf numFmtId="0" fontId="16" fillId="0" borderId="30" xfId="0" applyFont="1" applyBorder="1"/>
    <xf numFmtId="0" fontId="16" fillId="0" borderId="35" xfId="0" applyFont="1" applyBorder="1"/>
    <xf numFmtId="0" fontId="16" fillId="0" borderId="36" xfId="0" applyFont="1" applyBorder="1"/>
    <xf numFmtId="0" fontId="16" fillId="0" borderId="37" xfId="0" applyFont="1" applyBorder="1"/>
    <xf numFmtId="0" fontId="7" fillId="0" borderId="1" xfId="0" applyFont="1" applyFill="1" applyBorder="1" applyAlignment="1">
      <alignment horizontal="justify" vertical="center" wrapText="1"/>
    </xf>
    <xf numFmtId="0" fontId="7" fillId="8" borderId="38" xfId="0" applyFont="1" applyFill="1" applyBorder="1" applyAlignment="1">
      <alignment vertical="center"/>
    </xf>
    <xf numFmtId="49" fontId="6" fillId="4" borderId="2" xfId="0" applyNumberFormat="1" applyFont="1" applyFill="1" applyBorder="1" applyAlignment="1">
      <alignment horizontal="center" vertical="center" wrapText="1"/>
    </xf>
    <xf numFmtId="0" fontId="7" fillId="0" borderId="39" xfId="0" applyFont="1" applyFill="1" applyBorder="1" applyAlignment="1">
      <alignment vertical="center" wrapText="1"/>
    </xf>
    <xf numFmtId="0" fontId="7" fillId="0" borderId="43" xfId="0" applyFont="1" applyFill="1" applyBorder="1" applyAlignment="1">
      <alignment horizontal="justify" vertical="center" wrapText="1"/>
    </xf>
    <xf numFmtId="0" fontId="7" fillId="0" borderId="44" xfId="0" applyFont="1" applyFill="1" applyBorder="1" applyAlignment="1">
      <alignment horizontal="justify" vertical="center" wrapText="1"/>
    </xf>
    <xf numFmtId="0" fontId="9" fillId="0" borderId="0" xfId="0" applyFont="1" applyFill="1"/>
    <xf numFmtId="0" fontId="7" fillId="0" borderId="2" xfId="0" applyFont="1" applyBorder="1" applyAlignment="1">
      <alignment horizontal="justify" vertical="center" wrapText="1"/>
    </xf>
    <xf numFmtId="14" fontId="8" fillId="4" borderId="0" xfId="0" applyNumberFormat="1" applyFont="1" applyFill="1" applyAlignment="1">
      <alignment horizontal="center" vertical="center"/>
    </xf>
    <xf numFmtId="0" fontId="8" fillId="7" borderId="8" xfId="0" applyFont="1" applyFill="1" applyBorder="1" applyAlignment="1">
      <alignment horizontal="center" vertical="center"/>
    </xf>
    <xf numFmtId="0" fontId="8" fillId="6" borderId="8" xfId="0" applyFont="1" applyFill="1" applyBorder="1" applyAlignment="1">
      <alignment horizontal="center" vertical="center"/>
    </xf>
    <xf numFmtId="0" fontId="14" fillId="4" borderId="1" xfId="0" applyFont="1" applyFill="1" applyBorder="1" applyAlignment="1">
      <alignment horizontal="center" vertical="center"/>
    </xf>
    <xf numFmtId="0" fontId="8" fillId="5" borderId="8" xfId="0" applyFont="1" applyFill="1" applyBorder="1" applyAlignment="1">
      <alignment horizontal="center" vertical="center"/>
    </xf>
    <xf numFmtId="0" fontId="8" fillId="8" borderId="8" xfId="0" applyFont="1" applyFill="1" applyBorder="1" applyAlignment="1">
      <alignment horizontal="center" vertical="center"/>
    </xf>
    <xf numFmtId="0" fontId="8" fillId="9" borderId="8" xfId="0" applyFont="1" applyFill="1" applyBorder="1" applyAlignment="1">
      <alignment horizontal="center" vertical="center"/>
    </xf>
    <xf numFmtId="0" fontId="8" fillId="10" borderId="8" xfId="0" applyFont="1" applyFill="1" applyBorder="1" applyAlignment="1">
      <alignment horizontal="center" vertical="center"/>
    </xf>
    <xf numFmtId="0" fontId="14" fillId="3" borderId="1" xfId="0" applyFont="1" applyFill="1" applyBorder="1" applyAlignment="1">
      <alignment horizontal="center" vertical="center"/>
    </xf>
    <xf numFmtId="0" fontId="8" fillId="11" borderId="8" xfId="0" applyFont="1" applyFill="1" applyBorder="1" applyAlignment="1">
      <alignment horizontal="center" vertical="center"/>
    </xf>
    <xf numFmtId="0" fontId="8" fillId="12" borderId="8" xfId="0" applyFont="1" applyFill="1" applyBorder="1" applyAlignment="1">
      <alignment horizontal="center" vertical="center"/>
    </xf>
    <xf numFmtId="0" fontId="8" fillId="18" borderId="8" xfId="0" applyFont="1" applyFill="1" applyBorder="1" applyAlignment="1">
      <alignment horizontal="center" vertical="center"/>
    </xf>
    <xf numFmtId="0" fontId="8" fillId="19"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8" xfId="0" applyFont="1" applyFill="1" applyBorder="1" applyAlignment="1">
      <alignment horizontal="center" vertical="center"/>
    </xf>
    <xf numFmtId="0" fontId="12" fillId="0" borderId="1" xfId="3" applyFont="1" applyBorder="1" applyAlignment="1">
      <alignment horizontal="center" vertical="center"/>
    </xf>
    <xf numFmtId="0" fontId="14"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0" fillId="0" borderId="8" xfId="0" applyBorder="1" applyAlignment="1">
      <alignment vertical="center"/>
    </xf>
    <xf numFmtId="0" fontId="0" fillId="0" borderId="41" xfId="0" applyBorder="1" applyAlignment="1">
      <alignment vertical="center"/>
    </xf>
    <xf numFmtId="0" fontId="0" fillId="0" borderId="39" xfId="0" applyBorder="1" applyAlignment="1">
      <alignment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41" xfId="0" applyBorder="1" applyAlignment="1">
      <alignment horizontal="right" vertical="center"/>
    </xf>
    <xf numFmtId="0" fontId="0" fillId="0" borderId="8" xfId="0" applyBorder="1" applyAlignment="1">
      <alignment horizontal="right" vertical="center"/>
    </xf>
    <xf numFmtId="0" fontId="0" fillId="0" borderId="0" xfId="0" applyAlignment="1">
      <alignment horizontal="center"/>
    </xf>
    <xf numFmtId="0" fontId="0" fillId="0" borderId="4" xfId="0" applyBorder="1" applyAlignment="1">
      <alignment horizontal="right" vertical="center" indent="1"/>
    </xf>
    <xf numFmtId="0" fontId="0" fillId="0" borderId="1" xfId="0" applyBorder="1" applyAlignment="1">
      <alignment vertical="center"/>
    </xf>
    <xf numFmtId="0" fontId="0" fillId="0" borderId="1" xfId="0" applyFill="1" applyBorder="1" applyAlignment="1">
      <alignment vertical="center"/>
    </xf>
    <xf numFmtId="56" fontId="12" fillId="0" borderId="11" xfId="3" applyNumberFormat="1" applyFont="1" applyFill="1" applyBorder="1" applyAlignment="1">
      <alignment vertical="center"/>
    </xf>
    <xf numFmtId="56" fontId="12" fillId="0" borderId="20" xfId="3" applyNumberFormat="1" applyFont="1" applyFill="1" applyBorder="1" applyAlignment="1">
      <alignment vertical="center"/>
    </xf>
    <xf numFmtId="56" fontId="12" fillId="0" borderId="14" xfId="3" applyNumberFormat="1" applyFont="1" applyFill="1" applyBorder="1" applyAlignment="1">
      <alignment vertical="center"/>
    </xf>
    <xf numFmtId="0" fontId="12" fillId="0" borderId="54" xfId="3" applyFont="1" applyBorder="1" applyAlignment="1">
      <alignment horizontal="center" vertical="center"/>
    </xf>
    <xf numFmtId="0" fontId="12" fillId="0" borderId="55" xfId="3" applyFont="1" applyBorder="1" applyAlignment="1">
      <alignment horizontal="center" vertical="center"/>
    </xf>
    <xf numFmtId="0" fontId="12" fillId="0" borderId="55" xfId="3" applyFont="1" applyFill="1" applyBorder="1" applyAlignment="1">
      <alignment vertical="center" wrapText="1"/>
    </xf>
    <xf numFmtId="56" fontId="12" fillId="0" borderId="56" xfId="3" applyNumberFormat="1" applyFont="1" applyFill="1" applyBorder="1" applyAlignment="1">
      <alignment vertical="center"/>
    </xf>
    <xf numFmtId="0" fontId="24" fillId="0" borderId="0" xfId="0" applyFont="1"/>
    <xf numFmtId="0" fontId="0" fillId="0" borderId="1" xfId="0" applyBorder="1" applyAlignment="1">
      <alignment horizontal="center" vertical="center"/>
    </xf>
    <xf numFmtId="0" fontId="0" fillId="0" borderId="1" xfId="0" applyBorder="1"/>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25" fillId="0" borderId="0" xfId="0" applyFont="1" applyAlignment="1">
      <alignment horizontal="left" indent="2"/>
    </xf>
    <xf numFmtId="0" fontId="30" fillId="0" borderId="0" xfId="0" applyFont="1" applyAlignment="1">
      <alignment horizontal="right"/>
    </xf>
    <xf numFmtId="0" fontId="10" fillId="0" borderId="0" xfId="3" applyFont="1" applyAlignment="1">
      <alignment horizontal="left" vertical="top"/>
    </xf>
    <xf numFmtId="3" fontId="0" fillId="0" borderId="0" xfId="0" applyNumberFormat="1"/>
    <xf numFmtId="0" fontId="0" fillId="0" borderId="0" xfId="0" applyAlignment="1">
      <alignment horizontal="right"/>
    </xf>
    <xf numFmtId="3" fontId="0" fillId="0" borderId="0" xfId="0" applyNumberFormat="1" applyAlignment="1">
      <alignment horizontal="right"/>
    </xf>
    <xf numFmtId="0" fontId="0" fillId="0" borderId="24" xfId="0" applyBorder="1"/>
    <xf numFmtId="0" fontId="0" fillId="0" borderId="24" xfId="0" applyBorder="1" applyAlignment="1">
      <alignment horizontal="center"/>
    </xf>
    <xf numFmtId="0" fontId="0" fillId="0" borderId="24" xfId="0" applyBorder="1" applyAlignment="1">
      <alignment horizontal="right"/>
    </xf>
    <xf numFmtId="0" fontId="0" fillId="0" borderId="0" xfId="0" applyBorder="1"/>
    <xf numFmtId="0" fontId="0" fillId="0" borderId="57" xfId="0" applyBorder="1"/>
    <xf numFmtId="0" fontId="0" fillId="0" borderId="57" xfId="0" applyBorder="1" applyAlignment="1">
      <alignment horizontal="center"/>
    </xf>
    <xf numFmtId="0" fontId="0" fillId="0" borderId="57" xfId="0" applyBorder="1" applyAlignment="1">
      <alignment horizontal="right"/>
    </xf>
    <xf numFmtId="3" fontId="0" fillId="0" borderId="57" xfId="0" applyNumberFormat="1" applyBorder="1" applyAlignment="1">
      <alignment horizontal="right"/>
    </xf>
    <xf numFmtId="0" fontId="0" fillId="0" borderId="57" xfId="0" applyBorder="1" applyAlignment="1">
      <alignment horizontal="left" indent="2"/>
    </xf>
    <xf numFmtId="0" fontId="0" fillId="0" borderId="0" xfId="0" applyBorder="1" applyAlignment="1">
      <alignment horizontal="right"/>
    </xf>
    <xf numFmtId="0" fontId="0" fillId="0" borderId="49" xfId="0" applyBorder="1"/>
    <xf numFmtId="0" fontId="0" fillId="0" borderId="49" xfId="0" applyBorder="1" applyAlignment="1">
      <alignment horizontal="right"/>
    </xf>
    <xf numFmtId="0" fontId="0" fillId="0" borderId="0" xfId="0" applyBorder="1" applyAlignment="1">
      <alignment horizontal="center"/>
    </xf>
    <xf numFmtId="3" fontId="0" fillId="0" borderId="0" xfId="0" applyNumberFormat="1" applyBorder="1"/>
    <xf numFmtId="0" fontId="0" fillId="0" borderId="49" xfId="0" applyBorder="1" applyAlignment="1">
      <alignment horizontal="center"/>
    </xf>
    <xf numFmtId="0" fontId="33" fillId="4" borderId="0" xfId="0" applyFont="1" applyFill="1" applyAlignment="1">
      <alignment vertical="center"/>
    </xf>
    <xf numFmtId="0" fontId="0" fillId="0" borderId="63" xfId="0" applyBorder="1" applyAlignme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4" xfId="0" applyBorder="1" applyAlignment="1">
      <alignment vertical="center"/>
    </xf>
    <xf numFmtId="0" fontId="0" fillId="0" borderId="50" xfId="0" applyBorder="1" applyAlignment="1">
      <alignment horizontal="right" vertical="center"/>
    </xf>
    <xf numFmtId="0" fontId="0" fillId="0" borderId="65" xfId="0" applyBorder="1" applyAlignment="1">
      <alignment horizontal="right" vertical="center"/>
    </xf>
    <xf numFmtId="0" fontId="0" fillId="0" borderId="0" xfId="0" applyBorder="1" applyAlignment="1">
      <alignment vertical="center"/>
    </xf>
    <xf numFmtId="0" fontId="0" fillId="0" borderId="16" xfId="0" applyBorder="1" applyAlignment="1">
      <alignment horizontal="right" vertical="center" indent="1"/>
    </xf>
    <xf numFmtId="0" fontId="0" fillId="0" borderId="18" xfId="0" applyBorder="1" applyAlignment="1">
      <alignment horizontal="right" vertical="center"/>
    </xf>
    <xf numFmtId="0" fontId="0" fillId="0" borderId="16" xfId="0" applyBorder="1" applyAlignment="1">
      <alignment horizontal="right" vertical="center"/>
    </xf>
    <xf numFmtId="0" fontId="0" fillId="0" borderId="22" xfId="0" applyBorder="1" applyAlignment="1">
      <alignment vertical="center"/>
    </xf>
    <xf numFmtId="0" fontId="0" fillId="0" borderId="23" xfId="0" applyBorder="1" applyAlignment="1">
      <alignment vertical="center"/>
    </xf>
    <xf numFmtId="0" fontId="0" fillId="0" borderId="52" xfId="0" applyBorder="1" applyAlignment="1">
      <alignment horizontal="right" vertical="center"/>
    </xf>
    <xf numFmtId="0" fontId="0" fillId="0" borderId="67" xfId="0" applyBorder="1" applyAlignment="1">
      <alignment horizontal="right" vertical="center"/>
    </xf>
    <xf numFmtId="0" fontId="0" fillId="0" borderId="68" xfId="0" applyBorder="1" applyAlignment="1">
      <alignment horizontal="right" vertical="center"/>
    </xf>
    <xf numFmtId="0" fontId="0" fillId="0" borderId="13" xfId="0" applyBorder="1" applyAlignment="1">
      <alignment vertical="center"/>
    </xf>
    <xf numFmtId="0" fontId="0" fillId="0" borderId="70" xfId="0" applyBorder="1" applyAlignment="1">
      <alignment horizontal="right" vertical="center"/>
    </xf>
    <xf numFmtId="0" fontId="0" fillId="0" borderId="71" xfId="0" applyBorder="1" applyAlignment="1">
      <alignment horizontal="right" vertical="center"/>
    </xf>
    <xf numFmtId="0" fontId="0" fillId="0" borderId="10" xfId="0" applyBorder="1" applyAlignment="1">
      <alignment vertical="center"/>
    </xf>
    <xf numFmtId="0" fontId="0" fillId="0" borderId="13" xfId="0" applyFill="1" applyBorder="1" applyAlignment="1">
      <alignment vertical="center"/>
    </xf>
    <xf numFmtId="49" fontId="6" fillId="4" borderId="45" xfId="0" applyNumberFormat="1" applyFont="1" applyFill="1" applyBorder="1" applyAlignment="1">
      <alignment horizontal="center" vertical="center" wrapText="1"/>
    </xf>
    <xf numFmtId="49" fontId="6" fillId="4" borderId="46" xfId="0" applyNumberFormat="1" applyFont="1" applyFill="1" applyBorder="1" applyAlignment="1">
      <alignment horizontal="center" vertical="center" wrapText="1"/>
    </xf>
    <xf numFmtId="49" fontId="6" fillId="4" borderId="42" xfId="0" applyNumberFormat="1" applyFont="1" applyFill="1" applyBorder="1" applyAlignment="1">
      <alignment horizontal="center" vertical="center" wrapText="1"/>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xf>
    <xf numFmtId="0" fontId="23" fillId="0" borderId="48"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0" xfId="0" applyFont="1" applyBorder="1" applyAlignment="1">
      <alignment horizontal="center" vertical="center" wrapText="1"/>
    </xf>
    <xf numFmtId="0" fontId="0" fillId="0" borderId="17" xfId="0" applyBorder="1" applyAlignment="1">
      <alignment horizontal="center" vertical="center" textRotation="255" wrapText="1" shrinkToFit="1"/>
    </xf>
    <xf numFmtId="0" fontId="23" fillId="0" borderId="51" xfId="0" applyFont="1" applyBorder="1" applyAlignment="1">
      <alignment horizontal="center" vertical="center" textRotation="255" shrinkToFit="1"/>
    </xf>
    <xf numFmtId="0" fontId="23" fillId="0" borderId="15" xfId="0" applyFont="1" applyBorder="1" applyAlignment="1">
      <alignment horizontal="center" vertical="center" textRotation="255" shrinkToFit="1"/>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1" xfId="0" applyBorder="1" applyAlignment="1">
      <alignment horizontal="right" vertical="center"/>
    </xf>
    <xf numFmtId="0" fontId="0" fillId="0" borderId="20"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9" xfId="0" applyBorder="1" applyAlignment="1">
      <alignment horizontal="center" vertical="center" textRotation="255"/>
    </xf>
    <xf numFmtId="0" fontId="0" fillId="0" borderId="12" xfId="0" applyBorder="1" applyAlignment="1">
      <alignment horizontal="center" vertical="center" textRotation="255"/>
    </xf>
    <xf numFmtId="0" fontId="0" fillId="0" borderId="47" xfId="0" applyBorder="1" applyAlignment="1">
      <alignment horizontal="center" vertical="center"/>
    </xf>
    <xf numFmtId="0" fontId="0" fillId="0" borderId="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10" xfId="0" applyBorder="1" applyAlignment="1">
      <alignment horizontal="center" vertical="center" textRotation="255"/>
    </xf>
    <xf numFmtId="0" fontId="0" fillId="0" borderId="1" xfId="0" applyBorder="1" applyAlignment="1">
      <alignment horizontal="center" vertical="center" textRotation="255"/>
    </xf>
    <xf numFmtId="0" fontId="0" fillId="0" borderId="13" xfId="0" applyBorder="1" applyAlignment="1">
      <alignment horizontal="center" vertical="center" textRotation="255"/>
    </xf>
    <xf numFmtId="0" fontId="0" fillId="0" borderId="10" xfId="0"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right" vertical="center"/>
    </xf>
    <xf numFmtId="0" fontId="0" fillId="0" borderId="11" xfId="0" applyBorder="1" applyAlignment="1">
      <alignment horizontal="right" vertical="center"/>
    </xf>
    <xf numFmtId="0" fontId="22" fillId="0" borderId="58" xfId="0" applyFont="1" applyBorder="1" applyAlignment="1">
      <alignment horizontal="center" vertical="center" wrapText="1"/>
    </xf>
    <xf numFmtId="0" fontId="21" fillId="0" borderId="59"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50" xfId="0" applyFont="1" applyBorder="1" applyAlignment="1">
      <alignment horizontal="center" vertical="center" wrapText="1" shrinkToFit="1"/>
    </xf>
    <xf numFmtId="0" fontId="21" fillId="0" borderId="22" xfId="0" applyFont="1" applyBorder="1" applyAlignment="1">
      <alignment horizontal="center" vertical="center" shrinkToFit="1"/>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61" xfId="0" applyBorder="1" applyAlignment="1">
      <alignment horizontal="center" vertical="center"/>
    </xf>
    <xf numFmtId="0" fontId="0" fillId="0" borderId="53" xfId="0" applyBorder="1" applyAlignment="1">
      <alignment horizontal="center" vertical="center" textRotation="255"/>
    </xf>
    <xf numFmtId="0" fontId="0" fillId="0" borderId="51" xfId="0" applyBorder="1" applyAlignment="1">
      <alignment horizontal="center" vertical="center" textRotation="255"/>
    </xf>
    <xf numFmtId="0" fontId="0" fillId="0" borderId="50" xfId="0" applyBorder="1" applyAlignment="1">
      <alignment horizontal="center" vertical="center" textRotation="255"/>
    </xf>
    <xf numFmtId="0" fontId="23" fillId="0" borderId="60" xfId="0" applyFont="1" applyBorder="1" applyAlignment="1">
      <alignment horizontal="center" vertical="center" wrapText="1"/>
    </xf>
    <xf numFmtId="0" fontId="0" fillId="0" borderId="21" xfId="0" applyBorder="1" applyAlignment="1">
      <alignment horizontal="center" vertical="center" textRotation="255"/>
    </xf>
    <xf numFmtId="0" fontId="0" fillId="0" borderId="22" xfId="0" applyBorder="1" applyAlignment="1">
      <alignment horizontal="center" vertical="center" textRotation="255"/>
    </xf>
    <xf numFmtId="0" fontId="23" fillId="0" borderId="66" xfId="0" applyFont="1" applyBorder="1" applyAlignment="1">
      <alignment horizontal="center" vertical="center"/>
    </xf>
    <xf numFmtId="0" fontId="23" fillId="0" borderId="22" xfId="0" applyFont="1" applyBorder="1" applyAlignment="1">
      <alignment horizontal="center" vertical="center"/>
    </xf>
    <xf numFmtId="0" fontId="18" fillId="0" borderId="33" xfId="0" applyFont="1" applyBorder="1" applyAlignment="1">
      <alignment horizontal="center" vertical="center"/>
    </xf>
    <xf numFmtId="0" fontId="18" fillId="0" borderId="24" xfId="0" applyFont="1" applyBorder="1" applyAlignment="1">
      <alignment horizontal="center" vertical="center"/>
    </xf>
    <xf numFmtId="0" fontId="18" fillId="0" borderId="34" xfId="0" applyFont="1" applyBorder="1" applyAlignment="1">
      <alignment horizontal="center" vertical="center"/>
    </xf>
    <xf numFmtId="0" fontId="17" fillId="0" borderId="31" xfId="0" applyFont="1" applyBorder="1" applyAlignment="1">
      <alignment horizontal="center" vertical="center"/>
    </xf>
    <xf numFmtId="0" fontId="17" fillId="0" borderId="25" xfId="0" applyFont="1" applyBorder="1" applyAlignment="1">
      <alignment horizontal="center" vertical="center"/>
    </xf>
    <xf numFmtId="0" fontId="17" fillId="0" borderId="32" xfId="0" applyFont="1" applyBorder="1" applyAlignment="1">
      <alignment horizontal="center" vertical="center"/>
    </xf>
    <xf numFmtId="0" fontId="16" fillId="0" borderId="29" xfId="0" applyFont="1" applyBorder="1" applyAlignment="1">
      <alignment horizontal="right" vertical="center"/>
    </xf>
    <xf numFmtId="0" fontId="16" fillId="0" borderId="0" xfId="0" applyFont="1" applyAlignment="1">
      <alignment horizontal="right" vertical="center"/>
    </xf>
    <xf numFmtId="0" fontId="16" fillId="0" borderId="30" xfId="0" applyFont="1" applyBorder="1" applyAlignment="1">
      <alignment horizontal="right" vertical="center"/>
    </xf>
    <xf numFmtId="0" fontId="19" fillId="0" borderId="29" xfId="0" applyFont="1" applyBorder="1" applyAlignment="1">
      <alignment horizontal="center" vertical="center"/>
    </xf>
    <xf numFmtId="0" fontId="19" fillId="0" borderId="0" xfId="0" applyFont="1" applyAlignment="1">
      <alignment horizontal="center" vertical="center"/>
    </xf>
    <xf numFmtId="0" fontId="19" fillId="0" borderId="30" xfId="0" applyFont="1" applyBorder="1" applyAlignment="1">
      <alignment horizontal="center" vertical="center"/>
    </xf>
    <xf numFmtId="0" fontId="17" fillId="0" borderId="33" xfId="0" applyFont="1" applyBorder="1" applyAlignment="1">
      <alignment horizontal="center" vertical="center"/>
    </xf>
    <xf numFmtId="0" fontId="17" fillId="0" borderId="24" xfId="0" applyFont="1" applyBorder="1" applyAlignment="1">
      <alignment horizontal="center" vertical="center"/>
    </xf>
    <xf numFmtId="38" fontId="17" fillId="0" borderId="24" xfId="0" applyNumberFormat="1" applyFont="1" applyBorder="1" applyAlignment="1">
      <alignment horizontal="right" vertical="center"/>
    </xf>
    <xf numFmtId="0" fontId="17" fillId="0" borderId="24" xfId="0" applyFont="1" applyBorder="1" applyAlignment="1">
      <alignment horizontal="right" vertical="center"/>
    </xf>
    <xf numFmtId="0" fontId="17" fillId="0" borderId="34" xfId="0" applyFont="1" applyBorder="1" applyAlignment="1">
      <alignment horizontal="center" vertical="center"/>
    </xf>
    <xf numFmtId="0" fontId="17" fillId="0" borderId="24" xfId="0" applyFont="1" applyBorder="1" applyAlignment="1">
      <alignment horizontal="left" vertical="center"/>
    </xf>
    <xf numFmtId="0" fontId="17" fillId="0" borderId="34" xfId="0" applyFont="1" applyBorder="1" applyAlignment="1">
      <alignment horizontal="left" vertical="center"/>
    </xf>
    <xf numFmtId="0" fontId="12" fillId="0" borderId="50" xfId="3" applyFont="1" applyFill="1" applyBorder="1" applyAlignment="1">
      <alignment vertical="center" wrapText="1"/>
    </xf>
    <xf numFmtId="0" fontId="12" fillId="0" borderId="3" xfId="3" applyFont="1" applyFill="1" applyBorder="1" applyAlignment="1">
      <alignment vertical="center" wrapText="1"/>
    </xf>
    <xf numFmtId="0" fontId="12" fillId="0" borderId="22" xfId="3" applyFont="1" applyFill="1" applyBorder="1" applyAlignment="1">
      <alignment vertical="center" wrapText="1"/>
    </xf>
    <xf numFmtId="0" fontId="12" fillId="0" borderId="50" xfId="3" applyFont="1" applyBorder="1" applyAlignment="1">
      <alignment horizontal="center" vertical="center"/>
    </xf>
    <xf numFmtId="0" fontId="12" fillId="0" borderId="3" xfId="3" applyFont="1" applyBorder="1" applyAlignment="1">
      <alignment horizontal="center" vertical="center"/>
    </xf>
    <xf numFmtId="0" fontId="12" fillId="0" borderId="22" xfId="3" applyFont="1" applyBorder="1" applyAlignment="1">
      <alignment horizontal="center" vertical="center"/>
    </xf>
    <xf numFmtId="0" fontId="12" fillId="0" borderId="53" xfId="3" applyFont="1" applyBorder="1" applyAlignment="1">
      <alignment horizontal="center" vertical="center"/>
    </xf>
    <xf numFmtId="0" fontId="12" fillId="0" borderId="51" xfId="3" applyFont="1" applyBorder="1" applyAlignment="1">
      <alignment horizontal="center" vertical="center"/>
    </xf>
    <xf numFmtId="0" fontId="12" fillId="0" borderId="21" xfId="3" applyFont="1" applyBorder="1" applyAlignment="1">
      <alignment horizontal="center" vertical="center"/>
    </xf>
    <xf numFmtId="0" fontId="12" fillId="10" borderId="9" xfId="3" applyFont="1" applyFill="1" applyBorder="1" applyAlignment="1">
      <alignment horizontal="center" vertical="center"/>
    </xf>
    <xf numFmtId="0" fontId="12" fillId="10" borderId="12" xfId="3" applyFont="1" applyFill="1" applyBorder="1" applyAlignment="1">
      <alignment horizontal="center" vertical="center"/>
    </xf>
    <xf numFmtId="0" fontId="12" fillId="10" borderId="10" xfId="3" applyFont="1" applyFill="1" applyBorder="1" applyAlignment="1">
      <alignment horizontal="center" vertical="center"/>
    </xf>
    <xf numFmtId="0" fontId="12" fillId="10" borderId="13" xfId="3" applyFont="1" applyFill="1" applyBorder="1" applyAlignment="1">
      <alignment horizontal="center" vertical="center"/>
    </xf>
    <xf numFmtId="0" fontId="12" fillId="10" borderId="11" xfId="3" applyFont="1" applyFill="1" applyBorder="1" applyAlignment="1">
      <alignment horizontal="center" vertical="center"/>
    </xf>
    <xf numFmtId="0" fontId="12" fillId="10" borderId="14" xfId="3" applyFont="1" applyFill="1" applyBorder="1" applyAlignment="1">
      <alignment horizontal="center" vertical="center"/>
    </xf>
    <xf numFmtId="0" fontId="12" fillId="13" borderId="4" xfId="3" applyFont="1" applyFill="1" applyBorder="1" applyAlignment="1">
      <alignment horizontal="center" vertical="center"/>
    </xf>
    <xf numFmtId="0" fontId="12" fillId="13" borderId="2" xfId="3" applyFont="1" applyFill="1" applyBorder="1" applyAlignment="1">
      <alignment horizontal="center" vertical="center"/>
    </xf>
    <xf numFmtId="0" fontId="12" fillId="12" borderId="10" xfId="3" applyFont="1" applyFill="1" applyBorder="1" applyAlignment="1">
      <alignment horizontal="center" vertical="center"/>
    </xf>
    <xf numFmtId="0" fontId="12" fillId="12" borderId="1" xfId="3" applyFont="1" applyFill="1" applyBorder="1" applyAlignment="1">
      <alignment horizontal="center" vertical="center"/>
    </xf>
    <xf numFmtId="0" fontId="12" fillId="12" borderId="2" xfId="3" applyFont="1" applyFill="1" applyBorder="1" applyAlignment="1">
      <alignment horizontal="center" vertical="center"/>
    </xf>
    <xf numFmtId="0" fontId="12" fillId="5" borderId="10" xfId="3" applyFont="1" applyFill="1" applyBorder="1" applyAlignment="1">
      <alignment horizontal="center" vertical="center"/>
    </xf>
    <xf numFmtId="0" fontId="12" fillId="5" borderId="1" xfId="3" applyFont="1" applyFill="1" applyBorder="1" applyAlignment="1">
      <alignment horizontal="center" vertical="center"/>
    </xf>
    <xf numFmtId="0" fontId="12" fillId="5" borderId="2" xfId="3" applyFont="1" applyFill="1" applyBorder="1" applyAlignment="1">
      <alignment horizontal="center" vertical="center"/>
    </xf>
    <xf numFmtId="0" fontId="12" fillId="14" borderId="10" xfId="3" applyFont="1" applyFill="1" applyBorder="1" applyAlignment="1">
      <alignment horizontal="center" vertical="center"/>
    </xf>
    <xf numFmtId="0" fontId="12" fillId="14" borderId="1" xfId="3" applyFont="1" applyFill="1" applyBorder="1" applyAlignment="1">
      <alignment horizontal="center" vertical="center"/>
    </xf>
    <xf numFmtId="0" fontId="12" fillId="14" borderId="2" xfId="3" applyFont="1" applyFill="1" applyBorder="1" applyAlignment="1">
      <alignment horizontal="center" vertical="center"/>
    </xf>
    <xf numFmtId="0" fontId="12" fillId="16" borderId="10" xfId="3" applyFont="1" applyFill="1" applyBorder="1" applyAlignment="1">
      <alignment horizontal="center" vertical="center"/>
    </xf>
    <xf numFmtId="0" fontId="12" fillId="16" borderId="13" xfId="3" applyFont="1" applyFill="1" applyBorder="1" applyAlignment="1">
      <alignment horizontal="center" vertical="center"/>
    </xf>
    <xf numFmtId="0" fontId="12" fillId="10" borderId="50" xfId="3" applyFont="1" applyFill="1" applyBorder="1" applyAlignment="1">
      <alignment horizontal="center" vertical="center"/>
    </xf>
    <xf numFmtId="0" fontId="12" fillId="10" borderId="22" xfId="3" applyFont="1" applyFill="1" applyBorder="1" applyAlignment="1">
      <alignment horizontal="center" vertical="center"/>
    </xf>
    <xf numFmtId="0" fontId="12" fillId="15" borderId="50" xfId="3" applyFont="1" applyFill="1" applyBorder="1" applyAlignment="1">
      <alignment horizontal="center" vertical="center"/>
    </xf>
    <xf numFmtId="0" fontId="12" fillId="15" borderId="3" xfId="3" applyFont="1" applyFill="1" applyBorder="1" applyAlignment="1">
      <alignment horizontal="center" vertical="center"/>
    </xf>
    <xf numFmtId="0" fontId="12" fillId="15" borderId="22" xfId="3" applyFont="1" applyFill="1" applyBorder="1" applyAlignment="1">
      <alignment horizontal="center" vertical="center"/>
    </xf>
    <xf numFmtId="0" fontId="12" fillId="8" borderId="1" xfId="3" applyFont="1" applyFill="1" applyBorder="1" applyAlignment="1">
      <alignment horizontal="center" vertical="center"/>
    </xf>
    <xf numFmtId="5" fontId="12" fillId="0" borderId="1" xfId="3" applyNumberFormat="1" applyFont="1" applyBorder="1" applyAlignment="1">
      <alignment horizontal="center" vertical="center"/>
    </xf>
    <xf numFmtId="0" fontId="12" fillId="0" borderId="1" xfId="3" applyFont="1" applyBorder="1" applyAlignment="1">
      <alignment horizontal="center" vertical="center"/>
    </xf>
    <xf numFmtId="20" fontId="12" fillId="0" borderId="1" xfId="3" applyNumberFormat="1"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31" fillId="0" borderId="1" xfId="0" applyFont="1" applyBorder="1" applyAlignment="1">
      <alignment horizontal="center" vertic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xf>
    <xf numFmtId="0" fontId="0" fillId="0" borderId="1" xfId="0" quotePrefix="1" applyBorder="1" applyAlignment="1">
      <alignment horizont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quotePrefix="1" applyFont="1" applyBorder="1" applyAlignment="1">
      <alignment horizontal="center"/>
    </xf>
    <xf numFmtId="0" fontId="26" fillId="0" borderId="1" xfId="0" applyFont="1" applyBorder="1" applyAlignment="1">
      <alignment horizontal="center"/>
    </xf>
    <xf numFmtId="0" fontId="32" fillId="0" borderId="0" xfId="0" applyFont="1" applyAlignment="1">
      <alignment horizontal="center"/>
    </xf>
  </cellXfs>
  <cellStyles count="5">
    <cellStyle name="桁区切り" xfId="4" builtinId="6"/>
    <cellStyle name="標準" xfId="0" builtinId="0"/>
    <cellStyle name="標準 10" xfId="1" xr:uid="{00000000-0005-0000-0000-000001000000}"/>
    <cellStyle name="標準 2" xfId="3" xr:uid="{086EB817-B9DD-480E-9149-EC14803B990D}"/>
    <cellStyle name="標準 8 2" xfId="2" xr:uid="{00000000-0005-0000-0000-000002000000}"/>
  </cellStyles>
  <dxfs count="0"/>
  <tableStyles count="0" defaultTableStyle="TableStyleMedium2" defaultPivotStyle="PivotStyleMedium9"/>
  <colors>
    <mruColors>
      <color rgb="FF66FFFF"/>
      <color rgb="FFCCFFFF"/>
      <color rgb="FFCCFFCC"/>
      <color rgb="FFCC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219075</xdr:colOff>
      <xdr:row>6</xdr:row>
      <xdr:rowOff>152400</xdr:rowOff>
    </xdr:from>
    <xdr:to>
      <xdr:col>11</xdr:col>
      <xdr:colOff>466725</xdr:colOff>
      <xdr:row>6</xdr:row>
      <xdr:rowOff>1095375</xdr:rowOff>
    </xdr:to>
    <xdr:sp macro="" textlink="">
      <xdr:nvSpPr>
        <xdr:cNvPr id="2" name="正方形/長方形 1">
          <a:extLst>
            <a:ext uri="{FF2B5EF4-FFF2-40B4-BE49-F238E27FC236}">
              <a16:creationId xmlns:a16="http://schemas.microsoft.com/office/drawing/2014/main" id="{8154C774-80CC-D57A-D508-34D5AE29F016}"/>
            </a:ext>
          </a:extLst>
        </xdr:cNvPr>
        <xdr:cNvSpPr/>
      </xdr:nvSpPr>
      <xdr:spPr>
        <a:xfrm>
          <a:off x="7296150" y="1847850"/>
          <a:ext cx="1000125" cy="942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rPr>
            <a:t>公印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6</xdr:row>
      <xdr:rowOff>152400</xdr:rowOff>
    </xdr:from>
    <xdr:to>
      <xdr:col>11</xdr:col>
      <xdr:colOff>466725</xdr:colOff>
      <xdr:row>6</xdr:row>
      <xdr:rowOff>1095375</xdr:rowOff>
    </xdr:to>
    <xdr:sp macro="" textlink="">
      <xdr:nvSpPr>
        <xdr:cNvPr id="2" name="正方形/長方形 1">
          <a:extLst>
            <a:ext uri="{FF2B5EF4-FFF2-40B4-BE49-F238E27FC236}">
              <a16:creationId xmlns:a16="http://schemas.microsoft.com/office/drawing/2014/main" id="{5F59775E-2103-4D56-98C7-CEFA248CB7F4}"/>
            </a:ext>
          </a:extLst>
        </xdr:cNvPr>
        <xdr:cNvSpPr/>
      </xdr:nvSpPr>
      <xdr:spPr>
        <a:xfrm>
          <a:off x="7296150" y="1847850"/>
          <a:ext cx="1000125" cy="942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Meiryo UI" panose="020B0604030504040204" pitchFamily="50" charset="-128"/>
              <a:ea typeface="Meiryo UI" panose="020B0604030504040204" pitchFamily="50" charset="-128"/>
            </a:rPr>
            <a:t>公印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C0E4-46D7-4A33-AF82-629D730ADB39}">
  <sheetPr codeName="Sheet1"/>
  <dimension ref="A1:H92"/>
  <sheetViews>
    <sheetView tabSelected="1" view="pageBreakPreview" topLeftCell="A49" zoomScale="85" zoomScaleNormal="100" zoomScaleSheetLayoutView="85" workbookViewId="0">
      <selection activeCell="D55" sqref="D55"/>
    </sheetView>
  </sheetViews>
  <sheetFormatPr defaultRowHeight="18.75"/>
  <cols>
    <col min="1" max="1" width="4.25" style="5" customWidth="1"/>
    <col min="2" max="2" width="4.625" style="5" customWidth="1"/>
    <col min="3" max="3" width="11.5" style="38" customWidth="1"/>
    <col min="4" max="4" width="161" style="39" customWidth="1"/>
    <col min="5" max="5" width="15.125" style="40" customWidth="1"/>
    <col min="6" max="16384" width="9" style="4"/>
  </cols>
  <sheetData>
    <row r="1" spans="1:5" ht="24.75">
      <c r="A1" s="197" t="s">
        <v>407</v>
      </c>
      <c r="B1" s="1"/>
      <c r="C1" s="2"/>
      <c r="D1" s="3"/>
      <c r="E1" s="135"/>
    </row>
    <row r="2" spans="1:5" ht="46.5">
      <c r="A2" s="6" t="s">
        <v>0</v>
      </c>
      <c r="B2" s="6" t="s">
        <v>1</v>
      </c>
      <c r="C2" s="7" t="s">
        <v>2</v>
      </c>
      <c r="D2" s="8" t="s">
        <v>3</v>
      </c>
      <c r="E2" s="9" t="s">
        <v>8</v>
      </c>
    </row>
    <row r="3" spans="1:5">
      <c r="A3" s="10" t="s">
        <v>19</v>
      </c>
      <c r="B3" s="11"/>
      <c r="C3" s="11"/>
      <c r="D3" s="12"/>
      <c r="E3" s="136"/>
    </row>
    <row r="4" spans="1:5">
      <c r="A4" s="13"/>
      <c r="B4" s="14" t="s">
        <v>147</v>
      </c>
      <c r="C4" s="15"/>
      <c r="D4" s="16"/>
      <c r="E4" s="137"/>
    </row>
    <row r="5" spans="1:5">
      <c r="A5" s="13"/>
      <c r="B5" s="17"/>
      <c r="C5" s="18" t="s">
        <v>149</v>
      </c>
      <c r="D5" s="22" t="s">
        <v>148</v>
      </c>
      <c r="E5" s="138"/>
    </row>
    <row r="6" spans="1:5">
      <c r="A6" s="13"/>
      <c r="B6" s="17"/>
      <c r="C6" s="18" t="s">
        <v>9</v>
      </c>
      <c r="D6" s="22" t="s">
        <v>159</v>
      </c>
      <c r="E6" s="148"/>
    </row>
    <row r="7" spans="1:5">
      <c r="A7" s="13"/>
      <c r="B7" s="17"/>
      <c r="C7" s="18" t="s">
        <v>10</v>
      </c>
      <c r="D7" s="22" t="s">
        <v>158</v>
      </c>
      <c r="E7" s="148"/>
    </row>
    <row r="8" spans="1:5">
      <c r="A8" s="13"/>
      <c r="B8" s="17"/>
      <c r="C8" s="18" t="s">
        <v>11</v>
      </c>
      <c r="D8" s="22" t="s">
        <v>157</v>
      </c>
      <c r="E8" s="148"/>
    </row>
    <row r="9" spans="1:5" ht="39" customHeight="1">
      <c r="A9" s="13"/>
      <c r="B9" s="17"/>
      <c r="C9" s="18" t="s">
        <v>12</v>
      </c>
      <c r="D9" s="22" t="s">
        <v>160</v>
      </c>
      <c r="E9" s="19"/>
    </row>
    <row r="10" spans="1:5">
      <c r="A10" s="13"/>
      <c r="B10" s="17"/>
      <c r="C10" s="18" t="s">
        <v>13</v>
      </c>
      <c r="D10" s="22" t="s">
        <v>212</v>
      </c>
      <c r="E10" s="19"/>
    </row>
    <row r="11" spans="1:5">
      <c r="A11" s="13"/>
      <c r="B11" s="17"/>
      <c r="C11" s="18" t="s">
        <v>4</v>
      </c>
      <c r="D11" s="22" t="s">
        <v>161</v>
      </c>
      <c r="E11" s="19"/>
    </row>
    <row r="12" spans="1:5">
      <c r="A12" s="13"/>
      <c r="B12" s="17"/>
      <c r="C12" s="18" t="s">
        <v>5</v>
      </c>
      <c r="D12" s="22" t="s">
        <v>162</v>
      </c>
      <c r="E12" s="19"/>
    </row>
    <row r="13" spans="1:5">
      <c r="A13" s="13"/>
      <c r="B13" s="17"/>
      <c r="C13" s="18" t="s">
        <v>6</v>
      </c>
      <c r="D13" s="127" t="s">
        <v>153</v>
      </c>
      <c r="E13" s="19"/>
    </row>
    <row r="14" spans="1:5">
      <c r="A14" s="13"/>
      <c r="B14" s="17"/>
      <c r="C14" s="18" t="s">
        <v>150</v>
      </c>
      <c r="D14" s="127" t="s">
        <v>154</v>
      </c>
      <c r="E14" s="19"/>
    </row>
    <row r="15" spans="1:5">
      <c r="A15" s="13"/>
      <c r="B15" s="17"/>
      <c r="C15" s="18" t="s">
        <v>151</v>
      </c>
      <c r="D15" s="127" t="s">
        <v>155</v>
      </c>
      <c r="E15" s="19"/>
    </row>
    <row r="16" spans="1:5">
      <c r="A16" s="13"/>
      <c r="B16" s="17"/>
      <c r="C16" s="18" t="s">
        <v>163</v>
      </c>
      <c r="D16" s="22" t="s">
        <v>238</v>
      </c>
      <c r="E16" s="148"/>
    </row>
    <row r="17" spans="1:5">
      <c r="A17" s="13"/>
      <c r="B17" s="17"/>
      <c r="C17" s="18" t="s">
        <v>164</v>
      </c>
      <c r="D17" s="22" t="s">
        <v>211</v>
      </c>
      <c r="E17" s="138"/>
    </row>
    <row r="18" spans="1:5" ht="35.25" customHeight="1">
      <c r="A18" s="13"/>
      <c r="B18" s="17"/>
      <c r="C18" s="18" t="s">
        <v>165</v>
      </c>
      <c r="D18" s="22" t="s">
        <v>210</v>
      </c>
      <c r="E18" s="138"/>
    </row>
    <row r="19" spans="1:5">
      <c r="A19" s="13"/>
      <c r="B19" s="17"/>
      <c r="C19" s="129" t="s">
        <v>166</v>
      </c>
      <c r="D19" s="134" t="s">
        <v>239</v>
      </c>
      <c r="E19" s="138"/>
    </row>
    <row r="20" spans="1:5">
      <c r="A20" s="23" t="s">
        <v>142</v>
      </c>
      <c r="B20" s="24"/>
      <c r="C20" s="24"/>
      <c r="D20" s="25"/>
      <c r="E20" s="139"/>
    </row>
    <row r="21" spans="1:5">
      <c r="A21" s="36"/>
      <c r="B21" s="26" t="s">
        <v>143</v>
      </c>
      <c r="C21" s="128"/>
      <c r="D21" s="28"/>
      <c r="E21" s="140"/>
    </row>
    <row r="22" spans="1:5" ht="30">
      <c r="A22" s="36"/>
      <c r="B22" s="29"/>
      <c r="C22" s="218" t="s">
        <v>7</v>
      </c>
      <c r="D22" s="130" t="s">
        <v>213</v>
      </c>
      <c r="E22" s="221"/>
    </row>
    <row r="23" spans="1:5" ht="210" customHeight="1">
      <c r="A23" s="36"/>
      <c r="B23" s="29"/>
      <c r="C23" s="219"/>
      <c r="D23" s="131" t="s">
        <v>168</v>
      </c>
      <c r="E23" s="222"/>
    </row>
    <row r="24" spans="1:5" ht="261.75" customHeight="1">
      <c r="A24" s="36"/>
      <c r="B24" s="29"/>
      <c r="C24" s="220"/>
      <c r="D24" s="132" t="s">
        <v>167</v>
      </c>
      <c r="E24" s="223"/>
    </row>
    <row r="25" spans="1:5">
      <c r="A25" s="36"/>
      <c r="B25" s="29"/>
      <c r="C25" s="18" t="s">
        <v>170</v>
      </c>
      <c r="D25" s="22" t="s">
        <v>144</v>
      </c>
      <c r="E25" s="19"/>
    </row>
    <row r="26" spans="1:5">
      <c r="A26" s="36"/>
      <c r="B26" s="29"/>
      <c r="C26" s="18" t="s">
        <v>171</v>
      </c>
      <c r="D26" s="22" t="s">
        <v>169</v>
      </c>
      <c r="E26" s="149"/>
    </row>
    <row r="27" spans="1:5">
      <c r="A27" s="36"/>
      <c r="B27" s="29"/>
      <c r="C27" s="18" t="s">
        <v>172</v>
      </c>
      <c r="D27" s="22" t="s">
        <v>240</v>
      </c>
      <c r="E27" s="149"/>
    </row>
    <row r="28" spans="1:5">
      <c r="A28" s="36"/>
      <c r="B28" s="29"/>
      <c r="C28" s="18" t="s">
        <v>173</v>
      </c>
      <c r="D28" s="22" t="s">
        <v>241</v>
      </c>
      <c r="E28" s="149"/>
    </row>
    <row r="29" spans="1:5">
      <c r="A29" s="36"/>
      <c r="B29" s="26" t="s">
        <v>185</v>
      </c>
      <c r="C29" s="27"/>
      <c r="D29" s="28"/>
      <c r="E29" s="140"/>
    </row>
    <row r="30" spans="1:5">
      <c r="A30" s="36"/>
      <c r="B30" s="29"/>
      <c r="C30" s="30" t="s">
        <v>174</v>
      </c>
      <c r="D30" s="22" t="s">
        <v>111</v>
      </c>
      <c r="E30" s="20"/>
    </row>
    <row r="31" spans="1:5" ht="30">
      <c r="A31" s="36"/>
      <c r="B31" s="29"/>
      <c r="C31" s="30" t="s">
        <v>175</v>
      </c>
      <c r="D31" s="22" t="s">
        <v>22</v>
      </c>
      <c r="E31" s="20"/>
    </row>
    <row r="32" spans="1:5">
      <c r="A32" s="36"/>
      <c r="B32" s="29"/>
      <c r="C32" s="30" t="s">
        <v>176</v>
      </c>
      <c r="D32" s="22" t="s">
        <v>110</v>
      </c>
      <c r="E32" s="20"/>
    </row>
    <row r="33" spans="1:5">
      <c r="A33" s="36"/>
      <c r="B33" s="29"/>
      <c r="C33" s="30" t="s">
        <v>177</v>
      </c>
      <c r="D33" s="22" t="s">
        <v>232</v>
      </c>
      <c r="E33" s="148"/>
    </row>
    <row r="34" spans="1:5" ht="30">
      <c r="A34" s="36"/>
      <c r="B34" s="29"/>
      <c r="C34" s="30" t="s">
        <v>178</v>
      </c>
      <c r="D34" s="21" t="s">
        <v>21</v>
      </c>
      <c r="E34" s="148"/>
    </row>
    <row r="35" spans="1:5" ht="22.5" customHeight="1">
      <c r="A35" s="36"/>
      <c r="B35" s="29"/>
      <c r="C35" s="30" t="s">
        <v>179</v>
      </c>
      <c r="D35" s="21" t="s">
        <v>233</v>
      </c>
      <c r="E35" s="148"/>
    </row>
    <row r="36" spans="1:5" ht="30">
      <c r="A36" s="36"/>
      <c r="B36" s="29"/>
      <c r="C36" s="30" t="s">
        <v>237</v>
      </c>
      <c r="D36" s="31" t="s">
        <v>236</v>
      </c>
      <c r="E36" s="148"/>
    </row>
    <row r="37" spans="1:5">
      <c r="A37" s="36"/>
      <c r="B37" s="29"/>
      <c r="C37" s="30" t="s">
        <v>180</v>
      </c>
      <c r="D37" s="22" t="s">
        <v>23</v>
      </c>
      <c r="E37" s="20"/>
    </row>
    <row r="38" spans="1:5" s="133" customFormat="1">
      <c r="A38" s="36"/>
      <c r="B38" s="29"/>
      <c r="C38" s="152" t="s">
        <v>181</v>
      </c>
      <c r="D38" s="127" t="s">
        <v>254</v>
      </c>
      <c r="E38" s="151"/>
    </row>
    <row r="39" spans="1:5" s="133" customFormat="1">
      <c r="A39" s="36"/>
      <c r="B39" s="29"/>
      <c r="C39" s="152" t="s">
        <v>182</v>
      </c>
      <c r="D39" s="127" t="s">
        <v>183</v>
      </c>
      <c r="E39" s="151"/>
    </row>
    <row r="40" spans="1:5" s="133" customFormat="1">
      <c r="A40" s="36"/>
      <c r="B40" s="29"/>
      <c r="C40" s="30" t="s">
        <v>218</v>
      </c>
      <c r="D40" s="127" t="s">
        <v>246</v>
      </c>
      <c r="E40" s="149"/>
    </row>
    <row r="41" spans="1:5">
      <c r="A41" s="94"/>
      <c r="B41" s="32"/>
      <c r="C41" s="30" t="s">
        <v>245</v>
      </c>
      <c r="D41" s="22" t="s">
        <v>152</v>
      </c>
      <c r="E41" s="95"/>
    </row>
    <row r="42" spans="1:5">
      <c r="A42" s="41" t="s">
        <v>184</v>
      </c>
      <c r="B42" s="42"/>
      <c r="C42" s="42"/>
      <c r="D42" s="43"/>
      <c r="E42" s="141"/>
    </row>
    <row r="43" spans="1:5">
      <c r="A43" s="48"/>
      <c r="B43" s="44" t="s">
        <v>186</v>
      </c>
      <c r="C43" s="45"/>
      <c r="D43" s="46"/>
      <c r="E43" s="142"/>
    </row>
    <row r="44" spans="1:5">
      <c r="A44" s="48"/>
      <c r="B44" s="47"/>
      <c r="C44" s="30" t="s">
        <v>190</v>
      </c>
      <c r="D44" s="21" t="s">
        <v>25</v>
      </c>
      <c r="E44" s="20"/>
    </row>
    <row r="45" spans="1:5">
      <c r="A45" s="48"/>
      <c r="B45" s="47"/>
      <c r="C45" s="30" t="s">
        <v>191</v>
      </c>
      <c r="D45" s="21" t="s">
        <v>255</v>
      </c>
      <c r="E45" s="20"/>
    </row>
    <row r="46" spans="1:5">
      <c r="A46" s="48"/>
      <c r="B46" s="47"/>
      <c r="C46" s="30" t="s">
        <v>192</v>
      </c>
      <c r="D46" s="21" t="s">
        <v>27</v>
      </c>
      <c r="E46" s="20"/>
    </row>
    <row r="47" spans="1:5">
      <c r="A47" s="48"/>
      <c r="B47" s="47"/>
      <c r="C47" s="30" t="s">
        <v>193</v>
      </c>
      <c r="D47" s="21" t="s">
        <v>145</v>
      </c>
      <c r="E47" s="20"/>
    </row>
    <row r="48" spans="1:5">
      <c r="A48" s="48"/>
      <c r="B48" s="44" t="s">
        <v>187</v>
      </c>
      <c r="C48" s="45"/>
      <c r="D48" s="46"/>
      <c r="E48" s="142"/>
    </row>
    <row r="49" spans="1:8">
      <c r="A49" s="48"/>
      <c r="B49" s="47"/>
      <c r="C49" s="30" t="s">
        <v>20</v>
      </c>
      <c r="D49" s="22" t="s">
        <v>104</v>
      </c>
      <c r="E49" s="20"/>
      <c r="H49" s="93"/>
    </row>
    <row r="50" spans="1:8">
      <c r="A50" s="48"/>
      <c r="B50" s="44" t="s">
        <v>188</v>
      </c>
      <c r="C50" s="45"/>
      <c r="D50" s="46"/>
      <c r="E50" s="142"/>
    </row>
    <row r="51" spans="1:8">
      <c r="A51" s="48"/>
      <c r="B51" s="47"/>
      <c r="C51" s="30" t="s">
        <v>194</v>
      </c>
      <c r="D51" s="22" t="s">
        <v>28</v>
      </c>
      <c r="E51" s="20"/>
      <c r="H51" s="93"/>
    </row>
    <row r="52" spans="1:8">
      <c r="A52" s="48"/>
      <c r="B52" s="47"/>
      <c r="C52" s="30" t="s">
        <v>195</v>
      </c>
      <c r="D52" s="21" t="s">
        <v>256</v>
      </c>
      <c r="E52" s="20"/>
    </row>
    <row r="53" spans="1:8">
      <c r="A53" s="48"/>
      <c r="B53" s="47"/>
      <c r="C53" s="30" t="s">
        <v>196</v>
      </c>
      <c r="D53" s="21" t="s">
        <v>112</v>
      </c>
      <c r="E53" s="20"/>
    </row>
    <row r="54" spans="1:8">
      <c r="A54" s="48"/>
      <c r="B54" s="47"/>
      <c r="C54" s="30" t="s">
        <v>197</v>
      </c>
      <c r="D54" s="31" t="s">
        <v>29</v>
      </c>
      <c r="E54" s="20"/>
    </row>
    <row r="55" spans="1:8">
      <c r="A55" s="48"/>
      <c r="B55" s="47"/>
      <c r="C55" s="30" t="s">
        <v>198</v>
      </c>
      <c r="D55" s="31" t="s">
        <v>146</v>
      </c>
      <c r="E55" s="20"/>
    </row>
    <row r="56" spans="1:8">
      <c r="A56" s="48"/>
      <c r="B56" s="47"/>
      <c r="C56" s="30" t="s">
        <v>199</v>
      </c>
      <c r="D56" s="31" t="s">
        <v>109</v>
      </c>
      <c r="E56" s="20"/>
    </row>
    <row r="57" spans="1:8">
      <c r="A57" s="48"/>
      <c r="B57" s="44" t="s">
        <v>189</v>
      </c>
      <c r="C57" s="45"/>
      <c r="D57" s="46"/>
      <c r="E57" s="142"/>
    </row>
    <row r="58" spans="1:8">
      <c r="A58" s="48"/>
      <c r="B58" s="47"/>
      <c r="C58" s="30" t="s">
        <v>200</v>
      </c>
      <c r="D58" s="33" t="s">
        <v>107</v>
      </c>
      <c r="E58" s="20"/>
    </row>
    <row r="59" spans="1:8">
      <c r="A59" s="48"/>
      <c r="B59" s="47"/>
      <c r="C59" s="30" t="s">
        <v>201</v>
      </c>
      <c r="D59" s="33" t="s">
        <v>108</v>
      </c>
      <c r="E59" s="143"/>
    </row>
    <row r="60" spans="1:8">
      <c r="A60" s="48"/>
      <c r="B60" s="47"/>
      <c r="C60" s="30" t="s">
        <v>202</v>
      </c>
      <c r="D60" s="21" t="s">
        <v>106</v>
      </c>
      <c r="E60" s="20"/>
    </row>
    <row r="61" spans="1:8">
      <c r="A61" s="48"/>
      <c r="B61" s="47"/>
      <c r="C61" s="30" t="s">
        <v>203</v>
      </c>
      <c r="D61" s="21" t="s">
        <v>409</v>
      </c>
      <c r="E61" s="20"/>
    </row>
    <row r="62" spans="1:8">
      <c r="A62" s="48"/>
      <c r="B62" s="47"/>
      <c r="C62" s="30" t="s">
        <v>204</v>
      </c>
      <c r="D62" s="21" t="s">
        <v>156</v>
      </c>
      <c r="E62" s="20"/>
    </row>
    <row r="63" spans="1:8">
      <c r="A63" s="49" t="s">
        <v>205</v>
      </c>
      <c r="B63" s="50"/>
      <c r="C63" s="50"/>
      <c r="D63" s="51"/>
      <c r="E63" s="144"/>
    </row>
    <row r="64" spans="1:8">
      <c r="A64" s="52"/>
      <c r="B64" s="53" t="s">
        <v>220</v>
      </c>
      <c r="C64" s="54"/>
      <c r="D64" s="55"/>
      <c r="E64" s="145"/>
    </row>
    <row r="65" spans="1:5">
      <c r="A65" s="52"/>
      <c r="B65" s="56"/>
      <c r="C65" s="30" t="s">
        <v>24</v>
      </c>
      <c r="D65" s="21" t="s">
        <v>257</v>
      </c>
      <c r="E65" s="20"/>
    </row>
    <row r="66" spans="1:5">
      <c r="A66" s="52"/>
      <c r="B66" s="56"/>
      <c r="C66" s="30" t="s">
        <v>26</v>
      </c>
      <c r="D66" s="21" t="s">
        <v>244</v>
      </c>
      <c r="E66" s="148"/>
    </row>
    <row r="67" spans="1:5">
      <c r="A67" s="52"/>
      <c r="B67" s="56"/>
      <c r="C67" s="30" t="s">
        <v>242</v>
      </c>
      <c r="D67" s="21" t="s">
        <v>243</v>
      </c>
      <c r="E67" s="148"/>
    </row>
    <row r="68" spans="1:5">
      <c r="A68" s="52"/>
      <c r="B68" s="56"/>
      <c r="C68" s="30" t="s">
        <v>234</v>
      </c>
      <c r="D68" s="21" t="s">
        <v>214</v>
      </c>
      <c r="E68" s="20"/>
    </row>
    <row r="69" spans="1:5">
      <c r="A69" s="52"/>
      <c r="B69" s="56"/>
      <c r="C69" s="30" t="s">
        <v>235</v>
      </c>
      <c r="D69" s="21" t="s">
        <v>32</v>
      </c>
      <c r="E69" s="20"/>
    </row>
    <row r="70" spans="1:5">
      <c r="A70" s="52"/>
      <c r="B70" s="53" t="s">
        <v>206</v>
      </c>
      <c r="C70" s="54"/>
      <c r="D70" s="55"/>
      <c r="E70" s="145"/>
    </row>
    <row r="71" spans="1:5">
      <c r="A71" s="52"/>
      <c r="B71" s="56"/>
      <c r="C71" s="30" t="s">
        <v>30</v>
      </c>
      <c r="D71" s="21" t="s">
        <v>258</v>
      </c>
      <c r="E71" s="20"/>
    </row>
    <row r="72" spans="1:5">
      <c r="A72" s="52"/>
      <c r="B72" s="56"/>
      <c r="C72" s="30" t="s">
        <v>221</v>
      </c>
      <c r="D72" s="34" t="s">
        <v>215</v>
      </c>
      <c r="E72" s="20"/>
    </row>
    <row r="73" spans="1:5">
      <c r="A73" s="52"/>
      <c r="B73" s="53" t="s">
        <v>207</v>
      </c>
      <c r="C73" s="54"/>
      <c r="D73" s="55"/>
      <c r="E73" s="145"/>
    </row>
    <row r="74" spans="1:5">
      <c r="A74" s="52"/>
      <c r="B74" s="56"/>
      <c r="C74" s="30" t="s">
        <v>103</v>
      </c>
      <c r="D74" s="33" t="s">
        <v>259</v>
      </c>
      <c r="E74" s="19"/>
    </row>
    <row r="75" spans="1:5">
      <c r="A75" s="52"/>
      <c r="B75" s="56"/>
      <c r="C75" s="30" t="s">
        <v>222</v>
      </c>
      <c r="D75" s="33" t="s">
        <v>219</v>
      </c>
      <c r="E75" s="148"/>
    </row>
    <row r="76" spans="1:5">
      <c r="A76" s="52"/>
      <c r="B76" s="56"/>
      <c r="C76" s="30" t="s">
        <v>223</v>
      </c>
      <c r="D76" s="22" t="s">
        <v>100</v>
      </c>
      <c r="E76" s="37"/>
    </row>
    <row r="77" spans="1:5">
      <c r="A77" s="52"/>
      <c r="B77" s="53" t="s">
        <v>208</v>
      </c>
      <c r="C77" s="54"/>
      <c r="D77" s="55"/>
      <c r="E77" s="145"/>
    </row>
    <row r="78" spans="1:5">
      <c r="A78" s="52"/>
      <c r="B78" s="56"/>
      <c r="C78" s="30" t="s">
        <v>105</v>
      </c>
      <c r="D78" s="35" t="s">
        <v>101</v>
      </c>
      <c r="E78" s="37"/>
    </row>
    <row r="79" spans="1:5">
      <c r="A79" s="52"/>
      <c r="B79" s="53" t="s">
        <v>209</v>
      </c>
      <c r="C79" s="54"/>
      <c r="D79" s="55"/>
      <c r="E79" s="145"/>
    </row>
    <row r="80" spans="1:5">
      <c r="A80" s="52"/>
      <c r="B80" s="56"/>
      <c r="C80" s="30" t="s">
        <v>224</v>
      </c>
      <c r="D80" s="34" t="s">
        <v>102</v>
      </c>
      <c r="E80" s="37"/>
    </row>
    <row r="81" spans="1:5">
      <c r="A81" s="52"/>
      <c r="B81" s="56"/>
      <c r="C81" s="30" t="s">
        <v>225</v>
      </c>
      <c r="D81" s="33" t="s">
        <v>216</v>
      </c>
      <c r="E81" s="37"/>
    </row>
    <row r="82" spans="1:5">
      <c r="A82" s="96" t="s">
        <v>226</v>
      </c>
      <c r="B82" s="97"/>
      <c r="C82" s="97"/>
      <c r="D82" s="98"/>
      <c r="E82" s="146"/>
    </row>
    <row r="83" spans="1:5">
      <c r="A83" s="99"/>
      <c r="B83" s="100" t="s">
        <v>227</v>
      </c>
      <c r="C83" s="101"/>
      <c r="D83" s="102"/>
      <c r="E83" s="147"/>
    </row>
    <row r="84" spans="1:5">
      <c r="A84" s="99"/>
      <c r="B84" s="103"/>
      <c r="C84" s="30" t="s">
        <v>31</v>
      </c>
      <c r="D84" s="21" t="s">
        <v>260</v>
      </c>
      <c r="E84" s="148"/>
    </row>
    <row r="85" spans="1:5">
      <c r="A85" s="99"/>
      <c r="B85" s="105"/>
      <c r="C85" s="30" t="s">
        <v>228</v>
      </c>
      <c r="D85" s="22" t="s">
        <v>261</v>
      </c>
      <c r="E85" s="148" t="s">
        <v>367</v>
      </c>
    </row>
    <row r="86" spans="1:5">
      <c r="A86" s="99"/>
      <c r="B86" s="105"/>
      <c r="C86" s="30" t="s">
        <v>229</v>
      </c>
      <c r="D86" s="33" t="s">
        <v>262</v>
      </c>
      <c r="E86" s="148" t="s">
        <v>367</v>
      </c>
    </row>
    <row r="87" spans="1:5">
      <c r="A87" s="99"/>
      <c r="B87" s="103"/>
      <c r="C87" s="30" t="s">
        <v>230</v>
      </c>
      <c r="D87" s="33" t="s">
        <v>113</v>
      </c>
      <c r="E87" s="148"/>
    </row>
    <row r="88" spans="1:5">
      <c r="A88" s="99"/>
      <c r="B88" s="103"/>
      <c r="C88" s="30" t="s">
        <v>231</v>
      </c>
      <c r="D88" s="33" t="s">
        <v>253</v>
      </c>
      <c r="E88" s="148"/>
    </row>
    <row r="89" spans="1:5">
      <c r="A89" s="99"/>
      <c r="B89" s="103"/>
      <c r="C89" s="30" t="s">
        <v>247</v>
      </c>
      <c r="D89" s="33" t="s">
        <v>252</v>
      </c>
      <c r="E89" s="148"/>
    </row>
    <row r="90" spans="1:5">
      <c r="A90" s="99"/>
      <c r="B90" s="103"/>
      <c r="C90" s="30" t="s">
        <v>248</v>
      </c>
      <c r="D90" s="33" t="s">
        <v>217</v>
      </c>
      <c r="E90" s="20"/>
    </row>
    <row r="91" spans="1:5">
      <c r="A91" s="99"/>
      <c r="B91" s="103"/>
      <c r="C91" s="30" t="s">
        <v>249</v>
      </c>
      <c r="D91" s="21" t="s">
        <v>114</v>
      </c>
      <c r="E91" s="20"/>
    </row>
    <row r="92" spans="1:5">
      <c r="A92" s="106"/>
      <c r="B92" s="104"/>
      <c r="C92" s="30" t="s">
        <v>251</v>
      </c>
      <c r="D92" s="21" t="s">
        <v>250</v>
      </c>
      <c r="E92" s="20"/>
    </row>
  </sheetData>
  <mergeCells count="2">
    <mergeCell ref="C22:C24"/>
    <mergeCell ref="E22:E24"/>
  </mergeCells>
  <phoneticPr fontId="1"/>
  <pageMargins left="0.31496062992125984" right="0" top="0.55118110236220474" bottom="0.55118110236220474" header="0.31496062992125984" footer="0.31496062992125984"/>
  <pageSetup paperSize="8" scale="70" fitToHeight="0" orientation="portrait" horizontalDpi="300" verticalDpi="300" r:id="rId1"/>
  <rowBreaks count="1" manualBreakCount="1">
    <brk id="41" max="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BDD2B-53D6-4A6C-8161-F9FDF2C7D15E}">
  <sheetPr codeName="Sheet2"/>
  <dimension ref="A1:H47"/>
  <sheetViews>
    <sheetView workbookViewId="0">
      <selection activeCell="J39" sqref="J39"/>
    </sheetView>
  </sheetViews>
  <sheetFormatPr defaultRowHeight="13.5"/>
  <cols>
    <col min="1" max="1" width="3.375" customWidth="1"/>
    <col min="3" max="3" width="11" bestFit="1" customWidth="1"/>
    <col min="4" max="4" width="11" customWidth="1"/>
    <col min="6" max="6" width="12.125" bestFit="1" customWidth="1"/>
    <col min="7" max="8" width="10.875" bestFit="1" customWidth="1"/>
  </cols>
  <sheetData>
    <row r="1" spans="1:8" ht="25.5" customHeight="1" thickBot="1">
      <c r="A1" s="107" t="s">
        <v>408</v>
      </c>
    </row>
    <row r="2" spans="1:8" ht="27" customHeight="1">
      <c r="B2" s="261" t="s">
        <v>280</v>
      </c>
      <c r="C2" s="262"/>
      <c r="D2" s="262"/>
      <c r="E2" s="265" t="s">
        <v>268</v>
      </c>
      <c r="F2" s="267" t="s">
        <v>269</v>
      </c>
      <c r="G2" s="268"/>
      <c r="H2" s="269"/>
    </row>
    <row r="3" spans="1:8" ht="13.5" customHeight="1" thickBot="1">
      <c r="B3" s="263"/>
      <c r="C3" s="264"/>
      <c r="D3" s="264"/>
      <c r="E3" s="266"/>
      <c r="F3" s="198"/>
      <c r="G3" s="199" t="s">
        <v>281</v>
      </c>
      <c r="H3" s="200" t="s">
        <v>282</v>
      </c>
    </row>
    <row r="4" spans="1:8" ht="13.5" customHeight="1">
      <c r="B4" s="270" t="s">
        <v>326</v>
      </c>
      <c r="C4" s="272" t="s">
        <v>270</v>
      </c>
      <c r="D4" s="273" t="s">
        <v>283</v>
      </c>
      <c r="E4" s="230" t="s">
        <v>271</v>
      </c>
      <c r="F4" s="201" t="s">
        <v>284</v>
      </c>
      <c r="G4" s="202" t="s">
        <v>329</v>
      </c>
      <c r="H4" s="203" t="s">
        <v>330</v>
      </c>
    </row>
    <row r="5" spans="1:8" ht="13.5" customHeight="1">
      <c r="B5" s="271"/>
      <c r="C5" s="235"/>
      <c r="D5" s="225"/>
      <c r="E5" s="228"/>
      <c r="F5" s="204"/>
      <c r="G5" s="161"/>
      <c r="H5" s="205"/>
    </row>
    <row r="6" spans="1:8" ht="13.5" customHeight="1">
      <c r="B6" s="271"/>
      <c r="C6" s="235"/>
      <c r="D6" s="225"/>
      <c r="E6" s="228"/>
      <c r="F6" s="155" t="s">
        <v>287</v>
      </c>
      <c r="G6" s="156" t="s">
        <v>331</v>
      </c>
      <c r="H6" s="206" t="s">
        <v>332</v>
      </c>
    </row>
    <row r="7" spans="1:8" ht="13.5" customHeight="1">
      <c r="B7" s="271"/>
      <c r="C7" s="235"/>
      <c r="D7" s="226"/>
      <c r="E7" s="229"/>
      <c r="F7" s="154"/>
      <c r="G7" s="161"/>
      <c r="H7" s="207"/>
    </row>
    <row r="8" spans="1:8" ht="13.5" customHeight="1">
      <c r="B8" s="271"/>
      <c r="C8" s="235"/>
      <c r="D8" s="224" t="s">
        <v>290</v>
      </c>
      <c r="E8" s="227" t="s">
        <v>272</v>
      </c>
      <c r="F8" s="155" t="s">
        <v>284</v>
      </c>
      <c r="G8" s="156" t="s">
        <v>333</v>
      </c>
      <c r="H8" s="206" t="s">
        <v>334</v>
      </c>
    </row>
    <row r="9" spans="1:8" ht="13.5" customHeight="1">
      <c r="B9" s="271"/>
      <c r="C9" s="235"/>
      <c r="D9" s="225"/>
      <c r="E9" s="228"/>
      <c r="F9" s="204"/>
      <c r="G9" s="157"/>
      <c r="H9" s="207"/>
    </row>
    <row r="10" spans="1:8" ht="13.5" customHeight="1">
      <c r="B10" s="271"/>
      <c r="C10" s="235"/>
      <c r="D10" s="225"/>
      <c r="E10" s="228"/>
      <c r="F10" s="155" t="s">
        <v>287</v>
      </c>
      <c r="G10" s="156" t="s">
        <v>335</v>
      </c>
      <c r="H10" s="206" t="s">
        <v>336</v>
      </c>
    </row>
    <row r="11" spans="1:8" ht="13.5" customHeight="1">
      <c r="B11" s="271"/>
      <c r="C11" s="235"/>
      <c r="D11" s="226"/>
      <c r="E11" s="229"/>
      <c r="F11" s="154"/>
      <c r="G11" s="157"/>
      <c r="H11" s="207"/>
    </row>
    <row r="12" spans="1:8" ht="13.5" customHeight="1">
      <c r="B12" s="271"/>
      <c r="C12" s="235"/>
      <c r="D12" s="224" t="s">
        <v>295</v>
      </c>
      <c r="E12" s="227" t="s">
        <v>273</v>
      </c>
      <c r="F12" s="155" t="s">
        <v>284</v>
      </c>
      <c r="G12" s="156" t="s">
        <v>337</v>
      </c>
      <c r="H12" s="206" t="s">
        <v>338</v>
      </c>
    </row>
    <row r="13" spans="1:8" ht="13.5" customHeight="1">
      <c r="B13" s="271"/>
      <c r="C13" s="235"/>
      <c r="D13" s="225"/>
      <c r="E13" s="228"/>
      <c r="F13" s="204"/>
      <c r="G13" s="157"/>
      <c r="H13" s="207"/>
    </row>
    <row r="14" spans="1:8" ht="13.5" customHeight="1">
      <c r="B14" s="271"/>
      <c r="C14" s="235"/>
      <c r="D14" s="225"/>
      <c r="E14" s="228"/>
      <c r="F14" s="155" t="s">
        <v>287</v>
      </c>
      <c r="G14" s="156" t="s">
        <v>323</v>
      </c>
      <c r="H14" s="206" t="s">
        <v>339</v>
      </c>
    </row>
    <row r="15" spans="1:8" ht="13.5" customHeight="1" thickBot="1">
      <c r="B15" s="274"/>
      <c r="C15" s="275"/>
      <c r="D15" s="276"/>
      <c r="E15" s="277"/>
      <c r="F15" s="198"/>
      <c r="G15" s="208"/>
      <c r="H15" s="209"/>
    </row>
    <row r="16" spans="1:8">
      <c r="B16" s="270" t="s">
        <v>327</v>
      </c>
      <c r="C16" s="272" t="s">
        <v>270</v>
      </c>
      <c r="D16" s="273" t="s">
        <v>283</v>
      </c>
      <c r="E16" s="230" t="s">
        <v>271</v>
      </c>
      <c r="F16" s="201" t="s">
        <v>284</v>
      </c>
      <c r="G16" s="202" t="s">
        <v>285</v>
      </c>
      <c r="H16" s="203" t="s">
        <v>286</v>
      </c>
    </row>
    <row r="17" spans="2:8">
      <c r="B17" s="271"/>
      <c r="C17" s="235"/>
      <c r="D17" s="225"/>
      <c r="E17" s="228"/>
      <c r="F17" s="204"/>
      <c r="G17" s="157"/>
      <c r="H17" s="210"/>
    </row>
    <row r="18" spans="2:8">
      <c r="B18" s="271"/>
      <c r="C18" s="235"/>
      <c r="D18" s="225"/>
      <c r="E18" s="228"/>
      <c r="F18" s="155" t="s">
        <v>287</v>
      </c>
      <c r="G18" s="156" t="s">
        <v>288</v>
      </c>
      <c r="H18" s="206" t="s">
        <v>289</v>
      </c>
    </row>
    <row r="19" spans="2:8">
      <c r="B19" s="271"/>
      <c r="C19" s="235"/>
      <c r="D19" s="226"/>
      <c r="E19" s="229"/>
      <c r="F19" s="154"/>
      <c r="G19" s="157"/>
      <c r="H19" s="207"/>
    </row>
    <row r="20" spans="2:8">
      <c r="B20" s="271"/>
      <c r="C20" s="235"/>
      <c r="D20" s="224" t="s">
        <v>290</v>
      </c>
      <c r="E20" s="227" t="s">
        <v>272</v>
      </c>
      <c r="F20" s="155" t="s">
        <v>284</v>
      </c>
      <c r="G20" s="156" t="s">
        <v>291</v>
      </c>
      <c r="H20" s="206" t="s">
        <v>292</v>
      </c>
    </row>
    <row r="21" spans="2:8">
      <c r="B21" s="271"/>
      <c r="C21" s="235"/>
      <c r="D21" s="225"/>
      <c r="E21" s="228"/>
      <c r="F21" s="204"/>
      <c r="G21" s="157"/>
      <c r="H21" s="210"/>
    </row>
    <row r="22" spans="2:8">
      <c r="B22" s="271"/>
      <c r="C22" s="235"/>
      <c r="D22" s="225"/>
      <c r="E22" s="228"/>
      <c r="F22" s="155" t="s">
        <v>287</v>
      </c>
      <c r="G22" s="156" t="s">
        <v>293</v>
      </c>
      <c r="H22" s="206" t="s">
        <v>294</v>
      </c>
    </row>
    <row r="23" spans="2:8">
      <c r="B23" s="271"/>
      <c r="C23" s="235"/>
      <c r="D23" s="226"/>
      <c r="E23" s="229"/>
      <c r="F23" s="154"/>
      <c r="G23" s="157"/>
      <c r="H23" s="207"/>
    </row>
    <row r="24" spans="2:8">
      <c r="B24" s="271"/>
      <c r="C24" s="235"/>
      <c r="D24" s="224" t="s">
        <v>295</v>
      </c>
      <c r="E24" s="227" t="s">
        <v>273</v>
      </c>
      <c r="F24" s="155" t="s">
        <v>284</v>
      </c>
      <c r="G24" s="156" t="s">
        <v>296</v>
      </c>
      <c r="H24" s="206" t="s">
        <v>297</v>
      </c>
    </row>
    <row r="25" spans="2:8">
      <c r="B25" s="271"/>
      <c r="C25" s="235"/>
      <c r="D25" s="225"/>
      <c r="E25" s="228"/>
      <c r="F25" s="204"/>
      <c r="G25" s="157"/>
      <c r="H25" s="210"/>
    </row>
    <row r="26" spans="2:8">
      <c r="B26" s="271"/>
      <c r="C26" s="235"/>
      <c r="D26" s="225"/>
      <c r="E26" s="228"/>
      <c r="F26" s="155" t="s">
        <v>287</v>
      </c>
      <c r="G26" s="156" t="s">
        <v>298</v>
      </c>
      <c r="H26" s="206" t="s">
        <v>299</v>
      </c>
    </row>
    <row r="27" spans="2:8">
      <c r="B27" s="271"/>
      <c r="C27" s="235"/>
      <c r="D27" s="226"/>
      <c r="E27" s="229"/>
      <c r="F27" s="154"/>
      <c r="G27" s="157"/>
      <c r="H27" s="207"/>
    </row>
    <row r="28" spans="2:8" ht="13.5" customHeight="1">
      <c r="B28" s="271"/>
      <c r="C28" s="235"/>
      <c r="D28" s="224" t="s">
        <v>300</v>
      </c>
      <c r="E28" s="227" t="s">
        <v>274</v>
      </c>
      <c r="F28" s="155" t="s">
        <v>284</v>
      </c>
      <c r="G28" s="156" t="s">
        <v>301</v>
      </c>
      <c r="H28" s="206" t="s">
        <v>302</v>
      </c>
    </row>
    <row r="29" spans="2:8">
      <c r="B29" s="271"/>
      <c r="C29" s="235"/>
      <c r="D29" s="225"/>
      <c r="E29" s="228"/>
      <c r="F29" s="204"/>
      <c r="G29" s="157"/>
      <c r="H29" s="210"/>
    </row>
    <row r="30" spans="2:8" ht="13.5" customHeight="1">
      <c r="B30" s="271"/>
      <c r="C30" s="235"/>
      <c r="D30" s="225"/>
      <c r="E30" s="228"/>
      <c r="F30" s="155" t="s">
        <v>287</v>
      </c>
      <c r="G30" s="156" t="s">
        <v>303</v>
      </c>
      <c r="H30" s="206" t="s">
        <v>304</v>
      </c>
    </row>
    <row r="31" spans="2:8">
      <c r="B31" s="271"/>
      <c r="C31" s="235"/>
      <c r="D31" s="226"/>
      <c r="E31" s="229"/>
      <c r="F31" s="154"/>
      <c r="G31" s="157"/>
      <c r="H31" s="207"/>
    </row>
    <row r="32" spans="2:8" ht="13.5" customHeight="1">
      <c r="B32" s="271"/>
      <c r="C32" s="235"/>
      <c r="D32" s="224" t="s">
        <v>305</v>
      </c>
      <c r="E32" s="227" t="s">
        <v>275</v>
      </c>
      <c r="F32" s="155" t="s">
        <v>284</v>
      </c>
      <c r="G32" s="156" t="s">
        <v>306</v>
      </c>
      <c r="H32" s="206" t="s">
        <v>307</v>
      </c>
    </row>
    <row r="33" spans="2:8">
      <c r="B33" s="271"/>
      <c r="C33" s="235"/>
      <c r="D33" s="225"/>
      <c r="E33" s="228"/>
      <c r="F33" s="204"/>
      <c r="G33" s="157"/>
      <c r="H33" s="210"/>
    </row>
    <row r="34" spans="2:8">
      <c r="B34" s="271"/>
      <c r="C34" s="235"/>
      <c r="D34" s="225"/>
      <c r="E34" s="228"/>
      <c r="F34" s="155" t="s">
        <v>287</v>
      </c>
      <c r="G34" s="156" t="s">
        <v>308</v>
      </c>
      <c r="H34" s="206" t="s">
        <v>309</v>
      </c>
    </row>
    <row r="35" spans="2:8">
      <c r="B35" s="271"/>
      <c r="C35" s="236"/>
      <c r="D35" s="226"/>
      <c r="E35" s="229"/>
      <c r="F35" s="154"/>
      <c r="G35" s="157"/>
      <c r="H35" s="207"/>
    </row>
    <row r="36" spans="2:8" ht="20.25" customHeight="1">
      <c r="B36" s="231" t="s">
        <v>328</v>
      </c>
      <c r="C36" s="234" t="s">
        <v>270</v>
      </c>
      <c r="D36" s="224" t="s">
        <v>305</v>
      </c>
      <c r="E36" s="227" t="s">
        <v>278</v>
      </c>
      <c r="F36" s="153" t="s">
        <v>284</v>
      </c>
      <c r="G36" s="158" t="s">
        <v>310</v>
      </c>
      <c r="H36" s="211" t="s">
        <v>311</v>
      </c>
    </row>
    <row r="37" spans="2:8" ht="20.25" customHeight="1">
      <c r="B37" s="232"/>
      <c r="C37" s="235"/>
      <c r="D37" s="226"/>
      <c r="E37" s="229"/>
      <c r="F37" s="155" t="s">
        <v>287</v>
      </c>
      <c r="G37" s="158" t="s">
        <v>312</v>
      </c>
      <c r="H37" s="211" t="s">
        <v>313</v>
      </c>
    </row>
    <row r="38" spans="2:8" ht="20.25" customHeight="1">
      <c r="B38" s="232"/>
      <c r="C38" s="235"/>
      <c r="D38" s="224" t="s">
        <v>314</v>
      </c>
      <c r="E38" s="227" t="s">
        <v>275</v>
      </c>
      <c r="F38" s="153" t="s">
        <v>284</v>
      </c>
      <c r="G38" s="158" t="s">
        <v>315</v>
      </c>
      <c r="H38" s="211" t="s">
        <v>316</v>
      </c>
    </row>
    <row r="39" spans="2:8" ht="20.25" customHeight="1">
      <c r="B39" s="233"/>
      <c r="C39" s="236"/>
      <c r="D39" s="226"/>
      <c r="E39" s="229"/>
      <c r="F39" s="155" t="s">
        <v>287</v>
      </c>
      <c r="G39" s="158" t="s">
        <v>317</v>
      </c>
      <c r="H39" s="211" t="s">
        <v>318</v>
      </c>
    </row>
    <row r="40" spans="2:8">
      <c r="B40" s="241" t="s">
        <v>279</v>
      </c>
      <c r="C40" s="243" t="s">
        <v>270</v>
      </c>
      <c r="D40" s="244"/>
      <c r="E40" s="247" t="s">
        <v>319</v>
      </c>
      <c r="F40" s="153" t="s">
        <v>284</v>
      </c>
      <c r="G40" s="159" t="s">
        <v>320</v>
      </c>
      <c r="H40" s="212" t="s">
        <v>321</v>
      </c>
    </row>
    <row r="41" spans="2:8" ht="14.25" thickBot="1">
      <c r="B41" s="242"/>
      <c r="C41" s="245"/>
      <c r="D41" s="246"/>
      <c r="E41" s="248"/>
      <c r="F41" s="213" t="s">
        <v>287</v>
      </c>
      <c r="G41" s="214" t="s">
        <v>322</v>
      </c>
      <c r="H41" s="215" t="s">
        <v>323</v>
      </c>
    </row>
    <row r="42" spans="2:8">
      <c r="B42" s="249" t="s">
        <v>346</v>
      </c>
      <c r="C42" s="252" t="s">
        <v>277</v>
      </c>
      <c r="D42" s="255" t="s">
        <v>290</v>
      </c>
      <c r="E42" s="258" t="s">
        <v>347</v>
      </c>
      <c r="F42" s="216" t="s">
        <v>340</v>
      </c>
      <c r="G42" s="259" t="s">
        <v>324</v>
      </c>
      <c r="H42" s="260"/>
    </row>
    <row r="43" spans="2:8">
      <c r="B43" s="250"/>
      <c r="C43" s="253"/>
      <c r="D43" s="256"/>
      <c r="E43" s="256"/>
      <c r="F43" s="162" t="s">
        <v>341</v>
      </c>
      <c r="G43" s="237"/>
      <c r="H43" s="238"/>
    </row>
    <row r="44" spans="2:8">
      <c r="B44" s="250"/>
      <c r="C44" s="253"/>
      <c r="D44" s="256"/>
      <c r="E44" s="256"/>
      <c r="F44" s="162" t="s">
        <v>342</v>
      </c>
      <c r="G44" s="237"/>
      <c r="H44" s="238"/>
    </row>
    <row r="45" spans="2:8">
      <c r="B45" s="250"/>
      <c r="C45" s="253"/>
      <c r="D45" s="256"/>
      <c r="E45" s="256"/>
      <c r="F45" s="162" t="s">
        <v>343</v>
      </c>
      <c r="G45" s="237" t="s">
        <v>325</v>
      </c>
      <c r="H45" s="238"/>
    </row>
    <row r="46" spans="2:8">
      <c r="B46" s="250"/>
      <c r="C46" s="253"/>
      <c r="D46" s="256"/>
      <c r="E46" s="256"/>
      <c r="F46" s="163" t="s">
        <v>344</v>
      </c>
      <c r="G46" s="237"/>
      <c r="H46" s="238"/>
    </row>
    <row r="47" spans="2:8" ht="14.25" thickBot="1">
      <c r="B47" s="251"/>
      <c r="C47" s="254"/>
      <c r="D47" s="257"/>
      <c r="E47" s="257"/>
      <c r="F47" s="217" t="s">
        <v>345</v>
      </c>
      <c r="G47" s="239"/>
      <c r="H47" s="240"/>
    </row>
  </sheetData>
  <mergeCells count="38">
    <mergeCell ref="B2:D3"/>
    <mergeCell ref="E2:E3"/>
    <mergeCell ref="F2:H2"/>
    <mergeCell ref="E24:E27"/>
    <mergeCell ref="B16:B35"/>
    <mergeCell ref="C16:C35"/>
    <mergeCell ref="D16:D19"/>
    <mergeCell ref="E16:E19"/>
    <mergeCell ref="D20:D23"/>
    <mergeCell ref="E20:E23"/>
    <mergeCell ref="D24:D27"/>
    <mergeCell ref="B4:B15"/>
    <mergeCell ref="C4:C15"/>
    <mergeCell ref="D12:D15"/>
    <mergeCell ref="E12:E15"/>
    <mergeCell ref="D4:D7"/>
    <mergeCell ref="G45:H47"/>
    <mergeCell ref="B40:B41"/>
    <mergeCell ref="C40:D41"/>
    <mergeCell ref="E40:E41"/>
    <mergeCell ref="B42:B47"/>
    <mergeCell ref="C42:C47"/>
    <mergeCell ref="D42:D47"/>
    <mergeCell ref="E42:E47"/>
    <mergeCell ref="G42:H44"/>
    <mergeCell ref="B36:B39"/>
    <mergeCell ref="C36:C39"/>
    <mergeCell ref="D36:D37"/>
    <mergeCell ref="E36:E37"/>
    <mergeCell ref="D38:D39"/>
    <mergeCell ref="E38:E39"/>
    <mergeCell ref="D32:D35"/>
    <mergeCell ref="E32:E35"/>
    <mergeCell ref="E4:E7"/>
    <mergeCell ref="D8:D11"/>
    <mergeCell ref="E8:E11"/>
    <mergeCell ref="D28:D31"/>
    <mergeCell ref="E28:E3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CDF7-8828-4BE1-8196-F6D1BD9E2056}">
  <sheetPr codeName="Sheet3">
    <pageSetUpPr fitToPage="1"/>
  </sheetPr>
  <dimension ref="A1:M32"/>
  <sheetViews>
    <sheetView zoomScale="90" zoomScaleNormal="90" workbookViewId="0"/>
  </sheetViews>
  <sheetFormatPr defaultRowHeight="12" customHeight="1"/>
  <cols>
    <col min="1" max="1" width="5.25" style="108" customWidth="1"/>
    <col min="2" max="2" width="12.75" style="108" bestFit="1" customWidth="1"/>
    <col min="3" max="6" width="9" style="108"/>
    <col min="7" max="7" width="11.625" style="108" bestFit="1" customWidth="1"/>
    <col min="8" max="9" width="9" style="108"/>
    <col min="10" max="10" width="9.25" style="108" bestFit="1" customWidth="1"/>
    <col min="11" max="11" width="9.875" style="108" bestFit="1" customWidth="1"/>
    <col min="12" max="16384" width="9" style="108"/>
  </cols>
  <sheetData>
    <row r="1" spans="1:13" ht="19.5">
      <c r="A1" s="107" t="s">
        <v>264</v>
      </c>
    </row>
    <row r="2" spans="1:13" ht="20.25" thickBot="1">
      <c r="A2" s="107"/>
    </row>
    <row r="3" spans="1:13" ht="12" customHeight="1" thickTop="1">
      <c r="B3" s="113"/>
      <c r="C3" s="114"/>
      <c r="D3" s="114"/>
      <c r="E3" s="114"/>
      <c r="F3" s="114"/>
      <c r="G3" s="114"/>
      <c r="H3" s="114"/>
      <c r="I3" s="114"/>
      <c r="J3" s="114"/>
      <c r="K3" s="114"/>
      <c r="L3" s="115"/>
    </row>
    <row r="4" spans="1:13" ht="33">
      <c r="B4" s="287" t="s">
        <v>134</v>
      </c>
      <c r="C4" s="288"/>
      <c r="D4" s="288"/>
      <c r="E4" s="288"/>
      <c r="F4" s="288"/>
      <c r="G4" s="288"/>
      <c r="H4" s="288"/>
      <c r="I4" s="288"/>
      <c r="J4" s="288"/>
      <c r="K4" s="288"/>
      <c r="L4" s="289"/>
    </row>
    <row r="5" spans="1:13" ht="21.75" customHeight="1">
      <c r="B5" s="284" t="s">
        <v>132</v>
      </c>
      <c r="C5" s="285"/>
      <c r="D5" s="285"/>
      <c r="E5" s="285"/>
      <c r="F5" s="285"/>
      <c r="G5" s="285"/>
      <c r="H5" s="285"/>
      <c r="I5" s="285"/>
      <c r="J5" s="285"/>
      <c r="K5" s="285"/>
      <c r="L5" s="286"/>
    </row>
    <row r="6" spans="1:13" ht="27" customHeight="1" thickBot="1">
      <c r="B6" s="281" t="s">
        <v>133</v>
      </c>
      <c r="C6" s="282"/>
      <c r="D6" s="282"/>
      <c r="E6" s="282"/>
      <c r="F6" s="282"/>
      <c r="G6" s="282"/>
      <c r="H6" s="282"/>
      <c r="I6" s="282"/>
      <c r="J6" s="282"/>
      <c r="K6" s="282"/>
      <c r="L6" s="283"/>
    </row>
    <row r="7" spans="1:13" ht="96" customHeight="1" thickBot="1">
      <c r="B7" s="290" t="s">
        <v>138</v>
      </c>
      <c r="C7" s="291"/>
      <c r="D7" s="291"/>
      <c r="E7" s="291"/>
      <c r="F7" s="112" t="s">
        <v>137</v>
      </c>
      <c r="G7" s="112"/>
      <c r="H7" s="295" t="s">
        <v>263</v>
      </c>
      <c r="I7" s="295"/>
      <c r="J7" s="295"/>
      <c r="K7" s="295"/>
      <c r="L7" s="296"/>
    </row>
    <row r="8" spans="1:13" ht="42" customHeight="1" thickBot="1">
      <c r="B8" s="290" t="s">
        <v>135</v>
      </c>
      <c r="C8" s="291"/>
      <c r="D8" s="291"/>
      <c r="E8" s="292">
        <f>K13</f>
        <v>207600</v>
      </c>
      <c r="F8" s="293"/>
      <c r="G8" s="293"/>
      <c r="H8" s="293"/>
      <c r="I8" s="293"/>
      <c r="J8" s="112" t="s">
        <v>136</v>
      </c>
      <c r="K8" s="291"/>
      <c r="L8" s="294"/>
    </row>
    <row r="9" spans="1:13" ht="30" customHeight="1" thickBot="1">
      <c r="B9" s="278" t="s">
        <v>131</v>
      </c>
      <c r="C9" s="279"/>
      <c r="D9" s="279"/>
      <c r="E9" s="279"/>
      <c r="F9" s="279"/>
      <c r="G9" s="279"/>
      <c r="H9" s="279"/>
      <c r="I9" s="279"/>
      <c r="J9" s="279"/>
      <c r="K9" s="279"/>
      <c r="L9" s="280"/>
    </row>
    <row r="10" spans="1:13" ht="24.95" customHeight="1" thickBot="1">
      <c r="B10" s="116" t="s">
        <v>115</v>
      </c>
      <c r="C10" s="111" t="s">
        <v>116</v>
      </c>
      <c r="D10" s="111" t="s">
        <v>117</v>
      </c>
      <c r="E10" s="111" t="s">
        <v>118</v>
      </c>
      <c r="F10" s="111" t="s">
        <v>119</v>
      </c>
      <c r="G10" s="111" t="s">
        <v>120</v>
      </c>
      <c r="H10" s="111" t="s">
        <v>121</v>
      </c>
      <c r="I10" s="111" t="s">
        <v>122</v>
      </c>
      <c r="J10" s="111" t="s">
        <v>123</v>
      </c>
      <c r="K10" s="111" t="s">
        <v>124</v>
      </c>
      <c r="L10" s="117" t="s">
        <v>8</v>
      </c>
      <c r="M10" s="109"/>
    </row>
    <row r="11" spans="1:13" s="110" customFormat="1" ht="24.95" customHeight="1">
      <c r="B11" s="118">
        <v>45005</v>
      </c>
      <c r="C11" s="109" t="s">
        <v>125</v>
      </c>
      <c r="D11" s="109">
        <v>1</v>
      </c>
      <c r="E11" s="109" t="s">
        <v>126</v>
      </c>
      <c r="F11" s="109" t="s">
        <v>127</v>
      </c>
      <c r="G11" s="109" t="s">
        <v>128</v>
      </c>
      <c r="H11" s="110">
        <v>1</v>
      </c>
      <c r="J11" s="119">
        <v>134100</v>
      </c>
      <c r="K11" s="119">
        <f>H11*J11</f>
        <v>134100</v>
      </c>
      <c r="L11" s="120"/>
    </row>
    <row r="12" spans="1:13" s="110" customFormat="1" ht="24.95" customHeight="1">
      <c r="B12" s="121"/>
      <c r="G12" s="109" t="s">
        <v>129</v>
      </c>
      <c r="H12" s="110">
        <v>1</v>
      </c>
      <c r="J12" s="119">
        <v>73500</v>
      </c>
      <c r="K12" s="119">
        <f>H12*J12</f>
        <v>73500</v>
      </c>
      <c r="L12" s="120"/>
    </row>
    <row r="13" spans="1:13" s="110" customFormat="1" ht="24.95" customHeight="1">
      <c r="B13" s="121"/>
      <c r="G13" s="110" t="s">
        <v>130</v>
      </c>
      <c r="J13" s="119"/>
      <c r="K13" s="119">
        <f>SUM(K11:K12)</f>
        <v>207600</v>
      </c>
      <c r="L13" s="120"/>
    </row>
    <row r="14" spans="1:13" s="110" customFormat="1" ht="24.95" customHeight="1">
      <c r="B14" s="121"/>
      <c r="L14" s="120"/>
    </row>
    <row r="15" spans="1:13" ht="24.95" customHeight="1">
      <c r="B15" s="122"/>
      <c r="L15" s="123"/>
    </row>
    <row r="16" spans="1:13" ht="24.95" customHeight="1">
      <c r="B16" s="122"/>
      <c r="L16" s="123"/>
    </row>
    <row r="17" spans="2:12" ht="24.95" customHeight="1">
      <c r="B17" s="122"/>
      <c r="L17" s="123"/>
    </row>
    <row r="18" spans="2:12" ht="24.95" customHeight="1">
      <c r="B18" s="122"/>
      <c r="L18" s="123"/>
    </row>
    <row r="19" spans="2:12" ht="24.95" customHeight="1">
      <c r="B19" s="122"/>
      <c r="L19" s="123"/>
    </row>
    <row r="20" spans="2:12" ht="24.95" customHeight="1">
      <c r="B20" s="122"/>
      <c r="L20" s="123"/>
    </row>
    <row r="21" spans="2:12" ht="24.95" customHeight="1">
      <c r="B21" s="122"/>
      <c r="L21" s="123"/>
    </row>
    <row r="22" spans="2:12" ht="24.95" customHeight="1">
      <c r="B22" s="122"/>
      <c r="L22" s="123"/>
    </row>
    <row r="23" spans="2:12" ht="24.95" customHeight="1">
      <c r="B23" s="122"/>
      <c r="L23" s="123"/>
    </row>
    <row r="24" spans="2:12" ht="24.95" customHeight="1">
      <c r="B24" s="122"/>
      <c r="L24" s="123"/>
    </row>
    <row r="25" spans="2:12" ht="24.95" customHeight="1">
      <c r="B25" s="122"/>
      <c r="L25" s="123"/>
    </row>
    <row r="26" spans="2:12" ht="24.95" customHeight="1">
      <c r="B26" s="122"/>
      <c r="L26" s="123"/>
    </row>
    <row r="27" spans="2:12" ht="24.95" customHeight="1">
      <c r="B27" s="122"/>
      <c r="L27" s="123"/>
    </row>
    <row r="28" spans="2:12" ht="24.95" customHeight="1">
      <c r="B28" s="122"/>
      <c r="L28" s="123"/>
    </row>
    <row r="29" spans="2:12" ht="24.95" customHeight="1">
      <c r="B29" s="122"/>
      <c r="L29" s="123"/>
    </row>
    <row r="30" spans="2:12" ht="24.95" customHeight="1">
      <c r="B30" s="122"/>
      <c r="L30" s="123"/>
    </row>
    <row r="31" spans="2:12" ht="24.95" customHeight="1" thickBot="1">
      <c r="B31" s="124"/>
      <c r="C31" s="125"/>
      <c r="D31" s="125"/>
      <c r="E31" s="125"/>
      <c r="F31" s="125"/>
      <c r="G31" s="125"/>
      <c r="H31" s="125"/>
      <c r="I31" s="125"/>
      <c r="J31" s="125"/>
      <c r="K31" s="125"/>
      <c r="L31" s="126"/>
    </row>
    <row r="32" spans="2:12" ht="12" customHeight="1" thickTop="1"/>
  </sheetData>
  <mergeCells count="9">
    <mergeCell ref="B9:L9"/>
    <mergeCell ref="B6:L6"/>
    <mergeCell ref="B5:L5"/>
    <mergeCell ref="B4:L4"/>
    <mergeCell ref="B8:D8"/>
    <mergeCell ref="E8:I8"/>
    <mergeCell ref="K8:L8"/>
    <mergeCell ref="B7:E7"/>
    <mergeCell ref="H7:L7"/>
  </mergeCells>
  <phoneticPr fontId="1"/>
  <pageMargins left="0.7" right="0.7" top="0.75" bottom="0.75" header="0.3" footer="0.3"/>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0181B-7A37-478D-93B7-B724918B7AA7}">
  <sheetPr codeName="Sheet4">
    <pageSetUpPr fitToPage="1"/>
  </sheetPr>
  <dimension ref="A1:M32"/>
  <sheetViews>
    <sheetView zoomScale="90" zoomScaleNormal="90" workbookViewId="0">
      <selection activeCell="A2" sqref="A2"/>
    </sheetView>
  </sheetViews>
  <sheetFormatPr defaultRowHeight="12" customHeight="1"/>
  <cols>
    <col min="1" max="1" width="5.25" style="108" customWidth="1"/>
    <col min="2" max="2" width="12.75" style="108" bestFit="1" customWidth="1"/>
    <col min="3" max="6" width="9" style="108"/>
    <col min="7" max="7" width="11.625" style="108" bestFit="1" customWidth="1"/>
    <col min="8" max="9" width="9" style="108"/>
    <col min="10" max="10" width="9.25" style="108" bestFit="1" customWidth="1"/>
    <col min="11" max="11" width="9.875" style="108" bestFit="1" customWidth="1"/>
    <col min="12" max="16384" width="9" style="108"/>
  </cols>
  <sheetData>
    <row r="1" spans="1:13" ht="19.5">
      <c r="A1" s="107" t="s">
        <v>265</v>
      </c>
    </row>
    <row r="2" spans="1:13" ht="20.25" thickBot="1">
      <c r="A2" s="107"/>
    </row>
    <row r="3" spans="1:13" ht="12" customHeight="1" thickTop="1">
      <c r="B3" s="113"/>
      <c r="C3" s="114"/>
      <c r="D3" s="114"/>
      <c r="E3" s="114"/>
      <c r="F3" s="114"/>
      <c r="G3" s="114"/>
      <c r="H3" s="114"/>
      <c r="I3" s="114"/>
      <c r="J3" s="114"/>
      <c r="K3" s="114"/>
      <c r="L3" s="115"/>
    </row>
    <row r="4" spans="1:13" ht="33">
      <c r="B4" s="287" t="s">
        <v>139</v>
      </c>
      <c r="C4" s="288"/>
      <c r="D4" s="288"/>
      <c r="E4" s="288"/>
      <c r="F4" s="288"/>
      <c r="G4" s="288"/>
      <c r="H4" s="288"/>
      <c r="I4" s="288"/>
      <c r="J4" s="288"/>
      <c r="K4" s="288"/>
      <c r="L4" s="289"/>
    </row>
    <row r="5" spans="1:13" ht="21.75" customHeight="1">
      <c r="B5" s="284" t="s">
        <v>132</v>
      </c>
      <c r="C5" s="285"/>
      <c r="D5" s="285"/>
      <c r="E5" s="285"/>
      <c r="F5" s="285"/>
      <c r="G5" s="285"/>
      <c r="H5" s="285"/>
      <c r="I5" s="285"/>
      <c r="J5" s="285"/>
      <c r="K5" s="285"/>
      <c r="L5" s="286"/>
    </row>
    <row r="6" spans="1:13" ht="27" customHeight="1" thickBot="1">
      <c r="B6" s="281" t="s">
        <v>133</v>
      </c>
      <c r="C6" s="282"/>
      <c r="D6" s="282"/>
      <c r="E6" s="282"/>
      <c r="F6" s="282"/>
      <c r="G6" s="282"/>
      <c r="H6" s="282"/>
      <c r="I6" s="282"/>
      <c r="J6" s="282"/>
      <c r="K6" s="282"/>
      <c r="L6" s="283"/>
    </row>
    <row r="7" spans="1:13" ht="96" customHeight="1" thickBot="1">
      <c r="B7" s="290" t="s">
        <v>138</v>
      </c>
      <c r="C7" s="291"/>
      <c r="D7" s="291"/>
      <c r="E7" s="291"/>
      <c r="F7" s="112" t="s">
        <v>137</v>
      </c>
      <c r="G7" s="112"/>
      <c r="H7" s="295" t="s">
        <v>263</v>
      </c>
      <c r="I7" s="295"/>
      <c r="J7" s="295"/>
      <c r="K7" s="295"/>
      <c r="L7" s="296"/>
    </row>
    <row r="8" spans="1:13" ht="42" customHeight="1" thickBot="1">
      <c r="B8" s="290" t="s">
        <v>140</v>
      </c>
      <c r="C8" s="291"/>
      <c r="D8" s="291"/>
      <c r="E8" s="292">
        <f>K13</f>
        <v>207600</v>
      </c>
      <c r="F8" s="293"/>
      <c r="G8" s="293"/>
      <c r="H8" s="293"/>
      <c r="I8" s="293"/>
      <c r="J8" s="112" t="s">
        <v>136</v>
      </c>
      <c r="K8" s="291"/>
      <c r="L8" s="294"/>
    </row>
    <row r="9" spans="1:13" ht="30" customHeight="1" thickBot="1">
      <c r="B9" s="278" t="s">
        <v>141</v>
      </c>
      <c r="C9" s="279"/>
      <c r="D9" s="279"/>
      <c r="E9" s="279"/>
      <c r="F9" s="279"/>
      <c r="G9" s="279"/>
      <c r="H9" s="279"/>
      <c r="I9" s="279"/>
      <c r="J9" s="279"/>
      <c r="K9" s="279"/>
      <c r="L9" s="280"/>
    </row>
    <row r="10" spans="1:13" ht="24.95" customHeight="1" thickBot="1">
      <c r="B10" s="116" t="s">
        <v>115</v>
      </c>
      <c r="C10" s="111" t="s">
        <v>116</v>
      </c>
      <c r="D10" s="111" t="s">
        <v>117</v>
      </c>
      <c r="E10" s="111" t="s">
        <v>118</v>
      </c>
      <c r="F10" s="111" t="s">
        <v>119</v>
      </c>
      <c r="G10" s="111" t="s">
        <v>120</v>
      </c>
      <c r="H10" s="111" t="s">
        <v>121</v>
      </c>
      <c r="I10" s="111" t="s">
        <v>122</v>
      </c>
      <c r="J10" s="111" t="s">
        <v>123</v>
      </c>
      <c r="K10" s="111" t="s">
        <v>124</v>
      </c>
      <c r="L10" s="117" t="s">
        <v>8</v>
      </c>
      <c r="M10" s="109"/>
    </row>
    <row r="11" spans="1:13" s="110" customFormat="1" ht="24.95" customHeight="1">
      <c r="B11" s="118">
        <v>45005</v>
      </c>
      <c r="C11" s="109" t="s">
        <v>125</v>
      </c>
      <c r="D11" s="109">
        <v>1</v>
      </c>
      <c r="E11" s="109" t="s">
        <v>126</v>
      </c>
      <c r="F11" s="109" t="s">
        <v>127</v>
      </c>
      <c r="G11" s="109" t="s">
        <v>128</v>
      </c>
      <c r="H11" s="110">
        <v>1</v>
      </c>
      <c r="J11" s="119">
        <v>134100</v>
      </c>
      <c r="K11" s="119">
        <f>H11*J11</f>
        <v>134100</v>
      </c>
      <c r="L11" s="120"/>
    </row>
    <row r="12" spans="1:13" s="110" customFormat="1" ht="24.95" customHeight="1">
      <c r="B12" s="121"/>
      <c r="G12" s="109" t="s">
        <v>129</v>
      </c>
      <c r="H12" s="110">
        <v>1</v>
      </c>
      <c r="J12" s="119">
        <v>73500</v>
      </c>
      <c r="K12" s="119">
        <f>H12*J12</f>
        <v>73500</v>
      </c>
      <c r="L12" s="120"/>
    </row>
    <row r="13" spans="1:13" s="110" customFormat="1" ht="24.95" customHeight="1">
      <c r="B13" s="121"/>
      <c r="G13" s="110" t="s">
        <v>130</v>
      </c>
      <c r="J13" s="119"/>
      <c r="K13" s="119">
        <f>SUM(K11:K12)</f>
        <v>207600</v>
      </c>
      <c r="L13" s="120"/>
    </row>
    <row r="14" spans="1:13" s="110" customFormat="1" ht="24.95" customHeight="1">
      <c r="B14" s="121"/>
      <c r="L14" s="120"/>
    </row>
    <row r="15" spans="1:13" ht="24.95" customHeight="1">
      <c r="B15" s="122"/>
      <c r="L15" s="123"/>
    </row>
    <row r="16" spans="1:13" ht="24.95" customHeight="1">
      <c r="B16" s="122"/>
      <c r="L16" s="123"/>
    </row>
    <row r="17" spans="2:12" ht="24.95" customHeight="1">
      <c r="B17" s="122"/>
      <c r="L17" s="123"/>
    </row>
    <row r="18" spans="2:12" ht="24.95" customHeight="1">
      <c r="B18" s="122"/>
      <c r="L18" s="123"/>
    </row>
    <row r="19" spans="2:12" ht="24.95" customHeight="1">
      <c r="B19" s="122"/>
      <c r="L19" s="123"/>
    </row>
    <row r="20" spans="2:12" ht="24.95" customHeight="1">
      <c r="B20" s="122"/>
      <c r="L20" s="123"/>
    </row>
    <row r="21" spans="2:12" ht="24.95" customHeight="1">
      <c r="B21" s="122"/>
      <c r="L21" s="123"/>
    </row>
    <row r="22" spans="2:12" ht="24.95" customHeight="1">
      <c r="B22" s="122"/>
      <c r="L22" s="123"/>
    </row>
    <row r="23" spans="2:12" ht="24.95" customHeight="1">
      <c r="B23" s="122"/>
      <c r="L23" s="123"/>
    </row>
    <row r="24" spans="2:12" ht="24.95" customHeight="1">
      <c r="B24" s="122"/>
      <c r="L24" s="123"/>
    </row>
    <row r="25" spans="2:12" ht="24.95" customHeight="1">
      <c r="B25" s="122"/>
      <c r="L25" s="123"/>
    </row>
    <row r="26" spans="2:12" ht="24.95" customHeight="1">
      <c r="B26" s="122"/>
      <c r="L26" s="123"/>
    </row>
    <row r="27" spans="2:12" ht="24.95" customHeight="1">
      <c r="B27" s="122"/>
      <c r="L27" s="123"/>
    </row>
    <row r="28" spans="2:12" ht="24.95" customHeight="1">
      <c r="B28" s="122"/>
      <c r="L28" s="123"/>
    </row>
    <row r="29" spans="2:12" ht="24.95" customHeight="1">
      <c r="B29" s="122"/>
      <c r="L29" s="123"/>
    </row>
    <row r="30" spans="2:12" ht="24.95" customHeight="1">
      <c r="B30" s="122"/>
      <c r="L30" s="123"/>
    </row>
    <row r="31" spans="2:12" ht="24.95" customHeight="1" thickBot="1">
      <c r="B31" s="124"/>
      <c r="C31" s="125"/>
      <c r="D31" s="125"/>
      <c r="E31" s="125"/>
      <c r="F31" s="125"/>
      <c r="G31" s="125"/>
      <c r="H31" s="125"/>
      <c r="I31" s="125"/>
      <c r="J31" s="125"/>
      <c r="K31" s="125"/>
      <c r="L31" s="126"/>
    </row>
    <row r="32" spans="2:12" ht="12" customHeight="1" thickTop="1"/>
  </sheetData>
  <mergeCells count="9">
    <mergeCell ref="B9:L9"/>
    <mergeCell ref="B4:L4"/>
    <mergeCell ref="B5:L5"/>
    <mergeCell ref="B6:L6"/>
    <mergeCell ref="B7:E7"/>
    <mergeCell ref="H7:L7"/>
    <mergeCell ref="B8:D8"/>
    <mergeCell ref="E8:I8"/>
    <mergeCell ref="K8:L8"/>
  </mergeCells>
  <phoneticPr fontId="1"/>
  <pageMargins left="0.7" right="0.7" top="0.75" bottom="0.75" header="0.3" footer="0.3"/>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91D7-9C53-4DAC-9738-F9CDEE90857B}">
  <sheetPr codeName="Sheet5">
    <pageSetUpPr fitToPage="1"/>
  </sheetPr>
  <dimension ref="B1:E21"/>
  <sheetViews>
    <sheetView workbookViewId="0">
      <selection activeCell="D2" sqref="D2"/>
    </sheetView>
  </sheetViews>
  <sheetFormatPr defaultRowHeight="20.100000000000001" customHeight="1"/>
  <cols>
    <col min="1" max="1" width="2.5" style="58" customWidth="1"/>
    <col min="2" max="2" width="7.5" style="65" customWidth="1"/>
    <col min="3" max="3" width="20.875" style="58" customWidth="1"/>
    <col min="4" max="4" width="42.75" style="58" customWidth="1"/>
    <col min="5" max="5" width="14.625" style="58" bestFit="1" customWidth="1"/>
    <col min="6" max="16384" width="9" style="58"/>
  </cols>
  <sheetData>
    <row r="1" spans="2:5" ht="20.100000000000001" customHeight="1">
      <c r="B1" s="64" t="s">
        <v>357</v>
      </c>
    </row>
    <row r="2" spans="2:5" ht="20.100000000000001" customHeight="1" thickBot="1"/>
    <row r="3" spans="2:5" ht="20.100000000000001" customHeight="1">
      <c r="B3" s="306" t="s">
        <v>34</v>
      </c>
      <c r="C3" s="308" t="s">
        <v>358</v>
      </c>
      <c r="D3" s="308" t="s">
        <v>360</v>
      </c>
      <c r="E3" s="310" t="s">
        <v>359</v>
      </c>
    </row>
    <row r="4" spans="2:5" ht="20.100000000000001" customHeight="1" thickBot="1">
      <c r="B4" s="307"/>
      <c r="C4" s="309"/>
      <c r="D4" s="309"/>
      <c r="E4" s="311"/>
    </row>
    <row r="5" spans="2:5" ht="20.100000000000001" customHeight="1">
      <c r="B5" s="303">
        <v>1</v>
      </c>
      <c r="C5" s="300" t="s">
        <v>361</v>
      </c>
      <c r="D5" s="297" t="s">
        <v>362</v>
      </c>
      <c r="E5" s="164">
        <v>45097</v>
      </c>
    </row>
    <row r="6" spans="2:5" ht="20.100000000000001" customHeight="1">
      <c r="B6" s="304"/>
      <c r="C6" s="301"/>
      <c r="D6" s="298"/>
      <c r="E6" s="165">
        <v>45104</v>
      </c>
    </row>
    <row r="7" spans="2:5" ht="20.100000000000001" customHeight="1">
      <c r="B7" s="304"/>
      <c r="C7" s="301"/>
      <c r="D7" s="298"/>
      <c r="E7" s="165">
        <v>45111</v>
      </c>
    </row>
    <row r="8" spans="2:5" ht="20.100000000000001" customHeight="1">
      <c r="B8" s="304"/>
      <c r="C8" s="301"/>
      <c r="D8" s="298"/>
      <c r="E8" s="165">
        <v>45125</v>
      </c>
    </row>
    <row r="9" spans="2:5" ht="20.100000000000001" customHeight="1">
      <c r="B9" s="304"/>
      <c r="C9" s="301"/>
      <c r="D9" s="298"/>
      <c r="E9" s="165">
        <v>45133</v>
      </c>
    </row>
    <row r="10" spans="2:5" ht="20.100000000000001" customHeight="1">
      <c r="B10" s="304"/>
      <c r="C10" s="301"/>
      <c r="D10" s="298"/>
      <c r="E10" s="165">
        <v>45139</v>
      </c>
    </row>
    <row r="11" spans="2:5" ht="20.100000000000001" customHeight="1">
      <c r="B11" s="304"/>
      <c r="C11" s="301"/>
      <c r="D11" s="298"/>
      <c r="E11" s="165">
        <v>45161</v>
      </c>
    </row>
    <row r="12" spans="2:5" ht="20.100000000000001" customHeight="1" thickBot="1">
      <c r="B12" s="305"/>
      <c r="C12" s="302"/>
      <c r="D12" s="299"/>
      <c r="E12" s="166">
        <v>45167</v>
      </c>
    </row>
    <row r="13" spans="2:5" ht="20.100000000000001" customHeight="1">
      <c r="B13" s="303">
        <v>2</v>
      </c>
      <c r="C13" s="300" t="s">
        <v>363</v>
      </c>
      <c r="D13" s="297" t="s">
        <v>364</v>
      </c>
      <c r="E13" s="164">
        <v>45122</v>
      </c>
    </row>
    <row r="14" spans="2:5" ht="20.100000000000001" customHeight="1">
      <c r="B14" s="304"/>
      <c r="C14" s="301"/>
      <c r="D14" s="298"/>
      <c r="E14" s="165">
        <v>45129</v>
      </c>
    </row>
    <row r="15" spans="2:5" ht="20.100000000000001" customHeight="1">
      <c r="B15" s="304"/>
      <c r="C15" s="301"/>
      <c r="D15" s="298"/>
      <c r="E15" s="165">
        <v>45136</v>
      </c>
    </row>
    <row r="16" spans="2:5" ht="20.100000000000001" customHeight="1">
      <c r="B16" s="304"/>
      <c r="C16" s="301"/>
      <c r="D16" s="298"/>
      <c r="E16" s="165">
        <v>45143</v>
      </c>
    </row>
    <row r="17" spans="2:5" ht="20.100000000000001" customHeight="1">
      <c r="B17" s="304"/>
      <c r="C17" s="301"/>
      <c r="D17" s="298"/>
      <c r="E17" s="165">
        <v>45150</v>
      </c>
    </row>
    <row r="18" spans="2:5" ht="20.100000000000001" customHeight="1">
      <c r="B18" s="304"/>
      <c r="C18" s="301"/>
      <c r="D18" s="298"/>
      <c r="E18" s="165">
        <v>45157</v>
      </c>
    </row>
    <row r="19" spans="2:5" ht="20.100000000000001" customHeight="1">
      <c r="B19" s="304"/>
      <c r="C19" s="301"/>
      <c r="D19" s="298"/>
      <c r="E19" s="165">
        <v>45164</v>
      </c>
    </row>
    <row r="20" spans="2:5" ht="20.100000000000001" customHeight="1" thickBot="1">
      <c r="B20" s="305"/>
      <c r="C20" s="302"/>
      <c r="D20" s="299"/>
      <c r="E20" s="166">
        <v>45185</v>
      </c>
    </row>
    <row r="21" spans="2:5" ht="39" customHeight="1" thickBot="1">
      <c r="B21" s="167">
        <v>3</v>
      </c>
      <c r="C21" s="168" t="s">
        <v>365</v>
      </c>
      <c r="D21" s="169" t="s">
        <v>366</v>
      </c>
      <c r="E21" s="170">
        <v>45149</v>
      </c>
    </row>
  </sheetData>
  <mergeCells count="10">
    <mergeCell ref="B3:B4"/>
    <mergeCell ref="C3:C4"/>
    <mergeCell ref="E3:E4"/>
    <mergeCell ref="D3:D4"/>
    <mergeCell ref="B5:B12"/>
    <mergeCell ref="D13:D20"/>
    <mergeCell ref="C13:C20"/>
    <mergeCell ref="B13:B20"/>
    <mergeCell ref="C5:C12"/>
    <mergeCell ref="D5:D12"/>
  </mergeCells>
  <phoneticPr fontId="1"/>
  <pageMargins left="0.70866141732283472" right="0.31496062992125984" top="0.55118110236220474" bottom="0.5511811023622047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BBA7-4127-4F6F-9294-48A3B8FE9453}">
  <sheetPr codeName="Sheet6">
    <pageSetUpPr fitToPage="1"/>
  </sheetPr>
  <dimension ref="A1:G43"/>
  <sheetViews>
    <sheetView workbookViewId="0">
      <selection activeCell="H10" sqref="H10"/>
    </sheetView>
  </sheetViews>
  <sheetFormatPr defaultRowHeight="20.100000000000001" customHeight="1"/>
  <cols>
    <col min="1" max="1" width="7.5" style="65" customWidth="1"/>
    <col min="2" max="2" width="20.875" style="58" customWidth="1"/>
    <col min="3" max="3" width="14.625" style="58" bestFit="1" customWidth="1"/>
    <col min="4" max="4" width="10.375" style="58" bestFit="1" customWidth="1"/>
    <col min="5" max="7" width="12.625" style="58" customWidth="1"/>
    <col min="8" max="16384" width="9" style="58"/>
  </cols>
  <sheetData>
    <row r="1" spans="1:7" ht="20.100000000000001" customHeight="1">
      <c r="A1" s="64" t="s">
        <v>355</v>
      </c>
    </row>
    <row r="2" spans="1:7" ht="20.100000000000001" customHeight="1" thickBot="1"/>
    <row r="3" spans="1:7" ht="20.100000000000001" customHeight="1">
      <c r="A3" s="306" t="s">
        <v>34</v>
      </c>
      <c r="B3" s="308" t="s">
        <v>52</v>
      </c>
      <c r="C3" s="308" t="s">
        <v>44</v>
      </c>
      <c r="D3" s="325" t="s">
        <v>348</v>
      </c>
      <c r="E3" s="308" t="s">
        <v>53</v>
      </c>
      <c r="F3" s="308"/>
      <c r="G3" s="310"/>
    </row>
    <row r="4" spans="1:7" ht="20.100000000000001" customHeight="1" thickBot="1">
      <c r="A4" s="307"/>
      <c r="B4" s="309"/>
      <c r="C4" s="309"/>
      <c r="D4" s="326"/>
      <c r="E4" s="66" t="s">
        <v>54</v>
      </c>
      <c r="F4" s="66" t="s">
        <v>55</v>
      </c>
      <c r="G4" s="67" t="s">
        <v>56</v>
      </c>
    </row>
    <row r="5" spans="1:7" ht="20.100000000000001" customHeight="1">
      <c r="A5" s="68">
        <v>1</v>
      </c>
      <c r="B5" s="69" t="s">
        <v>57</v>
      </c>
      <c r="C5" s="312" t="s">
        <v>58</v>
      </c>
      <c r="D5" s="312" t="s">
        <v>271</v>
      </c>
      <c r="E5" s="70"/>
      <c r="F5" s="70"/>
      <c r="G5" s="71"/>
    </row>
    <row r="6" spans="1:7" ht="20.100000000000001" customHeight="1" thickBot="1">
      <c r="A6" s="72">
        <v>2</v>
      </c>
      <c r="B6" s="73" t="s">
        <v>59</v>
      </c>
      <c r="C6" s="313"/>
      <c r="D6" s="313"/>
      <c r="E6" s="74"/>
      <c r="F6" s="74"/>
      <c r="G6" s="75"/>
    </row>
    <row r="7" spans="1:7" ht="20.100000000000001" customHeight="1">
      <c r="A7" s="76">
        <v>3</v>
      </c>
      <c r="B7" s="77" t="s">
        <v>60</v>
      </c>
      <c r="C7" s="314" t="s">
        <v>61</v>
      </c>
      <c r="D7" s="314" t="s">
        <v>272</v>
      </c>
      <c r="E7" s="77" t="s">
        <v>62</v>
      </c>
      <c r="F7" s="77" t="s">
        <v>62</v>
      </c>
      <c r="G7" s="78"/>
    </row>
    <row r="8" spans="1:7" ht="20.100000000000001" customHeight="1">
      <c r="A8" s="79">
        <v>4</v>
      </c>
      <c r="B8" s="60" t="s">
        <v>63</v>
      </c>
      <c r="C8" s="315"/>
      <c r="D8" s="315"/>
      <c r="E8" s="60" t="s">
        <v>62</v>
      </c>
      <c r="F8" s="60" t="s">
        <v>62</v>
      </c>
      <c r="G8" s="80"/>
    </row>
    <row r="9" spans="1:7" ht="20.100000000000001" customHeight="1">
      <c r="A9" s="79">
        <v>5</v>
      </c>
      <c r="B9" s="60" t="s">
        <v>64</v>
      </c>
      <c r="C9" s="315"/>
      <c r="D9" s="315"/>
      <c r="E9" s="60" t="s">
        <v>62</v>
      </c>
      <c r="F9" s="60" t="s">
        <v>62</v>
      </c>
      <c r="G9" s="80"/>
    </row>
    <row r="10" spans="1:7" ht="20.100000000000001" customHeight="1">
      <c r="A10" s="79">
        <v>6</v>
      </c>
      <c r="B10" s="60" t="s">
        <v>65</v>
      </c>
      <c r="C10" s="315"/>
      <c r="D10" s="315"/>
      <c r="E10" s="60" t="s">
        <v>62</v>
      </c>
      <c r="F10" s="81"/>
      <c r="G10" s="80"/>
    </row>
    <row r="11" spans="1:7" ht="20.100000000000001" customHeight="1" thickBot="1">
      <c r="A11" s="72">
        <v>7</v>
      </c>
      <c r="B11" s="73" t="s">
        <v>66</v>
      </c>
      <c r="C11" s="316"/>
      <c r="D11" s="316"/>
      <c r="E11" s="73" t="s">
        <v>62</v>
      </c>
      <c r="F11" s="74"/>
      <c r="G11" s="75"/>
    </row>
    <row r="12" spans="1:7" ht="20.100000000000001" customHeight="1">
      <c r="A12" s="76">
        <v>8</v>
      </c>
      <c r="B12" s="77" t="s">
        <v>67</v>
      </c>
      <c r="C12" s="317" t="s">
        <v>48</v>
      </c>
      <c r="D12" s="317" t="s">
        <v>273</v>
      </c>
      <c r="E12" s="77" t="s">
        <v>68</v>
      </c>
      <c r="F12" s="77" t="s">
        <v>68</v>
      </c>
      <c r="G12" s="78"/>
    </row>
    <row r="13" spans="1:7" ht="20.100000000000001" customHeight="1">
      <c r="A13" s="79">
        <v>9</v>
      </c>
      <c r="B13" s="60" t="s">
        <v>69</v>
      </c>
      <c r="C13" s="318"/>
      <c r="D13" s="318"/>
      <c r="E13" s="60" t="s">
        <v>68</v>
      </c>
      <c r="F13" s="60" t="s">
        <v>68</v>
      </c>
      <c r="G13" s="80"/>
    </row>
    <row r="14" spans="1:7" ht="20.100000000000001" customHeight="1">
      <c r="A14" s="79">
        <v>10</v>
      </c>
      <c r="B14" s="60" t="s">
        <v>70</v>
      </c>
      <c r="C14" s="318"/>
      <c r="D14" s="318"/>
      <c r="E14" s="60" t="s">
        <v>68</v>
      </c>
      <c r="F14" s="60"/>
      <c r="G14" s="80"/>
    </row>
    <row r="15" spans="1:7" ht="20.100000000000001" customHeight="1">
      <c r="A15" s="79">
        <v>11</v>
      </c>
      <c r="B15" s="60" t="s">
        <v>71</v>
      </c>
      <c r="C15" s="318"/>
      <c r="D15" s="318"/>
      <c r="E15" s="60" t="s">
        <v>68</v>
      </c>
      <c r="F15" s="81"/>
      <c r="G15" s="80"/>
    </row>
    <row r="16" spans="1:7" ht="20.100000000000001" customHeight="1">
      <c r="A16" s="79">
        <v>12</v>
      </c>
      <c r="B16" s="60" t="s">
        <v>72</v>
      </c>
      <c r="C16" s="318"/>
      <c r="D16" s="318"/>
      <c r="E16" s="81"/>
      <c r="F16" s="81"/>
      <c r="G16" s="80"/>
    </row>
    <row r="17" spans="1:7" ht="20.100000000000001" customHeight="1">
      <c r="A17" s="79">
        <v>13</v>
      </c>
      <c r="B17" s="60" t="s">
        <v>73</v>
      </c>
      <c r="C17" s="318"/>
      <c r="D17" s="318"/>
      <c r="E17" s="81"/>
      <c r="F17" s="81"/>
      <c r="G17" s="80"/>
    </row>
    <row r="18" spans="1:7" ht="20.100000000000001" customHeight="1">
      <c r="A18" s="79">
        <v>14</v>
      </c>
      <c r="B18" s="60" t="s">
        <v>74</v>
      </c>
      <c r="C18" s="318"/>
      <c r="D18" s="318"/>
      <c r="E18" s="81"/>
      <c r="F18" s="81"/>
      <c r="G18" s="82" t="s">
        <v>62</v>
      </c>
    </row>
    <row r="19" spans="1:7" ht="20.100000000000001" customHeight="1">
      <c r="A19" s="79">
        <v>15</v>
      </c>
      <c r="B19" s="60" t="s">
        <v>75</v>
      </c>
      <c r="C19" s="318"/>
      <c r="D19" s="318"/>
      <c r="E19" s="81"/>
      <c r="F19" s="81"/>
      <c r="G19" s="82" t="s">
        <v>62</v>
      </c>
    </row>
    <row r="20" spans="1:7" ht="20.100000000000001" customHeight="1">
      <c r="A20" s="79">
        <v>16</v>
      </c>
      <c r="B20" s="60" t="s">
        <v>76</v>
      </c>
      <c r="C20" s="318"/>
      <c r="D20" s="318"/>
      <c r="E20" s="81"/>
      <c r="F20" s="81"/>
      <c r="G20" s="82" t="s">
        <v>62</v>
      </c>
    </row>
    <row r="21" spans="1:7" ht="20.100000000000001" customHeight="1">
      <c r="A21" s="79">
        <v>17</v>
      </c>
      <c r="B21" s="60" t="s">
        <v>77</v>
      </c>
      <c r="C21" s="318"/>
      <c r="D21" s="318"/>
      <c r="E21" s="81"/>
      <c r="F21" s="81"/>
      <c r="G21" s="82" t="s">
        <v>62</v>
      </c>
    </row>
    <row r="22" spans="1:7" ht="20.100000000000001" customHeight="1">
      <c r="A22" s="79">
        <v>18</v>
      </c>
      <c r="B22" s="60" t="s">
        <v>78</v>
      </c>
      <c r="C22" s="318"/>
      <c r="D22" s="318"/>
      <c r="E22" s="81"/>
      <c r="F22" s="81"/>
      <c r="G22" s="80"/>
    </row>
    <row r="23" spans="1:7" ht="20.100000000000001" customHeight="1" thickBot="1">
      <c r="A23" s="72">
        <v>19</v>
      </c>
      <c r="B23" s="73" t="s">
        <v>79</v>
      </c>
      <c r="C23" s="319"/>
      <c r="D23" s="319"/>
      <c r="E23" s="74"/>
      <c r="F23" s="74"/>
      <c r="G23" s="75"/>
    </row>
    <row r="24" spans="1:7" ht="20.100000000000001" customHeight="1">
      <c r="A24" s="76">
        <v>20</v>
      </c>
      <c r="B24" s="77" t="s">
        <v>80</v>
      </c>
      <c r="C24" s="320" t="s">
        <v>49</v>
      </c>
      <c r="D24" s="320" t="s">
        <v>274</v>
      </c>
      <c r="E24" s="83"/>
      <c r="F24" s="83"/>
      <c r="G24" s="78"/>
    </row>
    <row r="25" spans="1:7" ht="20.100000000000001" customHeight="1">
      <c r="A25" s="79">
        <v>21</v>
      </c>
      <c r="B25" s="60" t="s">
        <v>81</v>
      </c>
      <c r="C25" s="321"/>
      <c r="D25" s="321"/>
      <c r="E25" s="81"/>
      <c r="F25" s="81"/>
      <c r="G25" s="80"/>
    </row>
    <row r="26" spans="1:7" ht="20.100000000000001" customHeight="1">
      <c r="A26" s="79">
        <v>22</v>
      </c>
      <c r="B26" s="60" t="s">
        <v>82</v>
      </c>
      <c r="C26" s="321"/>
      <c r="D26" s="321"/>
      <c r="E26" s="81"/>
      <c r="F26" s="81"/>
      <c r="G26" s="80"/>
    </row>
    <row r="27" spans="1:7" ht="20.100000000000001" customHeight="1">
      <c r="A27" s="79">
        <v>23</v>
      </c>
      <c r="B27" s="60" t="s">
        <v>83</v>
      </c>
      <c r="C27" s="321"/>
      <c r="D27" s="321"/>
      <c r="E27" s="81"/>
      <c r="F27" s="81"/>
      <c r="G27" s="80"/>
    </row>
    <row r="28" spans="1:7" ht="20.100000000000001" customHeight="1">
      <c r="A28" s="79">
        <v>24</v>
      </c>
      <c r="B28" s="60" t="s">
        <v>84</v>
      </c>
      <c r="C28" s="321"/>
      <c r="D28" s="321"/>
      <c r="E28" s="81"/>
      <c r="F28" s="81"/>
      <c r="G28" s="80"/>
    </row>
    <row r="29" spans="1:7" ht="20.100000000000001" customHeight="1">
      <c r="A29" s="79">
        <v>25</v>
      </c>
      <c r="B29" s="60" t="s">
        <v>85</v>
      </c>
      <c r="C29" s="321"/>
      <c r="D29" s="321"/>
      <c r="E29" s="81"/>
      <c r="F29" s="81"/>
      <c r="G29" s="80"/>
    </row>
    <row r="30" spans="1:7" ht="20.100000000000001" customHeight="1">
      <c r="A30" s="79">
        <v>26</v>
      </c>
      <c r="B30" s="60" t="s">
        <v>86</v>
      </c>
      <c r="C30" s="321"/>
      <c r="D30" s="321"/>
      <c r="E30" s="81"/>
      <c r="F30" s="81"/>
      <c r="G30" s="80"/>
    </row>
    <row r="31" spans="1:7" ht="20.100000000000001" customHeight="1" thickBot="1">
      <c r="A31" s="72">
        <v>27</v>
      </c>
      <c r="B31" s="73" t="s">
        <v>87</v>
      </c>
      <c r="C31" s="322"/>
      <c r="D31" s="322"/>
      <c r="E31" s="74"/>
      <c r="F31" s="74"/>
      <c r="G31" s="75"/>
    </row>
    <row r="32" spans="1:7" ht="20.100000000000001" customHeight="1">
      <c r="A32" s="76">
        <v>28</v>
      </c>
      <c r="B32" s="77" t="s">
        <v>88</v>
      </c>
      <c r="C32" s="327" t="s">
        <v>50</v>
      </c>
      <c r="D32" s="327" t="s">
        <v>349</v>
      </c>
      <c r="E32" s="83"/>
      <c r="F32" s="83"/>
      <c r="G32" s="78"/>
    </row>
    <row r="33" spans="1:7" ht="20.100000000000001" customHeight="1">
      <c r="A33" s="79">
        <v>29</v>
      </c>
      <c r="B33" s="150" t="s">
        <v>89</v>
      </c>
      <c r="C33" s="328"/>
      <c r="D33" s="328"/>
      <c r="E33" s="81"/>
      <c r="F33" s="81"/>
      <c r="G33" s="80"/>
    </row>
    <row r="34" spans="1:7" ht="20.100000000000001" customHeight="1">
      <c r="A34" s="79">
        <v>30</v>
      </c>
      <c r="B34" s="150" t="s">
        <v>90</v>
      </c>
      <c r="C34" s="328"/>
      <c r="D34" s="328"/>
      <c r="E34" s="81"/>
      <c r="F34" s="81"/>
      <c r="G34" s="80"/>
    </row>
    <row r="35" spans="1:7" ht="20.100000000000001" customHeight="1">
      <c r="A35" s="79">
        <v>31</v>
      </c>
      <c r="B35" s="150" t="s">
        <v>91</v>
      </c>
      <c r="C35" s="328"/>
      <c r="D35" s="328"/>
      <c r="E35" s="81"/>
      <c r="F35" s="81"/>
      <c r="G35" s="80"/>
    </row>
    <row r="36" spans="1:7" ht="20.100000000000001" customHeight="1">
      <c r="A36" s="79">
        <v>32</v>
      </c>
      <c r="B36" s="150" t="s">
        <v>350</v>
      </c>
      <c r="C36" s="328"/>
      <c r="D36" s="328"/>
      <c r="E36" s="81"/>
      <c r="F36" s="81"/>
      <c r="G36" s="80"/>
    </row>
    <row r="37" spans="1:7" ht="20.100000000000001" customHeight="1">
      <c r="A37" s="79">
        <v>33</v>
      </c>
      <c r="B37" s="150" t="s">
        <v>92</v>
      </c>
      <c r="C37" s="328"/>
      <c r="D37" s="328"/>
      <c r="E37" s="81"/>
      <c r="F37" s="81"/>
      <c r="G37" s="80"/>
    </row>
    <row r="38" spans="1:7" ht="20.100000000000001" customHeight="1">
      <c r="A38" s="79">
        <v>34</v>
      </c>
      <c r="B38" s="150" t="s">
        <v>93</v>
      </c>
      <c r="C38" s="328"/>
      <c r="D38" s="328"/>
      <c r="E38" s="81"/>
      <c r="F38" s="81"/>
      <c r="G38" s="80"/>
    </row>
    <row r="39" spans="1:7" ht="20.100000000000001" customHeight="1">
      <c r="A39" s="79">
        <v>35</v>
      </c>
      <c r="B39" s="150" t="s">
        <v>94</v>
      </c>
      <c r="C39" s="328"/>
      <c r="D39" s="328"/>
      <c r="E39" s="81"/>
      <c r="F39" s="81"/>
      <c r="G39" s="80"/>
    </row>
    <row r="40" spans="1:7" ht="20.100000000000001" customHeight="1" thickBot="1">
      <c r="A40" s="88">
        <v>36</v>
      </c>
      <c r="B40" s="89" t="s">
        <v>351</v>
      </c>
      <c r="C40" s="329"/>
      <c r="D40" s="329"/>
      <c r="E40" s="91"/>
      <c r="F40" s="91"/>
      <c r="G40" s="92"/>
    </row>
    <row r="41" spans="1:7" ht="20.100000000000001" customHeight="1">
      <c r="A41" s="76">
        <v>37</v>
      </c>
      <c r="B41" s="77" t="s">
        <v>95</v>
      </c>
      <c r="C41" s="323" t="s">
        <v>96</v>
      </c>
      <c r="D41" s="323" t="s">
        <v>278</v>
      </c>
      <c r="E41" s="83"/>
      <c r="F41" s="83"/>
      <c r="G41" s="78"/>
    </row>
    <row r="42" spans="1:7" ht="20.100000000000001" customHeight="1" thickBot="1">
      <c r="A42" s="84">
        <v>38</v>
      </c>
      <c r="B42" s="85" t="s">
        <v>97</v>
      </c>
      <c r="C42" s="324"/>
      <c r="D42" s="324"/>
      <c r="E42" s="86"/>
      <c r="F42" s="86"/>
      <c r="G42" s="87"/>
    </row>
    <row r="43" spans="1:7" ht="20.100000000000001" customHeight="1" thickBot="1">
      <c r="A43" s="88">
        <v>39</v>
      </c>
      <c r="B43" s="89" t="s">
        <v>98</v>
      </c>
      <c r="C43" s="90" t="s">
        <v>99</v>
      </c>
      <c r="D43" s="90" t="s">
        <v>275</v>
      </c>
      <c r="E43" s="91"/>
      <c r="F43" s="91"/>
      <c r="G43" s="92"/>
    </row>
  </sheetData>
  <mergeCells count="17">
    <mergeCell ref="A3:A4"/>
    <mergeCell ref="B3:B4"/>
    <mergeCell ref="C3:C4"/>
    <mergeCell ref="D41:D42"/>
    <mergeCell ref="D3:D4"/>
    <mergeCell ref="C32:C40"/>
    <mergeCell ref="D32:D40"/>
    <mergeCell ref="C41:C42"/>
    <mergeCell ref="E3:G3"/>
    <mergeCell ref="C5:C6"/>
    <mergeCell ref="C7:C11"/>
    <mergeCell ref="C12:C23"/>
    <mergeCell ref="C24:C31"/>
    <mergeCell ref="D5:D6"/>
    <mergeCell ref="D7:D11"/>
    <mergeCell ref="D12:D23"/>
    <mergeCell ref="D24:D31"/>
  </mergeCells>
  <phoneticPr fontId="1"/>
  <pageMargins left="0.70866141732283472" right="0.31496062992125984" top="0.55118110236220474" bottom="0.55118110236220474" header="0.31496062992125984" footer="0.31496062992125984"/>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1F1D4-5438-410D-B6C6-2E96FC9E6A08}">
  <sheetPr codeName="Sheet7"/>
  <dimension ref="A1:E23"/>
  <sheetViews>
    <sheetView topLeftCell="A10" workbookViewId="0"/>
  </sheetViews>
  <sheetFormatPr defaultRowHeight="20.100000000000001" customHeight="1"/>
  <cols>
    <col min="1" max="1" width="4.75" style="58" customWidth="1"/>
    <col min="2" max="3" width="16.25" style="58" customWidth="1"/>
    <col min="4" max="4" width="14.125" style="58" customWidth="1"/>
    <col min="5" max="5" width="17.125" style="58" customWidth="1"/>
    <col min="6" max="16384" width="9" style="58"/>
  </cols>
  <sheetData>
    <row r="1" spans="1:5" ht="20.100000000000001" customHeight="1">
      <c r="A1" s="57" t="s">
        <v>356</v>
      </c>
    </row>
    <row r="3" spans="1:5" ht="20.100000000000001" customHeight="1">
      <c r="A3" s="58" t="s">
        <v>33</v>
      </c>
    </row>
    <row r="4" spans="1:5" ht="20.100000000000001" customHeight="1">
      <c r="A4" s="59" t="s">
        <v>34</v>
      </c>
      <c r="B4" s="59" t="s">
        <v>35</v>
      </c>
      <c r="C4" s="59" t="s">
        <v>36</v>
      </c>
      <c r="D4" s="59" t="s">
        <v>37</v>
      </c>
      <c r="E4" s="59" t="s">
        <v>38</v>
      </c>
    </row>
    <row r="5" spans="1:5" ht="20.100000000000001" customHeight="1">
      <c r="A5" s="60">
        <v>1</v>
      </c>
      <c r="B5" s="61">
        <v>0.76041666666666663</v>
      </c>
      <c r="C5" s="60" t="s">
        <v>39</v>
      </c>
      <c r="D5" s="62">
        <v>3500</v>
      </c>
      <c r="E5" s="331">
        <v>1800</v>
      </c>
    </row>
    <row r="6" spans="1:5" ht="20.100000000000001" customHeight="1">
      <c r="A6" s="332">
        <v>2</v>
      </c>
      <c r="B6" s="333">
        <v>0.78125</v>
      </c>
      <c r="C6" s="60" t="s">
        <v>40</v>
      </c>
      <c r="D6" s="62">
        <v>3200</v>
      </c>
      <c r="E6" s="331"/>
    </row>
    <row r="7" spans="1:5" ht="20.100000000000001" customHeight="1">
      <c r="A7" s="332"/>
      <c r="B7" s="333"/>
      <c r="C7" s="60" t="s">
        <v>41</v>
      </c>
      <c r="D7" s="62">
        <v>3500</v>
      </c>
      <c r="E7" s="331"/>
    </row>
    <row r="8" spans="1:5" ht="20.100000000000001" customHeight="1">
      <c r="A8" s="332">
        <v>3</v>
      </c>
      <c r="B8" s="333">
        <v>0.80208333333333337</v>
      </c>
      <c r="C8" s="60" t="s">
        <v>40</v>
      </c>
      <c r="D8" s="62">
        <v>3200</v>
      </c>
      <c r="E8" s="331"/>
    </row>
    <row r="9" spans="1:5" ht="20.100000000000001" customHeight="1">
      <c r="A9" s="332"/>
      <c r="B9" s="333"/>
      <c r="C9" s="60" t="s">
        <v>41</v>
      </c>
      <c r="D9" s="62">
        <v>3500</v>
      </c>
      <c r="E9" s="331"/>
    </row>
    <row r="11" spans="1:5" ht="20.100000000000001" customHeight="1">
      <c r="A11" s="58" t="s">
        <v>42</v>
      </c>
    </row>
    <row r="13" spans="1:5" ht="20.100000000000001" customHeight="1">
      <c r="A13" s="58" t="s">
        <v>43</v>
      </c>
    </row>
    <row r="14" spans="1:5" ht="20.100000000000001" customHeight="1">
      <c r="A14" s="63" t="s">
        <v>34</v>
      </c>
      <c r="B14" s="63" t="s">
        <v>44</v>
      </c>
      <c r="C14" s="63" t="s">
        <v>354</v>
      </c>
      <c r="D14" s="330" t="s">
        <v>45</v>
      </c>
      <c r="E14" s="330"/>
    </row>
    <row r="15" spans="1:5" ht="22.5" customHeight="1">
      <c r="A15" s="150">
        <v>1</v>
      </c>
      <c r="B15" s="150" t="s">
        <v>46</v>
      </c>
      <c r="C15" s="60" t="s">
        <v>271</v>
      </c>
      <c r="D15" s="331">
        <v>112000</v>
      </c>
      <c r="E15" s="331"/>
    </row>
    <row r="16" spans="1:5" ht="22.5" customHeight="1">
      <c r="A16" s="150">
        <v>2</v>
      </c>
      <c r="B16" s="150" t="s">
        <v>47</v>
      </c>
      <c r="C16" s="60" t="s">
        <v>272</v>
      </c>
      <c r="D16" s="331">
        <v>119000</v>
      </c>
      <c r="E16" s="331"/>
    </row>
    <row r="17" spans="1:5" ht="22.5" customHeight="1">
      <c r="A17" s="150">
        <v>3</v>
      </c>
      <c r="B17" s="150" t="s">
        <v>48</v>
      </c>
      <c r="C17" s="60" t="s">
        <v>273</v>
      </c>
      <c r="D17" s="331">
        <v>89300</v>
      </c>
      <c r="E17" s="331"/>
    </row>
    <row r="18" spans="1:5" ht="22.5" customHeight="1">
      <c r="A18" s="150">
        <v>4</v>
      </c>
      <c r="B18" s="150" t="s">
        <v>49</v>
      </c>
      <c r="C18" s="60" t="s">
        <v>274</v>
      </c>
      <c r="D18" s="331">
        <v>59500</v>
      </c>
      <c r="E18" s="331"/>
    </row>
    <row r="19" spans="1:5" ht="22.5" customHeight="1">
      <c r="A19" s="150">
        <v>5</v>
      </c>
      <c r="B19" s="150" t="s">
        <v>50</v>
      </c>
      <c r="C19" s="60" t="s">
        <v>275</v>
      </c>
      <c r="D19" s="331">
        <v>35000</v>
      </c>
      <c r="E19" s="331"/>
    </row>
    <row r="20" spans="1:5" ht="22.5" customHeight="1">
      <c r="A20" s="150">
        <v>6</v>
      </c>
      <c r="B20" s="60" t="s">
        <v>352</v>
      </c>
      <c r="C20" s="60" t="s">
        <v>278</v>
      </c>
      <c r="D20" s="331">
        <v>134100</v>
      </c>
      <c r="E20" s="331"/>
    </row>
    <row r="21" spans="1:5" ht="22.5" customHeight="1">
      <c r="A21" s="150">
        <v>7</v>
      </c>
      <c r="B21" s="60" t="s">
        <v>353</v>
      </c>
      <c r="C21" s="60" t="s">
        <v>275</v>
      </c>
      <c r="D21" s="331">
        <v>89400</v>
      </c>
      <c r="E21" s="331"/>
    </row>
    <row r="23" spans="1:5" ht="20.100000000000001" customHeight="1">
      <c r="A23" s="58" t="s">
        <v>51</v>
      </c>
    </row>
  </sheetData>
  <mergeCells count="13">
    <mergeCell ref="D15:E15"/>
    <mergeCell ref="D16:E16"/>
    <mergeCell ref="D17:E17"/>
    <mergeCell ref="D18:E18"/>
    <mergeCell ref="D21:E21"/>
    <mergeCell ref="D19:E19"/>
    <mergeCell ref="D20:E20"/>
    <mergeCell ref="D14:E14"/>
    <mergeCell ref="E5:E9"/>
    <mergeCell ref="A6:A7"/>
    <mergeCell ref="B6:B7"/>
    <mergeCell ref="A8:A9"/>
    <mergeCell ref="B8:B9"/>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E3E5-03AA-4E40-B63C-4FCF0CC04912}">
  <sheetPr codeName="Sheet8"/>
  <dimension ref="A1:S44"/>
  <sheetViews>
    <sheetView workbookViewId="0"/>
  </sheetViews>
  <sheetFormatPr defaultRowHeight="13.5"/>
  <cols>
    <col min="1" max="1" width="11" bestFit="1" customWidth="1"/>
    <col min="9" max="9" width="12.375" customWidth="1"/>
    <col min="10" max="10" width="2.75" customWidth="1"/>
    <col min="11" max="11" width="11" bestFit="1" customWidth="1"/>
    <col min="19" max="19" width="12.375" customWidth="1"/>
  </cols>
  <sheetData>
    <row r="1" spans="1:19" ht="41.25" customHeight="1">
      <c r="A1" s="178" t="s">
        <v>389</v>
      </c>
    </row>
    <row r="2" spans="1:19" ht="24">
      <c r="B2" s="176" t="s">
        <v>386</v>
      </c>
      <c r="L2" s="171"/>
      <c r="S2" s="177" t="s">
        <v>387</v>
      </c>
    </row>
    <row r="3" spans="1:19" ht="18.75" customHeight="1"/>
    <row r="4" spans="1:19">
      <c r="A4" s="340" t="s">
        <v>385</v>
      </c>
      <c r="B4" s="340"/>
      <c r="C4" s="340"/>
      <c r="D4" s="340"/>
      <c r="E4" s="340"/>
      <c r="F4" s="340"/>
      <c r="G4" s="340" t="s">
        <v>116</v>
      </c>
      <c r="H4" s="340" t="s">
        <v>371</v>
      </c>
      <c r="I4" s="340" t="s">
        <v>372</v>
      </c>
      <c r="K4" s="340" t="s">
        <v>385</v>
      </c>
      <c r="L4" s="340"/>
      <c r="M4" s="340"/>
      <c r="N4" s="340"/>
      <c r="O4" s="340"/>
      <c r="P4" s="340"/>
      <c r="Q4" s="256" t="s">
        <v>116</v>
      </c>
      <c r="R4" s="256" t="s">
        <v>371</v>
      </c>
      <c r="S4" s="256" t="s">
        <v>372</v>
      </c>
    </row>
    <row r="5" spans="1:19" ht="13.5" customHeight="1">
      <c r="A5" s="174" t="s">
        <v>368</v>
      </c>
      <c r="B5" s="341" t="s">
        <v>370</v>
      </c>
      <c r="C5" s="340"/>
      <c r="D5" s="340"/>
      <c r="E5" s="340"/>
      <c r="F5" s="340" t="s">
        <v>8</v>
      </c>
      <c r="G5" s="340"/>
      <c r="H5" s="340"/>
      <c r="I5" s="340"/>
      <c r="K5" s="172" t="s">
        <v>368</v>
      </c>
      <c r="L5" s="335" t="s">
        <v>370</v>
      </c>
      <c r="M5" s="256"/>
      <c r="N5" s="256"/>
      <c r="O5" s="256"/>
      <c r="P5" s="256" t="s">
        <v>8</v>
      </c>
      <c r="Q5" s="256"/>
      <c r="R5" s="256"/>
      <c r="S5" s="256"/>
    </row>
    <row r="6" spans="1:19">
      <c r="A6" s="174" t="s">
        <v>369</v>
      </c>
      <c r="B6" s="340"/>
      <c r="C6" s="340"/>
      <c r="D6" s="340"/>
      <c r="E6" s="340"/>
      <c r="F6" s="340"/>
      <c r="G6" s="340"/>
      <c r="H6" s="340"/>
      <c r="I6" s="340"/>
      <c r="K6" s="172" t="s">
        <v>369</v>
      </c>
      <c r="L6" s="256"/>
      <c r="M6" s="256"/>
      <c r="N6" s="256"/>
      <c r="O6" s="256"/>
      <c r="P6" s="256"/>
      <c r="Q6" s="256"/>
      <c r="R6" s="256"/>
      <c r="S6" s="256"/>
    </row>
    <row r="7" spans="1:19" ht="13.5" customHeight="1">
      <c r="A7" s="174" t="s">
        <v>383</v>
      </c>
      <c r="B7" s="341" t="s">
        <v>375</v>
      </c>
      <c r="C7" s="340"/>
      <c r="D7" s="340"/>
      <c r="E7" s="340"/>
      <c r="F7" s="340" t="s">
        <v>373</v>
      </c>
      <c r="G7" s="340" t="s">
        <v>374</v>
      </c>
      <c r="H7" s="174">
        <v>2</v>
      </c>
      <c r="I7" s="342" t="s">
        <v>376</v>
      </c>
      <c r="K7" s="172" t="s">
        <v>382</v>
      </c>
      <c r="L7" s="335" t="s">
        <v>377</v>
      </c>
      <c r="M7" s="256"/>
      <c r="N7" s="256"/>
      <c r="O7" s="256"/>
      <c r="P7" s="336" t="s">
        <v>388</v>
      </c>
      <c r="Q7" s="337" t="s">
        <v>381</v>
      </c>
      <c r="R7" s="175" t="s">
        <v>378</v>
      </c>
      <c r="S7" s="339" t="s">
        <v>380</v>
      </c>
    </row>
    <row r="8" spans="1:19">
      <c r="A8" s="174" t="s">
        <v>384</v>
      </c>
      <c r="B8" s="340"/>
      <c r="C8" s="340"/>
      <c r="D8" s="340"/>
      <c r="E8" s="340"/>
      <c r="F8" s="340"/>
      <c r="G8" s="340"/>
      <c r="H8" s="174">
        <v>1</v>
      </c>
      <c r="I8" s="343"/>
      <c r="K8" s="162"/>
      <c r="L8" s="256"/>
      <c r="M8" s="256"/>
      <c r="N8" s="256"/>
      <c r="O8" s="256"/>
      <c r="P8" s="336"/>
      <c r="Q8" s="338"/>
      <c r="R8" s="175" t="s">
        <v>379</v>
      </c>
      <c r="S8" s="334"/>
    </row>
    <row r="9" spans="1:19">
      <c r="A9" s="173"/>
      <c r="B9" s="334"/>
      <c r="C9" s="334"/>
      <c r="D9" s="334"/>
      <c r="E9" s="334"/>
      <c r="F9" s="334"/>
      <c r="G9" s="334"/>
      <c r="H9" s="173"/>
      <c r="I9" s="334"/>
      <c r="K9" s="173"/>
      <c r="L9" s="334"/>
      <c r="M9" s="334"/>
      <c r="N9" s="334"/>
      <c r="O9" s="334"/>
      <c r="P9" s="334"/>
      <c r="Q9" s="334"/>
      <c r="R9" s="173"/>
      <c r="S9" s="334"/>
    </row>
    <row r="10" spans="1:19">
      <c r="A10" s="173"/>
      <c r="B10" s="334"/>
      <c r="C10" s="334"/>
      <c r="D10" s="334"/>
      <c r="E10" s="334"/>
      <c r="F10" s="334"/>
      <c r="G10" s="334"/>
      <c r="H10" s="173"/>
      <c r="I10" s="334"/>
      <c r="K10" s="173"/>
      <c r="L10" s="334"/>
      <c r="M10" s="334"/>
      <c r="N10" s="334"/>
      <c r="O10" s="334"/>
      <c r="P10" s="334"/>
      <c r="Q10" s="334"/>
      <c r="R10" s="173"/>
      <c r="S10" s="334"/>
    </row>
    <row r="11" spans="1:19">
      <c r="A11" s="173"/>
      <c r="B11" s="334"/>
      <c r="C11" s="334"/>
      <c r="D11" s="334"/>
      <c r="E11" s="334"/>
      <c r="F11" s="334"/>
      <c r="G11" s="334"/>
      <c r="H11" s="173"/>
      <c r="I11" s="334"/>
      <c r="K11" s="173"/>
      <c r="L11" s="334"/>
      <c r="M11" s="334"/>
      <c r="N11" s="334"/>
      <c r="O11" s="334"/>
      <c r="P11" s="334"/>
      <c r="Q11" s="334"/>
      <c r="R11" s="173"/>
      <c r="S11" s="334"/>
    </row>
    <row r="12" spans="1:19">
      <c r="A12" s="173"/>
      <c r="B12" s="334"/>
      <c r="C12" s="334"/>
      <c r="D12" s="334"/>
      <c r="E12" s="334"/>
      <c r="F12" s="334"/>
      <c r="G12" s="334"/>
      <c r="H12" s="173"/>
      <c r="I12" s="334"/>
      <c r="K12" s="173"/>
      <c r="L12" s="334"/>
      <c r="M12" s="334"/>
      <c r="N12" s="334"/>
      <c r="O12" s="334"/>
      <c r="P12" s="334"/>
      <c r="Q12" s="334"/>
      <c r="R12" s="173"/>
      <c r="S12" s="334"/>
    </row>
    <row r="13" spans="1:19">
      <c r="A13" s="173"/>
      <c r="B13" s="334"/>
      <c r="C13" s="334"/>
      <c r="D13" s="334"/>
      <c r="E13" s="334"/>
      <c r="F13" s="334"/>
      <c r="G13" s="334"/>
      <c r="H13" s="173"/>
      <c r="I13" s="334"/>
      <c r="K13" s="173"/>
      <c r="L13" s="334"/>
      <c r="M13" s="334"/>
      <c r="N13" s="334"/>
      <c r="O13" s="334"/>
      <c r="P13" s="334"/>
      <c r="Q13" s="334"/>
      <c r="R13" s="173"/>
      <c r="S13" s="334"/>
    </row>
    <row r="14" spans="1:19">
      <c r="A14" s="173"/>
      <c r="B14" s="334"/>
      <c r="C14" s="334"/>
      <c r="D14" s="334"/>
      <c r="E14" s="334"/>
      <c r="F14" s="334"/>
      <c r="G14" s="334"/>
      <c r="H14" s="173"/>
      <c r="I14" s="334"/>
      <c r="K14" s="173"/>
      <c r="L14" s="334"/>
      <c r="M14" s="334"/>
      <c r="N14" s="334"/>
      <c r="O14" s="334"/>
      <c r="P14" s="334"/>
      <c r="Q14" s="334"/>
      <c r="R14" s="173"/>
      <c r="S14" s="334"/>
    </row>
    <row r="15" spans="1:19">
      <c r="A15" s="173"/>
      <c r="B15" s="334"/>
      <c r="C15" s="334"/>
      <c r="D15" s="334"/>
      <c r="E15" s="334"/>
      <c r="F15" s="334"/>
      <c r="G15" s="334"/>
      <c r="H15" s="173"/>
      <c r="I15" s="334"/>
      <c r="K15" s="173"/>
      <c r="L15" s="334"/>
      <c r="M15" s="334"/>
      <c r="N15" s="334"/>
      <c r="O15" s="334"/>
      <c r="P15" s="334"/>
      <c r="Q15" s="334"/>
      <c r="R15" s="173"/>
      <c r="S15" s="334"/>
    </row>
    <row r="16" spans="1:19">
      <c r="A16" s="173"/>
      <c r="B16" s="334"/>
      <c r="C16" s="334"/>
      <c r="D16" s="334"/>
      <c r="E16" s="334"/>
      <c r="F16" s="334"/>
      <c r="G16" s="334"/>
      <c r="H16" s="173"/>
      <c r="I16" s="334"/>
      <c r="K16" s="173"/>
      <c r="L16" s="334"/>
      <c r="M16" s="334"/>
      <c r="N16" s="334"/>
      <c r="O16" s="334"/>
      <c r="P16" s="334"/>
      <c r="Q16" s="334"/>
      <c r="R16" s="173"/>
      <c r="S16" s="334"/>
    </row>
    <row r="17" spans="1:19">
      <c r="A17" s="173"/>
      <c r="B17" s="334"/>
      <c r="C17" s="334"/>
      <c r="D17" s="334"/>
      <c r="E17" s="334"/>
      <c r="F17" s="334"/>
      <c r="G17" s="334"/>
      <c r="H17" s="173"/>
      <c r="I17" s="334"/>
      <c r="K17" s="173"/>
      <c r="L17" s="334"/>
      <c r="M17" s="334"/>
      <c r="N17" s="334"/>
      <c r="O17" s="334"/>
      <c r="P17" s="334"/>
      <c r="Q17" s="334"/>
      <c r="R17" s="173"/>
      <c r="S17" s="334"/>
    </row>
    <row r="18" spans="1:19">
      <c r="A18" s="173"/>
      <c r="B18" s="334"/>
      <c r="C18" s="334"/>
      <c r="D18" s="334"/>
      <c r="E18" s="334"/>
      <c r="F18" s="334"/>
      <c r="G18" s="334"/>
      <c r="H18" s="173"/>
      <c r="I18" s="334"/>
      <c r="K18" s="173"/>
      <c r="L18" s="334"/>
      <c r="M18" s="334"/>
      <c r="N18" s="334"/>
      <c r="O18" s="334"/>
      <c r="P18" s="334"/>
      <c r="Q18" s="334"/>
      <c r="R18" s="173"/>
      <c r="S18" s="334"/>
    </row>
    <row r="19" spans="1:19">
      <c r="A19" s="173"/>
      <c r="B19" s="334"/>
      <c r="C19" s="334"/>
      <c r="D19" s="334"/>
      <c r="E19" s="334"/>
      <c r="F19" s="334"/>
      <c r="G19" s="334"/>
      <c r="H19" s="173"/>
      <c r="I19" s="334"/>
      <c r="K19" s="173"/>
      <c r="L19" s="334"/>
      <c r="M19" s="334"/>
      <c r="N19" s="334"/>
      <c r="O19" s="334"/>
      <c r="P19" s="334"/>
      <c r="Q19" s="334"/>
      <c r="R19" s="173"/>
      <c r="S19" s="334"/>
    </row>
    <row r="20" spans="1:19">
      <c r="A20" s="173"/>
      <c r="B20" s="334"/>
      <c r="C20" s="334"/>
      <c r="D20" s="334"/>
      <c r="E20" s="334"/>
      <c r="F20" s="334"/>
      <c r="G20" s="334"/>
      <c r="H20" s="173"/>
      <c r="I20" s="334"/>
      <c r="K20" s="173"/>
      <c r="L20" s="334"/>
      <c r="M20" s="334"/>
      <c r="N20" s="334"/>
      <c r="O20" s="334"/>
      <c r="P20" s="334"/>
      <c r="Q20" s="334"/>
      <c r="R20" s="173"/>
      <c r="S20" s="334"/>
    </row>
    <row r="21" spans="1:19">
      <c r="A21" s="173"/>
      <c r="B21" s="334"/>
      <c r="C21" s="334"/>
      <c r="D21" s="334"/>
      <c r="E21" s="334"/>
      <c r="F21" s="334"/>
      <c r="G21" s="334"/>
      <c r="H21" s="173"/>
      <c r="I21" s="334"/>
      <c r="K21" s="173"/>
      <c r="L21" s="334"/>
      <c r="M21" s="334"/>
      <c r="N21" s="334"/>
      <c r="O21" s="334"/>
      <c r="P21" s="334"/>
      <c r="Q21" s="334"/>
      <c r="R21" s="173"/>
      <c r="S21" s="334"/>
    </row>
    <row r="22" spans="1:19">
      <c r="A22" s="173"/>
      <c r="B22" s="334"/>
      <c r="C22" s="334"/>
      <c r="D22" s="334"/>
      <c r="E22" s="334"/>
      <c r="F22" s="334"/>
      <c r="G22" s="334"/>
      <c r="H22" s="173"/>
      <c r="I22" s="334"/>
      <c r="K22" s="173"/>
      <c r="L22" s="334"/>
      <c r="M22" s="334"/>
      <c r="N22" s="334"/>
      <c r="O22" s="334"/>
      <c r="P22" s="334"/>
      <c r="Q22" s="334"/>
      <c r="R22" s="173"/>
      <c r="S22" s="334"/>
    </row>
    <row r="23" spans="1:19">
      <c r="A23" s="173"/>
      <c r="B23" s="334"/>
      <c r="C23" s="334"/>
      <c r="D23" s="334"/>
      <c r="E23" s="334"/>
      <c r="F23" s="334"/>
      <c r="G23" s="334"/>
      <c r="H23" s="173"/>
      <c r="I23" s="334"/>
      <c r="K23" s="173"/>
      <c r="L23" s="334"/>
      <c r="M23" s="334"/>
      <c r="N23" s="334"/>
      <c r="O23" s="334"/>
      <c r="P23" s="334"/>
      <c r="Q23" s="334"/>
      <c r="R23" s="173"/>
      <c r="S23" s="334"/>
    </row>
    <row r="24" spans="1:19">
      <c r="A24" s="173"/>
      <c r="B24" s="334"/>
      <c r="C24" s="334"/>
      <c r="D24" s="334"/>
      <c r="E24" s="334"/>
      <c r="F24" s="334"/>
      <c r="G24" s="334"/>
      <c r="H24" s="173"/>
      <c r="I24" s="334"/>
      <c r="K24" s="173"/>
      <c r="L24" s="334"/>
      <c r="M24" s="334"/>
      <c r="N24" s="334"/>
      <c r="O24" s="334"/>
      <c r="P24" s="334"/>
      <c r="Q24" s="334"/>
      <c r="R24" s="173"/>
      <c r="S24" s="334"/>
    </row>
    <row r="25" spans="1:19">
      <c r="A25" s="173"/>
      <c r="B25" s="334"/>
      <c r="C25" s="334"/>
      <c r="D25" s="334"/>
      <c r="E25" s="334"/>
      <c r="F25" s="334"/>
      <c r="G25" s="334"/>
      <c r="H25" s="173"/>
      <c r="I25" s="334"/>
      <c r="K25" s="173"/>
      <c r="L25" s="334"/>
      <c r="M25" s="334"/>
      <c r="N25" s="334"/>
      <c r="O25" s="334"/>
      <c r="P25" s="334"/>
      <c r="Q25" s="334"/>
      <c r="R25" s="173"/>
      <c r="S25" s="334"/>
    </row>
    <row r="26" spans="1:19">
      <c r="A26" s="173"/>
      <c r="B26" s="334"/>
      <c r="C26" s="334"/>
      <c r="D26" s="334"/>
      <c r="E26" s="334"/>
      <c r="F26" s="334"/>
      <c r="G26" s="334"/>
      <c r="H26" s="173"/>
      <c r="I26" s="334"/>
      <c r="K26" s="173"/>
      <c r="L26" s="334"/>
      <c r="M26" s="334"/>
      <c r="N26" s="334"/>
      <c r="O26" s="334"/>
      <c r="P26" s="334"/>
      <c r="Q26" s="334"/>
      <c r="R26" s="173"/>
      <c r="S26" s="334"/>
    </row>
    <row r="27" spans="1:19">
      <c r="A27" s="173"/>
      <c r="B27" s="334"/>
      <c r="C27" s="334"/>
      <c r="D27" s="334"/>
      <c r="E27" s="334"/>
      <c r="F27" s="334"/>
      <c r="G27" s="334"/>
      <c r="H27" s="173"/>
      <c r="I27" s="334"/>
      <c r="K27" s="173"/>
      <c r="L27" s="334"/>
      <c r="M27" s="334"/>
      <c r="N27" s="334"/>
      <c r="O27" s="334"/>
      <c r="P27" s="334"/>
      <c r="Q27" s="334"/>
      <c r="R27" s="173"/>
      <c r="S27" s="334"/>
    </row>
    <row r="28" spans="1:19">
      <c r="A28" s="173"/>
      <c r="B28" s="334"/>
      <c r="C28" s="334"/>
      <c r="D28" s="334"/>
      <c r="E28" s="334"/>
      <c r="F28" s="334"/>
      <c r="G28" s="334"/>
      <c r="H28" s="173"/>
      <c r="I28" s="334"/>
      <c r="K28" s="173"/>
      <c r="L28" s="334"/>
      <c r="M28" s="334"/>
      <c r="N28" s="334"/>
      <c r="O28" s="334"/>
      <c r="P28" s="334"/>
      <c r="Q28" s="334"/>
      <c r="R28" s="173"/>
      <c r="S28" s="334"/>
    </row>
    <row r="29" spans="1:19">
      <c r="A29" s="173"/>
      <c r="B29" s="334"/>
      <c r="C29" s="334"/>
      <c r="D29" s="334"/>
      <c r="E29" s="334"/>
      <c r="F29" s="334"/>
      <c r="G29" s="334"/>
      <c r="H29" s="173"/>
      <c r="I29" s="334"/>
      <c r="K29" s="173"/>
      <c r="L29" s="334"/>
      <c r="M29" s="334"/>
      <c r="N29" s="334"/>
      <c r="O29" s="334"/>
      <c r="P29" s="334"/>
      <c r="Q29" s="334"/>
      <c r="R29" s="173"/>
      <c r="S29" s="334"/>
    </row>
    <row r="30" spans="1:19">
      <c r="A30" s="173"/>
      <c r="B30" s="334"/>
      <c r="C30" s="334"/>
      <c r="D30" s="334"/>
      <c r="E30" s="334"/>
      <c r="F30" s="334"/>
      <c r="G30" s="334"/>
      <c r="H30" s="173"/>
      <c r="I30" s="334"/>
      <c r="K30" s="173"/>
      <c r="L30" s="334"/>
      <c r="M30" s="334"/>
      <c r="N30" s="334"/>
      <c r="O30" s="334"/>
      <c r="P30" s="334"/>
      <c r="Q30" s="334"/>
      <c r="R30" s="173"/>
      <c r="S30" s="334"/>
    </row>
    <row r="31" spans="1:19">
      <c r="A31" s="173"/>
      <c r="B31" s="334"/>
      <c r="C31" s="334"/>
      <c r="D31" s="334"/>
      <c r="E31" s="334"/>
      <c r="F31" s="334"/>
      <c r="G31" s="334"/>
      <c r="H31" s="173"/>
      <c r="I31" s="334"/>
      <c r="K31" s="173"/>
      <c r="L31" s="334"/>
      <c r="M31" s="334"/>
      <c r="N31" s="334"/>
      <c r="O31" s="334"/>
      <c r="P31" s="334"/>
      <c r="Q31" s="334"/>
      <c r="R31" s="173"/>
      <c r="S31" s="334"/>
    </row>
    <row r="32" spans="1:19">
      <c r="A32" s="173"/>
      <c r="B32" s="334"/>
      <c r="C32" s="334"/>
      <c r="D32" s="334"/>
      <c r="E32" s="334"/>
      <c r="F32" s="334"/>
      <c r="G32" s="334"/>
      <c r="H32" s="173"/>
      <c r="I32" s="334"/>
      <c r="K32" s="173"/>
      <c r="L32" s="334"/>
      <c r="M32" s="334"/>
      <c r="N32" s="334"/>
      <c r="O32" s="334"/>
      <c r="P32" s="334"/>
      <c r="Q32" s="334"/>
      <c r="R32" s="173"/>
      <c r="S32" s="334"/>
    </row>
    <row r="33" spans="1:19">
      <c r="A33" s="173"/>
      <c r="B33" s="334"/>
      <c r="C33" s="334"/>
      <c r="D33" s="334"/>
      <c r="E33" s="334"/>
      <c r="F33" s="334"/>
      <c r="G33" s="334"/>
      <c r="H33" s="173"/>
      <c r="I33" s="334"/>
      <c r="K33" s="173"/>
      <c r="L33" s="334"/>
      <c r="M33" s="334"/>
      <c r="N33" s="334"/>
      <c r="O33" s="334"/>
      <c r="P33" s="334"/>
      <c r="Q33" s="334"/>
      <c r="R33" s="173"/>
      <c r="S33" s="334"/>
    </row>
    <row r="34" spans="1:19">
      <c r="A34" s="173"/>
      <c r="B34" s="334"/>
      <c r="C34" s="334"/>
      <c r="D34" s="334"/>
      <c r="E34" s="334"/>
      <c r="F34" s="334"/>
      <c r="G34" s="334"/>
      <c r="H34" s="173"/>
      <c r="I34" s="334"/>
      <c r="K34" s="173"/>
      <c r="L34" s="334"/>
      <c r="M34" s="334"/>
      <c r="N34" s="334"/>
      <c r="O34" s="334"/>
      <c r="P34" s="334"/>
      <c r="Q34" s="334"/>
      <c r="R34" s="173"/>
      <c r="S34" s="334"/>
    </row>
    <row r="35" spans="1:19">
      <c r="A35" s="173"/>
      <c r="B35" s="334"/>
      <c r="C35" s="334"/>
      <c r="D35" s="334"/>
      <c r="E35" s="334"/>
      <c r="F35" s="334"/>
      <c r="G35" s="334"/>
      <c r="H35" s="173"/>
      <c r="I35" s="334"/>
      <c r="K35" s="173"/>
      <c r="L35" s="334"/>
      <c r="M35" s="334"/>
      <c r="N35" s="334"/>
      <c r="O35" s="334"/>
      <c r="P35" s="334"/>
      <c r="Q35" s="334"/>
      <c r="R35" s="173"/>
      <c r="S35" s="334"/>
    </row>
    <row r="36" spans="1:19">
      <c r="A36" s="173"/>
      <c r="B36" s="334"/>
      <c r="C36" s="334"/>
      <c r="D36" s="334"/>
      <c r="E36" s="334"/>
      <c r="F36" s="334"/>
      <c r="G36" s="334"/>
      <c r="H36" s="173"/>
      <c r="I36" s="334"/>
      <c r="K36" s="173"/>
      <c r="L36" s="334"/>
      <c r="M36" s="334"/>
      <c r="N36" s="334"/>
      <c r="O36" s="334"/>
      <c r="P36" s="334"/>
      <c r="Q36" s="334"/>
      <c r="R36" s="173"/>
      <c r="S36" s="334"/>
    </row>
    <row r="37" spans="1:19">
      <c r="A37" s="173"/>
      <c r="B37" s="334"/>
      <c r="C37" s="334"/>
      <c r="D37" s="334"/>
      <c r="E37" s="334"/>
      <c r="F37" s="334"/>
      <c r="G37" s="334"/>
      <c r="H37" s="173"/>
      <c r="I37" s="334"/>
      <c r="K37" s="173"/>
      <c r="L37" s="334"/>
      <c r="M37" s="334"/>
      <c r="N37" s="334"/>
      <c r="O37" s="334"/>
      <c r="P37" s="334"/>
      <c r="Q37" s="334"/>
      <c r="R37" s="173"/>
      <c r="S37" s="334"/>
    </row>
    <row r="38" spans="1:19">
      <c r="A38" s="173"/>
      <c r="B38" s="334"/>
      <c r="C38" s="334"/>
      <c r="D38" s="334"/>
      <c r="E38" s="334"/>
      <c r="F38" s="334"/>
      <c r="G38" s="334"/>
      <c r="H38" s="173"/>
      <c r="I38" s="334"/>
      <c r="K38" s="173"/>
      <c r="L38" s="334"/>
      <c r="M38" s="334"/>
      <c r="N38" s="334"/>
      <c r="O38" s="334"/>
      <c r="P38" s="334"/>
      <c r="Q38" s="334"/>
      <c r="R38" s="173"/>
      <c r="S38" s="334"/>
    </row>
    <row r="39" spans="1:19">
      <c r="A39" s="173"/>
      <c r="B39" s="334"/>
      <c r="C39" s="334"/>
      <c r="D39" s="334"/>
      <c r="E39" s="334"/>
      <c r="F39" s="334"/>
      <c r="G39" s="334"/>
      <c r="H39" s="173"/>
      <c r="I39" s="334"/>
      <c r="K39" s="173"/>
      <c r="L39" s="334"/>
      <c r="M39" s="334"/>
      <c r="N39" s="334"/>
      <c r="O39" s="334"/>
      <c r="P39" s="334"/>
      <c r="Q39" s="334"/>
      <c r="R39" s="173"/>
      <c r="S39" s="334"/>
    </row>
    <row r="40" spans="1:19">
      <c r="A40" s="173"/>
      <c r="B40" s="334"/>
      <c r="C40" s="334"/>
      <c r="D40" s="334"/>
      <c r="E40" s="334"/>
      <c r="F40" s="334"/>
      <c r="G40" s="334"/>
      <c r="H40" s="173"/>
      <c r="I40" s="334"/>
      <c r="K40" s="173"/>
      <c r="L40" s="334"/>
      <c r="M40" s="334"/>
      <c r="N40" s="334"/>
      <c r="O40" s="334"/>
      <c r="P40" s="334"/>
      <c r="Q40" s="334"/>
      <c r="R40" s="173"/>
      <c r="S40" s="334"/>
    </row>
    <row r="41" spans="1:19">
      <c r="A41" s="173"/>
      <c r="B41" s="334"/>
      <c r="C41" s="334"/>
      <c r="D41" s="334"/>
      <c r="E41" s="334"/>
      <c r="F41" s="334"/>
      <c r="G41" s="334"/>
      <c r="H41" s="173"/>
      <c r="I41" s="334"/>
      <c r="K41" s="173"/>
      <c r="L41" s="334"/>
      <c r="M41" s="334"/>
      <c r="N41" s="334"/>
      <c r="O41" s="334"/>
      <c r="P41" s="334"/>
      <c r="Q41" s="334"/>
      <c r="R41" s="173"/>
      <c r="S41" s="334"/>
    </row>
    <row r="42" spans="1:19">
      <c r="A42" s="173"/>
      <c r="B42" s="334"/>
      <c r="C42" s="334"/>
      <c r="D42" s="334"/>
      <c r="E42" s="334"/>
      <c r="F42" s="334"/>
      <c r="G42" s="334"/>
      <c r="H42" s="173"/>
      <c r="I42" s="334"/>
      <c r="K42" s="173"/>
      <c r="L42" s="334"/>
      <c r="M42" s="334"/>
      <c r="N42" s="334"/>
      <c r="O42" s="334"/>
      <c r="P42" s="334"/>
      <c r="Q42" s="334"/>
      <c r="R42" s="173"/>
      <c r="S42" s="334"/>
    </row>
    <row r="43" spans="1:19">
      <c r="A43" s="173"/>
      <c r="B43" s="334"/>
      <c r="C43" s="334"/>
      <c r="D43" s="334"/>
      <c r="E43" s="334"/>
      <c r="F43" s="334"/>
      <c r="G43" s="334"/>
      <c r="H43" s="173"/>
      <c r="I43" s="334"/>
      <c r="K43" s="173"/>
      <c r="L43" s="334"/>
      <c r="M43" s="334"/>
      <c r="N43" s="334"/>
      <c r="O43" s="334"/>
      <c r="P43" s="334"/>
      <c r="Q43" s="334"/>
      <c r="R43" s="173"/>
      <c r="S43" s="334"/>
    </row>
    <row r="44" spans="1:19">
      <c r="A44" s="173"/>
      <c r="B44" s="334"/>
      <c r="C44" s="334"/>
      <c r="D44" s="334"/>
      <c r="E44" s="334"/>
      <c r="F44" s="334"/>
      <c r="G44" s="334"/>
      <c r="H44" s="173"/>
      <c r="I44" s="334"/>
      <c r="K44" s="173"/>
      <c r="L44" s="334"/>
      <c r="M44" s="334"/>
      <c r="N44" s="334"/>
      <c r="O44" s="334"/>
      <c r="P44" s="334"/>
      <c r="Q44" s="334"/>
      <c r="R44" s="173"/>
      <c r="S44" s="334"/>
    </row>
  </sheetData>
  <mergeCells count="164">
    <mergeCell ref="A4:F4"/>
    <mergeCell ref="F5:F6"/>
    <mergeCell ref="G4:G6"/>
    <mergeCell ref="H4:H6"/>
    <mergeCell ref="I4:I6"/>
    <mergeCell ref="B7:E8"/>
    <mergeCell ref="F7:F8"/>
    <mergeCell ref="G7:G8"/>
    <mergeCell ref="I7:I8"/>
    <mergeCell ref="B9:E10"/>
    <mergeCell ref="F9:F10"/>
    <mergeCell ref="G9:G10"/>
    <mergeCell ref="I9:I10"/>
    <mergeCell ref="B5:E6"/>
    <mergeCell ref="B15:E16"/>
    <mergeCell ref="F15:F16"/>
    <mergeCell ref="G15:G16"/>
    <mergeCell ref="I15:I16"/>
    <mergeCell ref="B17:E18"/>
    <mergeCell ref="F17:F18"/>
    <mergeCell ref="G17:G18"/>
    <mergeCell ref="I17:I18"/>
    <mergeCell ref="B11:E12"/>
    <mergeCell ref="F11:F12"/>
    <mergeCell ref="G11:G12"/>
    <mergeCell ref="I11:I12"/>
    <mergeCell ref="B13:E14"/>
    <mergeCell ref="F13:F14"/>
    <mergeCell ref="G13:G14"/>
    <mergeCell ref="I13:I14"/>
    <mergeCell ref="B23:E24"/>
    <mergeCell ref="F23:F24"/>
    <mergeCell ref="G23:G24"/>
    <mergeCell ref="I23:I24"/>
    <mergeCell ref="B25:E26"/>
    <mergeCell ref="F25:F26"/>
    <mergeCell ref="G25:G26"/>
    <mergeCell ref="I25:I26"/>
    <mergeCell ref="B19:E20"/>
    <mergeCell ref="F19:F20"/>
    <mergeCell ref="G19:G20"/>
    <mergeCell ref="I19:I20"/>
    <mergeCell ref="B21:E22"/>
    <mergeCell ref="F21:F22"/>
    <mergeCell ref="G21:G22"/>
    <mergeCell ref="I21:I22"/>
    <mergeCell ref="B31:E32"/>
    <mergeCell ref="F31:F32"/>
    <mergeCell ref="G31:G32"/>
    <mergeCell ref="I31:I32"/>
    <mergeCell ref="B33:E34"/>
    <mergeCell ref="F33:F34"/>
    <mergeCell ref="G33:G34"/>
    <mergeCell ref="I33:I34"/>
    <mergeCell ref="B27:E28"/>
    <mergeCell ref="F27:F28"/>
    <mergeCell ref="G27:G28"/>
    <mergeCell ref="I27:I28"/>
    <mergeCell ref="B29:E30"/>
    <mergeCell ref="F29:F30"/>
    <mergeCell ref="G29:G30"/>
    <mergeCell ref="I29:I30"/>
    <mergeCell ref="G41:G42"/>
    <mergeCell ref="I41:I42"/>
    <mergeCell ref="B35:E36"/>
    <mergeCell ref="F35:F36"/>
    <mergeCell ref="G35:G36"/>
    <mergeCell ref="I35:I36"/>
    <mergeCell ref="B37:E38"/>
    <mergeCell ref="F37:F38"/>
    <mergeCell ref="G37:G38"/>
    <mergeCell ref="I37:I38"/>
    <mergeCell ref="R4:R6"/>
    <mergeCell ref="S4:S6"/>
    <mergeCell ref="L5:O6"/>
    <mergeCell ref="P5:P6"/>
    <mergeCell ref="L7:O8"/>
    <mergeCell ref="P7:P8"/>
    <mergeCell ref="Q7:Q8"/>
    <mergeCell ref="S7:S8"/>
    <mergeCell ref="B43:E44"/>
    <mergeCell ref="F43:F44"/>
    <mergeCell ref="G43:G44"/>
    <mergeCell ref="I43:I44"/>
    <mergeCell ref="K4:P4"/>
    <mergeCell ref="Q4:Q6"/>
    <mergeCell ref="L9:O10"/>
    <mergeCell ref="P9:P10"/>
    <mergeCell ref="Q9:Q10"/>
    <mergeCell ref="L15:O16"/>
    <mergeCell ref="B39:E40"/>
    <mergeCell ref="F39:F40"/>
    <mergeCell ref="G39:G40"/>
    <mergeCell ref="I39:I40"/>
    <mergeCell ref="B41:E42"/>
    <mergeCell ref="F41:F42"/>
    <mergeCell ref="S9:S10"/>
    <mergeCell ref="L11:O12"/>
    <mergeCell ref="P11:P12"/>
    <mergeCell ref="Q11:Q12"/>
    <mergeCell ref="S11:S12"/>
    <mergeCell ref="L13:O14"/>
    <mergeCell ref="P13:P14"/>
    <mergeCell ref="Q13:Q14"/>
    <mergeCell ref="S13:S14"/>
    <mergeCell ref="L19:O20"/>
    <mergeCell ref="P19:P20"/>
    <mergeCell ref="Q19:Q20"/>
    <mergeCell ref="S19:S20"/>
    <mergeCell ref="L21:O22"/>
    <mergeCell ref="P21:P22"/>
    <mergeCell ref="Q21:Q22"/>
    <mergeCell ref="S21:S22"/>
    <mergeCell ref="P15:P16"/>
    <mergeCell ref="Q15:Q16"/>
    <mergeCell ref="S15:S16"/>
    <mergeCell ref="L17:O18"/>
    <mergeCell ref="P17:P18"/>
    <mergeCell ref="Q17:Q18"/>
    <mergeCell ref="S17:S18"/>
    <mergeCell ref="L27:O28"/>
    <mergeCell ref="P27:P28"/>
    <mergeCell ref="Q27:Q28"/>
    <mergeCell ref="S27:S28"/>
    <mergeCell ref="L29:O30"/>
    <mergeCell ref="P29:P30"/>
    <mergeCell ref="Q29:Q30"/>
    <mergeCell ref="S29:S30"/>
    <mergeCell ref="L23:O24"/>
    <mergeCell ref="P23:P24"/>
    <mergeCell ref="Q23:Q24"/>
    <mergeCell ref="S23:S24"/>
    <mergeCell ref="L25:O26"/>
    <mergeCell ref="P25:P26"/>
    <mergeCell ref="Q25:Q26"/>
    <mergeCell ref="S25:S26"/>
    <mergeCell ref="L35:O36"/>
    <mergeCell ref="P35:P36"/>
    <mergeCell ref="Q35:Q36"/>
    <mergeCell ref="S35:S36"/>
    <mergeCell ref="L37:O38"/>
    <mergeCell ref="P37:P38"/>
    <mergeCell ref="Q37:Q38"/>
    <mergeCell ref="S37:S38"/>
    <mergeCell ref="L31:O32"/>
    <mergeCell ref="P31:P32"/>
    <mergeCell ref="Q31:Q32"/>
    <mergeCell ref="S31:S32"/>
    <mergeCell ref="L33:O34"/>
    <mergeCell ref="P33:P34"/>
    <mergeCell ref="Q33:Q34"/>
    <mergeCell ref="S33:S34"/>
    <mergeCell ref="L43:O44"/>
    <mergeCell ref="P43:P44"/>
    <mergeCell ref="Q43:Q44"/>
    <mergeCell ref="S43:S44"/>
    <mergeCell ref="L39:O40"/>
    <mergeCell ref="P39:P40"/>
    <mergeCell ref="Q39:Q40"/>
    <mergeCell ref="S39:S40"/>
    <mergeCell ref="L41:O42"/>
    <mergeCell ref="P41:P42"/>
    <mergeCell ref="Q41:Q42"/>
    <mergeCell ref="S41:S42"/>
  </mergeCells>
  <phoneticPr fontId="1"/>
  <pageMargins left="0.70866141732283472" right="0.70866141732283472" top="0.74803149606299213" bottom="0.74803149606299213"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F003-21EA-46EA-98FF-EC16508152D7}">
  <sheetPr codeName="Sheet9"/>
  <dimension ref="A1:N16"/>
  <sheetViews>
    <sheetView workbookViewId="0">
      <selection activeCell="A2" sqref="A2:M2"/>
    </sheetView>
  </sheetViews>
  <sheetFormatPr defaultRowHeight="13.5"/>
  <cols>
    <col min="1" max="1" width="14.875" customWidth="1"/>
    <col min="2" max="2" width="4.25" customWidth="1"/>
    <col min="3" max="3" width="36" customWidth="1"/>
    <col min="5" max="5" width="16.25" customWidth="1"/>
    <col min="6" max="6" width="13.5" style="160" customWidth="1"/>
    <col min="7" max="7" width="13.875" customWidth="1"/>
    <col min="8" max="10" width="12" style="180" customWidth="1"/>
    <col min="11" max="11" width="17.125" customWidth="1"/>
    <col min="12" max="12" width="16.5" customWidth="1"/>
    <col min="13" max="13" width="26.875" customWidth="1"/>
  </cols>
  <sheetData>
    <row r="1" spans="1:14" ht="22.5">
      <c r="A1" s="178" t="s">
        <v>390</v>
      </c>
    </row>
    <row r="2" spans="1:14" ht="39" customHeight="1">
      <c r="A2" s="344" t="s">
        <v>391</v>
      </c>
      <c r="B2" s="344"/>
      <c r="C2" s="344"/>
      <c r="D2" s="344"/>
      <c r="E2" s="344"/>
      <c r="F2" s="344"/>
      <c r="G2" s="344"/>
      <c r="H2" s="344"/>
      <c r="I2" s="344"/>
      <c r="J2" s="344"/>
      <c r="K2" s="344"/>
      <c r="L2" s="344"/>
      <c r="M2" s="344"/>
    </row>
    <row r="3" spans="1:14" ht="15" customHeight="1">
      <c r="A3" t="s">
        <v>404</v>
      </c>
    </row>
    <row r="4" spans="1:14" ht="15" customHeight="1" thickBot="1">
      <c r="A4" t="s">
        <v>405</v>
      </c>
      <c r="M4" s="180" t="s">
        <v>406</v>
      </c>
    </row>
    <row r="5" spans="1:14" ht="24.75" customHeight="1" thickBot="1">
      <c r="A5" s="183" t="s">
        <v>393</v>
      </c>
      <c r="B5" s="182"/>
      <c r="C5" s="182" t="s">
        <v>392</v>
      </c>
      <c r="D5" s="183" t="s">
        <v>117</v>
      </c>
      <c r="E5" s="183" t="s">
        <v>126</v>
      </c>
      <c r="F5" s="183" t="s">
        <v>394</v>
      </c>
      <c r="G5" s="183" t="s">
        <v>119</v>
      </c>
      <c r="H5" s="184" t="s">
        <v>266</v>
      </c>
      <c r="I5" s="184" t="s">
        <v>395</v>
      </c>
      <c r="J5" s="184" t="s">
        <v>122</v>
      </c>
      <c r="K5" s="184" t="s">
        <v>123</v>
      </c>
      <c r="L5" s="184" t="s">
        <v>267</v>
      </c>
      <c r="M5" s="183" t="s">
        <v>8</v>
      </c>
    </row>
    <row r="6" spans="1:14" ht="15" customHeight="1">
      <c r="A6" s="160">
        <v>101</v>
      </c>
      <c r="C6" t="s">
        <v>396</v>
      </c>
      <c r="D6" s="160">
        <v>1</v>
      </c>
      <c r="E6" s="160" t="s">
        <v>126</v>
      </c>
      <c r="G6" s="160" t="s">
        <v>127</v>
      </c>
      <c r="H6" s="180" t="s">
        <v>129</v>
      </c>
      <c r="I6" s="180">
        <v>1</v>
      </c>
      <c r="J6" s="180">
        <v>30</v>
      </c>
      <c r="K6" s="181">
        <v>89300</v>
      </c>
      <c r="L6" s="181">
        <v>89300</v>
      </c>
    </row>
    <row r="7" spans="1:14" ht="15" customHeight="1">
      <c r="A7" s="160"/>
      <c r="D7" s="160"/>
      <c r="E7" s="160"/>
      <c r="G7" s="160"/>
      <c r="H7" s="180" t="s">
        <v>398</v>
      </c>
      <c r="I7" s="180">
        <v>2</v>
      </c>
      <c r="J7" s="180">
        <v>20</v>
      </c>
      <c r="K7" s="181">
        <v>59500</v>
      </c>
      <c r="L7" s="181">
        <f>I7*K7</f>
        <v>119000</v>
      </c>
    </row>
    <row r="8" spans="1:14">
      <c r="A8" s="185"/>
      <c r="D8" s="160"/>
      <c r="E8" s="160"/>
      <c r="G8" s="160"/>
      <c r="K8" s="180"/>
      <c r="L8" s="180"/>
    </row>
    <row r="9" spans="1:14">
      <c r="A9" s="186"/>
      <c r="B9" s="186"/>
      <c r="C9" s="186"/>
      <c r="D9" s="187">
        <v>1</v>
      </c>
      <c r="E9" s="187" t="s">
        <v>276</v>
      </c>
      <c r="F9" s="187" t="s">
        <v>374</v>
      </c>
      <c r="G9" s="187" t="s">
        <v>127</v>
      </c>
      <c r="H9" s="188"/>
      <c r="I9" s="188"/>
      <c r="J9" s="188">
        <v>25</v>
      </c>
      <c r="K9" s="189">
        <v>3500</v>
      </c>
      <c r="L9" s="189">
        <v>87500</v>
      </c>
      <c r="M9" s="186"/>
    </row>
    <row r="10" spans="1:14">
      <c r="A10" s="160"/>
      <c r="H10" s="180" t="s">
        <v>397</v>
      </c>
      <c r="J10" s="180">
        <v>55</v>
      </c>
      <c r="K10" s="179">
        <f>K6+K9</f>
        <v>92800</v>
      </c>
      <c r="L10" s="179">
        <f>L6+L9+L7</f>
        <v>295800</v>
      </c>
    </row>
    <row r="12" spans="1:14" ht="15" customHeight="1">
      <c r="A12" s="160">
        <v>102</v>
      </c>
      <c r="C12" t="s">
        <v>401</v>
      </c>
      <c r="D12" s="160">
        <v>1</v>
      </c>
      <c r="E12" s="160" t="s">
        <v>276</v>
      </c>
      <c r="F12" s="160" t="s">
        <v>399</v>
      </c>
      <c r="G12" s="160"/>
      <c r="J12" s="180">
        <v>5</v>
      </c>
      <c r="K12" s="181">
        <v>3200</v>
      </c>
      <c r="L12" s="181">
        <v>16000</v>
      </c>
    </row>
    <row r="13" spans="1:14">
      <c r="A13" s="186"/>
      <c r="B13" s="186"/>
      <c r="C13" s="186"/>
      <c r="D13" s="187"/>
      <c r="E13" s="187"/>
      <c r="F13" s="187"/>
      <c r="G13" s="187"/>
      <c r="H13" s="188" t="s">
        <v>402</v>
      </c>
      <c r="I13" s="188"/>
      <c r="J13" s="188"/>
      <c r="K13" s="189"/>
      <c r="L13" s="189">
        <v>-600</v>
      </c>
      <c r="M13" s="190" t="s">
        <v>400</v>
      </c>
    </row>
    <row r="14" spans="1:14">
      <c r="H14" s="180" t="s">
        <v>397</v>
      </c>
      <c r="J14" s="180">
        <v>5</v>
      </c>
      <c r="L14" s="179">
        <v>15400</v>
      </c>
      <c r="N14" s="185"/>
    </row>
    <row r="15" spans="1:14">
      <c r="A15" s="192"/>
      <c r="B15" s="192"/>
      <c r="C15" s="192"/>
      <c r="D15" s="192"/>
      <c r="E15" s="192"/>
      <c r="F15" s="196"/>
      <c r="G15" s="192"/>
      <c r="H15" s="193"/>
      <c r="I15" s="193"/>
      <c r="J15" s="193"/>
      <c r="K15" s="192"/>
      <c r="L15" s="192"/>
      <c r="M15" s="192"/>
    </row>
    <row r="16" spans="1:14">
      <c r="A16" s="185"/>
      <c r="B16" s="185"/>
      <c r="C16" s="185"/>
      <c r="D16" s="185"/>
      <c r="E16" s="185"/>
      <c r="F16" s="194"/>
      <c r="G16" s="185"/>
      <c r="H16" s="194" t="s">
        <v>403</v>
      </c>
      <c r="I16" s="191"/>
      <c r="J16" s="191">
        <v>60</v>
      </c>
      <c r="K16" s="185"/>
      <c r="L16" s="195">
        <f>L10+L14</f>
        <v>311200</v>
      </c>
      <c r="M16" s="185"/>
    </row>
  </sheetData>
  <mergeCells count="1">
    <mergeCell ref="A2:M2"/>
  </mergeCells>
  <phoneticPr fontId="1"/>
  <pageMargins left="0.70866141732283472" right="0.70866141732283472" top="0.74803149606299213" bottom="0.74803149606299213"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B2:B6"/>
  <sheetViews>
    <sheetView workbookViewId="0">
      <selection activeCell="B7" sqref="B7"/>
    </sheetView>
  </sheetViews>
  <sheetFormatPr defaultRowHeight="13.5"/>
  <sheetData>
    <row r="2" spans="2:2">
      <c r="B2" t="s">
        <v>14</v>
      </c>
    </row>
    <row r="3" spans="2:2">
      <c r="B3" t="s">
        <v>15</v>
      </c>
    </row>
    <row r="4" spans="2:2">
      <c r="B4" t="s">
        <v>16</v>
      </c>
    </row>
    <row r="5" spans="2:2">
      <c r="B5" t="s">
        <v>17</v>
      </c>
    </row>
    <row r="6" spans="2:2">
      <c r="B6" t="s">
        <v>18</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別紙１　機能要件一覧</vt:lpstr>
      <vt:lpstr>別紙２　鵜飼以外コース料金</vt:lpstr>
      <vt:lpstr>別紙３　見積書イメージ</vt:lpstr>
      <vt:lpstr>別紙４　請求書イメージ</vt:lpstr>
      <vt:lpstr>別紙５　特別な鵜飼観覧日</vt:lpstr>
      <vt:lpstr>別紙6　船種別一覧表</vt:lpstr>
      <vt:lpstr>別紙7　観覧船料金表</vt:lpstr>
      <vt:lpstr>別紙８</vt:lpstr>
      <vt:lpstr>別紙９</vt:lpstr>
      <vt:lpstr>Sheet2</vt:lpstr>
      <vt:lpstr>'別紙１　機能要件一覧'!Print_Area</vt:lpstr>
      <vt:lpstr>'別紙３　見積書イメージ'!Print_Area</vt:lpstr>
      <vt:lpstr>'別紙４　請求書イメージ'!Print_Area</vt:lpstr>
      <vt:lpstr>'別紙５　特別な鵜飼観覧日'!Print_Area</vt:lpstr>
      <vt:lpstr>'別紙6　船種別一覧表'!Print_Area</vt:lpstr>
      <vt:lpstr>'別紙7　観覧船料金表'!Print_Area</vt:lpstr>
      <vt:lpstr>'別紙１　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矢崎　智大</dc:creator>
  <cp:lastModifiedBy>gifu</cp:lastModifiedBy>
  <cp:lastPrinted>2023-05-09T13:55:39Z</cp:lastPrinted>
  <dcterms:created xsi:type="dcterms:W3CDTF">2023-03-13T01:33:24Z</dcterms:created>
  <dcterms:modified xsi:type="dcterms:W3CDTF">2023-05-10T13:38:35Z</dcterms:modified>
</cp:coreProperties>
</file>