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契約条例関係は別ﾌｫﾙﾀﾞ)\■アップ済■\020_公告\R4-公告\機械器具設置工事\公告第62号鏡岩水源地管理棟機械設備工事\"/>
    </mc:Choice>
  </mc:AlternateContent>
  <xr:revisionPtr revIDLastSave="0" documentId="13_ncr:1_{0CEB9ADA-388E-4412-99C8-2F5F222253B3}" xr6:coauthVersionLast="47" xr6:coauthVersionMax="47" xr10:uidLastSave="{00000000-0000-0000-0000-000000000000}"/>
  <bookViews>
    <workbookView xWindow="-120" yWindow="-120" windowWidth="20730" windowHeight="11160" xr2:uid="{00000000-000D-0000-FFFF-FFFF0000000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チェックシート様式!$A$1:$I$138</definedName>
    <definedName name="_xlnm.Print_Titles" localSheetId="0">チェックシート様式!$1:$1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5" i="10" l="1"/>
  <c r="K126" i="10" l="1"/>
  <c r="K103" i="10"/>
  <c r="K92" i="10"/>
  <c r="K131" i="10" l="1"/>
  <c r="K106" i="10" l="1"/>
  <c r="K66" i="10"/>
  <c r="K20" i="10"/>
</calcChain>
</file>

<file path=xl/sharedStrings.xml><?xml version="1.0" encoding="utf-8"?>
<sst xmlns="http://schemas.openxmlformats.org/spreadsheetml/2006/main" count="237" uniqueCount="133">
  <si>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</si>
  <si>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</si>
  <si>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</si>
  <si>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</si>
  <si>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</si>
  <si>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</si>
  <si>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</si>
  <si>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</si>
  <si>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</si>
  <si>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</si>
  <si>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</si>
  <si>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</si>
  <si>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</si>
  <si>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</si>
  <si>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</si>
  <si>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</si>
  <si>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</si>
  <si>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</si>
  <si>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</si>
  <si>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</si>
  <si>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</si>
  <si>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</si>
  <si>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○地域要件</t>
    <rPh sb="1" eb="3">
      <t>チイキ</t>
    </rPh>
    <rPh sb="3" eb="5">
      <t>ヨウケン</t>
    </rPh>
    <phoneticPr fontId="3"/>
  </si>
  <si>
    <t>市内業者への下請率</t>
    <phoneticPr fontId="7"/>
  </si>
  <si>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</si>
  <si>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</si>
  <si>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</si>
  <si>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</si>
  <si>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</si>
  <si>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</si>
  <si>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</si>
  <si>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</si>
  <si>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</si>
  <si>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活動実績なし</t>
    <rPh sb="0" eb="2">
      <t>カツドウ</t>
    </rPh>
    <rPh sb="2" eb="4">
      <t>ジッセキ</t>
    </rPh>
    <phoneticPr fontId="3"/>
  </si>
  <si>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</si>
  <si>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</si>
  <si>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</si>
  <si>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</si>
  <si>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</si>
  <si>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</si>
  <si>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</si>
  <si>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</si>
  <si>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</si>
  <si>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ぎふし共育・女性活躍企業の認定の有無</t>
    <rPh sb="3" eb="5">
      <t>キョウイク</t>
    </rPh>
    <rPh sb="6" eb="10">
      <t>ジョセイカツヤク</t>
    </rPh>
    <rPh sb="10" eb="12">
      <t>キギョウ</t>
    </rPh>
    <rPh sb="13" eb="15">
      <t>ニンテイ</t>
    </rPh>
    <rPh sb="16" eb="18">
      <t>ウム</t>
    </rPh>
    <phoneticPr fontId="7"/>
  </si>
  <si>
    <t>認定なし</t>
    <rPh sb="0" eb="2">
      <t>ニンテイ</t>
    </rPh>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</si>
  <si>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</si>
  <si>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</si>
  <si>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</si>
  <si>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</si>
  <si>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</si>
  <si>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</si>
  <si>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</si>
  <si>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表彰歴あり</t>
    <rPh sb="2" eb="3">
      <t>レキ</t>
    </rPh>
    <phoneticPr fontId="3"/>
  </si>
  <si>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</si>
  <si>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</si>
  <si>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２つ以上の活動実績あり</t>
    <rPh sb="2" eb="4">
      <t>イジョウ</t>
    </rPh>
    <rPh sb="5" eb="9">
      <t>カツドウジッセキ</t>
    </rPh>
    <phoneticPr fontId="7"/>
  </si>
  <si>
    <t>活動実績あり</t>
    <rPh sb="0" eb="4">
      <t>カツドウジッセキ</t>
    </rPh>
    <phoneticPr fontId="3"/>
  </si>
  <si>
    <t>２回以上の表彰歴あり</t>
    <rPh sb="1" eb="2">
      <t>カイ</t>
    </rPh>
    <rPh sb="2" eb="4">
      <t>イジョウ</t>
    </rPh>
    <rPh sb="5" eb="7">
      <t>ヒョウショウ</t>
    </rPh>
    <rPh sb="7" eb="8">
      <t>レキ</t>
    </rPh>
    <phoneticPr fontId="3"/>
  </si>
  <si>
    <t>岐阜市との協定等を締結している団体の会員または直近10か年度での市内における同等の活動実績あり</t>
    <rPh sb="7" eb="8">
      <t>トウ</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</si>
  <si>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</si>
  <si>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安全対策
（代表構成員）</t>
    <rPh sb="0" eb="2">
      <t>アンゼン</t>
    </rPh>
    <rPh sb="2" eb="4">
      <t>タイサク</t>
    </rPh>
    <rPh sb="6" eb="11">
      <t>ダイヒョウコウセイイン</t>
    </rPh>
    <phoneticPr fontId="3"/>
  </si>
  <si>
    <t>安全対策
（構成員）</t>
    <rPh sb="0" eb="2">
      <t>アンゼン</t>
    </rPh>
    <rPh sb="2" eb="4">
      <t>タイサク</t>
    </rPh>
    <rPh sb="6" eb="9">
      <t>コウセイイン</t>
    </rPh>
    <phoneticPr fontId="3"/>
  </si>
  <si>
    <t>環境配慮
（代表構成員）</t>
    <rPh sb="0" eb="2">
      <t>カンキョウ</t>
    </rPh>
    <rPh sb="2" eb="4">
      <t>ハイリョ</t>
    </rPh>
    <rPh sb="6" eb="11">
      <t>ダイヒョウコウセイイン</t>
    </rPh>
    <phoneticPr fontId="3"/>
  </si>
  <si>
    <t>環境配慮
（構成員）</t>
    <rPh sb="0" eb="2">
      <t>カンキョウ</t>
    </rPh>
    <rPh sb="2" eb="4">
      <t>ハイリョ</t>
    </rPh>
    <rPh sb="6" eb="9">
      <t>コウセイイン</t>
    </rPh>
    <phoneticPr fontId="3"/>
  </si>
  <si>
    <t>同種工事施工実績（代表構成員）</t>
    <rPh sb="0" eb="2">
      <t>ドウシュ</t>
    </rPh>
    <rPh sb="2" eb="4">
      <t>コウジ</t>
    </rPh>
    <rPh sb="4" eb="6">
      <t>セコウ</t>
    </rPh>
    <rPh sb="6" eb="8">
      <t>ジッセキ</t>
    </rPh>
    <rPh sb="9" eb="14">
      <t>ダイヒョウコウセイイン</t>
    </rPh>
    <phoneticPr fontId="3"/>
  </si>
  <si>
    <t>働き方改革の推進（代表構成員）</t>
    <rPh sb="0" eb="1">
      <t>ハタラ</t>
    </rPh>
    <rPh sb="2" eb="3">
      <t>カタ</t>
    </rPh>
    <rPh sb="3" eb="5">
      <t>カイカク</t>
    </rPh>
    <rPh sb="6" eb="8">
      <t>スイシン</t>
    </rPh>
    <rPh sb="9" eb="14">
      <t>ダイヒョウコウセイイン</t>
    </rPh>
    <phoneticPr fontId="7"/>
  </si>
  <si>
    <t>働き方改革の推進（構成員）</t>
    <rPh sb="0" eb="1">
      <t>ハタラ</t>
    </rPh>
    <rPh sb="2" eb="3">
      <t>カタ</t>
    </rPh>
    <rPh sb="3" eb="5">
      <t>カイカク</t>
    </rPh>
    <rPh sb="6" eb="8">
      <t>スイシン</t>
    </rPh>
    <rPh sb="9" eb="12">
      <t>コウセイイン</t>
    </rPh>
    <phoneticPr fontId="7"/>
  </si>
  <si>
    <t>２０単位以上の取得あり</t>
    <rPh sb="2" eb="4">
      <t>タンイ</t>
    </rPh>
    <rPh sb="4" eb="6">
      <t>イジョウ</t>
    </rPh>
    <rPh sb="7" eb="9">
      <t>シュトク</t>
    </rPh>
    <phoneticPr fontId="7"/>
  </si>
  <si>
    <t>１０単位以上の取得あり</t>
    <rPh sb="2" eb="4">
      <t>タンイ</t>
    </rPh>
    <rPh sb="4" eb="6">
      <t>イジョウ</t>
    </rPh>
    <rPh sb="7" eb="9">
      <t>シュトク</t>
    </rPh>
    <phoneticPr fontId="7"/>
  </si>
  <si>
    <t>１０単位未満の取得あり、又は取得なし</t>
    <rPh sb="2" eb="4">
      <t>タンイ</t>
    </rPh>
    <rPh sb="4" eb="6">
      <t>ミマン</t>
    </rPh>
    <rPh sb="7" eb="9">
      <t>シュトク</t>
    </rPh>
    <rPh sb="12" eb="13">
      <t>マタ</t>
    </rPh>
    <rPh sb="14" eb="16">
      <t>シュトク</t>
    </rPh>
    <phoneticPr fontId="7"/>
  </si>
  <si>
    <t>災害協定参加等（代表構成員）</t>
    <rPh sb="0" eb="2">
      <t>サイガイ</t>
    </rPh>
    <rPh sb="2" eb="4">
      <t>キョウテイ</t>
    </rPh>
    <rPh sb="4" eb="6">
      <t>サンカ</t>
    </rPh>
    <rPh sb="6" eb="7">
      <t>トウ</t>
    </rPh>
    <rPh sb="8" eb="13">
      <t>ダイヒョウコウセイイン</t>
    </rPh>
    <phoneticPr fontId="3"/>
  </si>
  <si>
    <t>災害協定参加等（構成員）</t>
    <rPh sb="0" eb="2">
      <t>サイガイ</t>
    </rPh>
    <rPh sb="2" eb="4">
      <t>キョウテイ</t>
    </rPh>
    <rPh sb="4" eb="6">
      <t>サンカ</t>
    </rPh>
    <rPh sb="6" eb="7">
      <t>トウ</t>
    </rPh>
    <rPh sb="8" eb="11">
      <t>コウセイイン</t>
    </rPh>
    <phoneticPr fontId="3"/>
  </si>
  <si>
    <t>ボランティア活動（代表構成員）</t>
    <rPh sb="6" eb="8">
      <t>カツドウ</t>
    </rPh>
    <rPh sb="9" eb="14">
      <t>ダイヒョウコウセイイン</t>
    </rPh>
    <phoneticPr fontId="3"/>
  </si>
  <si>
    <t>ぎふし共育・女性活躍企業認定（代表構成員）</t>
    <rPh sb="3" eb="5">
      <t>キョウイク</t>
    </rPh>
    <rPh sb="6" eb="8">
      <t>ジョセイ</t>
    </rPh>
    <rPh sb="8" eb="10">
      <t>カツヤク</t>
    </rPh>
    <rPh sb="10" eb="12">
      <t>キギョウ</t>
    </rPh>
    <rPh sb="12" eb="14">
      <t>ニンテイ</t>
    </rPh>
    <rPh sb="15" eb="20">
      <t>ダイヒョウコウセイイン</t>
    </rPh>
    <phoneticPr fontId="3"/>
  </si>
  <si>
    <t>ぎふし共育・女性活躍企業認定（構成員）</t>
    <rPh sb="3" eb="5">
      <t>キョウイク</t>
    </rPh>
    <rPh sb="6" eb="8">
      <t>ジョセイ</t>
    </rPh>
    <rPh sb="8" eb="10">
      <t>カツヤク</t>
    </rPh>
    <rPh sb="10" eb="12">
      <t>キギョウ</t>
    </rPh>
    <rPh sb="12" eb="14">
      <t>ニンテイ</t>
    </rPh>
    <rPh sb="15" eb="18">
      <t>コウセイイン</t>
    </rPh>
    <phoneticPr fontId="3"/>
  </si>
  <si>
    <t>岐阜市消防団・水防団への協力状況
（代表構成員）</t>
    <rPh sb="18" eb="23">
      <t>ダイヒョウコウセイイン</t>
    </rPh>
    <phoneticPr fontId="7"/>
  </si>
  <si>
    <t>岐阜市消防団・水防団への協力状況
（構成員）</t>
    <rPh sb="18" eb="21">
      <t>コウセイイン</t>
    </rPh>
    <phoneticPr fontId="7"/>
  </si>
  <si>
    <t>３件目
工事名：</t>
    <rPh sb="1" eb="2">
      <t>ケン</t>
    </rPh>
    <rPh sb="2" eb="3">
      <t>メ</t>
    </rPh>
    <rPh sb="4" eb="6">
      <t>コウジ</t>
    </rPh>
    <rPh sb="6" eb="7">
      <t>メイ</t>
    </rPh>
    <phoneticPr fontId="7"/>
  </si>
  <si>
    <t>直近３か年度の各団体が発行するＣＰＤの単位取得（単位＝ユニット）</t>
    <rPh sb="0" eb="2">
      <t>チョッキン</t>
    </rPh>
    <rPh sb="4" eb="5">
      <t>ネン</t>
    </rPh>
    <rPh sb="5" eb="6">
      <t>ド</t>
    </rPh>
    <rPh sb="7" eb="8">
      <t>カク</t>
    </rPh>
    <rPh sb="8" eb="10">
      <t>ダンタイ</t>
    </rPh>
    <rPh sb="11" eb="13">
      <t>ハッコウ</t>
    </rPh>
    <rPh sb="19" eb="21">
      <t>タンイ</t>
    </rPh>
    <rPh sb="21" eb="23">
      <t>シュトク</t>
    </rPh>
    <rPh sb="24" eb="26">
      <t>タンイ</t>
    </rPh>
    <phoneticPr fontId="7"/>
  </si>
  <si>
    <t>事故等の防止の喚起と客観的指標で安全対策の実施の可能性</t>
    <rPh sb="0" eb="2">
      <t>ジコ</t>
    </rPh>
    <rPh sb="2" eb="3">
      <t>トウ</t>
    </rPh>
    <rPh sb="4" eb="6">
      <t>ボウシ</t>
    </rPh>
    <rPh sb="7" eb="9">
      <t>カンキ</t>
    </rPh>
    <rPh sb="10" eb="13">
      <t>キャッカンテキ</t>
    </rPh>
    <rPh sb="13" eb="15">
      <t>シヒョウ</t>
    </rPh>
    <rPh sb="16" eb="18">
      <t>アンゼン</t>
    </rPh>
    <rPh sb="18" eb="20">
      <t>タイサク</t>
    </rPh>
    <rPh sb="21" eb="23">
      <t>ジッシ</t>
    </rPh>
    <rPh sb="24" eb="27">
      <t>カノウセイ</t>
    </rPh>
    <phoneticPr fontId="3"/>
  </si>
  <si>
    <t>-2.0</t>
    <phoneticPr fontId="7"/>
  </si>
  <si>
    <t>１．「労働安全衛生分野表彰歴」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２．代表構成員、構成員それぞれで点数を算出し、出資比率を乗じて出た数字の合計を得点とする。</t>
    <rPh sb="3" eb="5">
      <t>ロウドウ</t>
    </rPh>
    <rPh sb="5" eb="7">
      <t>アンゼン</t>
    </rPh>
    <rPh sb="7" eb="9">
      <t>エイセイ</t>
    </rPh>
    <rPh sb="9" eb="11">
      <t>ブンヤ</t>
    </rPh>
    <rPh sb="11" eb="13">
      <t>ヒョウショウ</t>
    </rPh>
    <rPh sb="13" eb="14">
      <t>レキ</t>
    </rPh>
    <rPh sb="120" eb="125">
      <t>ダイヒョウコウセイイン</t>
    </rPh>
    <rPh sb="126" eb="129">
      <t>コウセイイン</t>
    </rPh>
    <rPh sb="134" eb="136">
      <t>テンスウ</t>
    </rPh>
    <rPh sb="137" eb="139">
      <t>サンシュツ</t>
    </rPh>
    <rPh sb="141" eb="143">
      <t>シュッシ</t>
    </rPh>
    <rPh sb="143" eb="145">
      <t>ヒリツ</t>
    </rPh>
    <rPh sb="146" eb="147">
      <t>ジョウ</t>
    </rPh>
    <rPh sb="149" eb="150">
      <t>デ</t>
    </rPh>
    <rPh sb="151" eb="153">
      <t>スウジ</t>
    </rPh>
    <rPh sb="154" eb="156">
      <t>ゴウケイ</t>
    </rPh>
    <rPh sb="157" eb="159">
      <t>トクテン</t>
    </rPh>
    <phoneticPr fontId="7"/>
  </si>
  <si>
    <t>１．認証範囲に申請者の事業所が含まれている場合に限る
２．代表構成員、構成員それぞれで点数を算出し、出資比率を乗じて出た数字の合計を得点とする。</t>
    <rPh sb="2" eb="4">
      <t>ニンショウ</t>
    </rPh>
    <rPh sb="4" eb="6">
      <t>ハンイ</t>
    </rPh>
    <rPh sb="7" eb="9">
      <t>シンセイ</t>
    </rPh>
    <rPh sb="9" eb="10">
      <t>シャ</t>
    </rPh>
    <rPh sb="11" eb="14">
      <t>ジギョウショ</t>
    </rPh>
    <rPh sb="15" eb="16">
      <t>フク</t>
    </rPh>
    <rPh sb="21" eb="23">
      <t>バアイ</t>
    </rPh>
    <rPh sb="24" eb="25">
      <t>カギ</t>
    </rPh>
    <phoneticPr fontId="7"/>
  </si>
  <si>
    <t>１．代表構成員、構成員それぞれで点数を算出し、出資比率を乗じて出た数字の合計を得点とする。</t>
    <phoneticPr fontId="7"/>
  </si>
  <si>
    <t>（ふりがな）
代表構成員の配置予定技術者氏名</t>
    <rPh sb="7" eb="12">
      <t>ダイヒョウコウセイイン</t>
    </rPh>
    <rPh sb="13" eb="15">
      <t>ハイチ</t>
    </rPh>
    <rPh sb="15" eb="17">
      <t>ヨテイ</t>
    </rPh>
    <rPh sb="17" eb="20">
      <t>ギジュツシャ</t>
    </rPh>
    <rPh sb="20" eb="22">
      <t>シメイ</t>
    </rPh>
    <phoneticPr fontId="7"/>
  </si>
  <si>
    <t>0,5</t>
    <phoneticPr fontId="7"/>
  </si>
  <si>
    <t>１．入札参加者が企業として実施した岐阜市内における社会貢献活動（建設業協会など団体の構成員としての活動、町内会等の要請に基づき行った活動や地域住民等との協働活動を含む。）を対象とする。
２．有償の活動、社員等が個人的に参加した活動、岐阜市以外で行った活動、又は災害協定参加等の評価項目において加点される活動は対象としない。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
３．代表構成員、構成員それぞれで点数を算出し、出資比率を乗じて出た数字の合計を得点とする。</t>
    <phoneticPr fontId="7"/>
  </si>
  <si>
    <t>１．公告日時点で有効期間内にあること。
２．代表構成員、構成員それぞれで点数を算出し、出資比率を乗じて出た数字の合計を得点とする。</t>
    <rPh sb="2" eb="4">
      <t>コウコク</t>
    </rPh>
    <rPh sb="4" eb="5">
      <t>ビ</t>
    </rPh>
    <rPh sb="5" eb="7">
      <t>ジテン</t>
    </rPh>
    <rPh sb="8" eb="10">
      <t>ユウコウ</t>
    </rPh>
    <rPh sb="10" eb="12">
      <t>キカン</t>
    </rPh>
    <rPh sb="12" eb="13">
      <t>ナイ</t>
    </rPh>
    <phoneticPr fontId="7"/>
  </si>
  <si>
    <t>１．公告日時点で有効期間内にあること。
２．代表構成員、構成員それぞれで点数を算出し、出資比率を乗じて出た数字の合計を得点とする。</t>
    <phoneticPr fontId="7"/>
  </si>
  <si>
    <t>４件目
工事名：</t>
    <rPh sb="1" eb="2">
      <t>ケン</t>
    </rPh>
    <rPh sb="2" eb="3">
      <t>メ</t>
    </rPh>
    <rPh sb="4" eb="6">
      <t>コウジ</t>
    </rPh>
    <rPh sb="6" eb="7">
      <t>メイ</t>
    </rPh>
    <phoneticPr fontId="7"/>
  </si>
  <si>
    <t>契約金額：　　　　　　　　　　　　　　　　　　　</t>
    <rPh sb="0" eb="2">
      <t>ケイヤク</t>
    </rPh>
    <rPh sb="2" eb="4">
      <t>キンガク</t>
    </rPh>
    <phoneticPr fontId="7"/>
  </si>
  <si>
    <t>５件目
工事名：</t>
    <rPh sb="1" eb="2">
      <t>ケン</t>
    </rPh>
    <rPh sb="2" eb="3">
      <t>メ</t>
    </rPh>
    <rPh sb="4" eb="6">
      <t>コウジ</t>
    </rPh>
    <rPh sb="6" eb="7">
      <t>メイ</t>
    </rPh>
    <phoneticPr fontId="7"/>
  </si>
  <si>
    <t>契約金額：　　　　　　　　　　　　　　　　　　</t>
    <rPh sb="0" eb="2">
      <t>ケイヤク</t>
    </rPh>
    <rPh sb="2" eb="4">
      <t>キンガク</t>
    </rPh>
    <phoneticPr fontId="7"/>
  </si>
  <si>
    <t>常勤雇用で国家資格を有する技術者数</t>
    <rPh sb="0" eb="4">
      <t>ジョウキンコヨウ</t>
    </rPh>
    <rPh sb="5" eb="7">
      <t>コッカ</t>
    </rPh>
    <rPh sb="7" eb="9">
      <t>シカク</t>
    </rPh>
    <rPh sb="10" eb="11">
      <t>ユウ</t>
    </rPh>
    <rPh sb="13" eb="16">
      <t>ギジュツシャ</t>
    </rPh>
    <rPh sb="16" eb="17">
      <t>スウ</t>
    </rPh>
    <phoneticPr fontId="7"/>
  </si>
  <si>
    <t>機械器具設置工事の監理技術者の資格を有する技術者数２００名以上</t>
    <rPh sb="0" eb="2">
      <t>キカイ</t>
    </rPh>
    <rPh sb="2" eb="4">
      <t>キグ</t>
    </rPh>
    <rPh sb="4" eb="6">
      <t>セッチ</t>
    </rPh>
    <rPh sb="6" eb="8">
      <t>コウジ</t>
    </rPh>
    <rPh sb="9" eb="11">
      <t>カンリ</t>
    </rPh>
    <rPh sb="11" eb="14">
      <t>ギジュツシャ</t>
    </rPh>
    <rPh sb="15" eb="17">
      <t>シカク</t>
    </rPh>
    <rPh sb="18" eb="19">
      <t>ユウ</t>
    </rPh>
    <rPh sb="21" eb="24">
      <t>ギジュツシャ</t>
    </rPh>
    <rPh sb="24" eb="25">
      <t>スウ</t>
    </rPh>
    <rPh sb="28" eb="31">
      <t>メイイジョウ</t>
    </rPh>
    <phoneticPr fontId="3"/>
  </si>
  <si>
    <t>＜確認資料＞
様式９号に氏名と登録番号を記入し提出</t>
    <rPh sb="1" eb="3">
      <t>カクニン</t>
    </rPh>
    <rPh sb="3" eb="5">
      <t>シリョウ</t>
    </rPh>
    <rPh sb="7" eb="9">
      <t>ヨウシキ</t>
    </rPh>
    <rPh sb="10" eb="11">
      <t>ゴウ</t>
    </rPh>
    <rPh sb="12" eb="14">
      <t>シメイ</t>
    </rPh>
    <rPh sb="15" eb="17">
      <t>トウロク</t>
    </rPh>
    <rPh sb="17" eb="19">
      <t>バンゴウ</t>
    </rPh>
    <rPh sb="20" eb="22">
      <t>キニュウ</t>
    </rPh>
    <rPh sb="23" eb="25">
      <t>テイシュツ</t>
    </rPh>
    <phoneticPr fontId="7"/>
  </si>
  <si>
    <t>機械器具設置工事の監理技術者の資格を有する技術者数１００名以上２００名未満</t>
    <rPh sb="0" eb="2">
      <t>キカイ</t>
    </rPh>
    <rPh sb="2" eb="4">
      <t>キグ</t>
    </rPh>
    <rPh sb="4" eb="6">
      <t>セッチ</t>
    </rPh>
    <rPh sb="6" eb="8">
      <t>コウジ</t>
    </rPh>
    <rPh sb="9" eb="11">
      <t>カンリ</t>
    </rPh>
    <rPh sb="11" eb="14">
      <t>ギジュツシャ</t>
    </rPh>
    <rPh sb="15" eb="17">
      <t>シカク</t>
    </rPh>
    <rPh sb="18" eb="19">
      <t>ユウ</t>
    </rPh>
    <rPh sb="21" eb="24">
      <t>ギジュツシャ</t>
    </rPh>
    <rPh sb="24" eb="25">
      <t>スウ</t>
    </rPh>
    <rPh sb="28" eb="31">
      <t>メイイジョウ</t>
    </rPh>
    <rPh sb="34" eb="35">
      <t>メイ</t>
    </rPh>
    <rPh sb="35" eb="37">
      <t>ミマン</t>
    </rPh>
    <phoneticPr fontId="3"/>
  </si>
  <si>
    <t>優良建設工事業者表彰歴（代表構成員）</t>
    <rPh sb="0" eb="2">
      <t>ユウリョウ</t>
    </rPh>
    <rPh sb="2" eb="4">
      <t>ケンセツ</t>
    </rPh>
    <rPh sb="6" eb="8">
      <t>ギョウシャ</t>
    </rPh>
    <phoneticPr fontId="3"/>
  </si>
  <si>
    <t>優良建設工事業者表彰歴（構成員）</t>
    <rPh sb="0" eb="2">
      <t>ユウリョウ</t>
    </rPh>
    <rPh sb="2" eb="4">
      <t>ケンセツ</t>
    </rPh>
    <rPh sb="6" eb="8">
      <t>ギョウシャ</t>
    </rPh>
    <phoneticPr fontId="3"/>
  </si>
  <si>
    <t>契約金額：</t>
    <rPh sb="0" eb="2">
      <t>ケイヤク</t>
    </rPh>
    <rPh sb="2" eb="4">
      <t>キンガク</t>
    </rPh>
    <phoneticPr fontId="7"/>
  </si>
  <si>
    <t>直近５か年度の国、地方公共団体からの優良建設工事業者表彰歴の有無</t>
    <rPh sb="7" eb="8">
      <t>クニ</t>
    </rPh>
    <rPh sb="9" eb="15">
      <t>チホウコウキョウダンタイ</t>
    </rPh>
    <rPh sb="20" eb="22">
      <t>ケンセツ</t>
    </rPh>
    <rPh sb="24" eb="26">
      <t>ギョウシャ</t>
    </rPh>
    <phoneticPr fontId="3"/>
  </si>
  <si>
    <t>１．受注形態が特定建設工事共同企業体である場合の施工実績は、出資比率３０％以上の場合のみ実績として認め、その出資比率を乗じた値とする。</t>
    <rPh sb="2" eb="4">
      <t>ジュチュウ</t>
    </rPh>
    <rPh sb="4" eb="6">
      <t>ケイタイ</t>
    </rPh>
    <rPh sb="7" eb="9">
      <t>トクテイ</t>
    </rPh>
    <rPh sb="9" eb="11">
      <t>ケンセツ</t>
    </rPh>
    <rPh sb="11" eb="13">
      <t>コウジ</t>
    </rPh>
    <rPh sb="13" eb="15">
      <t>キョウドウ</t>
    </rPh>
    <rPh sb="15" eb="18">
      <t>キギョウタイ</t>
    </rPh>
    <rPh sb="21" eb="23">
      <t>バアイ</t>
    </rPh>
    <rPh sb="24" eb="26">
      <t>セコウ</t>
    </rPh>
    <rPh sb="26" eb="28">
      <t>ジッセキ</t>
    </rPh>
    <rPh sb="54" eb="56">
      <t>シュッシ</t>
    </rPh>
    <rPh sb="56" eb="58">
      <t>ヒリツ</t>
    </rPh>
    <rPh sb="59" eb="60">
      <t>ジョウ</t>
    </rPh>
    <rPh sb="62" eb="63">
      <t>チ</t>
    </rPh>
    <phoneticPr fontId="7"/>
  </si>
  <si>
    <t>スタッフ数（代表構成員）</t>
    <rPh sb="4" eb="5">
      <t>スウ</t>
    </rPh>
    <phoneticPr fontId="3"/>
  </si>
  <si>
    <t xml:space="preserve">
同種工事の施工実績（代表構成員）</t>
    <rPh sb="2" eb="4">
      <t>ドウシュ</t>
    </rPh>
    <rPh sb="4" eb="6">
      <t>コウジ</t>
    </rPh>
    <rPh sb="7" eb="9">
      <t>セコウ</t>
    </rPh>
    <rPh sb="9" eb="11">
      <t>ジッセキ</t>
    </rPh>
    <phoneticPr fontId="7"/>
  </si>
  <si>
    <t>保有資格（代表構成員）</t>
    <rPh sb="0" eb="2">
      <t>ホユウ</t>
    </rPh>
    <rPh sb="2" eb="4">
      <t>シカク</t>
    </rPh>
    <phoneticPr fontId="7"/>
  </si>
  <si>
    <t>継続教育（ＣＰＤ）の取得状況（代表構成員）</t>
    <rPh sb="0" eb="2">
      <t>ケイゾク</t>
    </rPh>
    <rPh sb="2" eb="4">
      <t>キョウイク</t>
    </rPh>
    <rPh sb="10" eb="12">
      <t>シュトク</t>
    </rPh>
    <rPh sb="12" eb="14">
      <t>ジョウキョウ</t>
    </rPh>
    <phoneticPr fontId="7"/>
  </si>
  <si>
    <t>若手・女性技術者の育成・確保（代表構成員）</t>
    <rPh sb="0" eb="2">
      <t>ワカテ</t>
    </rPh>
    <rPh sb="3" eb="8">
      <t>ジョセイギジュツシャ</t>
    </rPh>
    <rPh sb="9" eb="11">
      <t>イクセイ</t>
    </rPh>
    <rPh sb="12" eb="14">
      <t>カクホ</t>
    </rPh>
    <phoneticPr fontId="7"/>
  </si>
  <si>
    <t>直近５か年度及び入札公告日の属する年度の申請期限日までに完成引渡しの済んだ工事の施工実績の有無
※工事成績６５点未満のものは実績として認めない。
同種工事の定義
＝上水道施設次亜注入設備の機械器具設置工事</t>
    <rPh sb="84" eb="95">
      <t>ジョウスイドウシセツジアチュウニュウセツビ</t>
    </rPh>
    <phoneticPr fontId="7"/>
  </si>
  <si>
    <t>上記実績なし</t>
    <rPh sb="0" eb="2">
      <t>ジョウキ</t>
    </rPh>
    <rPh sb="2" eb="4">
      <t>ジッセキ</t>
    </rPh>
    <phoneticPr fontId="3"/>
  </si>
  <si>
    <t>直近５か年度及び入札公告日の属する年度の申請期限日までに完成引渡しの済んだ工事の施工実績の有無
※工事成績６５点未満のものは実績として認めない。
同種工事の定義
＝上水道施設次亜注入設備の機械器具設置工事</t>
    <rPh sb="83" eb="94">
      <t>ジョウスイドウシセツジアチュウニュウセツビ</t>
    </rPh>
    <phoneticPr fontId="7"/>
  </si>
  <si>
    <t>上水道施設次亜注入設備の機械器具設置工事について請負金額１億円以上の元請施工実績が２件以上</t>
    <rPh sb="0" eb="11">
      <t>ジョウスイドウシセツジアチュウニュウセツビ</t>
    </rPh>
    <phoneticPr fontId="7"/>
  </si>
  <si>
    <t>上水道施設次亜注入設備の機械器具設置工事について請負金額１億円以上の元請施工実績が５件以上</t>
    <rPh sb="0" eb="3">
      <t>ジョウスイドウ</t>
    </rPh>
    <rPh sb="3" eb="5">
      <t>シセツ</t>
    </rPh>
    <rPh sb="5" eb="7">
      <t>ジア</t>
    </rPh>
    <rPh sb="7" eb="9">
      <t>チュウニュウ</t>
    </rPh>
    <rPh sb="9" eb="11">
      <t>セツビ</t>
    </rPh>
    <phoneticPr fontId="7"/>
  </si>
  <si>
    <t>上水道施設次亜注入設備の機械器具設置工事について請負金額１億円以上の元請施工実績が２件以上４件以下</t>
    <rPh sb="0" eb="11">
      <t>ジョウスイドウシセツジアチュウニュウセツビ</t>
    </rPh>
    <rPh sb="46" eb="47">
      <t>ケン</t>
    </rPh>
    <rPh sb="47" eb="49">
      <t>イカ</t>
    </rPh>
    <phoneticPr fontId="7"/>
  </si>
  <si>
    <t>上水道施設次亜注入設備の機械器具設置工事について請負金額１億円以上の元請施工実績が１件</t>
    <rPh sb="0" eb="11">
      <t>ジョウスイドウシセツジアチュウニュウセツビ</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</si>
  <si>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</si>
  <si>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</si>
  <si>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</si>
  <si>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</si>
  <si>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直近２か年度以内の社会貢献活動の有無</t>
    <rPh sb="0" eb="1">
      <t>チョク</t>
    </rPh>
    <rPh sb="1" eb="2">
      <t>キン</t>
    </rPh>
    <rPh sb="4" eb="6">
      <t>ネンド</t>
    </rPh>
    <rPh sb="6" eb="8">
      <t>イナイ</t>
    </rPh>
    <rPh sb="9" eb="15">
      <t>シャカイコウケンカツドウ</t>
    </rPh>
    <rPh sb="16" eb="18">
      <t>ウム</t>
    </rPh>
    <phoneticPr fontId="3"/>
  </si>
  <si>
    <t>上記実績なし</t>
    <rPh sb="0" eb="4">
      <t>ジョウキジッセキ</t>
    </rPh>
    <phoneticPr fontId="3"/>
  </si>
  <si>
    <t>岐阜市との給配水管修繕単価契約有かつ給配水管修繕実績20件以上</t>
    <rPh sb="5" eb="9">
      <t>キュウハイスイカン</t>
    </rPh>
    <rPh sb="9" eb="11">
      <t>シュウゼン</t>
    </rPh>
    <rPh sb="11" eb="13">
      <t>タンカ</t>
    </rPh>
    <rPh sb="13" eb="15">
      <t>ケイヤク</t>
    </rPh>
    <rPh sb="15" eb="16">
      <t>アリ</t>
    </rPh>
    <rPh sb="18" eb="19">
      <t>キュウ</t>
    </rPh>
    <rPh sb="19" eb="22">
      <t>ハイスイカン</t>
    </rPh>
    <rPh sb="22" eb="24">
      <t>シュウゼン</t>
    </rPh>
    <rPh sb="24" eb="26">
      <t>ジッセキ</t>
    </rPh>
    <rPh sb="28" eb="29">
      <t>ケン</t>
    </rPh>
    <rPh sb="29" eb="31">
      <t>イジョウ</t>
    </rPh>
    <phoneticPr fontId="3"/>
  </si>
  <si>
    <t>岐阜市との給配水管修繕単価契約有かつ給配水管修繕実績あり</t>
    <rPh sb="5" eb="9">
      <t>キュウハイスイカン</t>
    </rPh>
    <rPh sb="9" eb="11">
      <t>シュウゼン</t>
    </rPh>
    <rPh sb="11" eb="13">
      <t>タンカ</t>
    </rPh>
    <rPh sb="13" eb="15">
      <t>ケイヤク</t>
    </rPh>
    <rPh sb="15" eb="16">
      <t>アリ</t>
    </rPh>
    <rPh sb="18" eb="19">
      <t>キュウ</t>
    </rPh>
    <rPh sb="19" eb="22">
      <t>ハイスイカン</t>
    </rPh>
    <rPh sb="22" eb="24">
      <t>シュウゼン</t>
    </rPh>
    <rPh sb="24" eb="26">
      <t>ジッセキ</t>
    </rPh>
    <phoneticPr fontId="3"/>
  </si>
  <si>
    <t>１．工期の途中で技術者を交代していた場合における工事実績は、担当した期間を工期で除した割合を乗じた値とする。
２．受注形態が特定建設工事共同企業体である場合の施工実績は、出資比率３０％以上の場合のみ実績として認め、その出資比率を乗じた値とする。
３．「岐阜市上下水道事業部低入札価格調査要綱第１１条」における追加配置技術者の場合は対象としない。
４．監理技術者、特例監理技術者、監理技術者補佐、主任技術者又は現場代理人としてとしての従事実績を評価する。</t>
    <rPh sb="131" eb="133">
      <t>ジョウゲ</t>
    </rPh>
    <rPh sb="133" eb="135">
      <t>スイドウ</t>
    </rPh>
    <rPh sb="135" eb="137">
      <t>ジギョウ</t>
    </rPh>
    <rPh sb="137" eb="138">
      <t>ブ</t>
    </rPh>
    <phoneticPr fontId="7"/>
  </si>
  <si>
    <t>配置予定技術者の保有する資格</t>
    <rPh sb="0" eb="2">
      <t>ハイチ</t>
    </rPh>
    <rPh sb="2" eb="4">
      <t>ヨテイ</t>
    </rPh>
    <phoneticPr fontId="7"/>
  </si>
  <si>
    <t>　 ３）確認資料は、必要ありません。ただし、入札執行後、落札候補者は、指定する日までに４(1)技術的能力の評価基準等の表に示
　　　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7" eb="69">
      <t>カクニン</t>
    </rPh>
    <rPh sb="69" eb="71">
      <t>シリョウ</t>
    </rPh>
    <rPh sb="72" eb="74">
      <t>テイシュツ</t>
    </rPh>
    <phoneticPr fontId="7"/>
  </si>
  <si>
    <t>給配水管修繕単価契約及び直近３か年度の年平均修繕実績件数</t>
    <rPh sb="17" eb="18">
      <t>ド</t>
    </rPh>
    <rPh sb="22" eb="24">
      <t>シュウゼン</t>
    </rPh>
    <rPh sb="24" eb="26">
      <t>ジッセキ</t>
    </rPh>
    <phoneticPr fontId="7"/>
  </si>
  <si>
    <t xml:space="preserve">１．市内業者とは、市内に本店を有する企業を示す。
２．実際の施工にあたって、下請の変更があった場合、記載した市内業者の下請率を下回らないこと。
３．割合は、本工事の請負金額に占める市内業者の施工金額の割合とする。なお、市内業者の施工金額には、元請業者の施工金額を含む。下請率の算出方法は、別紙「市内業者への下請率の考え方について」参照。
</t>
    <rPh sb="2" eb="4">
      <t>シナイ</t>
    </rPh>
    <rPh sb="4" eb="6">
      <t>ギョウシャ</t>
    </rPh>
    <rPh sb="9" eb="11">
      <t>シナイ</t>
    </rPh>
    <rPh sb="12" eb="14">
      <t>ホンテン</t>
    </rPh>
    <rPh sb="15" eb="16">
      <t>ユウ</t>
    </rPh>
    <rPh sb="18" eb="20">
      <t>キギョウ</t>
    </rPh>
    <rPh sb="21" eb="22">
      <t>シメ</t>
    </rPh>
    <rPh sb="27" eb="29">
      <t>ジッサイ</t>
    </rPh>
    <rPh sb="30" eb="32">
      <t>セコウ</t>
    </rPh>
    <rPh sb="38" eb="40">
      <t>シタウ</t>
    </rPh>
    <rPh sb="41" eb="43">
      <t>ヘンコウ</t>
    </rPh>
    <rPh sb="47" eb="49">
      <t>バアイ</t>
    </rPh>
    <rPh sb="50" eb="52">
      <t>キサイ</t>
    </rPh>
    <rPh sb="54" eb="56">
      <t>シナイ</t>
    </rPh>
    <rPh sb="56" eb="58">
      <t>ギョウシャ</t>
    </rPh>
    <rPh sb="59" eb="62">
      <t>シタウケリツ</t>
    </rPh>
    <rPh sb="63" eb="65">
      <t>シタマワ</t>
    </rPh>
    <rPh sb="78" eb="81">
      <t>ホンコウジ</t>
    </rPh>
    <rPh sb="82" eb="84">
      <t>ウケオイ</t>
    </rPh>
    <rPh sb="84" eb="86">
      <t>キンガク</t>
    </rPh>
    <rPh sb="109" eb="111">
      <t>シナイ</t>
    </rPh>
    <rPh sb="111" eb="113">
      <t>ギョウシャ</t>
    </rPh>
    <rPh sb="114" eb="116">
      <t>セコウ</t>
    </rPh>
    <rPh sb="116" eb="118">
      <t>キンガク</t>
    </rPh>
    <rPh sb="121" eb="123">
      <t>モトウケ</t>
    </rPh>
    <rPh sb="123" eb="125">
      <t>ギョウシャ</t>
    </rPh>
    <rPh sb="126" eb="128">
      <t>セコウ</t>
    </rPh>
    <rPh sb="128" eb="130">
      <t>キンガク</t>
    </rPh>
    <rPh sb="131" eb="132">
      <t>フク</t>
    </rPh>
    <rPh sb="134" eb="137">
      <t>シタウケリツ</t>
    </rPh>
    <rPh sb="138" eb="140">
      <t>サンシュツ</t>
    </rPh>
    <rPh sb="140" eb="142">
      <t>ホウホウ</t>
    </rPh>
    <rPh sb="157" eb="158">
      <t>カンガ</t>
    </rPh>
    <rPh sb="159" eb="160">
      <t>カタ</t>
    </rPh>
    <rPh sb="165" eb="167">
      <t>サンショウ</t>
    </rPh>
    <phoneticPr fontId="7"/>
  </si>
  <si>
    <t>上下水道部門（上水道）の技術士の保有あり</t>
    <rPh sb="7" eb="8">
      <t>ウエ</t>
    </rPh>
    <phoneticPr fontId="7"/>
  </si>
  <si>
    <t>ボランティア活動（構成員）</t>
    <rPh sb="6" eb="8">
      <t>カツドウ</t>
    </rPh>
    <phoneticPr fontId="3"/>
  </si>
  <si>
    <t>給配水管修繕単価契約及び修繕実績（構成員）</t>
    <phoneticPr fontId="7"/>
  </si>
  <si>
    <t>給配水管修繕単価契約及び修繕実績（代表構成員）</t>
    <rPh sb="17" eb="19">
      <t>ダイヒョウ</t>
    </rPh>
    <phoneticPr fontId="7"/>
  </si>
  <si>
    <t>岐阜市消防団協力事業所の認定有り</t>
    <rPh sb="0" eb="3">
      <t>ギフシ</t>
    </rPh>
    <rPh sb="3" eb="8">
      <t>ショウボウダンキョウリョク</t>
    </rPh>
    <rPh sb="8" eb="11">
      <t>ジギョウショ</t>
    </rPh>
    <rPh sb="12" eb="14">
      <t>ニンテイ</t>
    </rPh>
    <rPh sb="14" eb="15">
      <t>ア</t>
    </rPh>
    <phoneticPr fontId="7"/>
  </si>
  <si>
    <t>岐阜市消防団協力事業所の認定無し</t>
    <rPh sb="0" eb="3">
      <t>ギフシ</t>
    </rPh>
    <rPh sb="3" eb="5">
      <t>ショウボウ</t>
    </rPh>
    <rPh sb="5" eb="6">
      <t>ダン</t>
    </rPh>
    <rPh sb="6" eb="8">
      <t>キョウリョク</t>
    </rPh>
    <rPh sb="8" eb="11">
      <t>ジギョウショ</t>
    </rPh>
    <rPh sb="12" eb="14">
      <t>ニンテイ</t>
    </rPh>
    <rPh sb="14" eb="15">
      <t>ナ</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</si>
</sst>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quot;▲ &quot;0.00"/>
    <numFmt numFmtId="177" formatCode="0.0;&quot;▲ &quot;0.0"/>
    <numFmt numFmtId="178" formatCode="0.00_);[Red]\(0.00\)"/>
    <numFmt numFmtId="179" formatCode="0.0;&quot;－ &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55">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medium">
        <color indexed="64"/>
      </top>
      <bottom/>
      <diagonal/>
    </border>
    <border>
      <left/>
      <right/>
      <top style="thin">
        <color indexed="64"/>
      </top>
      <bottom style="medium">
        <color indexed="64"/>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05">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2" fillId="0" borderId="39" xfId="1" applyNumberFormat="1" applyFont="1" applyBorder="1"/>
    <xf numFmtId="178" fontId="1" fillId="0" borderId="2" xfId="1" applyNumberFormat="1" applyFont="1" applyFill="1" applyBorder="1"/>
    <xf numFmtId="178" fontId="1" fillId="0" borderId="41"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0" fontId="15" fillId="0" borderId="12" xfId="1" applyFont="1" applyBorder="1" applyAlignment="1">
      <alignment horizontal="lef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5" xfId="1" applyFont="1" applyBorder="1" applyAlignment="1">
      <alignment vertical="center" wrapText="1"/>
    </xf>
    <xf numFmtId="0" fontId="15" fillId="0" borderId="16" xfId="1" applyFont="1" applyBorder="1" applyAlignment="1">
      <alignment horizontal="lef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79"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177" fontId="15" fillId="0" borderId="6" xfId="1" applyNumberFormat="1" applyFont="1" applyBorder="1" applyAlignment="1">
      <alignment horizontal="center" vertical="center" wrapText="1" shrinkToFit="1"/>
    </xf>
    <xf numFmtId="178" fontId="1" fillId="0" borderId="46" xfId="1" applyNumberFormat="1" applyFont="1" applyFill="1" applyBorder="1" applyAlignment="1">
      <alignment horizontal="right" vertical="center"/>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0"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2" xfId="0" applyFont="1" applyFill="1" applyBorder="1" applyAlignment="1">
      <alignment vertical="center"/>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horizontal="left" vertical="center" shrinkToFit="1"/>
    </xf>
    <xf numFmtId="0" fontId="15" fillId="0" borderId="12" xfId="1" applyFont="1" applyBorder="1" applyAlignment="1">
      <alignment vertical="center" wrapText="1"/>
    </xf>
    <xf numFmtId="0" fontId="15" fillId="0" borderId="7"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8" xfId="1" applyFont="1" applyBorder="1" applyAlignment="1">
      <alignment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4" xfId="1" applyFont="1" applyBorder="1" applyAlignment="1">
      <alignment vertical="center" wrapText="1"/>
    </xf>
    <xf numFmtId="177" fontId="15" fillId="0" borderId="5" xfId="1" quotePrefix="1" applyNumberFormat="1" applyFont="1" applyBorder="1" applyAlignment="1">
      <alignment horizontal="center" vertical="center" wrapText="1" shrinkToFit="1"/>
    </xf>
    <xf numFmtId="177" fontId="1" fillId="0" borderId="5" xfId="1" applyNumberFormat="1" applyFont="1" applyBorder="1" applyAlignment="1">
      <alignment horizontal="center" vertical="center" wrapText="1" shrinkToFit="1"/>
    </xf>
    <xf numFmtId="178" fontId="1" fillId="2" borderId="54" xfId="1" applyNumberFormat="1" applyFont="1" applyFill="1" applyBorder="1" applyAlignment="1">
      <alignment horizontal="right"/>
    </xf>
    <xf numFmtId="177" fontId="15" fillId="0" borderId="6" xfId="0"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14" xfId="1" applyFont="1" applyBorder="1" applyAlignment="1">
      <alignment horizontal="left" vertical="center" wrapText="1"/>
    </xf>
    <xf numFmtId="0" fontId="15" fillId="0" borderId="8" xfId="1" applyFont="1" applyBorder="1" applyAlignment="1">
      <alignmen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8" xfId="1" applyFont="1" applyBorder="1" applyAlignment="1">
      <alignment horizontal="left" vertical="center" wrapText="1"/>
    </xf>
    <xf numFmtId="0" fontId="15" fillId="0" borderId="8" xfId="1" applyFont="1" applyBorder="1" applyAlignment="1">
      <alignment horizontal="left" vertical="top" wrapText="1" shrinkToFit="1"/>
    </xf>
    <xf numFmtId="0" fontId="15" fillId="0" borderId="14" xfId="1" applyFont="1" applyBorder="1" applyAlignment="1">
      <alignment vertical="center" wrapText="1"/>
    </xf>
    <xf numFmtId="0" fontId="15" fillId="0" borderId="8" xfId="1" applyFont="1" applyBorder="1" applyAlignment="1">
      <alignment horizontal="center" vertical="top" wrapText="1" shrinkToFit="1"/>
    </xf>
    <xf numFmtId="0" fontId="15" fillId="0" borderId="14" xfId="1" applyFont="1" applyBorder="1" applyAlignment="1">
      <alignment horizontal="left" vertical="center" wrapText="1"/>
    </xf>
    <xf numFmtId="178" fontId="1" fillId="0" borderId="0" xfId="1" applyNumberFormat="1" applyAlignment="1">
      <alignment horizontal="right" vertical="center"/>
    </xf>
    <xf numFmtId="178" fontId="1" fillId="0" borderId="3" xfId="1" applyNumberFormat="1" applyBorder="1" applyAlignment="1">
      <alignment horizontal="right"/>
    </xf>
    <xf numFmtId="0" fontId="1" fillId="0" borderId="0" xfId="1"/>
    <xf numFmtId="178" fontId="1" fillId="0" borderId="34" xfId="1" applyNumberFormat="1" applyBorder="1" applyAlignment="1">
      <alignment horizontal="right"/>
    </xf>
    <xf numFmtId="0" fontId="15" fillId="0" borderId="14" xfId="1" applyFont="1" applyBorder="1" applyAlignment="1">
      <alignment horizontal="left" vertical="center" wrapText="1"/>
    </xf>
    <xf numFmtId="0" fontId="1" fillId="0" borderId="0" xfId="1" applyFont="1" applyBorder="1" applyAlignment="1">
      <alignment vertical="top" wrapText="1"/>
    </xf>
    <xf numFmtId="178" fontId="1" fillId="2" borderId="53" xfId="1" applyNumberFormat="1" applyFont="1" applyFill="1" applyBorder="1" applyAlignment="1">
      <alignment horizontal="right" vertical="center"/>
    </xf>
    <xf numFmtId="178" fontId="1" fillId="2" borderId="0" xfId="1" applyNumberFormat="1" applyFont="1" applyFill="1" applyBorder="1" applyAlignment="1">
      <alignment horizontal="right" vertical="center"/>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 fillId="0" borderId="6" xfId="1" applyFont="1" applyBorder="1" applyAlignment="1">
      <alignment horizontal="left" vertical="center" wrapText="1" shrinkToFit="1"/>
    </xf>
    <xf numFmtId="0" fontId="1" fillId="0" borderId="8" xfId="1" applyFont="1" applyBorder="1" applyAlignment="1">
      <alignment horizontal="left" vertical="center" wrapText="1" shrinkToFit="1"/>
    </xf>
    <xf numFmtId="0" fontId="1" fillId="0" borderId="15" xfId="1" applyFont="1" applyBorder="1" applyAlignment="1">
      <alignment horizontal="left" vertical="center" wrapText="1" shrinkToFit="1"/>
    </xf>
    <xf numFmtId="0" fontId="15" fillId="0" borderId="6" xfId="1" applyFont="1" applyBorder="1" applyAlignment="1">
      <alignment horizontal="left" vertical="center" wrapText="1" shrinkToFit="1"/>
    </xf>
    <xf numFmtId="0" fontId="15" fillId="0" borderId="8" xfId="1" applyFont="1" applyBorder="1" applyAlignment="1">
      <alignment horizontal="left" vertical="center" wrapText="1" shrinkToFit="1"/>
    </xf>
    <xf numFmtId="0" fontId="15" fillId="0" borderId="15" xfId="1" applyFont="1" applyBorder="1" applyAlignment="1">
      <alignment horizontal="left" vertical="center" wrapText="1" shrinkToFit="1"/>
    </xf>
    <xf numFmtId="0" fontId="15" fillId="0" borderId="50" xfId="1" applyFont="1" applyBorder="1" applyAlignment="1">
      <alignment horizontal="left" vertical="center" wrapText="1" shrinkToFit="1"/>
    </xf>
    <xf numFmtId="0" fontId="15" fillId="0" borderId="51" xfId="1" applyFont="1" applyBorder="1" applyAlignment="1">
      <alignment horizontal="left" vertical="center" wrapText="1" shrinkToFit="1"/>
    </xf>
    <xf numFmtId="0" fontId="15" fillId="0" borderId="52" xfId="1" applyFont="1" applyBorder="1" applyAlignment="1">
      <alignment horizontal="left" vertical="center" wrapText="1"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 fillId="0" borderId="6" xfId="1" applyFont="1" applyBorder="1" applyAlignment="1">
      <alignment horizontal="center"/>
    </xf>
    <xf numFmtId="0" fontId="1" fillId="0" borderId="15" xfId="1" applyFont="1" applyBorder="1" applyAlignment="1">
      <alignment horizontal="center"/>
    </xf>
    <xf numFmtId="0" fontId="1" fillId="0" borderId="7" xfId="1" applyFont="1" applyBorder="1" applyAlignment="1">
      <alignment horizontal="center"/>
    </xf>
    <xf numFmtId="0" fontId="1" fillId="0" borderId="4" xfId="1" applyFont="1" applyBorder="1" applyAlignment="1">
      <alignment horizontal="center"/>
    </xf>
    <xf numFmtId="0" fontId="12" fillId="0" borderId="2" xfId="1" applyFont="1" applyBorder="1" applyAlignment="1">
      <alignment horizontal="center" vertical="center"/>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2" xfId="1" applyFont="1" applyBorder="1" applyAlignment="1">
      <alignment vertical="center"/>
    </xf>
    <xf numFmtId="0" fontId="15" fillId="0" borderId="7" xfId="1" applyFont="1" applyBorder="1" applyAlignment="1">
      <alignment vertical="center"/>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 fillId="0" borderId="6" xfId="1" applyFont="1" applyBorder="1" applyAlignment="1">
      <alignment horizontal="left" vertical="center" wrapText="1"/>
    </xf>
    <xf numFmtId="0" fontId="1" fillId="0" borderId="8" xfId="1" applyFont="1" applyBorder="1" applyAlignment="1">
      <alignment horizontal="left" vertical="center" wrapText="1"/>
    </xf>
    <xf numFmtId="0" fontId="1" fillId="0" borderId="15" xfId="1" applyFont="1" applyBorder="1" applyAlignment="1">
      <alignment horizontal="left" vertical="center" wrapTex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5" fillId="0" borderId="1" xfId="1" applyFont="1" applyBorder="1" applyAlignment="1">
      <alignment horizontal="left" vertical="center" shrinkToFit="1"/>
    </xf>
    <xf numFmtId="0" fontId="10" fillId="0" borderId="1" xfId="0" applyFont="1" applyBorder="1" applyAlignment="1">
      <alignment horizontal="left" vertical="center" shrinkToFit="1"/>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6" xfId="1" applyFont="1" applyBorder="1" applyAlignment="1">
      <alignment vertical="center" wrapText="1"/>
    </xf>
    <xf numFmtId="0" fontId="15" fillId="0" borderId="8" xfId="1" applyFont="1" applyBorder="1" applyAlignment="1">
      <alignment vertical="center" wrapText="1"/>
    </xf>
    <xf numFmtId="0" fontId="1" fillId="0" borderId="13" xfId="1" applyFont="1" applyBorder="1" applyAlignment="1">
      <alignment horizontal="left" vertical="center" shrinkToFit="1"/>
    </xf>
    <xf numFmtId="0" fontId="1" fillId="0" borderId="17" xfId="1" applyFont="1" applyBorder="1" applyAlignment="1">
      <alignment horizontal="left" vertical="center" shrinkToFi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5" fillId="0" borderId="49" xfId="1" applyFont="1" applyBorder="1" applyAlignment="1">
      <alignment horizontal="left" vertical="center" shrinkToFit="1"/>
    </xf>
    <xf numFmtId="0" fontId="15" fillId="0" borderId="2" xfId="1" applyFont="1" applyFill="1" applyBorder="1" applyAlignment="1">
      <alignment horizontal="left" vertical="center" shrinkToFit="1"/>
    </xf>
    <xf numFmtId="0" fontId="15" fillId="0" borderId="7" xfId="1" applyFont="1" applyFill="1" applyBorder="1" applyAlignment="1">
      <alignment horizontal="left" vertical="center" shrinkToFit="1"/>
    </xf>
    <xf numFmtId="0" fontId="15" fillId="0" borderId="4" xfId="1" applyFont="1" applyBorder="1" applyAlignment="1">
      <alignment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2" fillId="0" borderId="4" xfId="1" applyFont="1" applyBorder="1" applyAlignment="1">
      <alignment horizontal="center" wrapText="1" shrinkToFit="1"/>
    </xf>
    <xf numFmtId="0" fontId="12" fillId="0" borderId="4" xfId="1" applyFont="1" applyBorder="1" applyAlignment="1">
      <alignment horizontal="center" vertical="center"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2" xfId="1" applyFont="1" applyBorder="1" applyAlignment="1">
      <alignment horizontal="left" vertical="center" wrapText="1" shrinkToFi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5" fillId="0" borderId="6" xfId="1" applyNumberFormat="1" applyFont="1" applyFill="1" applyBorder="1" applyAlignment="1">
      <alignment horizontal="left" vertical="center" wrapText="1"/>
    </xf>
    <xf numFmtId="178" fontId="15" fillId="0" borderId="15" xfId="1" applyNumberFormat="1" applyFont="1" applyFill="1" applyBorder="1" applyAlignment="1">
      <alignment horizontal="left" vertical="center" wrapText="1"/>
    </xf>
    <xf numFmtId="0" fontId="15" fillId="0" borderId="2" xfId="0" applyFont="1" applyFill="1" applyBorder="1" applyAlignment="1">
      <alignment vertical="center"/>
    </xf>
    <xf numFmtId="0" fontId="15" fillId="0" borderId="7" xfId="0" applyFont="1" applyFill="1" applyBorder="1" applyAlignment="1">
      <alignment vertical="center"/>
    </xf>
    <xf numFmtId="178" fontId="15" fillId="0" borderId="8" xfId="1" applyNumberFormat="1" applyFont="1" applyFill="1" applyBorder="1" applyAlignment="1">
      <alignment horizontal="left" vertical="center" wrapTex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0" fillId="0" borderId="13" xfId="0" applyFont="1" applyBorder="1" applyAlignment="1">
      <alignment horizontal="left" vertical="center" shrinkToFit="1"/>
    </xf>
    <xf numFmtId="0" fontId="15" fillId="0" borderId="2" xfId="1" applyFont="1" applyBorder="1" applyAlignment="1">
      <alignment vertical="center" shrinkToFit="1"/>
    </xf>
    <xf numFmtId="0" fontId="15" fillId="0" borderId="7" xfId="1" applyFont="1" applyBorder="1" applyAlignment="1">
      <alignment vertical="center"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42" xfId="1" applyFont="1" applyBorder="1" applyAlignment="1">
      <alignment horizontal="left" vertical="center" wrapText="1" shrinkToFit="1"/>
    </xf>
    <xf numFmtId="0" fontId="15" fillId="0" borderId="43" xfId="1" applyFont="1" applyBorder="1" applyAlignment="1">
      <alignment horizontal="left" vertical="center" shrinkToFit="1"/>
    </xf>
    <xf numFmtId="0" fontId="15" fillId="0" borderId="44" xfId="1" applyFont="1" applyBorder="1" applyAlignment="1">
      <alignment horizontal="left" vertical="center" shrinkToFi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4" xfId="1" applyFont="1" applyBorder="1" applyAlignment="1">
      <alignment vertical="center" wrapText="1" shrinkToFit="1"/>
    </xf>
    <xf numFmtId="0" fontId="15" fillId="0" borderId="4" xfId="1" applyFont="1" applyBorder="1" applyAlignment="1">
      <alignment vertical="center" shrinkToFit="1"/>
    </xf>
    <xf numFmtId="0" fontId="1" fillId="0" borderId="8" xfId="1" applyFont="1" applyBorder="1" applyAlignment="1">
      <alignment horizontal="left" vertical="center"/>
    </xf>
    <xf numFmtId="0" fontId="1" fillId="0" borderId="15" xfId="1" applyFont="1" applyBorder="1" applyAlignment="1">
      <alignment horizontal="left" vertical="center"/>
    </xf>
  </cellXfs>
  <cellStyles count="4">
    <cellStyle name="標準" xfId="0" builtinId="0"/>
    <cellStyle name="標準 2" xfId="2" xr:uid="{00000000-0005-0000-0000-000001000000}"/>
    <cellStyle name="標準 3" xfId="3" xr:uid="{00000000-0005-0000-0000-000002000000}"/>
    <cellStyle name="標準_特別簡易型例"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104775</xdr:rowOff>
        </xdr:from>
        <xdr:to>
          <xdr:col>4</xdr:col>
          <xdr:colOff>57150</xdr:colOff>
          <xdr:row>16</xdr:row>
          <xdr:rowOff>361950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85725</xdr:rowOff>
        </xdr:from>
        <xdr:to>
          <xdr:col>4</xdr:col>
          <xdr:colOff>66675</xdr:colOff>
          <xdr:row>18</xdr:row>
          <xdr:rowOff>352425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85725</xdr:rowOff>
        </xdr:from>
        <xdr:to>
          <xdr:col>4</xdr:col>
          <xdr:colOff>57150</xdr:colOff>
          <xdr:row>17</xdr:row>
          <xdr:rowOff>352425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19050</xdr:rowOff>
        </xdr:from>
        <xdr:to>
          <xdr:col>4</xdr:col>
          <xdr:colOff>85725</xdr:colOff>
          <xdr:row>24</xdr:row>
          <xdr:rowOff>285750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95250</xdr:rowOff>
        </xdr:from>
        <xdr:to>
          <xdr:col>4</xdr:col>
          <xdr:colOff>57150</xdr:colOff>
          <xdr:row>58</xdr:row>
          <xdr:rowOff>361950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85725</xdr:rowOff>
        </xdr:from>
        <xdr:to>
          <xdr:col>4</xdr:col>
          <xdr:colOff>57150</xdr:colOff>
          <xdr:row>59</xdr:row>
          <xdr:rowOff>342900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76200</xdr:rowOff>
        </xdr:from>
        <xdr:to>
          <xdr:col>4</xdr:col>
          <xdr:colOff>85725</xdr:colOff>
          <xdr:row>71</xdr:row>
          <xdr:rowOff>323850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99</xdr:row>
          <xdr:rowOff>238125</xdr:rowOff>
        </xdr:from>
        <xdr:to>
          <xdr:col>4</xdr:col>
          <xdr:colOff>76200</xdr:colOff>
          <xdr:row>99</xdr:row>
          <xdr:rowOff>504825</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9525</xdr:rowOff>
        </xdr:from>
        <xdr:to>
          <xdr:col>4</xdr:col>
          <xdr:colOff>85725</xdr:colOff>
          <xdr:row>105</xdr:row>
          <xdr:rowOff>266700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514350</xdr:rowOff>
        </xdr:from>
        <xdr:to>
          <xdr:col>4</xdr:col>
          <xdr:colOff>85725</xdr:colOff>
          <xdr:row>108</xdr:row>
          <xdr:rowOff>771525</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110</xdr:row>
          <xdr:rowOff>485775</xdr:rowOff>
        </xdr:from>
        <xdr:to>
          <xdr:col>4</xdr:col>
          <xdr:colOff>76200</xdr:colOff>
          <xdr:row>110</xdr:row>
          <xdr:rowOff>752475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122</xdr:row>
          <xdr:rowOff>152400</xdr:rowOff>
        </xdr:from>
        <xdr:to>
          <xdr:col>4</xdr:col>
          <xdr:colOff>66675</xdr:colOff>
          <xdr:row>122</xdr:row>
          <xdr:rowOff>428625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86</xdr:row>
          <xdr:rowOff>76200</xdr:rowOff>
        </xdr:from>
        <xdr:to>
          <xdr:col>4</xdr:col>
          <xdr:colOff>85725</xdr:colOff>
          <xdr:row>86</xdr:row>
          <xdr:rowOff>342900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66675</xdr:rowOff>
        </xdr:from>
        <xdr:to>
          <xdr:col>4</xdr:col>
          <xdr:colOff>95250</xdr:colOff>
          <xdr:row>51</xdr:row>
          <xdr:rowOff>323850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257175</xdr:rowOff>
        </xdr:from>
        <xdr:to>
          <xdr:col>4</xdr:col>
          <xdr:colOff>57150</xdr:colOff>
          <xdr:row>60</xdr:row>
          <xdr:rowOff>514350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57150</xdr:rowOff>
        </xdr:from>
        <xdr:to>
          <xdr:col>4</xdr:col>
          <xdr:colOff>85725</xdr:colOff>
          <xdr:row>87</xdr:row>
          <xdr:rowOff>323850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38100</xdr:rowOff>
        </xdr:from>
        <xdr:to>
          <xdr:col>4</xdr:col>
          <xdr:colOff>85725</xdr:colOff>
          <xdr:row>25</xdr:row>
          <xdr:rowOff>304800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333375</xdr:rowOff>
        </xdr:from>
        <xdr:to>
          <xdr:col>4</xdr:col>
          <xdr:colOff>9525</xdr:colOff>
          <xdr:row>129</xdr:row>
          <xdr:rowOff>581025</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131</xdr:row>
          <xdr:rowOff>57150</xdr:rowOff>
        </xdr:from>
        <xdr:to>
          <xdr:col>3</xdr:col>
          <xdr:colOff>238125</xdr:colOff>
          <xdr:row>132</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132</xdr:row>
          <xdr:rowOff>161925</xdr:rowOff>
        </xdr:from>
        <xdr:to>
          <xdr:col>3</xdr:col>
          <xdr:colOff>238125</xdr:colOff>
          <xdr:row>132</xdr:row>
          <xdr:rowOff>400050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133</xdr:row>
          <xdr:rowOff>180975</xdr:rowOff>
        </xdr:from>
        <xdr:to>
          <xdr:col>3</xdr:col>
          <xdr:colOff>238125</xdr:colOff>
          <xdr:row>133</xdr:row>
          <xdr:rowOff>428625</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95250</xdr:rowOff>
        </xdr:from>
        <xdr:to>
          <xdr:col>4</xdr:col>
          <xdr:colOff>57150</xdr:colOff>
          <xdr:row>63</xdr:row>
          <xdr:rowOff>361950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85725</xdr:rowOff>
        </xdr:from>
        <xdr:to>
          <xdr:col>4</xdr:col>
          <xdr:colOff>57150</xdr:colOff>
          <xdr:row>64</xdr:row>
          <xdr:rowOff>342900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109</xdr:row>
          <xdr:rowOff>495300</xdr:rowOff>
        </xdr:from>
        <xdr:to>
          <xdr:col>4</xdr:col>
          <xdr:colOff>76200</xdr:colOff>
          <xdr:row>109</xdr:row>
          <xdr:rowOff>762000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100</xdr:row>
          <xdr:rowOff>247650</xdr:rowOff>
        </xdr:from>
        <xdr:to>
          <xdr:col>4</xdr:col>
          <xdr:colOff>76200</xdr:colOff>
          <xdr:row>100</xdr:row>
          <xdr:rowOff>514350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101</xdr:row>
          <xdr:rowOff>238125</xdr:rowOff>
        </xdr:from>
        <xdr:to>
          <xdr:col>4</xdr:col>
          <xdr:colOff>76200</xdr:colOff>
          <xdr:row>101</xdr:row>
          <xdr:rowOff>504825</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85725</xdr:rowOff>
        </xdr:from>
        <xdr:to>
          <xdr:col>4</xdr:col>
          <xdr:colOff>85725</xdr:colOff>
          <xdr:row>106</xdr:row>
          <xdr:rowOff>342900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95250</xdr:rowOff>
        </xdr:from>
        <xdr:to>
          <xdr:col>4</xdr:col>
          <xdr:colOff>85725</xdr:colOff>
          <xdr:row>107</xdr:row>
          <xdr:rowOff>352425</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104775</xdr:rowOff>
        </xdr:from>
        <xdr:to>
          <xdr:col>4</xdr:col>
          <xdr:colOff>57150</xdr:colOff>
          <xdr:row>124</xdr:row>
          <xdr:rowOff>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130</xdr:row>
          <xdr:rowOff>304800</xdr:rowOff>
        </xdr:from>
        <xdr:to>
          <xdr:col>3</xdr:col>
          <xdr:colOff>257175</xdr:colOff>
          <xdr:row>130</xdr:row>
          <xdr:rowOff>552450</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209550</xdr:rowOff>
        </xdr:from>
        <xdr:to>
          <xdr:col>4</xdr:col>
          <xdr:colOff>114300</xdr:colOff>
          <xdr:row>9</xdr:row>
          <xdr:rowOff>523875</xdr:rowOff>
        </xdr:to>
        <xdr:sp macro="" textlink="">
          <xdr:nvSpPr>
            <xdr:cNvPr id="10375" name="Check Box 135"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133350</xdr:rowOff>
        </xdr:from>
        <xdr:to>
          <xdr:col>4</xdr:col>
          <xdr:colOff>66675</xdr:colOff>
          <xdr:row>10</xdr:row>
          <xdr:rowOff>409575</xdr:rowOff>
        </xdr:to>
        <xdr:sp macro="" textlink="">
          <xdr:nvSpPr>
            <xdr:cNvPr id="10376" name="Check Box 136"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266700</xdr:rowOff>
        </xdr:from>
        <xdr:to>
          <xdr:col>4</xdr:col>
          <xdr:colOff>66675</xdr:colOff>
          <xdr:row>11</xdr:row>
          <xdr:rowOff>523875</xdr:rowOff>
        </xdr:to>
        <xdr:sp macro="" textlink="">
          <xdr:nvSpPr>
            <xdr:cNvPr id="10377" name="Check Box 137" hidden="1">
              <a:extLst>
                <a:ext uri="{63B3BB69-23CF-44E3-9099-C40C66FF867C}">
                  <a14:compatExt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104775</xdr:rowOff>
        </xdr:from>
        <xdr:to>
          <xdr:col>4</xdr:col>
          <xdr:colOff>66675</xdr:colOff>
          <xdr:row>13</xdr:row>
          <xdr:rowOff>352425</xdr:rowOff>
        </xdr:to>
        <xdr:sp macro="" textlink="">
          <xdr:nvSpPr>
            <xdr:cNvPr id="10378" name="Check Box 138" hidden="1">
              <a:extLst>
                <a:ext uri="{63B3BB69-23CF-44E3-9099-C40C66FF867C}">
                  <a14:compatExt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85725</xdr:rowOff>
        </xdr:from>
        <xdr:to>
          <xdr:col>4</xdr:col>
          <xdr:colOff>66675</xdr:colOff>
          <xdr:row>15</xdr:row>
          <xdr:rowOff>352425</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85725</xdr:rowOff>
        </xdr:from>
        <xdr:to>
          <xdr:col>4</xdr:col>
          <xdr:colOff>66675</xdr:colOff>
          <xdr:row>14</xdr:row>
          <xdr:rowOff>352425</xdr:rowOff>
        </xdr:to>
        <xdr:sp macro="" textlink="">
          <xdr:nvSpPr>
            <xdr:cNvPr id="10380" name="Check Box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95250</xdr:rowOff>
        </xdr:from>
        <xdr:to>
          <xdr:col>4</xdr:col>
          <xdr:colOff>66675</xdr:colOff>
          <xdr:row>55</xdr:row>
          <xdr:rowOff>371475</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85725</xdr:rowOff>
        </xdr:from>
        <xdr:to>
          <xdr:col>4</xdr:col>
          <xdr:colOff>66675</xdr:colOff>
          <xdr:row>56</xdr:row>
          <xdr:rowOff>342900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257175</xdr:rowOff>
        </xdr:from>
        <xdr:to>
          <xdr:col>4</xdr:col>
          <xdr:colOff>66675</xdr:colOff>
          <xdr:row>57</xdr:row>
          <xdr:rowOff>504825</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95250</xdr:rowOff>
        </xdr:from>
        <xdr:to>
          <xdr:col>4</xdr:col>
          <xdr:colOff>66675</xdr:colOff>
          <xdr:row>61</xdr:row>
          <xdr:rowOff>371475</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85725</xdr:rowOff>
        </xdr:from>
        <xdr:to>
          <xdr:col>4</xdr:col>
          <xdr:colOff>66675</xdr:colOff>
          <xdr:row>62</xdr:row>
          <xdr:rowOff>342900</xdr:rowOff>
        </xdr:to>
        <xdr:sp macro="" textlink="">
          <xdr:nvSpPr>
            <xdr:cNvPr id="10391" name="Check Box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104775</xdr:rowOff>
        </xdr:from>
        <xdr:to>
          <xdr:col>4</xdr:col>
          <xdr:colOff>95250</xdr:colOff>
          <xdr:row>85</xdr:row>
          <xdr:rowOff>371475</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47625</xdr:rowOff>
        </xdr:from>
        <xdr:to>
          <xdr:col>4</xdr:col>
          <xdr:colOff>76200</xdr:colOff>
          <xdr:row>72</xdr:row>
          <xdr:rowOff>314325</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161925</xdr:rowOff>
        </xdr:from>
        <xdr:to>
          <xdr:col>4</xdr:col>
          <xdr:colOff>9525</xdr:colOff>
          <xdr:row>88</xdr:row>
          <xdr:rowOff>276225</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1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152400</xdr:rowOff>
        </xdr:from>
        <xdr:to>
          <xdr:col>4</xdr:col>
          <xdr:colOff>19050</xdr:colOff>
          <xdr:row>89</xdr:row>
          <xdr:rowOff>266700</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1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xdr:row>
          <xdr:rowOff>171450</xdr:rowOff>
        </xdr:from>
        <xdr:to>
          <xdr:col>4</xdr:col>
          <xdr:colOff>28575</xdr:colOff>
          <xdr:row>90</xdr:row>
          <xdr:rowOff>285750</xdr:rowOff>
        </xdr:to>
        <xdr:sp macro="" textlink="">
          <xdr:nvSpPr>
            <xdr:cNvPr id="10405" name="Check Box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91</xdr:row>
          <xdr:rowOff>114300</xdr:rowOff>
        </xdr:from>
        <xdr:to>
          <xdr:col>4</xdr:col>
          <xdr:colOff>0</xdr:colOff>
          <xdr:row>91</xdr:row>
          <xdr:rowOff>247650</xdr:rowOff>
        </xdr:to>
        <xdr:sp macro="" textlink="">
          <xdr:nvSpPr>
            <xdr:cNvPr id="10406" name="Check Box 166"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93</xdr:row>
          <xdr:rowOff>85725</xdr:rowOff>
        </xdr:from>
        <xdr:to>
          <xdr:col>4</xdr:col>
          <xdr:colOff>38100</xdr:colOff>
          <xdr:row>93</xdr:row>
          <xdr:rowOff>276225</xdr:rowOff>
        </xdr:to>
        <xdr:sp macro="" textlink="">
          <xdr:nvSpPr>
            <xdr:cNvPr id="10407" name="Check Box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92</xdr:row>
          <xdr:rowOff>142875</xdr:rowOff>
        </xdr:from>
        <xdr:to>
          <xdr:col>4</xdr:col>
          <xdr:colOff>0</xdr:colOff>
          <xdr:row>92</xdr:row>
          <xdr:rowOff>266700</xdr:rowOff>
        </xdr:to>
        <xdr:sp macro="" textlink="">
          <xdr:nvSpPr>
            <xdr:cNvPr id="10408" name="Check Box 168" hidden="1">
              <a:extLst>
                <a:ext uri="{63B3BB69-23CF-44E3-9099-C40C66FF867C}">
                  <a14:compatExt spid="_x0000_s10408"/>
                </a:ext>
                <a:ext uri="{FF2B5EF4-FFF2-40B4-BE49-F238E27FC236}">
                  <a16:creationId xmlns:a16="http://schemas.microsoft.com/office/drawing/2014/main" id="{00000000-0008-0000-0100-0000A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9525</xdr:rowOff>
        </xdr:from>
        <xdr:to>
          <xdr:col>4</xdr:col>
          <xdr:colOff>85725</xdr:colOff>
          <xdr:row>102</xdr:row>
          <xdr:rowOff>266700</xdr:rowOff>
        </xdr:to>
        <xdr:sp macro="" textlink="">
          <xdr:nvSpPr>
            <xdr:cNvPr id="10409" name="Check Box 169" hidden="1">
              <a:extLst>
                <a:ext uri="{63B3BB69-23CF-44E3-9099-C40C66FF867C}">
                  <a14:compatExt spid="_x0000_s10409"/>
                </a:ext>
                <a:ext uri="{FF2B5EF4-FFF2-40B4-BE49-F238E27FC236}">
                  <a16:creationId xmlns:a16="http://schemas.microsoft.com/office/drawing/2014/main" id="{00000000-0008-0000-01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85725</xdr:rowOff>
        </xdr:from>
        <xdr:to>
          <xdr:col>4</xdr:col>
          <xdr:colOff>85725</xdr:colOff>
          <xdr:row>103</xdr:row>
          <xdr:rowOff>342900</xdr:rowOff>
        </xdr:to>
        <xdr:sp macro="" textlink="">
          <xdr:nvSpPr>
            <xdr:cNvPr id="10410" name="Check Box 170" hidden="1">
              <a:extLst>
                <a:ext uri="{63B3BB69-23CF-44E3-9099-C40C66FF867C}">
                  <a14:compatExt spid="_x0000_s10410"/>
                </a:ext>
                <a:ext uri="{FF2B5EF4-FFF2-40B4-BE49-F238E27FC236}">
                  <a16:creationId xmlns:a16="http://schemas.microsoft.com/office/drawing/2014/main" id="{00000000-0008-0000-0100-0000A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95250</xdr:rowOff>
        </xdr:from>
        <xdr:to>
          <xdr:col>4</xdr:col>
          <xdr:colOff>85725</xdr:colOff>
          <xdr:row>104</xdr:row>
          <xdr:rowOff>352425</xdr:rowOff>
        </xdr:to>
        <xdr:sp macro="" textlink="">
          <xdr:nvSpPr>
            <xdr:cNvPr id="10411" name="Check Box 171" hidden="1">
              <a:extLst>
                <a:ext uri="{63B3BB69-23CF-44E3-9099-C40C66FF867C}">
                  <a14:compatExt spid="_x0000_s10411"/>
                </a:ext>
                <a:ext uri="{FF2B5EF4-FFF2-40B4-BE49-F238E27FC236}">
                  <a16:creationId xmlns:a16="http://schemas.microsoft.com/office/drawing/2014/main" id="{00000000-0008-0000-0100-0000A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514350</xdr:rowOff>
        </xdr:from>
        <xdr:to>
          <xdr:col>4</xdr:col>
          <xdr:colOff>85725</xdr:colOff>
          <xdr:row>111</xdr:row>
          <xdr:rowOff>771525</xdr:rowOff>
        </xdr:to>
        <xdr:sp macro="" textlink="">
          <xdr:nvSpPr>
            <xdr:cNvPr id="10412" name="Check Box 172" hidden="1">
              <a:extLst>
                <a:ext uri="{63B3BB69-23CF-44E3-9099-C40C66FF867C}">
                  <a14:compatExt spid="_x0000_s10412"/>
                </a:ext>
                <a:ext uri="{FF2B5EF4-FFF2-40B4-BE49-F238E27FC236}">
                  <a16:creationId xmlns:a16="http://schemas.microsoft.com/office/drawing/2014/main" id="{00000000-0008-0000-0100-0000A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113</xdr:row>
          <xdr:rowOff>485775</xdr:rowOff>
        </xdr:from>
        <xdr:to>
          <xdr:col>4</xdr:col>
          <xdr:colOff>76200</xdr:colOff>
          <xdr:row>113</xdr:row>
          <xdr:rowOff>752475</xdr:rowOff>
        </xdr:to>
        <xdr:sp macro="" textlink="">
          <xdr:nvSpPr>
            <xdr:cNvPr id="10413" name="Check Box 173" hidden="1">
              <a:extLst>
                <a:ext uri="{63B3BB69-23CF-44E3-9099-C40C66FF867C}">
                  <a14:compatExt spid="_x0000_s10413"/>
                </a:ext>
                <a:ext uri="{FF2B5EF4-FFF2-40B4-BE49-F238E27FC236}">
                  <a16:creationId xmlns:a16="http://schemas.microsoft.com/office/drawing/2014/main" id="{00000000-0008-0000-0100-0000A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112</xdr:row>
          <xdr:rowOff>495300</xdr:rowOff>
        </xdr:from>
        <xdr:to>
          <xdr:col>4</xdr:col>
          <xdr:colOff>76200</xdr:colOff>
          <xdr:row>112</xdr:row>
          <xdr:rowOff>762000</xdr:rowOff>
        </xdr:to>
        <xdr:sp macro="" textlink="">
          <xdr:nvSpPr>
            <xdr:cNvPr id="10414" name="Check Box 174" hidden="1">
              <a:extLst>
                <a:ext uri="{63B3BB69-23CF-44E3-9099-C40C66FF867C}">
                  <a14:compatExt spid="_x0000_s10414"/>
                </a:ext>
                <a:ext uri="{FF2B5EF4-FFF2-40B4-BE49-F238E27FC236}">
                  <a16:creationId xmlns:a16="http://schemas.microsoft.com/office/drawing/2014/main" id="{00000000-0008-0000-01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120</xdr:row>
          <xdr:rowOff>152400</xdr:rowOff>
        </xdr:from>
        <xdr:to>
          <xdr:col>4</xdr:col>
          <xdr:colOff>66675</xdr:colOff>
          <xdr:row>120</xdr:row>
          <xdr:rowOff>428625</xdr:rowOff>
        </xdr:to>
        <xdr:sp macro="" textlink="">
          <xdr:nvSpPr>
            <xdr:cNvPr id="10415" name="Check Box 175" hidden="1">
              <a:extLst>
                <a:ext uri="{63B3BB69-23CF-44E3-9099-C40C66FF867C}">
                  <a14:compatExt spid="_x0000_s10415"/>
                </a:ext>
                <a:ext uri="{FF2B5EF4-FFF2-40B4-BE49-F238E27FC236}">
                  <a16:creationId xmlns:a16="http://schemas.microsoft.com/office/drawing/2014/main" id="{00000000-0008-0000-01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121</xdr:row>
          <xdr:rowOff>85725</xdr:rowOff>
        </xdr:from>
        <xdr:to>
          <xdr:col>4</xdr:col>
          <xdr:colOff>38100</xdr:colOff>
          <xdr:row>121</xdr:row>
          <xdr:rowOff>457200</xdr:rowOff>
        </xdr:to>
        <xdr:sp macro="" textlink="">
          <xdr:nvSpPr>
            <xdr:cNvPr id="10416" name="Check Box 176" hidden="1">
              <a:extLst>
                <a:ext uri="{63B3BB69-23CF-44E3-9099-C40C66FF867C}">
                  <a14:compatExt spid="_x0000_s10416"/>
                </a:ext>
                <a:ext uri="{FF2B5EF4-FFF2-40B4-BE49-F238E27FC236}">
                  <a16:creationId xmlns:a16="http://schemas.microsoft.com/office/drawing/2014/main" id="{00000000-0008-0000-01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1809750</xdr:colOff>
          <xdr:row>124</xdr:row>
          <xdr:rowOff>295275</xdr:rowOff>
        </xdr:from>
        <xdr:to>
          <xdr:col>3</xdr:col>
          <xdr:colOff>219075</xdr:colOff>
          <xdr:row>124</xdr:row>
          <xdr:rowOff>542925</xdr:rowOff>
        </xdr:to>
        <xdr:sp macro="" textlink="">
          <xdr:nvSpPr>
            <xdr:cNvPr id="10417" name="Check Box 177" hidden="1">
              <a:extLst>
                <a:ext uri="{63B3BB69-23CF-44E3-9099-C40C66FF867C}">
                  <a14:compatExt spid="_x0000_s10417"/>
                </a:ext>
                <a:ext uri="{FF2B5EF4-FFF2-40B4-BE49-F238E27FC236}">
                  <a16:creationId xmlns:a16="http://schemas.microsoft.com/office/drawing/2014/main" id="{00000000-0008-0000-0100-0000B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126</xdr:row>
          <xdr:rowOff>57150</xdr:rowOff>
        </xdr:from>
        <xdr:to>
          <xdr:col>3</xdr:col>
          <xdr:colOff>238125</xdr:colOff>
          <xdr:row>127</xdr:row>
          <xdr:rowOff>0</xdr:rowOff>
        </xdr:to>
        <xdr:sp macro="" textlink="">
          <xdr:nvSpPr>
            <xdr:cNvPr id="10418" name="Check Box 178" hidden="1">
              <a:extLst>
                <a:ext uri="{63B3BB69-23CF-44E3-9099-C40C66FF867C}">
                  <a14:compatExt spid="_x0000_s10418"/>
                </a:ext>
                <a:ext uri="{FF2B5EF4-FFF2-40B4-BE49-F238E27FC236}">
                  <a16:creationId xmlns:a16="http://schemas.microsoft.com/office/drawing/2014/main" id="{00000000-0008-0000-0100-0000B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127</xdr:row>
          <xdr:rowOff>38100</xdr:rowOff>
        </xdr:from>
        <xdr:to>
          <xdr:col>3</xdr:col>
          <xdr:colOff>238125</xdr:colOff>
          <xdr:row>127</xdr:row>
          <xdr:rowOff>276225</xdr:rowOff>
        </xdr:to>
        <xdr:sp macro="" textlink="">
          <xdr:nvSpPr>
            <xdr:cNvPr id="10419" name="Check Box 179" hidden="1">
              <a:extLst>
                <a:ext uri="{63B3BB69-23CF-44E3-9099-C40C66FF867C}">
                  <a14:compatExt spid="_x0000_s10419"/>
                </a:ext>
                <a:ext uri="{FF2B5EF4-FFF2-40B4-BE49-F238E27FC236}">
                  <a16:creationId xmlns:a16="http://schemas.microsoft.com/office/drawing/2014/main" id="{00000000-0008-0000-0100-0000B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128</xdr:row>
          <xdr:rowOff>57150</xdr:rowOff>
        </xdr:from>
        <xdr:to>
          <xdr:col>3</xdr:col>
          <xdr:colOff>238125</xdr:colOff>
          <xdr:row>128</xdr:row>
          <xdr:rowOff>304800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125</xdr:row>
          <xdr:rowOff>295275</xdr:rowOff>
        </xdr:from>
        <xdr:to>
          <xdr:col>3</xdr:col>
          <xdr:colOff>228600</xdr:colOff>
          <xdr:row>125</xdr:row>
          <xdr:rowOff>542925</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85725</xdr:rowOff>
        </xdr:from>
        <xdr:to>
          <xdr:col>4</xdr:col>
          <xdr:colOff>66675</xdr:colOff>
          <xdr:row>53</xdr:row>
          <xdr:rowOff>342900</xdr:rowOff>
        </xdr:to>
        <xdr:sp macro="" textlink="">
          <xdr:nvSpPr>
            <xdr:cNvPr id="10466" name="Check Box 226" hidden="1">
              <a:extLst>
                <a:ext uri="{63B3BB69-23CF-44E3-9099-C40C66FF867C}">
                  <a14:compatExt spid="_x0000_s10466"/>
                </a:ext>
                <a:ext uri="{FF2B5EF4-FFF2-40B4-BE49-F238E27FC236}">
                  <a16:creationId xmlns:a16="http://schemas.microsoft.com/office/drawing/2014/main" id="{00000000-0008-0000-0100-0000E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54</xdr:row>
          <xdr:rowOff>85725</xdr:rowOff>
        </xdr:from>
        <xdr:to>
          <xdr:col>4</xdr:col>
          <xdr:colOff>66675</xdr:colOff>
          <xdr:row>54</xdr:row>
          <xdr:rowOff>361950</xdr:rowOff>
        </xdr:to>
        <xdr:sp macro="" textlink="">
          <xdr:nvSpPr>
            <xdr:cNvPr id="10467" name="Check Box 227" hidden="1">
              <a:extLst>
                <a:ext uri="{63B3BB69-23CF-44E3-9099-C40C66FF867C}">
                  <a14:compatExt spid="_x0000_s10467"/>
                </a:ext>
                <a:ext uri="{FF2B5EF4-FFF2-40B4-BE49-F238E27FC236}">
                  <a16:creationId xmlns:a16="http://schemas.microsoft.com/office/drawing/2014/main" id="{00000000-0008-0000-0100-0000E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104775</xdr:rowOff>
        </xdr:from>
        <xdr:to>
          <xdr:col>4</xdr:col>
          <xdr:colOff>66675</xdr:colOff>
          <xdr:row>52</xdr:row>
          <xdr:rowOff>361950</xdr:rowOff>
        </xdr:to>
        <xdr:sp macro="" textlink="">
          <xdr:nvSpPr>
            <xdr:cNvPr id="10468" name="Check Box 228" hidden="1">
              <a:extLst>
                <a:ext uri="{63B3BB69-23CF-44E3-9099-C40C66FF867C}">
                  <a14:compatExt spid="_x0000_s10468"/>
                </a:ext>
                <a:ext uri="{FF2B5EF4-FFF2-40B4-BE49-F238E27FC236}">
                  <a16:creationId xmlns:a16="http://schemas.microsoft.com/office/drawing/2014/main" id="{00000000-0008-0000-0100-0000E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117</xdr:row>
          <xdr:rowOff>28575</xdr:rowOff>
        </xdr:from>
        <xdr:to>
          <xdr:col>4</xdr:col>
          <xdr:colOff>76200</xdr:colOff>
          <xdr:row>117</xdr:row>
          <xdr:rowOff>304800</xdr:rowOff>
        </xdr:to>
        <xdr:sp macro="" textlink="">
          <xdr:nvSpPr>
            <xdr:cNvPr id="10472" name="Check Box 232" hidden="1">
              <a:extLst>
                <a:ext uri="{63B3BB69-23CF-44E3-9099-C40C66FF867C}">
                  <a14:compatExt spid="_x0000_s10472"/>
                </a:ext>
                <a:ext uri="{FF2B5EF4-FFF2-40B4-BE49-F238E27FC236}">
                  <a16:creationId xmlns:a16="http://schemas.microsoft.com/office/drawing/2014/main" id="{00000000-0008-0000-0100-0000E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117</xdr:row>
          <xdr:rowOff>314325</xdr:rowOff>
        </xdr:from>
        <xdr:to>
          <xdr:col>4</xdr:col>
          <xdr:colOff>47625</xdr:colOff>
          <xdr:row>119</xdr:row>
          <xdr:rowOff>9525</xdr:rowOff>
        </xdr:to>
        <xdr:sp macro="" textlink="">
          <xdr:nvSpPr>
            <xdr:cNvPr id="10473" name="Check Box 233" hidden="1">
              <a:extLst>
                <a:ext uri="{63B3BB69-23CF-44E3-9099-C40C66FF867C}">
                  <a14:compatExt spid="_x0000_s10473"/>
                </a:ext>
                <a:ext uri="{FF2B5EF4-FFF2-40B4-BE49-F238E27FC236}">
                  <a16:creationId xmlns:a16="http://schemas.microsoft.com/office/drawing/2014/main" id="{00000000-0008-0000-0100-0000E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118</xdr:row>
          <xdr:rowOff>323850</xdr:rowOff>
        </xdr:from>
        <xdr:to>
          <xdr:col>4</xdr:col>
          <xdr:colOff>47625</xdr:colOff>
          <xdr:row>120</xdr:row>
          <xdr:rowOff>28575</xdr:rowOff>
        </xdr:to>
        <xdr:sp macro="" textlink="">
          <xdr:nvSpPr>
            <xdr:cNvPr id="10474" name="Check Box 234" hidden="1">
              <a:extLst>
                <a:ext uri="{63B3BB69-23CF-44E3-9099-C40C66FF867C}">
                  <a14:compatExt spid="_x0000_s10474"/>
                </a:ext>
                <a:ext uri="{FF2B5EF4-FFF2-40B4-BE49-F238E27FC236}">
                  <a16:creationId xmlns:a16="http://schemas.microsoft.com/office/drawing/2014/main" id="{00000000-0008-0000-0100-0000E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114</xdr:row>
          <xdr:rowOff>28575</xdr:rowOff>
        </xdr:from>
        <xdr:to>
          <xdr:col>4</xdr:col>
          <xdr:colOff>76200</xdr:colOff>
          <xdr:row>114</xdr:row>
          <xdr:rowOff>304800</xdr:rowOff>
        </xdr:to>
        <xdr:sp macro="" textlink="">
          <xdr:nvSpPr>
            <xdr:cNvPr id="10475" name="Check Box 235" hidden="1">
              <a:extLst>
                <a:ext uri="{63B3BB69-23CF-44E3-9099-C40C66FF867C}">
                  <a14:compatExt spid="_x0000_s10475"/>
                </a:ext>
                <a:ext uri="{FF2B5EF4-FFF2-40B4-BE49-F238E27FC236}">
                  <a16:creationId xmlns:a16="http://schemas.microsoft.com/office/drawing/2014/main" id="{00000000-0008-0000-0100-0000E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114</xdr:row>
          <xdr:rowOff>314325</xdr:rowOff>
        </xdr:from>
        <xdr:to>
          <xdr:col>4</xdr:col>
          <xdr:colOff>47625</xdr:colOff>
          <xdr:row>116</xdr:row>
          <xdr:rowOff>9525</xdr:rowOff>
        </xdr:to>
        <xdr:sp macro="" textlink="">
          <xdr:nvSpPr>
            <xdr:cNvPr id="10476" name="Check Box 236" hidden="1">
              <a:extLst>
                <a:ext uri="{63B3BB69-23CF-44E3-9099-C40C66FF867C}">
                  <a14:compatExt spid="_x0000_s10476"/>
                </a:ext>
                <a:ext uri="{FF2B5EF4-FFF2-40B4-BE49-F238E27FC236}">
                  <a16:creationId xmlns:a16="http://schemas.microsoft.com/office/drawing/2014/main" id="{00000000-0008-0000-0100-0000E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115</xdr:row>
          <xdr:rowOff>323850</xdr:rowOff>
        </xdr:from>
        <xdr:to>
          <xdr:col>4</xdr:col>
          <xdr:colOff>47625</xdr:colOff>
          <xdr:row>117</xdr:row>
          <xdr:rowOff>28575</xdr:rowOff>
        </xdr:to>
        <xdr:sp macro="" textlink="">
          <xdr:nvSpPr>
            <xdr:cNvPr id="10477" name="Check Box 237" hidden="1">
              <a:extLst>
                <a:ext uri="{63B3BB69-23CF-44E3-9099-C40C66FF867C}">
                  <a14:compatExt spid="_x0000_s10477"/>
                </a:ext>
                <a:ext uri="{FF2B5EF4-FFF2-40B4-BE49-F238E27FC236}">
                  <a16:creationId xmlns:a16="http://schemas.microsoft.com/office/drawing/2014/main" id="{00000000-0008-0000-0100-0000E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M144"/>
  <sheetViews>
    <sheetView showGridLines="0" tabSelected="1" view="pageBreakPreview" zoomScale="75" zoomScaleNormal="75" zoomScaleSheetLayoutView="75" zoomScalePageLayoutView="75" workbookViewId="0"/>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27"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3"/>
      <c r="B1" s="106"/>
      <c r="C1" s="104"/>
      <c r="D1" s="104"/>
      <c r="E1" s="104"/>
      <c r="F1" s="1"/>
      <c r="G1" s="2"/>
      <c r="H1" s="110"/>
      <c r="I1" s="70"/>
      <c r="J1" s="3"/>
      <c r="K1" s="5"/>
      <c r="L1" s="3"/>
      <c r="M1" s="70"/>
    </row>
    <row r="2" spans="1:13" ht="27" customHeight="1" thickBot="1" x14ac:dyDescent="0.3">
      <c r="A2" s="7" t="s">
        <v>0</v>
      </c>
      <c r="H2" s="109"/>
      <c r="I2" s="9"/>
    </row>
    <row r="3" spans="1:13" ht="23.25" customHeight="1" thickBot="1" x14ac:dyDescent="0.2">
      <c r="A3" s="264" t="s">
        <v>1</v>
      </c>
      <c r="B3" s="264"/>
      <c r="C3" s="10" t="s">
        <v>2</v>
      </c>
      <c r="D3" s="11"/>
      <c r="E3" s="221" t="s">
        <v>3</v>
      </c>
      <c r="F3" s="221"/>
      <c r="G3" s="221"/>
      <c r="H3" s="111" t="s">
        <v>4</v>
      </c>
      <c r="I3" s="12" t="s">
        <v>5</v>
      </c>
      <c r="J3" s="67"/>
      <c r="K3" s="71"/>
      <c r="L3" s="9"/>
    </row>
    <row r="4" spans="1:13" ht="16.5" customHeight="1" thickBot="1" x14ac:dyDescent="0.2">
      <c r="A4" s="13"/>
      <c r="B4" s="14"/>
      <c r="C4" s="15"/>
      <c r="D4" s="9"/>
      <c r="E4" s="297"/>
      <c r="F4" s="297"/>
      <c r="G4" s="297"/>
      <c r="H4" s="112"/>
      <c r="I4" s="16"/>
      <c r="J4" s="67"/>
      <c r="K4" s="71"/>
      <c r="L4" s="9"/>
    </row>
    <row r="5" spans="1:13" ht="24.95" hidden="1" customHeight="1" x14ac:dyDescent="0.15">
      <c r="A5" s="17"/>
      <c r="B5" s="298" t="s">
        <v>6</v>
      </c>
      <c r="C5" s="299" t="s">
        <v>7</v>
      </c>
      <c r="D5" s="18"/>
      <c r="E5" s="300" t="s">
        <v>8</v>
      </c>
      <c r="F5" s="300"/>
      <c r="G5" s="300"/>
      <c r="H5" s="113"/>
      <c r="I5" s="19"/>
      <c r="J5" s="20"/>
      <c r="K5" s="72" t="s">
        <v>9</v>
      </c>
      <c r="L5" s="9"/>
    </row>
    <row r="6" spans="1:13" ht="24.95" hidden="1" customHeight="1" x14ac:dyDescent="0.15">
      <c r="A6" s="17"/>
      <c r="B6" s="298"/>
      <c r="C6" s="299"/>
      <c r="D6" s="18"/>
      <c r="E6" s="300" t="s">
        <v>10</v>
      </c>
      <c r="F6" s="300"/>
      <c r="G6" s="300"/>
      <c r="H6" s="113"/>
      <c r="I6" s="19"/>
      <c r="J6" s="21"/>
      <c r="K6" s="73" t="s">
        <v>9</v>
      </c>
      <c r="L6" s="9"/>
    </row>
    <row r="7" spans="1:13" ht="69" customHeight="1" x14ac:dyDescent="0.15">
      <c r="A7" s="17"/>
      <c r="B7" s="301" t="s">
        <v>60</v>
      </c>
      <c r="C7" s="238" t="s">
        <v>79</v>
      </c>
      <c r="D7" s="22"/>
      <c r="E7" s="216" t="s">
        <v>11</v>
      </c>
      <c r="F7" s="216"/>
      <c r="G7" s="216"/>
      <c r="H7" s="119">
        <v>2</v>
      </c>
      <c r="I7" s="201" t="s">
        <v>81</v>
      </c>
      <c r="J7" s="23"/>
      <c r="K7" s="74">
        <v>1</v>
      </c>
      <c r="L7" s="9"/>
    </row>
    <row r="8" spans="1:13" ht="69" customHeight="1" x14ac:dyDescent="0.15">
      <c r="A8" s="17"/>
      <c r="B8" s="302"/>
      <c r="C8" s="239"/>
      <c r="D8" s="22"/>
      <c r="E8" s="215" t="s">
        <v>12</v>
      </c>
      <c r="F8" s="215"/>
      <c r="G8" s="215"/>
      <c r="H8" s="152">
        <v>0</v>
      </c>
      <c r="I8" s="202"/>
      <c r="J8" s="24"/>
      <c r="K8" s="75">
        <v>0</v>
      </c>
      <c r="L8" s="9"/>
    </row>
    <row r="9" spans="1:13" ht="75.75" customHeight="1" thickBot="1" x14ac:dyDescent="0.2">
      <c r="A9" s="17"/>
      <c r="B9" s="302"/>
      <c r="C9" s="240"/>
      <c r="D9" s="25"/>
      <c r="E9" s="216" t="s">
        <v>13</v>
      </c>
      <c r="F9" s="216"/>
      <c r="G9" s="216"/>
      <c r="H9" s="175" t="s">
        <v>80</v>
      </c>
      <c r="I9" s="202"/>
      <c r="J9" s="24"/>
      <c r="K9" s="76">
        <v>-1</v>
      </c>
      <c r="L9" s="9"/>
    </row>
    <row r="10" spans="1:13" ht="69" customHeight="1" x14ac:dyDescent="0.15">
      <c r="A10" s="17"/>
      <c r="B10" s="301" t="s">
        <v>61</v>
      </c>
      <c r="C10" s="238" t="s">
        <v>79</v>
      </c>
      <c r="D10" s="22"/>
      <c r="E10" s="216" t="s">
        <v>11</v>
      </c>
      <c r="F10" s="216"/>
      <c r="G10" s="216"/>
      <c r="H10" s="119">
        <v>2</v>
      </c>
      <c r="I10" s="202"/>
      <c r="J10" s="23"/>
      <c r="K10" s="74">
        <v>1</v>
      </c>
      <c r="L10" s="9"/>
    </row>
    <row r="11" spans="1:13" ht="69" customHeight="1" x14ac:dyDescent="0.15">
      <c r="A11" s="17"/>
      <c r="B11" s="302"/>
      <c r="C11" s="239"/>
      <c r="D11" s="22"/>
      <c r="E11" s="215" t="s">
        <v>12</v>
      </c>
      <c r="F11" s="215"/>
      <c r="G11" s="215"/>
      <c r="H11" s="152">
        <v>0</v>
      </c>
      <c r="I11" s="202"/>
      <c r="J11" s="24"/>
      <c r="K11" s="75">
        <v>0</v>
      </c>
      <c r="L11" s="9"/>
    </row>
    <row r="12" spans="1:13" ht="75.75" customHeight="1" thickBot="1" x14ac:dyDescent="0.2">
      <c r="A12" s="17"/>
      <c r="B12" s="302"/>
      <c r="C12" s="240"/>
      <c r="D12" s="25"/>
      <c r="E12" s="216" t="s">
        <v>13</v>
      </c>
      <c r="F12" s="216"/>
      <c r="G12" s="216"/>
      <c r="H12" s="175" t="s">
        <v>80</v>
      </c>
      <c r="I12" s="203"/>
      <c r="J12" s="24"/>
      <c r="K12" s="76">
        <v>-1</v>
      </c>
      <c r="L12" s="9"/>
    </row>
    <row r="13" spans="1:13" ht="20.100000000000001" customHeight="1" thickBot="1" x14ac:dyDescent="0.2">
      <c r="A13" s="13"/>
      <c r="B13" s="14"/>
      <c r="C13" s="26"/>
      <c r="D13" s="26"/>
      <c r="E13" s="27"/>
      <c r="F13" s="27"/>
      <c r="G13" s="28"/>
      <c r="H13" s="112"/>
      <c r="I13" s="29"/>
      <c r="J13" s="30"/>
      <c r="K13" s="77"/>
      <c r="L13" s="9"/>
    </row>
    <row r="14" spans="1:13" ht="36.75" customHeight="1" x14ac:dyDescent="0.15">
      <c r="A14" s="31"/>
      <c r="B14" s="301" t="s">
        <v>62</v>
      </c>
      <c r="C14" s="260" t="s">
        <v>15</v>
      </c>
      <c r="D14" s="22"/>
      <c r="E14" s="213" t="s">
        <v>16</v>
      </c>
      <c r="F14" s="213"/>
      <c r="G14" s="213"/>
      <c r="H14" s="119">
        <v>2</v>
      </c>
      <c r="I14" s="204" t="s">
        <v>82</v>
      </c>
      <c r="J14" s="24"/>
      <c r="K14" s="78">
        <v>2</v>
      </c>
      <c r="L14" s="9"/>
    </row>
    <row r="15" spans="1:13" ht="36.75" customHeight="1" x14ac:dyDescent="0.15">
      <c r="A15" s="31"/>
      <c r="B15" s="302"/>
      <c r="C15" s="260"/>
      <c r="D15" s="22"/>
      <c r="E15" s="213" t="s">
        <v>37</v>
      </c>
      <c r="F15" s="213"/>
      <c r="G15" s="213"/>
      <c r="H15" s="119">
        <v>1</v>
      </c>
      <c r="I15" s="205"/>
      <c r="J15" s="24"/>
      <c r="K15" s="75">
        <v>1</v>
      </c>
      <c r="L15" s="9"/>
    </row>
    <row r="16" spans="1:13" ht="36.75" customHeight="1" x14ac:dyDescent="0.15">
      <c r="A16" s="31"/>
      <c r="B16" s="302"/>
      <c r="C16" s="260"/>
      <c r="D16" s="22"/>
      <c r="E16" s="213" t="s">
        <v>17</v>
      </c>
      <c r="F16" s="213"/>
      <c r="G16" s="213"/>
      <c r="H16" s="119">
        <v>0</v>
      </c>
      <c r="I16" s="205"/>
      <c r="J16" s="24"/>
      <c r="K16" s="79">
        <v>0</v>
      </c>
      <c r="L16" s="9"/>
    </row>
    <row r="17" spans="1:12" ht="36.75" customHeight="1" x14ac:dyDescent="0.15">
      <c r="A17" s="31"/>
      <c r="B17" s="301" t="s">
        <v>63</v>
      </c>
      <c r="C17" s="260" t="s">
        <v>15</v>
      </c>
      <c r="D17" s="22"/>
      <c r="E17" s="213" t="s">
        <v>16</v>
      </c>
      <c r="F17" s="213"/>
      <c r="G17" s="213"/>
      <c r="H17" s="119">
        <v>2</v>
      </c>
      <c r="I17" s="205"/>
      <c r="J17" s="24"/>
      <c r="K17" s="78">
        <v>2</v>
      </c>
      <c r="L17" s="9"/>
    </row>
    <row r="18" spans="1:12" ht="36.75" customHeight="1" x14ac:dyDescent="0.15">
      <c r="A18" s="31"/>
      <c r="B18" s="302"/>
      <c r="C18" s="260"/>
      <c r="D18" s="22"/>
      <c r="E18" s="213" t="s">
        <v>37</v>
      </c>
      <c r="F18" s="213"/>
      <c r="G18" s="213"/>
      <c r="H18" s="119">
        <v>1</v>
      </c>
      <c r="I18" s="205"/>
      <c r="J18" s="24"/>
      <c r="K18" s="75">
        <v>1</v>
      </c>
      <c r="L18" s="9"/>
    </row>
    <row r="19" spans="1:12" ht="36.75" customHeight="1" thickBot="1" x14ac:dyDescent="0.2">
      <c r="A19" s="32"/>
      <c r="B19" s="302"/>
      <c r="C19" s="260"/>
      <c r="D19" s="22"/>
      <c r="E19" s="213" t="s">
        <v>17</v>
      </c>
      <c r="F19" s="213"/>
      <c r="G19" s="213"/>
      <c r="H19" s="119">
        <v>0</v>
      </c>
      <c r="I19" s="206"/>
      <c r="J19" s="24"/>
      <c r="K19" s="79">
        <v>0</v>
      </c>
      <c r="L19" s="9"/>
    </row>
    <row r="20" spans="1:12" ht="16.5" customHeight="1" thickBot="1" x14ac:dyDescent="0.2">
      <c r="A20" s="63" t="s">
        <v>29</v>
      </c>
      <c r="B20" s="33"/>
      <c r="C20" s="34"/>
      <c r="D20" s="34"/>
      <c r="E20" s="227" t="s">
        <v>18</v>
      </c>
      <c r="F20" s="227"/>
      <c r="G20" s="228"/>
      <c r="H20" s="129">
        <v>4</v>
      </c>
      <c r="I20" s="68"/>
      <c r="J20" s="35"/>
      <c r="K20" s="80">
        <f>+K7+K17</f>
        <v>3</v>
      </c>
      <c r="L20" s="9"/>
    </row>
    <row r="21" spans="1:12" ht="16.5" customHeight="1" x14ac:dyDescent="0.15">
      <c r="A21" s="64" t="s">
        <v>32</v>
      </c>
      <c r="B21" s="61"/>
      <c r="C21" s="62"/>
      <c r="D21" s="62"/>
      <c r="E21" s="68"/>
      <c r="F21" s="68"/>
      <c r="G21" s="68"/>
      <c r="H21" s="115"/>
      <c r="I21" s="68"/>
      <c r="J21" s="35"/>
      <c r="K21" s="35"/>
      <c r="L21" s="9"/>
    </row>
    <row r="22" spans="1:12" ht="16.5" customHeight="1" x14ac:dyDescent="0.15">
      <c r="A22" s="6" t="s">
        <v>59</v>
      </c>
      <c r="B22" s="9"/>
      <c r="C22" s="36"/>
      <c r="D22" s="36"/>
      <c r="E22" s="9"/>
      <c r="F22" s="9"/>
      <c r="G22" s="35"/>
      <c r="H22" s="116"/>
      <c r="I22" s="35"/>
      <c r="J22" s="35"/>
      <c r="K22" s="35"/>
      <c r="L22" s="9"/>
    </row>
    <row r="23" spans="1:12" ht="27.75" customHeight="1" thickBot="1" x14ac:dyDescent="0.3">
      <c r="A23" s="37" t="s">
        <v>19</v>
      </c>
      <c r="B23" s="8"/>
      <c r="C23" s="38"/>
      <c r="D23" s="36"/>
      <c r="E23" s="9"/>
      <c r="F23" s="9"/>
      <c r="G23" s="35"/>
      <c r="H23" s="117"/>
      <c r="I23" s="35"/>
      <c r="J23" s="35"/>
      <c r="K23" s="35"/>
      <c r="L23" s="9"/>
    </row>
    <row r="24" spans="1:12" ht="23.25" customHeight="1" thickBot="1" x14ac:dyDescent="0.2">
      <c r="A24" s="264" t="s">
        <v>1</v>
      </c>
      <c r="B24" s="264"/>
      <c r="C24" s="39" t="s">
        <v>2</v>
      </c>
      <c r="D24" s="40"/>
      <c r="E24" s="221" t="s">
        <v>3</v>
      </c>
      <c r="F24" s="221"/>
      <c r="G24" s="221"/>
      <c r="H24" s="118" t="s">
        <v>4</v>
      </c>
      <c r="I24" s="66" t="s">
        <v>5</v>
      </c>
      <c r="J24" s="41"/>
      <c r="K24" s="81"/>
      <c r="L24" s="9"/>
    </row>
    <row r="25" spans="1:12" ht="30" customHeight="1" x14ac:dyDescent="0.15">
      <c r="A25" s="251" t="s">
        <v>64</v>
      </c>
      <c r="B25" s="252"/>
      <c r="C25" s="238" t="s">
        <v>107</v>
      </c>
      <c r="D25" s="99"/>
      <c r="E25" s="199" t="s">
        <v>111</v>
      </c>
      <c r="F25" s="199"/>
      <c r="G25" s="200"/>
      <c r="H25" s="119">
        <v>2</v>
      </c>
      <c r="I25" s="222" t="s">
        <v>101</v>
      </c>
      <c r="J25" s="42"/>
      <c r="K25" s="84">
        <v>2</v>
      </c>
      <c r="L25" s="9"/>
    </row>
    <row r="26" spans="1:12" ht="30" customHeight="1" x14ac:dyDescent="0.15">
      <c r="A26" s="270"/>
      <c r="B26" s="271"/>
      <c r="C26" s="239"/>
      <c r="D26" s="141"/>
      <c r="E26" s="199" t="s">
        <v>112</v>
      </c>
      <c r="F26" s="199"/>
      <c r="G26" s="200"/>
      <c r="H26" s="119">
        <v>1</v>
      </c>
      <c r="I26" s="223"/>
      <c r="J26" s="42"/>
      <c r="K26" s="82"/>
      <c r="L26" s="9"/>
    </row>
    <row r="27" spans="1:12" ht="36" customHeight="1" x14ac:dyDescent="0.15">
      <c r="A27" s="270"/>
      <c r="B27" s="271"/>
      <c r="C27" s="239"/>
      <c r="D27" s="146"/>
      <c r="E27" s="207" t="s">
        <v>24</v>
      </c>
      <c r="F27" s="292"/>
      <c r="G27" s="293"/>
      <c r="H27" s="142"/>
      <c r="I27" s="223"/>
      <c r="J27" s="42"/>
      <c r="K27" s="82"/>
      <c r="L27" s="9"/>
    </row>
    <row r="28" spans="1:12" ht="27" customHeight="1" x14ac:dyDescent="0.15">
      <c r="A28" s="270"/>
      <c r="B28" s="271"/>
      <c r="C28" s="239"/>
      <c r="D28" s="60"/>
      <c r="E28" s="210" t="s">
        <v>25</v>
      </c>
      <c r="F28" s="211"/>
      <c r="G28" s="212"/>
      <c r="H28" s="142"/>
      <c r="I28" s="223"/>
      <c r="J28" s="42"/>
      <c r="K28" s="82"/>
      <c r="L28" s="9"/>
    </row>
    <row r="29" spans="1:12" ht="27" customHeight="1" x14ac:dyDescent="0.15">
      <c r="A29" s="270"/>
      <c r="B29" s="271"/>
      <c r="C29" s="239"/>
      <c r="D29" s="60"/>
      <c r="E29" s="210" t="s">
        <v>26</v>
      </c>
      <c r="F29" s="211"/>
      <c r="G29" s="212"/>
      <c r="H29" s="142"/>
      <c r="I29" s="223"/>
      <c r="J29" s="42"/>
      <c r="K29" s="82"/>
      <c r="L29" s="9"/>
    </row>
    <row r="30" spans="1:12" ht="27" customHeight="1" x14ac:dyDescent="0.15">
      <c r="A30" s="270"/>
      <c r="B30" s="271"/>
      <c r="C30" s="239"/>
      <c r="D30" s="60"/>
      <c r="E30" s="210" t="s">
        <v>90</v>
      </c>
      <c r="F30" s="211"/>
      <c r="G30" s="212"/>
      <c r="H30" s="142"/>
      <c r="I30" s="223"/>
      <c r="J30" s="42"/>
      <c r="K30" s="82"/>
      <c r="L30" s="9"/>
    </row>
    <row r="31" spans="1:12" ht="27" customHeight="1" x14ac:dyDescent="0.15">
      <c r="A31" s="270"/>
      <c r="B31" s="271"/>
      <c r="C31" s="239"/>
      <c r="D31" s="60"/>
      <c r="E31" s="286" t="s">
        <v>27</v>
      </c>
      <c r="F31" s="287"/>
      <c r="G31" s="288"/>
      <c r="H31" s="142"/>
      <c r="I31" s="223"/>
      <c r="J31" s="42"/>
      <c r="K31" s="82"/>
      <c r="L31" s="9"/>
    </row>
    <row r="32" spans="1:12" ht="36.75" customHeight="1" x14ac:dyDescent="0.15">
      <c r="A32" s="270"/>
      <c r="B32" s="271"/>
      <c r="C32" s="239"/>
      <c r="D32" s="174"/>
      <c r="E32" s="289" t="s">
        <v>28</v>
      </c>
      <c r="F32" s="290"/>
      <c r="G32" s="291"/>
      <c r="H32" s="142"/>
      <c r="I32" s="223"/>
      <c r="J32" s="42"/>
      <c r="K32" s="82"/>
      <c r="L32" s="9"/>
    </row>
    <row r="33" spans="1:12" ht="27" customHeight="1" x14ac:dyDescent="0.15">
      <c r="A33" s="270"/>
      <c r="B33" s="271"/>
      <c r="C33" s="239"/>
      <c r="D33" s="174"/>
      <c r="E33" s="210" t="s">
        <v>25</v>
      </c>
      <c r="F33" s="211"/>
      <c r="G33" s="212"/>
      <c r="H33" s="142"/>
      <c r="I33" s="223"/>
      <c r="J33" s="42"/>
      <c r="K33" s="82"/>
      <c r="L33" s="9"/>
    </row>
    <row r="34" spans="1:12" ht="27" customHeight="1" x14ac:dyDescent="0.15">
      <c r="A34" s="270"/>
      <c r="B34" s="271"/>
      <c r="C34" s="239"/>
      <c r="D34" s="174"/>
      <c r="E34" s="210" t="s">
        <v>26</v>
      </c>
      <c r="F34" s="211"/>
      <c r="G34" s="212"/>
      <c r="H34" s="142"/>
      <c r="I34" s="223"/>
      <c r="J34" s="42"/>
      <c r="K34" s="82"/>
      <c r="L34" s="9"/>
    </row>
    <row r="35" spans="1:12" ht="27" customHeight="1" x14ac:dyDescent="0.15">
      <c r="A35" s="270"/>
      <c r="B35" s="271"/>
      <c r="C35" s="239"/>
      <c r="D35" s="174"/>
      <c r="E35" s="210" t="s">
        <v>90</v>
      </c>
      <c r="F35" s="211"/>
      <c r="G35" s="212"/>
      <c r="H35" s="142"/>
      <c r="I35" s="223"/>
      <c r="J35" s="42"/>
      <c r="K35" s="82"/>
      <c r="L35" s="9"/>
    </row>
    <row r="36" spans="1:12" ht="27" customHeight="1" x14ac:dyDescent="0.15">
      <c r="A36" s="270"/>
      <c r="B36" s="271"/>
      <c r="C36" s="239"/>
      <c r="D36" s="135"/>
      <c r="E36" s="286" t="s">
        <v>27</v>
      </c>
      <c r="F36" s="287"/>
      <c r="G36" s="288"/>
      <c r="H36" s="142"/>
      <c r="I36" s="223"/>
      <c r="J36" s="42"/>
      <c r="K36" s="82"/>
      <c r="L36" s="9"/>
    </row>
    <row r="37" spans="1:12" ht="36.75" customHeight="1" x14ac:dyDescent="0.15">
      <c r="A37" s="270"/>
      <c r="B37" s="271"/>
      <c r="C37" s="239"/>
      <c r="D37" s="60"/>
      <c r="E37" s="289" t="s">
        <v>77</v>
      </c>
      <c r="F37" s="290"/>
      <c r="G37" s="291"/>
      <c r="H37" s="142"/>
      <c r="I37" s="223"/>
      <c r="J37" s="42"/>
      <c r="K37" s="82"/>
      <c r="L37" s="9"/>
    </row>
    <row r="38" spans="1:12" ht="27" customHeight="1" x14ac:dyDescent="0.15">
      <c r="A38" s="270"/>
      <c r="B38" s="271"/>
      <c r="C38" s="239"/>
      <c r="D38" s="60"/>
      <c r="E38" s="210" t="s">
        <v>25</v>
      </c>
      <c r="F38" s="211"/>
      <c r="G38" s="212"/>
      <c r="H38" s="142"/>
      <c r="I38" s="223"/>
      <c r="J38" s="42"/>
      <c r="K38" s="82"/>
      <c r="L38" s="9"/>
    </row>
    <row r="39" spans="1:12" ht="27" customHeight="1" x14ac:dyDescent="0.15">
      <c r="A39" s="270"/>
      <c r="B39" s="271"/>
      <c r="C39" s="239"/>
      <c r="D39" s="60"/>
      <c r="E39" s="210" t="s">
        <v>26</v>
      </c>
      <c r="F39" s="211"/>
      <c r="G39" s="212"/>
      <c r="H39" s="142"/>
      <c r="I39" s="223"/>
      <c r="J39" s="42"/>
      <c r="K39" s="82"/>
      <c r="L39" s="9"/>
    </row>
    <row r="40" spans="1:12" ht="27" customHeight="1" x14ac:dyDescent="0.15">
      <c r="A40" s="270"/>
      <c r="B40" s="271"/>
      <c r="C40" s="239"/>
      <c r="D40" s="60"/>
      <c r="E40" s="210" t="s">
        <v>90</v>
      </c>
      <c r="F40" s="211"/>
      <c r="G40" s="212"/>
      <c r="H40" s="142"/>
      <c r="I40" s="223"/>
      <c r="J40" s="42"/>
      <c r="K40" s="82"/>
      <c r="L40" s="9"/>
    </row>
    <row r="41" spans="1:12" ht="27" customHeight="1" x14ac:dyDescent="0.15">
      <c r="A41" s="270"/>
      <c r="B41" s="271"/>
      <c r="C41" s="239"/>
      <c r="D41" s="135"/>
      <c r="E41" s="286" t="s">
        <v>27</v>
      </c>
      <c r="F41" s="287"/>
      <c r="G41" s="288"/>
      <c r="H41" s="142"/>
      <c r="I41" s="223"/>
      <c r="J41" s="42"/>
      <c r="K41" s="82"/>
      <c r="L41" s="9"/>
    </row>
    <row r="42" spans="1:12" ht="41.25" customHeight="1" x14ac:dyDescent="0.15">
      <c r="A42" s="184"/>
      <c r="B42" s="185"/>
      <c r="C42" s="186"/>
      <c r="D42" s="135"/>
      <c r="E42" s="207" t="s">
        <v>89</v>
      </c>
      <c r="F42" s="292"/>
      <c r="G42" s="293"/>
      <c r="H42" s="142"/>
      <c r="I42" s="187"/>
      <c r="J42" s="42"/>
      <c r="K42" s="82"/>
      <c r="L42" s="9"/>
    </row>
    <row r="43" spans="1:12" ht="27" customHeight="1" x14ac:dyDescent="0.15">
      <c r="A43" s="184"/>
      <c r="B43" s="185"/>
      <c r="C43" s="186"/>
      <c r="D43" s="188"/>
      <c r="E43" s="210" t="s">
        <v>25</v>
      </c>
      <c r="F43" s="211"/>
      <c r="G43" s="212"/>
      <c r="H43" s="142"/>
      <c r="I43" s="187"/>
      <c r="J43" s="42"/>
      <c r="K43" s="82"/>
      <c r="L43" s="9"/>
    </row>
    <row r="44" spans="1:12" ht="27" customHeight="1" x14ac:dyDescent="0.15">
      <c r="A44" s="184"/>
      <c r="B44" s="185"/>
      <c r="C44" s="186"/>
      <c r="D44" s="188"/>
      <c r="E44" s="210" t="s">
        <v>26</v>
      </c>
      <c r="F44" s="211"/>
      <c r="G44" s="212"/>
      <c r="H44" s="142"/>
      <c r="I44" s="187"/>
      <c r="J44" s="42"/>
      <c r="K44" s="82"/>
      <c r="L44" s="9"/>
    </row>
    <row r="45" spans="1:12" ht="27" customHeight="1" x14ac:dyDescent="0.15">
      <c r="A45" s="184"/>
      <c r="B45" s="185"/>
      <c r="C45" s="186"/>
      <c r="D45" s="188"/>
      <c r="E45" s="210" t="s">
        <v>90</v>
      </c>
      <c r="F45" s="211"/>
      <c r="G45" s="212"/>
      <c r="H45" s="142"/>
      <c r="I45" s="187"/>
      <c r="J45" s="42"/>
      <c r="K45" s="82"/>
      <c r="L45" s="9"/>
    </row>
    <row r="46" spans="1:12" ht="27" customHeight="1" x14ac:dyDescent="0.15">
      <c r="A46" s="184"/>
      <c r="B46" s="185"/>
      <c r="C46" s="186"/>
      <c r="D46" s="188"/>
      <c r="E46" s="286" t="s">
        <v>27</v>
      </c>
      <c r="F46" s="287"/>
      <c r="G46" s="288"/>
      <c r="H46" s="142"/>
      <c r="I46" s="187"/>
      <c r="J46" s="42"/>
      <c r="K46" s="82"/>
      <c r="L46" s="9"/>
    </row>
    <row r="47" spans="1:12" ht="42" customHeight="1" x14ac:dyDescent="0.15">
      <c r="A47" s="184"/>
      <c r="B47" s="185"/>
      <c r="C47" s="186"/>
      <c r="D47" s="188"/>
      <c r="E47" s="289" t="s">
        <v>91</v>
      </c>
      <c r="F47" s="290"/>
      <c r="G47" s="291"/>
      <c r="H47" s="142"/>
      <c r="I47" s="187"/>
      <c r="J47" s="42"/>
      <c r="K47" s="82"/>
      <c r="L47" s="9"/>
    </row>
    <row r="48" spans="1:12" ht="27" customHeight="1" x14ac:dyDescent="0.15">
      <c r="A48" s="184"/>
      <c r="B48" s="185"/>
      <c r="C48" s="186"/>
      <c r="D48" s="188"/>
      <c r="E48" s="210" t="s">
        <v>25</v>
      </c>
      <c r="F48" s="211"/>
      <c r="G48" s="212"/>
      <c r="H48" s="142"/>
      <c r="I48" s="187"/>
      <c r="J48" s="42"/>
      <c r="K48" s="82"/>
      <c r="L48" s="9"/>
    </row>
    <row r="49" spans="1:12" ht="27" customHeight="1" x14ac:dyDescent="0.15">
      <c r="A49" s="184"/>
      <c r="B49" s="185"/>
      <c r="C49" s="186"/>
      <c r="D49" s="188"/>
      <c r="E49" s="210" t="s">
        <v>26</v>
      </c>
      <c r="F49" s="211"/>
      <c r="G49" s="212"/>
      <c r="H49" s="142"/>
      <c r="I49" s="187"/>
      <c r="J49" s="42"/>
      <c r="K49" s="82"/>
      <c r="L49" s="9"/>
    </row>
    <row r="50" spans="1:12" ht="27" customHeight="1" x14ac:dyDescent="0.15">
      <c r="A50" s="184"/>
      <c r="B50" s="185"/>
      <c r="C50" s="186"/>
      <c r="D50" s="188"/>
      <c r="E50" s="210" t="s">
        <v>92</v>
      </c>
      <c r="F50" s="211"/>
      <c r="G50" s="212"/>
      <c r="H50" s="142"/>
      <c r="I50" s="187"/>
      <c r="J50" s="42"/>
      <c r="K50" s="82"/>
      <c r="L50" s="9"/>
    </row>
    <row r="51" spans="1:12" ht="27" customHeight="1" x14ac:dyDescent="0.15">
      <c r="A51" s="184"/>
      <c r="B51" s="185"/>
      <c r="C51" s="186"/>
      <c r="D51" s="135"/>
      <c r="E51" s="286" t="s">
        <v>27</v>
      </c>
      <c r="F51" s="287"/>
      <c r="G51" s="288"/>
      <c r="H51" s="142"/>
      <c r="I51" s="187"/>
      <c r="J51" s="42"/>
      <c r="K51" s="82"/>
      <c r="L51" s="9"/>
    </row>
    <row r="52" spans="1:12" ht="30" customHeight="1" thickBot="1" x14ac:dyDescent="0.2">
      <c r="A52" s="261"/>
      <c r="B52" s="262"/>
      <c r="C52" s="140"/>
      <c r="D52" s="145"/>
      <c r="E52" s="258" t="s">
        <v>108</v>
      </c>
      <c r="F52" s="258"/>
      <c r="G52" s="258"/>
      <c r="H52" s="120">
        <v>0</v>
      </c>
      <c r="I52" s="189"/>
      <c r="J52" s="42"/>
      <c r="K52" s="131"/>
      <c r="L52" s="9"/>
    </row>
    <row r="53" spans="1:12" ht="33" customHeight="1" x14ac:dyDescent="0.15">
      <c r="A53" s="260" t="s">
        <v>102</v>
      </c>
      <c r="B53" s="260"/>
      <c r="C53" s="238" t="s">
        <v>93</v>
      </c>
      <c r="D53" s="22"/>
      <c r="E53" s="213" t="s">
        <v>94</v>
      </c>
      <c r="F53" s="213"/>
      <c r="G53" s="213"/>
      <c r="H53" s="120">
        <v>1</v>
      </c>
      <c r="I53" s="222" t="s">
        <v>95</v>
      </c>
      <c r="J53" s="42"/>
      <c r="K53" s="86">
        <v>1</v>
      </c>
      <c r="L53" s="9"/>
    </row>
    <row r="54" spans="1:12" ht="33" customHeight="1" x14ac:dyDescent="0.15">
      <c r="A54" s="260"/>
      <c r="B54" s="260"/>
      <c r="C54" s="239"/>
      <c r="D54" s="22"/>
      <c r="E54" s="213" t="s">
        <v>96</v>
      </c>
      <c r="F54" s="213"/>
      <c r="G54" s="213"/>
      <c r="H54" s="120">
        <v>0.5</v>
      </c>
      <c r="I54" s="223"/>
      <c r="J54" s="42"/>
      <c r="K54" s="83">
        <v>0.5</v>
      </c>
      <c r="L54" s="9"/>
    </row>
    <row r="55" spans="1:12" ht="33" customHeight="1" thickBot="1" x14ac:dyDescent="0.2">
      <c r="A55" s="260"/>
      <c r="B55" s="260"/>
      <c r="C55" s="240"/>
      <c r="D55" s="22"/>
      <c r="E55" s="213" t="s">
        <v>14</v>
      </c>
      <c r="F55" s="213"/>
      <c r="G55" s="213"/>
      <c r="H55" s="120">
        <v>0</v>
      </c>
      <c r="I55" s="224"/>
      <c r="J55" s="42"/>
      <c r="K55" s="85">
        <v>0</v>
      </c>
      <c r="L55" s="9"/>
    </row>
    <row r="56" spans="1:12" ht="33" customHeight="1" x14ac:dyDescent="0.15">
      <c r="A56" s="260" t="s">
        <v>97</v>
      </c>
      <c r="B56" s="260"/>
      <c r="C56" s="260" t="s">
        <v>100</v>
      </c>
      <c r="D56" s="22"/>
      <c r="E56" s="167" t="s">
        <v>57</v>
      </c>
      <c r="F56" s="167"/>
      <c r="G56" s="169"/>
      <c r="H56" s="119">
        <v>1</v>
      </c>
      <c r="I56" s="204" t="s">
        <v>83</v>
      </c>
      <c r="J56" s="42"/>
      <c r="K56" s="86">
        <v>1</v>
      </c>
      <c r="L56" s="9"/>
    </row>
    <row r="57" spans="1:12" ht="33" customHeight="1" x14ac:dyDescent="0.15">
      <c r="A57" s="260"/>
      <c r="B57" s="260"/>
      <c r="C57" s="260"/>
      <c r="D57" s="22"/>
      <c r="E57" s="167" t="s">
        <v>52</v>
      </c>
      <c r="F57" s="167"/>
      <c r="G57" s="169"/>
      <c r="H57" s="119">
        <v>0.5</v>
      </c>
      <c r="I57" s="205"/>
      <c r="J57" s="42"/>
      <c r="K57" s="83">
        <v>0.5</v>
      </c>
      <c r="L57" s="9"/>
    </row>
    <row r="58" spans="1:12" ht="59.25" customHeight="1" thickBot="1" x14ac:dyDescent="0.2">
      <c r="A58" s="260"/>
      <c r="B58" s="260"/>
      <c r="C58" s="260"/>
      <c r="D58" s="22"/>
      <c r="E58" s="213" t="s">
        <v>20</v>
      </c>
      <c r="F58" s="213"/>
      <c r="G58" s="214"/>
      <c r="H58" s="114">
        <v>0</v>
      </c>
      <c r="I58" s="205"/>
      <c r="J58" s="42"/>
      <c r="K58" s="85">
        <v>0</v>
      </c>
      <c r="L58" s="9"/>
    </row>
    <row r="59" spans="1:12" ht="33" customHeight="1" x14ac:dyDescent="0.15">
      <c r="A59" s="260" t="s">
        <v>98</v>
      </c>
      <c r="B59" s="260"/>
      <c r="C59" s="260" t="s">
        <v>100</v>
      </c>
      <c r="D59" s="22"/>
      <c r="E59" s="158" t="s">
        <v>57</v>
      </c>
      <c r="F59" s="158"/>
      <c r="G59" s="159"/>
      <c r="H59" s="119">
        <v>1</v>
      </c>
      <c r="I59" s="205"/>
      <c r="J59" s="42"/>
      <c r="K59" s="86">
        <v>1</v>
      </c>
      <c r="L59" s="9"/>
    </row>
    <row r="60" spans="1:12" ht="33" customHeight="1" x14ac:dyDescent="0.15">
      <c r="A60" s="260"/>
      <c r="B60" s="260"/>
      <c r="C60" s="260"/>
      <c r="D60" s="22"/>
      <c r="E60" s="158" t="s">
        <v>52</v>
      </c>
      <c r="F60" s="158"/>
      <c r="G60" s="159"/>
      <c r="H60" s="119">
        <v>0.5</v>
      </c>
      <c r="I60" s="205"/>
      <c r="J60" s="42"/>
      <c r="K60" s="83">
        <v>0.5</v>
      </c>
      <c r="L60" s="9"/>
    </row>
    <row r="61" spans="1:12" ht="59.25" customHeight="1" thickBot="1" x14ac:dyDescent="0.2">
      <c r="A61" s="260"/>
      <c r="B61" s="260"/>
      <c r="C61" s="260"/>
      <c r="D61" s="22"/>
      <c r="E61" s="213" t="s">
        <v>20</v>
      </c>
      <c r="F61" s="213"/>
      <c r="G61" s="214"/>
      <c r="H61" s="114">
        <v>0</v>
      </c>
      <c r="I61" s="206"/>
      <c r="J61" s="42"/>
      <c r="K61" s="85">
        <v>0</v>
      </c>
      <c r="L61" s="9"/>
    </row>
    <row r="62" spans="1:12" ht="33" customHeight="1" x14ac:dyDescent="0.15">
      <c r="A62" s="232" t="s">
        <v>65</v>
      </c>
      <c r="B62" s="233"/>
      <c r="C62" s="238" t="s">
        <v>53</v>
      </c>
      <c r="D62" s="22"/>
      <c r="E62" s="213" t="s">
        <v>54</v>
      </c>
      <c r="F62" s="213"/>
      <c r="G62" s="214"/>
      <c r="H62" s="119">
        <v>1</v>
      </c>
      <c r="I62" s="204" t="s">
        <v>83</v>
      </c>
      <c r="J62" s="42"/>
      <c r="K62" s="86">
        <v>1</v>
      </c>
      <c r="L62" s="9"/>
    </row>
    <row r="63" spans="1:12" ht="33" customHeight="1" thickBot="1" x14ac:dyDescent="0.2">
      <c r="A63" s="236"/>
      <c r="B63" s="237"/>
      <c r="C63" s="240"/>
      <c r="D63" s="22"/>
      <c r="E63" s="167" t="s">
        <v>14</v>
      </c>
      <c r="F63" s="167"/>
      <c r="G63" s="169"/>
      <c r="H63" s="114">
        <v>0</v>
      </c>
      <c r="I63" s="205"/>
      <c r="J63" s="42"/>
      <c r="K63" s="83">
        <v>0.5</v>
      </c>
      <c r="L63" s="9"/>
    </row>
    <row r="64" spans="1:12" ht="33" customHeight="1" x14ac:dyDescent="0.15">
      <c r="A64" s="232" t="s">
        <v>66</v>
      </c>
      <c r="B64" s="233"/>
      <c r="C64" s="238" t="s">
        <v>53</v>
      </c>
      <c r="D64" s="22"/>
      <c r="E64" s="213" t="s">
        <v>54</v>
      </c>
      <c r="F64" s="213"/>
      <c r="G64" s="214"/>
      <c r="H64" s="119">
        <v>1</v>
      </c>
      <c r="I64" s="205"/>
      <c r="J64" s="42"/>
      <c r="K64" s="86">
        <v>1</v>
      </c>
      <c r="L64" s="9"/>
    </row>
    <row r="65" spans="1:12" ht="33" customHeight="1" thickBot="1" x14ac:dyDescent="0.2">
      <c r="A65" s="236"/>
      <c r="B65" s="237"/>
      <c r="C65" s="240"/>
      <c r="D65" s="22"/>
      <c r="E65" s="158" t="s">
        <v>14</v>
      </c>
      <c r="F65" s="158"/>
      <c r="G65" s="159"/>
      <c r="H65" s="114">
        <v>0</v>
      </c>
      <c r="I65" s="206"/>
      <c r="J65" s="42"/>
      <c r="K65" s="83">
        <v>0.5</v>
      </c>
      <c r="L65" s="9"/>
    </row>
    <row r="66" spans="1:12" ht="20.100000000000001" customHeight="1" thickBot="1" x14ac:dyDescent="0.2">
      <c r="A66" s="63" t="s">
        <v>29</v>
      </c>
      <c r="B66" s="44"/>
      <c r="C66" s="45"/>
      <c r="E66" s="227" t="s">
        <v>18</v>
      </c>
      <c r="F66" s="227"/>
      <c r="G66" s="228"/>
      <c r="H66" s="129">
        <v>5</v>
      </c>
      <c r="I66" s="68"/>
      <c r="J66" s="46"/>
      <c r="K66" s="87" t="e">
        <f>#REF!+K25+K59</f>
        <v>#REF!</v>
      </c>
      <c r="L66" s="9"/>
    </row>
    <row r="67" spans="1:12" ht="20.100000000000001" customHeight="1" x14ac:dyDescent="0.15">
      <c r="A67" s="64" t="s">
        <v>32</v>
      </c>
      <c r="B67" s="47"/>
      <c r="C67" s="48"/>
      <c r="D67" s="48"/>
      <c r="H67" s="121"/>
      <c r="I67" s="68"/>
      <c r="J67" s="46"/>
      <c r="K67" s="46"/>
      <c r="L67" s="9"/>
    </row>
    <row r="68" spans="1:12" ht="16.5" customHeight="1" x14ac:dyDescent="0.15">
      <c r="A68" s="6" t="s">
        <v>59</v>
      </c>
      <c r="B68" s="47"/>
      <c r="C68" s="48"/>
      <c r="D68" s="48"/>
      <c r="E68" s="68"/>
      <c r="F68" s="68"/>
      <c r="G68" s="68"/>
      <c r="H68" s="122"/>
      <c r="I68" s="46"/>
      <c r="J68" s="46"/>
      <c r="K68" s="46"/>
      <c r="L68" s="9"/>
    </row>
    <row r="69" spans="1:12" ht="25.5" customHeight="1" x14ac:dyDescent="0.25">
      <c r="A69" s="49" t="s">
        <v>21</v>
      </c>
      <c r="B69" s="9"/>
      <c r="C69" s="36"/>
      <c r="D69" s="36"/>
      <c r="E69" s="68"/>
      <c r="F69" s="68"/>
      <c r="G69" s="46"/>
      <c r="H69" s="108"/>
      <c r="I69" s="50"/>
      <c r="J69" s="50"/>
      <c r="K69" s="50"/>
      <c r="L69" s="9"/>
    </row>
    <row r="70" spans="1:12" ht="31.5" customHeight="1" thickBot="1" x14ac:dyDescent="0.2">
      <c r="A70" s="263" t="s">
        <v>84</v>
      </c>
      <c r="B70" s="263"/>
      <c r="C70" s="263"/>
      <c r="D70" s="40"/>
      <c r="E70" s="219"/>
      <c r="F70" s="220"/>
      <c r="G70" s="265" t="s">
        <v>39</v>
      </c>
      <c r="H70" s="266"/>
      <c r="I70" s="50"/>
      <c r="J70" s="50"/>
      <c r="K70" s="50"/>
      <c r="L70" s="9"/>
    </row>
    <row r="71" spans="1:12" ht="23.25" customHeight="1" thickBot="1" x14ac:dyDescent="0.2">
      <c r="A71" s="264" t="s">
        <v>1</v>
      </c>
      <c r="B71" s="264"/>
      <c r="C71" s="39" t="s">
        <v>2</v>
      </c>
      <c r="D71" s="101"/>
      <c r="E71" s="221" t="s">
        <v>3</v>
      </c>
      <c r="F71" s="221"/>
      <c r="G71" s="221"/>
      <c r="H71" s="111" t="s">
        <v>4</v>
      </c>
      <c r="I71" s="12" t="s">
        <v>5</v>
      </c>
      <c r="J71" s="41"/>
      <c r="K71" s="88"/>
      <c r="L71" s="9"/>
    </row>
    <row r="72" spans="1:12" ht="32.25" customHeight="1" x14ac:dyDescent="0.15">
      <c r="A72" s="243" t="s">
        <v>103</v>
      </c>
      <c r="B72" s="244"/>
      <c r="C72" s="247" t="s">
        <v>109</v>
      </c>
      <c r="D72" s="43"/>
      <c r="E72" s="199" t="s">
        <v>110</v>
      </c>
      <c r="F72" s="199"/>
      <c r="G72" s="200"/>
      <c r="H72" s="119">
        <v>1</v>
      </c>
      <c r="I72" s="204" t="s">
        <v>122</v>
      </c>
      <c r="J72" s="24"/>
      <c r="K72" s="107"/>
      <c r="L72" s="9"/>
    </row>
    <row r="73" spans="1:12" ht="32.25" customHeight="1" x14ac:dyDescent="0.15">
      <c r="A73" s="245"/>
      <c r="B73" s="246"/>
      <c r="C73" s="248"/>
      <c r="D73" s="43"/>
      <c r="E73" s="249" t="s">
        <v>113</v>
      </c>
      <c r="F73" s="249"/>
      <c r="G73" s="250"/>
      <c r="H73" s="119">
        <v>0.5</v>
      </c>
      <c r="I73" s="205"/>
      <c r="J73" s="24"/>
      <c r="K73" s="107"/>
      <c r="L73" s="9"/>
    </row>
    <row r="74" spans="1:12" ht="39.75" customHeight="1" x14ac:dyDescent="0.15">
      <c r="A74" s="245"/>
      <c r="B74" s="246"/>
      <c r="C74" s="248"/>
      <c r="D74" s="165"/>
      <c r="E74" s="207" t="s">
        <v>24</v>
      </c>
      <c r="F74" s="208"/>
      <c r="G74" s="209"/>
      <c r="H74" s="143"/>
      <c r="I74" s="205"/>
      <c r="J74" s="24"/>
      <c r="K74" s="107"/>
      <c r="L74" s="9"/>
    </row>
    <row r="75" spans="1:12" ht="32.25" customHeight="1" x14ac:dyDescent="0.15">
      <c r="A75" s="245"/>
      <c r="B75" s="246"/>
      <c r="C75" s="248"/>
      <c r="D75" s="165"/>
      <c r="E75" s="210" t="s">
        <v>25</v>
      </c>
      <c r="F75" s="211"/>
      <c r="G75" s="212"/>
      <c r="H75" s="143"/>
      <c r="I75" s="205"/>
      <c r="J75" s="24"/>
      <c r="K75" s="107"/>
      <c r="L75" s="9"/>
    </row>
    <row r="76" spans="1:12" ht="32.25" customHeight="1" x14ac:dyDescent="0.15">
      <c r="A76" s="245"/>
      <c r="B76" s="246"/>
      <c r="C76" s="248"/>
      <c r="D76" s="165"/>
      <c r="E76" s="210" t="s">
        <v>26</v>
      </c>
      <c r="F76" s="211"/>
      <c r="G76" s="212"/>
      <c r="H76" s="143"/>
      <c r="I76" s="205"/>
      <c r="J76" s="24"/>
      <c r="K76" s="107"/>
      <c r="L76" s="9"/>
    </row>
    <row r="77" spans="1:12" ht="32.25" customHeight="1" x14ac:dyDescent="0.15">
      <c r="A77" s="245"/>
      <c r="B77" s="246"/>
      <c r="C77" s="248"/>
      <c r="D77" s="132"/>
      <c r="E77" s="210" t="s">
        <v>99</v>
      </c>
      <c r="F77" s="211"/>
      <c r="G77" s="212"/>
      <c r="H77" s="143"/>
      <c r="I77" s="205"/>
      <c r="J77" s="24"/>
      <c r="K77" s="107"/>
      <c r="L77" s="9"/>
    </row>
    <row r="78" spans="1:12" ht="32.25" customHeight="1" x14ac:dyDescent="0.15">
      <c r="A78" s="245"/>
      <c r="B78" s="246"/>
      <c r="C78" s="248"/>
      <c r="D78" s="136"/>
      <c r="E78" s="294" t="s">
        <v>36</v>
      </c>
      <c r="F78" s="295"/>
      <c r="G78" s="296"/>
      <c r="H78" s="143"/>
      <c r="I78" s="205"/>
      <c r="J78" s="24"/>
      <c r="K78" s="107"/>
      <c r="L78" s="9"/>
    </row>
    <row r="79" spans="1:12" ht="32.25" customHeight="1" x14ac:dyDescent="0.15">
      <c r="A79" s="245"/>
      <c r="B79" s="246"/>
      <c r="C79" s="248"/>
      <c r="D79" s="136"/>
      <c r="E79" s="255" t="s">
        <v>35</v>
      </c>
      <c r="F79" s="256"/>
      <c r="G79" s="257"/>
      <c r="H79" s="143"/>
      <c r="I79" s="205"/>
      <c r="J79" s="24"/>
      <c r="K79" s="107"/>
      <c r="L79" s="9"/>
    </row>
    <row r="80" spans="1:12" ht="39.75" customHeight="1" x14ac:dyDescent="0.15">
      <c r="A80" s="180"/>
      <c r="B80" s="181"/>
      <c r="C80" s="183"/>
      <c r="D80" s="182"/>
      <c r="E80" s="207" t="s">
        <v>28</v>
      </c>
      <c r="F80" s="208"/>
      <c r="G80" s="209"/>
      <c r="H80" s="143"/>
      <c r="I80" s="205"/>
      <c r="J80" s="24"/>
      <c r="K80" s="107"/>
      <c r="L80" s="9"/>
    </row>
    <row r="81" spans="1:12" ht="32.25" customHeight="1" x14ac:dyDescent="0.15">
      <c r="A81" s="180"/>
      <c r="B81" s="181"/>
      <c r="C81" s="183"/>
      <c r="D81" s="182"/>
      <c r="E81" s="210" t="s">
        <v>25</v>
      </c>
      <c r="F81" s="211"/>
      <c r="G81" s="212"/>
      <c r="H81" s="143"/>
      <c r="I81" s="205"/>
      <c r="J81" s="24"/>
      <c r="K81" s="107"/>
      <c r="L81" s="9"/>
    </row>
    <row r="82" spans="1:12" ht="32.25" customHeight="1" x14ac:dyDescent="0.15">
      <c r="A82" s="180"/>
      <c r="B82" s="181"/>
      <c r="C82" s="183"/>
      <c r="D82" s="182"/>
      <c r="E82" s="210" t="s">
        <v>26</v>
      </c>
      <c r="F82" s="211"/>
      <c r="G82" s="212"/>
      <c r="H82" s="143"/>
      <c r="I82" s="205"/>
      <c r="J82" s="24"/>
      <c r="K82" s="107"/>
      <c r="L82" s="9"/>
    </row>
    <row r="83" spans="1:12" ht="32.25" customHeight="1" x14ac:dyDescent="0.15">
      <c r="A83" s="180"/>
      <c r="B83" s="181"/>
      <c r="C83" s="183"/>
      <c r="D83" s="132"/>
      <c r="E83" s="210" t="s">
        <v>99</v>
      </c>
      <c r="F83" s="211"/>
      <c r="G83" s="212"/>
      <c r="H83" s="143"/>
      <c r="I83" s="205"/>
      <c r="J83" s="24"/>
      <c r="K83" s="107"/>
      <c r="L83" s="9"/>
    </row>
    <row r="84" spans="1:12" ht="32.25" customHeight="1" x14ac:dyDescent="0.15">
      <c r="A84" s="180"/>
      <c r="B84" s="181"/>
      <c r="C84" s="183"/>
      <c r="D84" s="136"/>
      <c r="E84" s="294" t="s">
        <v>36</v>
      </c>
      <c r="F84" s="295"/>
      <c r="G84" s="296"/>
      <c r="H84" s="143"/>
      <c r="I84" s="205"/>
      <c r="J84" s="24"/>
      <c r="K84" s="107"/>
      <c r="L84" s="9"/>
    </row>
    <row r="85" spans="1:12" ht="32.25" customHeight="1" x14ac:dyDescent="0.15">
      <c r="A85" s="180"/>
      <c r="B85" s="181"/>
      <c r="C85" s="183"/>
      <c r="D85" s="136"/>
      <c r="E85" s="255" t="s">
        <v>35</v>
      </c>
      <c r="F85" s="256"/>
      <c r="G85" s="257"/>
      <c r="H85" s="143"/>
      <c r="I85" s="205"/>
      <c r="J85" s="24"/>
      <c r="K85" s="107"/>
      <c r="L85" s="9"/>
    </row>
    <row r="86" spans="1:12" ht="36.75" customHeight="1" x14ac:dyDescent="0.15">
      <c r="A86" s="172"/>
      <c r="B86" s="173"/>
      <c r="C86" s="171"/>
      <c r="D86" s="138"/>
      <c r="E86" s="258" t="s">
        <v>119</v>
      </c>
      <c r="F86" s="258"/>
      <c r="G86" s="259"/>
      <c r="H86" s="144">
        <v>0</v>
      </c>
      <c r="I86" s="206"/>
      <c r="J86" s="24"/>
      <c r="K86" s="107"/>
      <c r="L86" s="9"/>
    </row>
    <row r="87" spans="1:12" ht="32.25" customHeight="1" x14ac:dyDescent="0.15">
      <c r="A87" s="251" t="s">
        <v>104</v>
      </c>
      <c r="B87" s="252"/>
      <c r="C87" s="238" t="s">
        <v>123</v>
      </c>
      <c r="D87" s="162"/>
      <c r="E87" s="199" t="s">
        <v>127</v>
      </c>
      <c r="F87" s="283"/>
      <c r="G87" s="283"/>
      <c r="H87" s="157">
        <v>1</v>
      </c>
      <c r="I87" s="217"/>
      <c r="J87" s="24"/>
      <c r="K87" s="107"/>
      <c r="L87" s="9"/>
    </row>
    <row r="88" spans="1:12" ht="32.25" customHeight="1" thickBot="1" x14ac:dyDescent="0.2">
      <c r="A88" s="253"/>
      <c r="B88" s="254"/>
      <c r="C88" s="240"/>
      <c r="D88" s="139"/>
      <c r="E88" s="213" t="s">
        <v>14</v>
      </c>
      <c r="F88" s="213"/>
      <c r="G88" s="213"/>
      <c r="H88" s="123">
        <v>0</v>
      </c>
      <c r="I88" s="218"/>
      <c r="J88" s="24"/>
      <c r="K88" s="107"/>
      <c r="L88" s="9"/>
    </row>
    <row r="89" spans="1:12" ht="33" customHeight="1" x14ac:dyDescent="0.15">
      <c r="A89" s="232" t="s">
        <v>105</v>
      </c>
      <c r="B89" s="233"/>
      <c r="C89" s="238" t="s">
        <v>78</v>
      </c>
      <c r="D89" s="164"/>
      <c r="E89" s="199" t="s">
        <v>67</v>
      </c>
      <c r="F89" s="199"/>
      <c r="G89" s="200"/>
      <c r="H89" s="114">
        <v>1</v>
      </c>
      <c r="I89" s="229"/>
      <c r="K89" s="197">
        <v>2</v>
      </c>
      <c r="L89" s="9"/>
    </row>
    <row r="90" spans="1:12" ht="33" customHeight="1" x14ac:dyDescent="0.15">
      <c r="A90" s="234"/>
      <c r="B90" s="235"/>
      <c r="C90" s="239"/>
      <c r="D90" s="164"/>
      <c r="E90" s="199" t="s">
        <v>68</v>
      </c>
      <c r="F90" s="199"/>
      <c r="G90" s="200"/>
      <c r="H90" s="114" t="s">
        <v>85</v>
      </c>
      <c r="I90" s="230"/>
      <c r="K90" s="198"/>
      <c r="L90" s="9"/>
    </row>
    <row r="91" spans="1:12" ht="33" customHeight="1" thickBot="1" x14ac:dyDescent="0.2">
      <c r="A91" s="236"/>
      <c r="B91" s="237"/>
      <c r="C91" s="240"/>
      <c r="D91" s="43"/>
      <c r="E91" s="199" t="s">
        <v>69</v>
      </c>
      <c r="F91" s="199"/>
      <c r="G91" s="200"/>
      <c r="H91" s="123">
        <v>0</v>
      </c>
      <c r="I91" s="231"/>
      <c r="K91" s="177">
        <v>0</v>
      </c>
      <c r="L91" s="9"/>
    </row>
    <row r="92" spans="1:12" ht="30.75" customHeight="1" thickBot="1" x14ac:dyDescent="0.2">
      <c r="A92" s="232" t="s">
        <v>106</v>
      </c>
      <c r="B92" s="233"/>
      <c r="C92" s="238" t="s">
        <v>40</v>
      </c>
      <c r="D92" s="43"/>
      <c r="E92" s="199" t="s">
        <v>41</v>
      </c>
      <c r="F92" s="199"/>
      <c r="G92" s="200"/>
      <c r="H92" s="157">
        <v>2</v>
      </c>
      <c r="I92" s="229"/>
      <c r="J92" s="35"/>
      <c r="K92" s="89" t="e">
        <f>#REF!+#REF!+#REF!</f>
        <v>#REF!</v>
      </c>
      <c r="L92" s="9"/>
    </row>
    <row r="93" spans="1:12" ht="30.75" customHeight="1" x14ac:dyDescent="0.15">
      <c r="A93" s="234"/>
      <c r="B93" s="235"/>
      <c r="C93" s="239"/>
      <c r="D93" s="166"/>
      <c r="E93" s="213" t="s">
        <v>42</v>
      </c>
      <c r="F93" s="213"/>
      <c r="G93" s="214"/>
      <c r="H93" s="114">
        <v>1</v>
      </c>
      <c r="I93" s="303"/>
      <c r="J93" s="35"/>
      <c r="K93" s="35"/>
      <c r="L93" s="9"/>
    </row>
    <row r="94" spans="1:12" ht="30.75" customHeight="1" x14ac:dyDescent="0.15">
      <c r="A94" s="236"/>
      <c r="B94" s="237"/>
      <c r="C94" s="240"/>
      <c r="D94" s="166"/>
      <c r="E94" s="241" t="s">
        <v>14</v>
      </c>
      <c r="F94" s="242"/>
      <c r="G94" s="242"/>
      <c r="H94" s="151">
        <v>0</v>
      </c>
      <c r="I94" s="304"/>
      <c r="J94" s="41"/>
      <c r="K94" s="41"/>
      <c r="L94" s="9"/>
    </row>
    <row r="95" spans="1:12" ht="37.5" customHeight="1" thickBot="1" x14ac:dyDescent="0.2">
      <c r="A95" s="64" t="s">
        <v>29</v>
      </c>
      <c r="C95" s="51"/>
      <c r="D95" s="133"/>
      <c r="E95" s="227" t="s">
        <v>18</v>
      </c>
      <c r="F95" s="227"/>
      <c r="G95" s="228"/>
      <c r="H95" s="129">
        <v>5</v>
      </c>
      <c r="I95" s="68"/>
      <c r="J95" s="35"/>
      <c r="K95" s="89" t="e">
        <f>#REF!+#REF!+#REF!</f>
        <v>#REF!</v>
      </c>
      <c r="L95" s="9"/>
    </row>
    <row r="96" spans="1:12" ht="12" customHeight="1" x14ac:dyDescent="0.15">
      <c r="A96" s="64" t="s">
        <v>32</v>
      </c>
      <c r="C96" s="51"/>
      <c r="D96" s="36"/>
      <c r="E96" s="68"/>
      <c r="F96" s="68"/>
      <c r="G96" s="68"/>
      <c r="H96" s="121"/>
      <c r="I96" s="68"/>
      <c r="J96" s="35"/>
      <c r="K96" s="35"/>
      <c r="L96" s="9"/>
    </row>
    <row r="97" spans="1:12" ht="22.5" customHeight="1" x14ac:dyDescent="0.15">
      <c r="A97" s="6" t="s">
        <v>59</v>
      </c>
      <c r="C97" s="51"/>
      <c r="D97" s="36"/>
      <c r="H97" s="108"/>
      <c r="I97" s="9"/>
      <c r="L97" s="9"/>
    </row>
    <row r="98" spans="1:12" ht="27.75" customHeight="1" thickBot="1" x14ac:dyDescent="0.3">
      <c r="A98" s="37" t="s">
        <v>22</v>
      </c>
      <c r="B98" s="8"/>
      <c r="C98" s="38"/>
      <c r="D98" s="137"/>
      <c r="E98" s="9"/>
      <c r="F98" s="9"/>
      <c r="G98" s="41"/>
      <c r="H98" s="52"/>
      <c r="I98" s="41"/>
      <c r="J98" s="41"/>
      <c r="K98" s="41"/>
      <c r="L98" s="9"/>
    </row>
    <row r="99" spans="1:12" ht="24" customHeight="1" thickBot="1" x14ac:dyDescent="0.2">
      <c r="A99" s="272" t="s">
        <v>1</v>
      </c>
      <c r="B99" s="273"/>
      <c r="C99" s="39" t="s">
        <v>2</v>
      </c>
      <c r="D99" s="102"/>
      <c r="E99" s="221" t="s">
        <v>3</v>
      </c>
      <c r="F99" s="221"/>
      <c r="G99" s="221"/>
      <c r="H99" s="111" t="s">
        <v>4</v>
      </c>
      <c r="I99" s="12" t="s">
        <v>5</v>
      </c>
      <c r="J99" s="41"/>
      <c r="K99" s="88"/>
      <c r="L99" s="9"/>
    </row>
    <row r="100" spans="1:12" ht="60" customHeight="1" thickTop="1" x14ac:dyDescent="0.15">
      <c r="A100" s="251" t="s">
        <v>23</v>
      </c>
      <c r="B100" s="252"/>
      <c r="C100" s="238" t="s">
        <v>114</v>
      </c>
      <c r="D100" s="101"/>
      <c r="E100" s="284" t="s">
        <v>115</v>
      </c>
      <c r="F100" s="284"/>
      <c r="G100" s="285"/>
      <c r="H100" s="161">
        <v>2</v>
      </c>
      <c r="I100" s="204" t="s">
        <v>126</v>
      </c>
      <c r="J100" s="53"/>
      <c r="K100" s="160">
        <v>2</v>
      </c>
      <c r="L100" s="9"/>
    </row>
    <row r="101" spans="1:12" ht="60" customHeight="1" x14ac:dyDescent="0.15">
      <c r="A101" s="270"/>
      <c r="B101" s="271"/>
      <c r="C101" s="239"/>
      <c r="D101" s="43"/>
      <c r="E101" s="225" t="s">
        <v>116</v>
      </c>
      <c r="F101" s="225"/>
      <c r="G101" s="226"/>
      <c r="H101" s="124">
        <v>1</v>
      </c>
      <c r="I101" s="205"/>
      <c r="J101" s="54"/>
      <c r="K101" s="90">
        <v>1</v>
      </c>
      <c r="L101" s="9"/>
    </row>
    <row r="102" spans="1:12" ht="60" customHeight="1" thickBot="1" x14ac:dyDescent="0.2">
      <c r="A102" s="253"/>
      <c r="B102" s="254"/>
      <c r="C102" s="240"/>
      <c r="D102" s="43"/>
      <c r="E102" s="225" t="s">
        <v>117</v>
      </c>
      <c r="F102" s="225"/>
      <c r="G102" s="226"/>
      <c r="H102" s="124">
        <v>0</v>
      </c>
      <c r="I102" s="206"/>
      <c r="J102" s="54"/>
      <c r="K102" s="91">
        <v>0</v>
      </c>
      <c r="L102" s="9"/>
    </row>
    <row r="103" spans="1:12" ht="33.75" customHeight="1" thickTop="1" x14ac:dyDescent="0.15">
      <c r="A103" s="251" t="s">
        <v>70</v>
      </c>
      <c r="B103" s="252"/>
      <c r="C103" s="238" t="s">
        <v>38</v>
      </c>
      <c r="D103" s="43"/>
      <c r="E103" s="269" t="s">
        <v>58</v>
      </c>
      <c r="F103" s="269"/>
      <c r="G103" s="269"/>
      <c r="H103" s="178">
        <v>2</v>
      </c>
      <c r="I103" s="204" t="s">
        <v>83</v>
      </c>
      <c r="J103" s="69"/>
      <c r="K103" s="92">
        <f>1*2</f>
        <v>2</v>
      </c>
      <c r="L103" s="9"/>
    </row>
    <row r="104" spans="1:12" ht="33.75" customHeight="1" x14ac:dyDescent="0.15">
      <c r="A104" s="270"/>
      <c r="B104" s="271"/>
      <c r="C104" s="239"/>
      <c r="D104" s="166"/>
      <c r="E104" s="213" t="s">
        <v>34</v>
      </c>
      <c r="F104" s="213"/>
      <c r="G104" s="213"/>
      <c r="H104" s="176">
        <v>1</v>
      </c>
      <c r="I104" s="205"/>
      <c r="J104" s="69"/>
      <c r="K104" s="93">
        <v>1</v>
      </c>
      <c r="L104" s="9"/>
    </row>
    <row r="105" spans="1:12" ht="33.75" customHeight="1" thickBot="1" x14ac:dyDescent="0.2">
      <c r="A105" s="253"/>
      <c r="B105" s="254"/>
      <c r="C105" s="240"/>
      <c r="D105" s="164"/>
      <c r="E105" s="213" t="s">
        <v>31</v>
      </c>
      <c r="F105" s="213"/>
      <c r="G105" s="213"/>
      <c r="H105" s="114">
        <v>0</v>
      </c>
      <c r="I105" s="205"/>
      <c r="J105" s="69"/>
      <c r="K105" s="94">
        <v>0</v>
      </c>
      <c r="L105" s="9"/>
    </row>
    <row r="106" spans="1:12" ht="33.75" customHeight="1" x14ac:dyDescent="0.15">
      <c r="A106" s="251" t="s">
        <v>71</v>
      </c>
      <c r="B106" s="252"/>
      <c r="C106" s="238" t="s">
        <v>38</v>
      </c>
      <c r="D106" s="43"/>
      <c r="E106" s="269" t="s">
        <v>58</v>
      </c>
      <c r="F106" s="269"/>
      <c r="G106" s="269"/>
      <c r="H106" s="178">
        <v>2</v>
      </c>
      <c r="I106" s="205"/>
      <c r="J106" s="69"/>
      <c r="K106" s="92">
        <f>1*2</f>
        <v>2</v>
      </c>
      <c r="L106" s="9"/>
    </row>
    <row r="107" spans="1:12" ht="33.75" customHeight="1" x14ac:dyDescent="0.15">
      <c r="A107" s="270"/>
      <c r="B107" s="271"/>
      <c r="C107" s="239"/>
      <c r="D107" s="102"/>
      <c r="E107" s="213" t="s">
        <v>34</v>
      </c>
      <c r="F107" s="213"/>
      <c r="G107" s="213"/>
      <c r="H107" s="176">
        <v>1</v>
      </c>
      <c r="I107" s="205"/>
      <c r="J107" s="69"/>
      <c r="K107" s="93">
        <v>1</v>
      </c>
      <c r="L107" s="9"/>
    </row>
    <row r="108" spans="1:12" ht="33.75" customHeight="1" thickBot="1" x14ac:dyDescent="0.2">
      <c r="A108" s="253"/>
      <c r="B108" s="254"/>
      <c r="C108" s="240"/>
      <c r="D108" s="100"/>
      <c r="E108" s="213" t="s">
        <v>31</v>
      </c>
      <c r="F108" s="213"/>
      <c r="G108" s="213"/>
      <c r="H108" s="114">
        <v>0</v>
      </c>
      <c r="I108" s="206"/>
      <c r="J108" s="69"/>
      <c r="K108" s="94">
        <v>0</v>
      </c>
      <c r="L108" s="9"/>
    </row>
    <row r="109" spans="1:12" ht="107.25" customHeight="1" x14ac:dyDescent="0.15">
      <c r="A109" s="251" t="s">
        <v>72</v>
      </c>
      <c r="B109" s="252"/>
      <c r="C109" s="238" t="s">
        <v>118</v>
      </c>
      <c r="D109" s="130"/>
      <c r="E109" s="269" t="s">
        <v>55</v>
      </c>
      <c r="F109" s="269"/>
      <c r="G109" s="269"/>
      <c r="H109" s="155">
        <v>1.5</v>
      </c>
      <c r="I109" s="222" t="s">
        <v>86</v>
      </c>
      <c r="J109" s="105"/>
      <c r="K109" s="156">
        <v>1</v>
      </c>
      <c r="L109" s="9"/>
    </row>
    <row r="110" spans="1:12" ht="107.25" customHeight="1" x14ac:dyDescent="0.15">
      <c r="A110" s="270"/>
      <c r="B110" s="271"/>
      <c r="C110" s="239"/>
      <c r="D110" s="43"/>
      <c r="E110" s="213" t="s">
        <v>56</v>
      </c>
      <c r="F110" s="213"/>
      <c r="G110" s="213"/>
      <c r="H110" s="176">
        <v>1</v>
      </c>
      <c r="I110" s="223"/>
      <c r="J110" s="55"/>
      <c r="K110" s="95">
        <v>0</v>
      </c>
      <c r="L110" s="9"/>
    </row>
    <row r="111" spans="1:12" ht="107.25" customHeight="1" thickBot="1" x14ac:dyDescent="0.2">
      <c r="A111" s="253"/>
      <c r="B111" s="254"/>
      <c r="C111" s="240"/>
      <c r="D111" s="43"/>
      <c r="E111" s="213" t="s">
        <v>33</v>
      </c>
      <c r="F111" s="213"/>
      <c r="G111" s="213"/>
      <c r="H111" s="114">
        <v>0</v>
      </c>
      <c r="I111" s="223"/>
      <c r="J111" s="55"/>
      <c r="K111" s="95">
        <v>0</v>
      </c>
      <c r="L111" s="9"/>
    </row>
    <row r="112" spans="1:12" ht="95.25" customHeight="1" x14ac:dyDescent="0.15">
      <c r="A112" s="251" t="s">
        <v>128</v>
      </c>
      <c r="B112" s="252"/>
      <c r="C112" s="238" t="s">
        <v>118</v>
      </c>
      <c r="D112" s="164"/>
      <c r="E112" s="269" t="s">
        <v>55</v>
      </c>
      <c r="F112" s="269"/>
      <c r="G112" s="269"/>
      <c r="H112" s="155">
        <v>1.5</v>
      </c>
      <c r="I112" s="223"/>
      <c r="J112" s="148"/>
      <c r="K112" s="156">
        <v>1</v>
      </c>
      <c r="L112" s="9"/>
    </row>
    <row r="113" spans="1:12" ht="95.25" customHeight="1" x14ac:dyDescent="0.15">
      <c r="A113" s="270"/>
      <c r="B113" s="271"/>
      <c r="C113" s="239"/>
      <c r="D113" s="43"/>
      <c r="E113" s="213" t="s">
        <v>56</v>
      </c>
      <c r="F113" s="213"/>
      <c r="G113" s="213"/>
      <c r="H113" s="176">
        <v>1</v>
      </c>
      <c r="I113" s="223"/>
      <c r="J113" s="55"/>
      <c r="K113" s="95">
        <v>0</v>
      </c>
      <c r="L113" s="9"/>
    </row>
    <row r="114" spans="1:12" ht="95.25" customHeight="1" x14ac:dyDescent="0.15">
      <c r="A114" s="253"/>
      <c r="B114" s="254"/>
      <c r="C114" s="240"/>
      <c r="D114" s="43"/>
      <c r="E114" s="213" t="s">
        <v>33</v>
      </c>
      <c r="F114" s="213"/>
      <c r="G114" s="213"/>
      <c r="H114" s="114">
        <v>0</v>
      </c>
      <c r="I114" s="224"/>
      <c r="J114" s="55"/>
      <c r="K114" s="95">
        <v>0</v>
      </c>
      <c r="L114" s="9"/>
    </row>
    <row r="115" spans="1:12" s="193" customFormat="1" ht="26.25" customHeight="1" x14ac:dyDescent="0.15">
      <c r="A115" s="270" t="s">
        <v>130</v>
      </c>
      <c r="B115" s="271"/>
      <c r="C115" s="239" t="s">
        <v>125</v>
      </c>
      <c r="D115" s="195"/>
      <c r="E115" s="199" t="s">
        <v>120</v>
      </c>
      <c r="F115" s="199"/>
      <c r="G115" s="200"/>
      <c r="H115" s="119">
        <v>1</v>
      </c>
      <c r="I115" s="204" t="s">
        <v>83</v>
      </c>
      <c r="J115" s="191"/>
      <c r="K115" s="192"/>
    </row>
    <row r="116" spans="1:12" s="193" customFormat="1" ht="26.25" customHeight="1" x14ac:dyDescent="0.15">
      <c r="A116" s="270"/>
      <c r="B116" s="271"/>
      <c r="C116" s="239"/>
      <c r="D116" s="43"/>
      <c r="E116" s="199" t="s">
        <v>121</v>
      </c>
      <c r="F116" s="199"/>
      <c r="G116" s="200"/>
      <c r="H116" s="119">
        <v>0.5</v>
      </c>
      <c r="I116" s="205"/>
      <c r="J116" s="191"/>
      <c r="K116" s="192"/>
    </row>
    <row r="117" spans="1:12" s="193" customFormat="1" ht="26.25" customHeight="1" thickBot="1" x14ac:dyDescent="0.2">
      <c r="A117" s="253"/>
      <c r="B117" s="254"/>
      <c r="C117" s="240"/>
      <c r="D117" s="43"/>
      <c r="E117" s="213" t="s">
        <v>14</v>
      </c>
      <c r="F117" s="213"/>
      <c r="G117" s="214"/>
      <c r="H117" s="114">
        <v>0</v>
      </c>
      <c r="I117" s="205"/>
      <c r="J117" s="191"/>
      <c r="K117" s="194" t="s">
        <v>9</v>
      </c>
    </row>
    <row r="118" spans="1:12" s="193" customFormat="1" ht="26.25" customHeight="1" x14ac:dyDescent="0.15">
      <c r="A118" s="270" t="s">
        <v>129</v>
      </c>
      <c r="B118" s="271"/>
      <c r="C118" s="239" t="s">
        <v>125</v>
      </c>
      <c r="D118" s="190"/>
      <c r="E118" s="199" t="s">
        <v>120</v>
      </c>
      <c r="F118" s="199"/>
      <c r="G118" s="200"/>
      <c r="H118" s="119">
        <v>1</v>
      </c>
      <c r="I118" s="205"/>
      <c r="J118" s="191"/>
      <c r="K118" s="192"/>
    </row>
    <row r="119" spans="1:12" s="193" customFormat="1" ht="26.25" customHeight="1" x14ac:dyDescent="0.15">
      <c r="A119" s="270"/>
      <c r="B119" s="271"/>
      <c r="C119" s="239"/>
      <c r="D119" s="43"/>
      <c r="E119" s="199" t="s">
        <v>121</v>
      </c>
      <c r="F119" s="199"/>
      <c r="G119" s="200"/>
      <c r="H119" s="119">
        <v>0.5</v>
      </c>
      <c r="I119" s="205"/>
      <c r="J119" s="191"/>
      <c r="K119" s="192"/>
    </row>
    <row r="120" spans="1:12" s="193" customFormat="1" ht="26.25" customHeight="1" thickBot="1" x14ac:dyDescent="0.2">
      <c r="A120" s="253"/>
      <c r="B120" s="254"/>
      <c r="C120" s="240"/>
      <c r="D120" s="43"/>
      <c r="E120" s="213" t="s">
        <v>14</v>
      </c>
      <c r="F120" s="213"/>
      <c r="G120" s="214"/>
      <c r="H120" s="114">
        <v>0</v>
      </c>
      <c r="I120" s="206"/>
      <c r="J120" s="191"/>
      <c r="K120" s="194" t="s">
        <v>9</v>
      </c>
    </row>
    <row r="121" spans="1:12" ht="36.75" customHeight="1" x14ac:dyDescent="0.15">
      <c r="A121" s="251" t="s">
        <v>73</v>
      </c>
      <c r="B121" s="252"/>
      <c r="C121" s="238" t="s">
        <v>43</v>
      </c>
      <c r="D121" s="43"/>
      <c r="E121" s="213" t="s">
        <v>51</v>
      </c>
      <c r="F121" s="213"/>
      <c r="G121" s="214"/>
      <c r="H121" s="176">
        <v>1</v>
      </c>
      <c r="I121" s="204" t="s">
        <v>87</v>
      </c>
      <c r="J121" s="148"/>
      <c r="K121" s="95"/>
      <c r="L121" s="9"/>
    </row>
    <row r="122" spans="1:12" ht="36.75" customHeight="1" x14ac:dyDescent="0.15">
      <c r="A122" s="253"/>
      <c r="B122" s="254"/>
      <c r="C122" s="240"/>
      <c r="D122" s="166"/>
      <c r="E122" s="213" t="s">
        <v>44</v>
      </c>
      <c r="F122" s="213"/>
      <c r="G122" s="214"/>
      <c r="H122" s="114">
        <v>0</v>
      </c>
      <c r="I122" s="205"/>
      <c r="J122" s="148"/>
      <c r="K122" s="95"/>
      <c r="L122" s="9"/>
    </row>
    <row r="123" spans="1:12" ht="36.75" customHeight="1" x14ac:dyDescent="0.15">
      <c r="A123" s="251" t="s">
        <v>74</v>
      </c>
      <c r="B123" s="252"/>
      <c r="C123" s="238" t="s">
        <v>43</v>
      </c>
      <c r="D123" s="43"/>
      <c r="E123" s="213" t="s">
        <v>51</v>
      </c>
      <c r="F123" s="213"/>
      <c r="G123" s="214"/>
      <c r="H123" s="176">
        <v>1</v>
      </c>
      <c r="I123" s="205"/>
      <c r="J123" s="148"/>
      <c r="K123" s="95"/>
      <c r="L123" s="9"/>
    </row>
    <row r="124" spans="1:12" ht="36.75" customHeight="1" x14ac:dyDescent="0.15">
      <c r="A124" s="253"/>
      <c r="B124" s="254"/>
      <c r="C124" s="240"/>
      <c r="D124" s="147"/>
      <c r="E124" s="213" t="s">
        <v>44</v>
      </c>
      <c r="F124" s="213"/>
      <c r="G124" s="214"/>
      <c r="H124" s="114">
        <v>0</v>
      </c>
      <c r="I124" s="206"/>
      <c r="J124" s="148"/>
      <c r="K124" s="95"/>
      <c r="L124" s="9"/>
    </row>
    <row r="125" spans="1:12" ht="66" customHeight="1" thickBot="1" x14ac:dyDescent="0.2">
      <c r="A125" s="232" t="s">
        <v>75</v>
      </c>
      <c r="B125" s="233"/>
      <c r="C125" s="252" t="s">
        <v>45</v>
      </c>
      <c r="D125" s="168"/>
      <c r="E125" s="170" t="s">
        <v>46</v>
      </c>
      <c r="F125" s="274" t="s">
        <v>47</v>
      </c>
      <c r="G125" s="275"/>
      <c r="H125" s="176">
        <v>1</v>
      </c>
      <c r="I125" s="276" t="s">
        <v>83</v>
      </c>
      <c r="J125" s="148"/>
      <c r="K125" s="96">
        <v>0</v>
      </c>
      <c r="L125" s="9"/>
    </row>
    <row r="126" spans="1:12" ht="66" customHeight="1" thickBot="1" x14ac:dyDescent="0.2">
      <c r="A126" s="234"/>
      <c r="B126" s="235"/>
      <c r="C126" s="271"/>
      <c r="D126" s="22"/>
      <c r="E126" s="150" t="s">
        <v>50</v>
      </c>
      <c r="F126" s="281" t="s">
        <v>48</v>
      </c>
      <c r="G126" s="282"/>
      <c r="H126" s="128">
        <v>0.5</v>
      </c>
      <c r="I126" s="280"/>
      <c r="J126" s="59"/>
      <c r="K126" s="97" t="e">
        <f>#REF!+#REF!+#REF!+#REF!</f>
        <v>#REF!</v>
      </c>
      <c r="L126" s="9"/>
    </row>
    <row r="127" spans="1:12" ht="26.25" customHeight="1" x14ac:dyDescent="0.15">
      <c r="A127" s="234"/>
      <c r="B127" s="235"/>
      <c r="C127" s="254"/>
      <c r="D127" s="43"/>
      <c r="E127" s="163" t="s">
        <v>14</v>
      </c>
      <c r="F127" s="267"/>
      <c r="G127" s="268"/>
      <c r="H127" s="125">
        <v>0</v>
      </c>
      <c r="I127" s="277"/>
      <c r="L127" s="9"/>
    </row>
    <row r="128" spans="1:12" ht="39" customHeight="1" x14ac:dyDescent="0.15">
      <c r="A128" s="234"/>
      <c r="B128" s="235"/>
      <c r="C128" s="238" t="s">
        <v>49</v>
      </c>
      <c r="D128" s="134"/>
      <c r="E128" s="278" t="s">
        <v>131</v>
      </c>
      <c r="F128" s="278"/>
      <c r="G128" s="279"/>
      <c r="H128" s="179">
        <v>0.5</v>
      </c>
      <c r="I128" s="276" t="s">
        <v>88</v>
      </c>
      <c r="L128" s="9"/>
    </row>
    <row r="129" spans="1:12" ht="42.75" customHeight="1" x14ac:dyDescent="0.15">
      <c r="A129" s="236"/>
      <c r="B129" s="237"/>
      <c r="C129" s="240"/>
      <c r="D129" s="43"/>
      <c r="E129" s="278" t="s">
        <v>132</v>
      </c>
      <c r="F129" s="278"/>
      <c r="G129" s="279"/>
      <c r="H129" s="153">
        <v>0</v>
      </c>
      <c r="I129" s="277"/>
      <c r="L129" s="9"/>
    </row>
    <row r="130" spans="1:12" ht="66" customHeight="1" thickBot="1" x14ac:dyDescent="0.2">
      <c r="A130" s="232" t="s">
        <v>76</v>
      </c>
      <c r="B130" s="233"/>
      <c r="C130" s="252" t="s">
        <v>45</v>
      </c>
      <c r="D130" s="149"/>
      <c r="E130" s="170" t="s">
        <v>46</v>
      </c>
      <c r="F130" s="274" t="s">
        <v>47</v>
      </c>
      <c r="G130" s="275"/>
      <c r="H130" s="176">
        <v>1</v>
      </c>
      <c r="I130" s="276" t="s">
        <v>83</v>
      </c>
      <c r="J130" s="148"/>
      <c r="K130" s="96">
        <v>0</v>
      </c>
      <c r="L130" s="9"/>
    </row>
    <row r="131" spans="1:12" ht="66" customHeight="1" thickBot="1" x14ac:dyDescent="0.2">
      <c r="A131" s="234"/>
      <c r="B131" s="235"/>
      <c r="C131" s="271"/>
      <c r="D131" s="22"/>
      <c r="E131" s="150" t="s">
        <v>50</v>
      </c>
      <c r="F131" s="281" t="s">
        <v>48</v>
      </c>
      <c r="G131" s="282"/>
      <c r="H131" s="128">
        <v>0.5</v>
      </c>
      <c r="I131" s="280"/>
      <c r="J131" s="59"/>
      <c r="K131" s="97" t="e">
        <f>#REF!+#REF!+#REF!+#REF!</f>
        <v>#REF!</v>
      </c>
      <c r="L131" s="9"/>
    </row>
    <row r="132" spans="1:12" ht="26.25" customHeight="1" x14ac:dyDescent="0.15">
      <c r="A132" s="234"/>
      <c r="B132" s="235"/>
      <c r="C132" s="254"/>
      <c r="D132" s="43"/>
      <c r="E132" s="56" t="s">
        <v>14</v>
      </c>
      <c r="F132" s="267"/>
      <c r="G132" s="268"/>
      <c r="H132" s="125">
        <v>0</v>
      </c>
      <c r="I132" s="277"/>
      <c r="L132" s="9"/>
    </row>
    <row r="133" spans="1:12" ht="44.25" customHeight="1" x14ac:dyDescent="0.15">
      <c r="A133" s="234"/>
      <c r="B133" s="235"/>
      <c r="C133" s="238" t="s">
        <v>49</v>
      </c>
      <c r="D133" s="134"/>
      <c r="E133" s="278" t="s">
        <v>131</v>
      </c>
      <c r="F133" s="278"/>
      <c r="G133" s="279"/>
      <c r="H133" s="179">
        <v>0.5</v>
      </c>
      <c r="I133" s="276" t="s">
        <v>88</v>
      </c>
      <c r="L133" s="9"/>
    </row>
    <row r="134" spans="1:12" ht="44.25" customHeight="1" x14ac:dyDescent="0.15">
      <c r="A134" s="236"/>
      <c r="B134" s="237"/>
      <c r="C134" s="240"/>
      <c r="D134" s="43"/>
      <c r="E134" s="278" t="s">
        <v>132</v>
      </c>
      <c r="F134" s="278"/>
      <c r="G134" s="279"/>
      <c r="H134" s="153">
        <v>0</v>
      </c>
      <c r="I134" s="277"/>
      <c r="L134" s="9"/>
    </row>
    <row r="135" spans="1:12" ht="21.75" customHeight="1" x14ac:dyDescent="0.15">
      <c r="A135" s="64" t="s">
        <v>29</v>
      </c>
      <c r="B135" s="47"/>
      <c r="C135" s="57"/>
      <c r="D135" s="57"/>
      <c r="E135" s="227" t="s">
        <v>18</v>
      </c>
      <c r="F135" s="227"/>
      <c r="G135" s="228"/>
      <c r="H135" s="154">
        <v>9</v>
      </c>
      <c r="I135" s="68"/>
      <c r="K135" s="98"/>
      <c r="L135" s="9"/>
    </row>
    <row r="136" spans="1:12" x14ac:dyDescent="0.15">
      <c r="A136" s="64" t="s">
        <v>32</v>
      </c>
      <c r="G136" s="58"/>
      <c r="H136" s="126"/>
      <c r="I136" s="54"/>
    </row>
    <row r="137" spans="1:12" ht="20.25" customHeight="1" x14ac:dyDescent="0.15">
      <c r="A137" s="196" t="s">
        <v>124</v>
      </c>
      <c r="B137" s="196"/>
      <c r="C137" s="196"/>
      <c r="D137" s="196"/>
      <c r="E137" s="196"/>
      <c r="F137" s="196"/>
      <c r="G137" s="65" t="s">
        <v>30</v>
      </c>
      <c r="H137" s="129">
        <v>23</v>
      </c>
      <c r="I137" s="68"/>
    </row>
    <row r="138" spans="1:12" x14ac:dyDescent="0.15">
      <c r="A138" s="196"/>
      <c r="B138" s="196"/>
      <c r="C138" s="196"/>
      <c r="D138" s="196"/>
      <c r="E138" s="196"/>
      <c r="F138" s="196"/>
      <c r="L138" s="9"/>
    </row>
    <row r="139" spans="1:12" ht="13.5" customHeight="1" x14ac:dyDescent="0.15">
      <c r="K139" s="98"/>
      <c r="L139" s="9"/>
    </row>
    <row r="143" spans="1:12" ht="14.25" customHeight="1" x14ac:dyDescent="0.15"/>
    <row r="144" spans="1:12" ht="13.5" customHeight="1" x14ac:dyDescent="0.15"/>
  </sheetData>
  <mergeCells count="199">
    <mergeCell ref="I115:I120"/>
    <mergeCell ref="A115:B117"/>
    <mergeCell ref="C115:C117"/>
    <mergeCell ref="E115:G115"/>
    <mergeCell ref="E116:G116"/>
    <mergeCell ref="E117:G117"/>
    <mergeCell ref="A118:B120"/>
    <mergeCell ref="C118:C120"/>
    <mergeCell ref="E118:G118"/>
    <mergeCell ref="E119:G119"/>
    <mergeCell ref="E120:G120"/>
    <mergeCell ref="A24:B24"/>
    <mergeCell ref="E24:G24"/>
    <mergeCell ref="C25:C41"/>
    <mergeCell ref="A25:B41"/>
    <mergeCell ref="C64:C65"/>
    <mergeCell ref="A64:B65"/>
    <mergeCell ref="A62:B63"/>
    <mergeCell ref="C62:C63"/>
    <mergeCell ref="E62:G62"/>
    <mergeCell ref="E32:G32"/>
    <mergeCell ref="E33:G33"/>
    <mergeCell ref="E34:G34"/>
    <mergeCell ref="E35:G35"/>
    <mergeCell ref="E36:G36"/>
    <mergeCell ref="A53:B55"/>
    <mergeCell ref="C53:C55"/>
    <mergeCell ref="E41:G41"/>
    <mergeCell ref="E53:G53"/>
    <mergeCell ref="E42:G42"/>
    <mergeCell ref="E43:G43"/>
    <mergeCell ref="E44:G44"/>
    <mergeCell ref="E45:G45"/>
    <mergeCell ref="E46:G46"/>
    <mergeCell ref="E47:G47"/>
    <mergeCell ref="E19:G19"/>
    <mergeCell ref="B7:B9"/>
    <mergeCell ref="C7:C9"/>
    <mergeCell ref="E7:G7"/>
    <mergeCell ref="B17:B19"/>
    <mergeCell ref="E18:G18"/>
    <mergeCell ref="E20:G20"/>
    <mergeCell ref="C17:C19"/>
    <mergeCell ref="E17:G17"/>
    <mergeCell ref="B14:B16"/>
    <mergeCell ref="C14:C16"/>
    <mergeCell ref="E14:G14"/>
    <mergeCell ref="E15:G15"/>
    <mergeCell ref="E16:G16"/>
    <mergeCell ref="A3:B3"/>
    <mergeCell ref="E3:G3"/>
    <mergeCell ref="E4:G4"/>
    <mergeCell ref="B5:B6"/>
    <mergeCell ref="C5:C6"/>
    <mergeCell ref="E5:G5"/>
    <mergeCell ref="E6:G6"/>
    <mergeCell ref="B10:B12"/>
    <mergeCell ref="C10:C12"/>
    <mergeCell ref="E10:G10"/>
    <mergeCell ref="E11:G11"/>
    <mergeCell ref="E12:G12"/>
    <mergeCell ref="E135:G135"/>
    <mergeCell ref="E111:G111"/>
    <mergeCell ref="F130:G130"/>
    <mergeCell ref="E87:G87"/>
    <mergeCell ref="C100:C102"/>
    <mergeCell ref="E100:G100"/>
    <mergeCell ref="C130:C132"/>
    <mergeCell ref="I25:I41"/>
    <mergeCell ref="E30:G30"/>
    <mergeCell ref="E31:G31"/>
    <mergeCell ref="E37:G37"/>
    <mergeCell ref="E38:G38"/>
    <mergeCell ref="E39:G39"/>
    <mergeCell ref="E40:G40"/>
    <mergeCell ref="E25:G25"/>
    <mergeCell ref="E27:G27"/>
    <mergeCell ref="E28:G28"/>
    <mergeCell ref="E75:G75"/>
    <mergeCell ref="E76:G76"/>
    <mergeCell ref="E77:G77"/>
    <mergeCell ref="E78:G78"/>
    <mergeCell ref="C128:C129"/>
    <mergeCell ref="E128:G128"/>
    <mergeCell ref="E51:G51"/>
    <mergeCell ref="I128:I129"/>
    <mergeCell ref="E129:G129"/>
    <mergeCell ref="I133:I134"/>
    <mergeCell ref="A109:B111"/>
    <mergeCell ref="C109:C111"/>
    <mergeCell ref="E109:G109"/>
    <mergeCell ref="I130:I132"/>
    <mergeCell ref="C133:C134"/>
    <mergeCell ref="F131:G131"/>
    <mergeCell ref="F132:G132"/>
    <mergeCell ref="A130:B134"/>
    <mergeCell ref="A123:B124"/>
    <mergeCell ref="C123:C124"/>
    <mergeCell ref="E123:G123"/>
    <mergeCell ref="E124:G124"/>
    <mergeCell ref="E133:G133"/>
    <mergeCell ref="E134:G134"/>
    <mergeCell ref="A125:B129"/>
    <mergeCell ref="C125:C127"/>
    <mergeCell ref="E110:G110"/>
    <mergeCell ref="I109:I114"/>
    <mergeCell ref="I121:I124"/>
    <mergeCell ref="I125:I127"/>
    <mergeCell ref="F126:G126"/>
    <mergeCell ref="F127:G127"/>
    <mergeCell ref="E106:G106"/>
    <mergeCell ref="E107:G107"/>
    <mergeCell ref="E108:G108"/>
    <mergeCell ref="A100:B102"/>
    <mergeCell ref="A99:B99"/>
    <mergeCell ref="A106:B108"/>
    <mergeCell ref="I100:I102"/>
    <mergeCell ref="I103:I108"/>
    <mergeCell ref="F125:G125"/>
    <mergeCell ref="A121:B122"/>
    <mergeCell ref="C121:C122"/>
    <mergeCell ref="E121:G121"/>
    <mergeCell ref="E122:G122"/>
    <mergeCell ref="A112:B114"/>
    <mergeCell ref="C112:C114"/>
    <mergeCell ref="E112:G112"/>
    <mergeCell ref="E113:G113"/>
    <mergeCell ref="E114:G114"/>
    <mergeCell ref="C106:C108"/>
    <mergeCell ref="A103:B105"/>
    <mergeCell ref="C103:C105"/>
    <mergeCell ref="E103:G103"/>
    <mergeCell ref="E104:G104"/>
    <mergeCell ref="A56:B58"/>
    <mergeCell ref="C56:C58"/>
    <mergeCell ref="A52:B52"/>
    <mergeCell ref="A59:B61"/>
    <mergeCell ref="C59:C61"/>
    <mergeCell ref="E64:G64"/>
    <mergeCell ref="E29:G29"/>
    <mergeCell ref="A70:C70"/>
    <mergeCell ref="A71:B71"/>
    <mergeCell ref="G70:H70"/>
    <mergeCell ref="E66:G66"/>
    <mergeCell ref="E48:G48"/>
    <mergeCell ref="E49:G49"/>
    <mergeCell ref="E50:G50"/>
    <mergeCell ref="E52:G52"/>
    <mergeCell ref="A72:B79"/>
    <mergeCell ref="C72:C79"/>
    <mergeCell ref="E72:G72"/>
    <mergeCell ref="E73:G73"/>
    <mergeCell ref="E74:G74"/>
    <mergeCell ref="A87:B88"/>
    <mergeCell ref="E79:G79"/>
    <mergeCell ref="E86:G86"/>
    <mergeCell ref="A89:B91"/>
    <mergeCell ref="C87:C88"/>
    <mergeCell ref="E89:G89"/>
    <mergeCell ref="E83:G83"/>
    <mergeCell ref="E84:G84"/>
    <mergeCell ref="E85:G85"/>
    <mergeCell ref="E99:G99"/>
    <mergeCell ref="E101:G101"/>
    <mergeCell ref="E102:G102"/>
    <mergeCell ref="E91:G91"/>
    <mergeCell ref="E95:G95"/>
    <mergeCell ref="I89:I91"/>
    <mergeCell ref="A92:B94"/>
    <mergeCell ref="C92:C94"/>
    <mergeCell ref="E92:G92"/>
    <mergeCell ref="C89:C91"/>
    <mergeCell ref="E94:G94"/>
    <mergeCell ref="I92:I94"/>
    <mergeCell ref="E93:G93"/>
    <mergeCell ref="A137:F138"/>
    <mergeCell ref="K89:K90"/>
    <mergeCell ref="E90:G90"/>
    <mergeCell ref="I7:I12"/>
    <mergeCell ref="I14:I19"/>
    <mergeCell ref="I56:I61"/>
    <mergeCell ref="I62:I65"/>
    <mergeCell ref="E80:G80"/>
    <mergeCell ref="E81:G81"/>
    <mergeCell ref="E82:G82"/>
    <mergeCell ref="E61:G61"/>
    <mergeCell ref="E8:G8"/>
    <mergeCell ref="E9:G9"/>
    <mergeCell ref="E54:G54"/>
    <mergeCell ref="E55:G55"/>
    <mergeCell ref="I87:I88"/>
    <mergeCell ref="I72:I86"/>
    <mergeCell ref="E70:F70"/>
    <mergeCell ref="E71:G71"/>
    <mergeCell ref="E88:G88"/>
    <mergeCell ref="I53:I55"/>
    <mergeCell ref="E58:G58"/>
    <mergeCell ref="E26:G26"/>
    <mergeCell ref="E105:G105"/>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&amp;R工事名　鏡岩水源地管理棟機械設備工事　</oddHeader>
    <oddFooter xml:space="preserve">&amp;C&amp;26 </oddFooter>
  </headerFooter>
  <rowBreaks count="9" manualBreakCount="9">
    <brk id="18" max="8" man="1"/>
    <brk id="22" max="8" man="1"/>
    <brk id="36" max="8" man="1"/>
    <brk id="55" max="8" man="1"/>
    <brk id="68" max="8" man="1"/>
    <brk id="83" max="8" man="1"/>
    <brk id="97" max="8" man="1"/>
    <brk id="110" max="8" man="1"/>
    <brk id="124"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16</xdr:row>
                    <xdr:rowOff>104775</xdr:rowOff>
                  </from>
                  <to>
                    <xdr:col>4</xdr:col>
                    <xdr:colOff>57150</xdr:colOff>
                    <xdr:row>16</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18</xdr:row>
                    <xdr:rowOff>85725</xdr:rowOff>
                  </from>
                  <to>
                    <xdr:col>4</xdr:col>
                    <xdr:colOff>66675</xdr:colOff>
                    <xdr:row>18</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17</xdr:row>
                    <xdr:rowOff>85725</xdr:rowOff>
                  </from>
                  <to>
                    <xdr:col>4</xdr:col>
                    <xdr:colOff>57150</xdr:colOff>
                    <xdr:row>17</xdr:row>
                    <xdr:rowOff>352425</xdr:rowOff>
                  </to>
                </anchor>
              </controlPr>
            </control>
          </mc:Choice>
        </mc:AlternateContent>
        <mc:AlternateContent xmlns:mc="http://schemas.openxmlformats.org/markup-compatibility/2006">
          <mc:Choice Requires="x14">
            <control shapeId="10252" r:id="rId10" name="Check Box 12">
              <controlPr defaultSize="0" autoFill="0" autoLine="0" autoPict="0">
                <anchor moveWithCells="1">
                  <from>
                    <xdr:col>3</xdr:col>
                    <xdr:colOff>28575</xdr:colOff>
                    <xdr:row>24</xdr:row>
                    <xdr:rowOff>19050</xdr:rowOff>
                  </from>
                  <to>
                    <xdr:col>4</xdr:col>
                    <xdr:colOff>85725</xdr:colOff>
                    <xdr:row>24</xdr:row>
                    <xdr:rowOff>285750</xdr:rowOff>
                  </to>
                </anchor>
              </controlPr>
            </control>
          </mc:Choice>
        </mc:AlternateContent>
        <mc:AlternateContent xmlns:mc="http://schemas.openxmlformats.org/markup-compatibility/2006">
          <mc:Choice Requires="x14">
            <control shapeId="10260" r:id="rId11" name="Check Box 20">
              <controlPr defaultSize="0" autoFill="0" autoLine="0" autoPict="0">
                <anchor moveWithCells="1">
                  <from>
                    <xdr:col>3</xdr:col>
                    <xdr:colOff>0</xdr:colOff>
                    <xdr:row>58</xdr:row>
                    <xdr:rowOff>95250</xdr:rowOff>
                  </from>
                  <to>
                    <xdr:col>4</xdr:col>
                    <xdr:colOff>57150</xdr:colOff>
                    <xdr:row>58</xdr:row>
                    <xdr:rowOff>361950</xdr:rowOff>
                  </to>
                </anchor>
              </controlPr>
            </control>
          </mc:Choice>
        </mc:AlternateContent>
        <mc:AlternateContent xmlns:mc="http://schemas.openxmlformats.org/markup-compatibility/2006">
          <mc:Choice Requires="x14">
            <control shapeId="10261" r:id="rId12" name="Check Box 21">
              <controlPr defaultSize="0" autoFill="0" autoLine="0" autoPict="0">
                <anchor moveWithCells="1">
                  <from>
                    <xdr:col>3</xdr:col>
                    <xdr:colOff>0</xdr:colOff>
                    <xdr:row>59</xdr:row>
                    <xdr:rowOff>85725</xdr:rowOff>
                  </from>
                  <to>
                    <xdr:col>4</xdr:col>
                    <xdr:colOff>57150</xdr:colOff>
                    <xdr:row>59</xdr:row>
                    <xdr:rowOff>342900</xdr:rowOff>
                  </to>
                </anchor>
              </controlPr>
            </control>
          </mc:Choice>
        </mc:AlternateContent>
        <mc:AlternateContent xmlns:mc="http://schemas.openxmlformats.org/markup-compatibility/2006">
          <mc:Choice Requires="x14">
            <control shapeId="10265" r:id="rId13" name="Check Box 25">
              <controlPr defaultSize="0" autoFill="0" autoLine="0" autoPict="0">
                <anchor moveWithCells="1">
                  <from>
                    <xdr:col>3</xdr:col>
                    <xdr:colOff>28575</xdr:colOff>
                    <xdr:row>71</xdr:row>
                    <xdr:rowOff>76200</xdr:rowOff>
                  </from>
                  <to>
                    <xdr:col>4</xdr:col>
                    <xdr:colOff>85725</xdr:colOff>
                    <xdr:row>71</xdr:row>
                    <xdr:rowOff>323850</xdr:rowOff>
                  </to>
                </anchor>
              </controlPr>
            </control>
          </mc:Choice>
        </mc:AlternateContent>
        <mc:AlternateContent xmlns:mc="http://schemas.openxmlformats.org/markup-compatibility/2006">
          <mc:Choice Requires="x14">
            <control shapeId="10284" r:id="rId14" name="Check Box 44">
              <controlPr defaultSize="0" autoFill="0" autoLine="0" autoPict="0">
                <anchor moveWithCells="1">
                  <from>
                    <xdr:col>3</xdr:col>
                    <xdr:colOff>19050</xdr:colOff>
                    <xdr:row>99</xdr:row>
                    <xdr:rowOff>238125</xdr:rowOff>
                  </from>
                  <to>
                    <xdr:col>4</xdr:col>
                    <xdr:colOff>76200</xdr:colOff>
                    <xdr:row>99</xdr:row>
                    <xdr:rowOff>504825</xdr:rowOff>
                  </to>
                </anchor>
              </controlPr>
            </control>
          </mc:Choice>
        </mc:AlternateContent>
        <mc:AlternateContent xmlns:mc="http://schemas.openxmlformats.org/markup-compatibility/2006">
          <mc:Choice Requires="x14">
            <control shapeId="10286" r:id="rId15" name="Check Box 46">
              <controlPr defaultSize="0" autoFill="0" autoLine="0" autoPict="0">
                <anchor moveWithCells="1">
                  <from>
                    <xdr:col>3</xdr:col>
                    <xdr:colOff>28575</xdr:colOff>
                    <xdr:row>105</xdr:row>
                    <xdr:rowOff>9525</xdr:rowOff>
                  </from>
                  <to>
                    <xdr:col>4</xdr:col>
                    <xdr:colOff>85725</xdr:colOff>
                    <xdr:row>105</xdr:row>
                    <xdr:rowOff>266700</xdr:rowOff>
                  </to>
                </anchor>
              </controlPr>
            </control>
          </mc:Choice>
        </mc:AlternateContent>
        <mc:AlternateContent xmlns:mc="http://schemas.openxmlformats.org/markup-compatibility/2006">
          <mc:Choice Requires="x14">
            <control shapeId="10291" r:id="rId16" name="Check Box 51">
              <controlPr defaultSize="0" autoFill="0" autoLine="0" autoPict="0">
                <anchor moveWithCells="1">
                  <from>
                    <xdr:col>3</xdr:col>
                    <xdr:colOff>28575</xdr:colOff>
                    <xdr:row>108</xdr:row>
                    <xdr:rowOff>514350</xdr:rowOff>
                  </from>
                  <to>
                    <xdr:col>4</xdr:col>
                    <xdr:colOff>85725</xdr:colOff>
                    <xdr:row>108</xdr:row>
                    <xdr:rowOff>771525</xdr:rowOff>
                  </to>
                </anchor>
              </controlPr>
            </control>
          </mc:Choice>
        </mc:AlternateContent>
        <mc:AlternateContent xmlns:mc="http://schemas.openxmlformats.org/markup-compatibility/2006">
          <mc:Choice Requires="x14">
            <control shapeId="10292" r:id="rId17" name="Check Box 52">
              <controlPr defaultSize="0" autoFill="0" autoLine="0" autoPict="0">
                <anchor moveWithCells="1">
                  <from>
                    <xdr:col>3</xdr:col>
                    <xdr:colOff>19050</xdr:colOff>
                    <xdr:row>110</xdr:row>
                    <xdr:rowOff>485775</xdr:rowOff>
                  </from>
                  <to>
                    <xdr:col>4</xdr:col>
                    <xdr:colOff>76200</xdr:colOff>
                    <xdr:row>110</xdr:row>
                    <xdr:rowOff>752475</xdr:rowOff>
                  </to>
                </anchor>
              </controlPr>
            </control>
          </mc:Choice>
        </mc:AlternateContent>
        <mc:AlternateContent xmlns:mc="http://schemas.openxmlformats.org/markup-compatibility/2006">
          <mc:Choice Requires="x14">
            <control shapeId="10293" r:id="rId18" name="Check Box 53">
              <controlPr defaultSize="0" autoFill="0" autoLine="0" autoPict="0">
                <anchor moveWithCells="1">
                  <from>
                    <xdr:col>3</xdr:col>
                    <xdr:colOff>9525</xdr:colOff>
                    <xdr:row>122</xdr:row>
                    <xdr:rowOff>152400</xdr:rowOff>
                  </from>
                  <to>
                    <xdr:col>4</xdr:col>
                    <xdr:colOff>66675</xdr:colOff>
                    <xdr:row>122</xdr:row>
                    <xdr:rowOff>428625</xdr:rowOff>
                  </to>
                </anchor>
              </controlPr>
            </control>
          </mc:Choice>
        </mc:AlternateContent>
        <mc:AlternateContent xmlns:mc="http://schemas.openxmlformats.org/markup-compatibility/2006">
          <mc:Choice Requires="x14">
            <control shapeId="10299" r:id="rId19" name="Check Box 59">
              <controlPr defaultSize="0" autoFill="0" autoLine="0" autoPict="0">
                <anchor moveWithCells="1">
                  <from>
                    <xdr:col>3</xdr:col>
                    <xdr:colOff>19050</xdr:colOff>
                    <xdr:row>86</xdr:row>
                    <xdr:rowOff>76200</xdr:rowOff>
                  </from>
                  <to>
                    <xdr:col>4</xdr:col>
                    <xdr:colOff>85725</xdr:colOff>
                    <xdr:row>86</xdr:row>
                    <xdr:rowOff>342900</xdr:rowOff>
                  </to>
                </anchor>
              </controlPr>
            </control>
          </mc:Choice>
        </mc:AlternateContent>
        <mc:AlternateContent xmlns:mc="http://schemas.openxmlformats.org/markup-compatibility/2006">
          <mc:Choice Requires="x14">
            <control shapeId="10302" r:id="rId20" name="Check Box 62">
              <controlPr defaultSize="0" autoFill="0" autoLine="0" autoPict="0">
                <anchor moveWithCells="1">
                  <from>
                    <xdr:col>3</xdr:col>
                    <xdr:colOff>38100</xdr:colOff>
                    <xdr:row>51</xdr:row>
                    <xdr:rowOff>66675</xdr:rowOff>
                  </from>
                  <to>
                    <xdr:col>4</xdr:col>
                    <xdr:colOff>95250</xdr:colOff>
                    <xdr:row>51</xdr:row>
                    <xdr:rowOff>323850</xdr:rowOff>
                  </to>
                </anchor>
              </controlPr>
            </control>
          </mc:Choice>
        </mc:AlternateContent>
        <mc:AlternateContent xmlns:mc="http://schemas.openxmlformats.org/markup-compatibility/2006">
          <mc:Choice Requires="x14">
            <control shapeId="10310" r:id="rId21" name="Check Box 70">
              <controlPr defaultSize="0" autoFill="0" autoLine="0" autoPict="0">
                <anchor moveWithCells="1">
                  <from>
                    <xdr:col>3</xdr:col>
                    <xdr:colOff>0</xdr:colOff>
                    <xdr:row>60</xdr:row>
                    <xdr:rowOff>257175</xdr:rowOff>
                  </from>
                  <to>
                    <xdr:col>4</xdr:col>
                    <xdr:colOff>57150</xdr:colOff>
                    <xdr:row>60</xdr:row>
                    <xdr:rowOff>514350</xdr:rowOff>
                  </to>
                </anchor>
              </controlPr>
            </control>
          </mc:Choice>
        </mc:AlternateContent>
        <mc:AlternateContent xmlns:mc="http://schemas.openxmlformats.org/markup-compatibility/2006">
          <mc:Choice Requires="x14">
            <control shapeId="10323" r:id="rId22" name="Check Box 83">
              <controlPr defaultSize="0" autoFill="0" autoLine="0" autoPict="0">
                <anchor moveWithCells="1">
                  <from>
                    <xdr:col>3</xdr:col>
                    <xdr:colOff>28575</xdr:colOff>
                    <xdr:row>87</xdr:row>
                    <xdr:rowOff>57150</xdr:rowOff>
                  </from>
                  <to>
                    <xdr:col>4</xdr:col>
                    <xdr:colOff>85725</xdr:colOff>
                    <xdr:row>87</xdr:row>
                    <xdr:rowOff>323850</xdr:rowOff>
                  </to>
                </anchor>
              </controlPr>
            </control>
          </mc:Choice>
        </mc:AlternateContent>
        <mc:AlternateContent xmlns:mc="http://schemas.openxmlformats.org/markup-compatibility/2006">
          <mc:Choice Requires="x14">
            <control shapeId="10331" r:id="rId23" name="Check Box 91">
              <controlPr defaultSize="0" autoFill="0" autoLine="0" autoPict="0">
                <anchor moveWithCells="1">
                  <from>
                    <xdr:col>3</xdr:col>
                    <xdr:colOff>28575</xdr:colOff>
                    <xdr:row>25</xdr:row>
                    <xdr:rowOff>38100</xdr:rowOff>
                  </from>
                  <to>
                    <xdr:col>4</xdr:col>
                    <xdr:colOff>85725</xdr:colOff>
                    <xdr:row>25</xdr:row>
                    <xdr:rowOff>304800</xdr:rowOff>
                  </to>
                </anchor>
              </controlPr>
            </control>
          </mc:Choice>
        </mc:AlternateContent>
        <mc:AlternateContent xmlns:mc="http://schemas.openxmlformats.org/markup-compatibility/2006">
          <mc:Choice Requires="x14">
            <control shapeId="10345" r:id="rId24" name="Check Box 105">
              <controlPr defaultSize="0" autoFill="0" autoLine="0" autoPict="0">
                <anchor moveWithCells="1">
                  <from>
                    <xdr:col>3</xdr:col>
                    <xdr:colOff>28575</xdr:colOff>
                    <xdr:row>129</xdr:row>
                    <xdr:rowOff>333375</xdr:rowOff>
                  </from>
                  <to>
                    <xdr:col>4</xdr:col>
                    <xdr:colOff>9525</xdr:colOff>
                    <xdr:row>129</xdr:row>
                    <xdr:rowOff>581025</xdr:rowOff>
                  </to>
                </anchor>
              </controlPr>
            </control>
          </mc:Choice>
        </mc:AlternateContent>
        <mc:AlternateContent xmlns:mc="http://schemas.openxmlformats.org/markup-compatibility/2006">
          <mc:Choice Requires="x14">
            <control shapeId="10351" r:id="rId25" name="Check Box 111">
              <controlPr defaultSize="0" autoFill="0" autoLine="0" autoPict="0">
                <anchor moveWithCells="1">
                  <from>
                    <xdr:col>3</xdr:col>
                    <xdr:colOff>19050</xdr:colOff>
                    <xdr:row>131</xdr:row>
                    <xdr:rowOff>57150</xdr:rowOff>
                  </from>
                  <to>
                    <xdr:col>3</xdr:col>
                    <xdr:colOff>238125</xdr:colOff>
                    <xdr:row>132</xdr:row>
                    <xdr:rowOff>0</xdr:rowOff>
                  </to>
                </anchor>
              </controlPr>
            </control>
          </mc:Choice>
        </mc:AlternateContent>
        <mc:AlternateContent xmlns:mc="http://schemas.openxmlformats.org/markup-compatibility/2006">
          <mc:Choice Requires="x14">
            <control shapeId="10352" r:id="rId26" name="Check Box 112">
              <controlPr defaultSize="0" autoFill="0" autoLine="0" autoPict="0">
                <anchor moveWithCells="1">
                  <from>
                    <xdr:col>3</xdr:col>
                    <xdr:colOff>19050</xdr:colOff>
                    <xdr:row>132</xdr:row>
                    <xdr:rowOff>161925</xdr:rowOff>
                  </from>
                  <to>
                    <xdr:col>3</xdr:col>
                    <xdr:colOff>238125</xdr:colOff>
                    <xdr:row>132</xdr:row>
                    <xdr:rowOff>400050</xdr:rowOff>
                  </to>
                </anchor>
              </controlPr>
            </control>
          </mc:Choice>
        </mc:AlternateContent>
        <mc:AlternateContent xmlns:mc="http://schemas.openxmlformats.org/markup-compatibility/2006">
          <mc:Choice Requires="x14">
            <control shapeId="10353" r:id="rId27" name="Check Box 113">
              <controlPr defaultSize="0" autoFill="0" autoLine="0" autoPict="0">
                <anchor moveWithCells="1">
                  <from>
                    <xdr:col>3</xdr:col>
                    <xdr:colOff>19050</xdr:colOff>
                    <xdr:row>133</xdr:row>
                    <xdr:rowOff>180975</xdr:rowOff>
                  </from>
                  <to>
                    <xdr:col>3</xdr:col>
                    <xdr:colOff>238125</xdr:colOff>
                    <xdr:row>133</xdr:row>
                    <xdr:rowOff>428625</xdr:rowOff>
                  </to>
                </anchor>
              </controlPr>
            </control>
          </mc:Choice>
        </mc:AlternateContent>
        <mc:AlternateContent xmlns:mc="http://schemas.openxmlformats.org/markup-compatibility/2006">
          <mc:Choice Requires="x14">
            <control shapeId="10357" r:id="rId28" name="Check Box 117">
              <controlPr defaultSize="0" autoFill="0" autoLine="0" autoPict="0">
                <anchor moveWithCells="1">
                  <from>
                    <xdr:col>3</xdr:col>
                    <xdr:colOff>0</xdr:colOff>
                    <xdr:row>63</xdr:row>
                    <xdr:rowOff>95250</xdr:rowOff>
                  </from>
                  <to>
                    <xdr:col>4</xdr:col>
                    <xdr:colOff>57150</xdr:colOff>
                    <xdr:row>63</xdr:row>
                    <xdr:rowOff>361950</xdr:rowOff>
                  </to>
                </anchor>
              </controlPr>
            </control>
          </mc:Choice>
        </mc:AlternateContent>
        <mc:AlternateContent xmlns:mc="http://schemas.openxmlformats.org/markup-compatibility/2006">
          <mc:Choice Requires="x14">
            <control shapeId="10358" r:id="rId29" name="Check Box 118">
              <controlPr defaultSize="0" autoFill="0" autoLine="0" autoPict="0">
                <anchor moveWithCells="1">
                  <from>
                    <xdr:col>3</xdr:col>
                    <xdr:colOff>0</xdr:colOff>
                    <xdr:row>64</xdr:row>
                    <xdr:rowOff>85725</xdr:rowOff>
                  </from>
                  <to>
                    <xdr:col>4</xdr:col>
                    <xdr:colOff>57150</xdr:colOff>
                    <xdr:row>64</xdr:row>
                    <xdr:rowOff>342900</xdr:rowOff>
                  </to>
                </anchor>
              </controlPr>
            </control>
          </mc:Choice>
        </mc:AlternateContent>
        <mc:AlternateContent xmlns:mc="http://schemas.openxmlformats.org/markup-compatibility/2006">
          <mc:Choice Requires="x14">
            <control shapeId="10365" r:id="rId30" name="Check Box 125">
              <controlPr defaultSize="0" autoFill="0" autoLine="0" autoPict="0">
                <anchor moveWithCells="1">
                  <from>
                    <xdr:col>3</xdr:col>
                    <xdr:colOff>19050</xdr:colOff>
                    <xdr:row>109</xdr:row>
                    <xdr:rowOff>495300</xdr:rowOff>
                  </from>
                  <to>
                    <xdr:col>4</xdr:col>
                    <xdr:colOff>76200</xdr:colOff>
                    <xdr:row>109</xdr:row>
                    <xdr:rowOff>762000</xdr:rowOff>
                  </to>
                </anchor>
              </controlPr>
            </control>
          </mc:Choice>
        </mc:AlternateContent>
        <mc:AlternateContent xmlns:mc="http://schemas.openxmlformats.org/markup-compatibility/2006">
          <mc:Choice Requires="x14">
            <control shapeId="10368" r:id="rId31" name="Check Box 128">
              <controlPr defaultSize="0" autoFill="0" autoLine="0" autoPict="0">
                <anchor moveWithCells="1">
                  <from>
                    <xdr:col>3</xdr:col>
                    <xdr:colOff>19050</xdr:colOff>
                    <xdr:row>100</xdr:row>
                    <xdr:rowOff>247650</xdr:rowOff>
                  </from>
                  <to>
                    <xdr:col>4</xdr:col>
                    <xdr:colOff>76200</xdr:colOff>
                    <xdr:row>100</xdr:row>
                    <xdr:rowOff>514350</xdr:rowOff>
                  </to>
                </anchor>
              </controlPr>
            </control>
          </mc:Choice>
        </mc:AlternateContent>
        <mc:AlternateContent xmlns:mc="http://schemas.openxmlformats.org/markup-compatibility/2006">
          <mc:Choice Requires="x14">
            <control shapeId="10369" r:id="rId32" name="Check Box 129">
              <controlPr defaultSize="0" autoFill="0" autoLine="0" autoPict="0">
                <anchor moveWithCells="1">
                  <from>
                    <xdr:col>3</xdr:col>
                    <xdr:colOff>19050</xdr:colOff>
                    <xdr:row>101</xdr:row>
                    <xdr:rowOff>238125</xdr:rowOff>
                  </from>
                  <to>
                    <xdr:col>4</xdr:col>
                    <xdr:colOff>76200</xdr:colOff>
                    <xdr:row>101</xdr:row>
                    <xdr:rowOff>504825</xdr:rowOff>
                  </to>
                </anchor>
              </controlPr>
            </control>
          </mc:Choice>
        </mc:AlternateContent>
        <mc:AlternateContent xmlns:mc="http://schemas.openxmlformats.org/markup-compatibility/2006">
          <mc:Choice Requires="x14">
            <control shapeId="10370" r:id="rId33" name="Check Box 130">
              <controlPr defaultSize="0" autoFill="0" autoLine="0" autoPict="0">
                <anchor moveWithCells="1">
                  <from>
                    <xdr:col>3</xdr:col>
                    <xdr:colOff>28575</xdr:colOff>
                    <xdr:row>106</xdr:row>
                    <xdr:rowOff>85725</xdr:rowOff>
                  </from>
                  <to>
                    <xdr:col>4</xdr:col>
                    <xdr:colOff>85725</xdr:colOff>
                    <xdr:row>106</xdr:row>
                    <xdr:rowOff>342900</xdr:rowOff>
                  </to>
                </anchor>
              </controlPr>
            </control>
          </mc:Choice>
        </mc:AlternateContent>
        <mc:AlternateContent xmlns:mc="http://schemas.openxmlformats.org/markup-compatibility/2006">
          <mc:Choice Requires="x14">
            <control shapeId="10371" r:id="rId34" name="Check Box 131">
              <controlPr defaultSize="0" autoFill="0" autoLine="0" autoPict="0">
                <anchor moveWithCells="1">
                  <from>
                    <xdr:col>3</xdr:col>
                    <xdr:colOff>28575</xdr:colOff>
                    <xdr:row>107</xdr:row>
                    <xdr:rowOff>95250</xdr:rowOff>
                  </from>
                  <to>
                    <xdr:col>4</xdr:col>
                    <xdr:colOff>85725</xdr:colOff>
                    <xdr:row>107</xdr:row>
                    <xdr:rowOff>352425</xdr:rowOff>
                  </to>
                </anchor>
              </controlPr>
            </control>
          </mc:Choice>
        </mc:AlternateContent>
        <mc:AlternateContent xmlns:mc="http://schemas.openxmlformats.org/markup-compatibility/2006">
          <mc:Choice Requires="x14">
            <control shapeId="10373" r:id="rId35" name="Check Box 133">
              <controlPr defaultSize="0" autoFill="0" autoLine="0" autoPict="0">
                <anchor moveWithCells="1">
                  <from>
                    <xdr:col>3</xdr:col>
                    <xdr:colOff>28575</xdr:colOff>
                    <xdr:row>123</xdr:row>
                    <xdr:rowOff>104775</xdr:rowOff>
                  </from>
                  <to>
                    <xdr:col>4</xdr:col>
                    <xdr:colOff>57150</xdr:colOff>
                    <xdr:row>124</xdr:row>
                    <xdr:rowOff>0</xdr:rowOff>
                  </to>
                </anchor>
              </controlPr>
            </control>
          </mc:Choice>
        </mc:AlternateContent>
        <mc:AlternateContent xmlns:mc="http://schemas.openxmlformats.org/markup-compatibility/2006">
          <mc:Choice Requires="x14">
            <control shapeId="10374" r:id="rId36" name="Check Box 134">
              <controlPr defaultSize="0" autoFill="0" autoLine="0" autoPict="0">
                <anchor moveWithCells="1">
                  <from>
                    <xdr:col>3</xdr:col>
                    <xdr:colOff>38100</xdr:colOff>
                    <xdr:row>130</xdr:row>
                    <xdr:rowOff>304800</xdr:rowOff>
                  </from>
                  <to>
                    <xdr:col>3</xdr:col>
                    <xdr:colOff>257175</xdr:colOff>
                    <xdr:row>130</xdr:row>
                    <xdr:rowOff>552450</xdr:rowOff>
                  </to>
                </anchor>
              </controlPr>
            </control>
          </mc:Choice>
        </mc:AlternateContent>
        <mc:AlternateContent xmlns:mc="http://schemas.openxmlformats.org/markup-compatibility/2006">
          <mc:Choice Requires="x14">
            <control shapeId="10375" r:id="rId37" name="Check Box 135">
              <controlPr defaultSize="0" autoFill="0" autoLine="0" autoPict="0">
                <anchor moveWithCells="1">
                  <from>
                    <xdr:col>3</xdr:col>
                    <xdr:colOff>0</xdr:colOff>
                    <xdr:row>9</xdr:row>
                    <xdr:rowOff>209550</xdr:rowOff>
                  </from>
                  <to>
                    <xdr:col>4</xdr:col>
                    <xdr:colOff>114300</xdr:colOff>
                    <xdr:row>9</xdr:row>
                    <xdr:rowOff>523875</xdr:rowOff>
                  </to>
                </anchor>
              </controlPr>
            </control>
          </mc:Choice>
        </mc:AlternateContent>
        <mc:AlternateContent xmlns:mc="http://schemas.openxmlformats.org/markup-compatibility/2006">
          <mc:Choice Requires="x14">
            <control shapeId="10376" r:id="rId38" name="Check Box 136">
              <controlPr defaultSize="0" autoFill="0" autoLine="0" autoPict="0">
                <anchor moveWithCells="1">
                  <from>
                    <xdr:col>3</xdr:col>
                    <xdr:colOff>0</xdr:colOff>
                    <xdr:row>10</xdr:row>
                    <xdr:rowOff>133350</xdr:rowOff>
                  </from>
                  <to>
                    <xdr:col>4</xdr:col>
                    <xdr:colOff>66675</xdr:colOff>
                    <xdr:row>10</xdr:row>
                    <xdr:rowOff>409575</xdr:rowOff>
                  </to>
                </anchor>
              </controlPr>
            </control>
          </mc:Choice>
        </mc:AlternateContent>
        <mc:AlternateContent xmlns:mc="http://schemas.openxmlformats.org/markup-compatibility/2006">
          <mc:Choice Requires="x14">
            <control shapeId="10377" r:id="rId39" name="Check Box 137">
              <controlPr defaultSize="0" autoFill="0" autoLine="0" autoPict="0">
                <anchor moveWithCells="1">
                  <from>
                    <xdr:col>3</xdr:col>
                    <xdr:colOff>0</xdr:colOff>
                    <xdr:row>11</xdr:row>
                    <xdr:rowOff>266700</xdr:rowOff>
                  </from>
                  <to>
                    <xdr:col>4</xdr:col>
                    <xdr:colOff>66675</xdr:colOff>
                    <xdr:row>11</xdr:row>
                    <xdr:rowOff>523875</xdr:rowOff>
                  </to>
                </anchor>
              </controlPr>
            </control>
          </mc:Choice>
        </mc:AlternateContent>
        <mc:AlternateContent xmlns:mc="http://schemas.openxmlformats.org/markup-compatibility/2006">
          <mc:Choice Requires="x14">
            <control shapeId="10378" r:id="rId40" name="Check Box 138">
              <controlPr defaultSize="0" autoFill="0" autoLine="0" autoPict="0">
                <anchor moveWithCells="1">
                  <from>
                    <xdr:col>3</xdr:col>
                    <xdr:colOff>0</xdr:colOff>
                    <xdr:row>13</xdr:row>
                    <xdr:rowOff>104775</xdr:rowOff>
                  </from>
                  <to>
                    <xdr:col>4</xdr:col>
                    <xdr:colOff>66675</xdr:colOff>
                    <xdr:row>13</xdr:row>
                    <xdr:rowOff>352425</xdr:rowOff>
                  </to>
                </anchor>
              </controlPr>
            </control>
          </mc:Choice>
        </mc:AlternateContent>
        <mc:AlternateContent xmlns:mc="http://schemas.openxmlformats.org/markup-compatibility/2006">
          <mc:Choice Requires="x14">
            <control shapeId="10379" r:id="rId41" name="Check Box 139">
              <controlPr defaultSize="0" autoFill="0" autoLine="0" autoPict="0">
                <anchor moveWithCells="1">
                  <from>
                    <xdr:col>3</xdr:col>
                    <xdr:colOff>9525</xdr:colOff>
                    <xdr:row>15</xdr:row>
                    <xdr:rowOff>85725</xdr:rowOff>
                  </from>
                  <to>
                    <xdr:col>4</xdr:col>
                    <xdr:colOff>66675</xdr:colOff>
                    <xdr:row>15</xdr:row>
                    <xdr:rowOff>352425</xdr:rowOff>
                  </to>
                </anchor>
              </controlPr>
            </control>
          </mc:Choice>
        </mc:AlternateContent>
        <mc:AlternateContent xmlns:mc="http://schemas.openxmlformats.org/markup-compatibility/2006">
          <mc:Choice Requires="x14">
            <control shapeId="10380" r:id="rId42" name="Check Box 140">
              <controlPr defaultSize="0" autoFill="0" autoLine="0" autoPict="0">
                <anchor moveWithCells="1">
                  <from>
                    <xdr:col>3</xdr:col>
                    <xdr:colOff>0</xdr:colOff>
                    <xdr:row>14</xdr:row>
                    <xdr:rowOff>85725</xdr:rowOff>
                  </from>
                  <to>
                    <xdr:col>4</xdr:col>
                    <xdr:colOff>66675</xdr:colOff>
                    <xdr:row>14</xdr:row>
                    <xdr:rowOff>352425</xdr:rowOff>
                  </to>
                </anchor>
              </controlPr>
            </control>
          </mc:Choice>
        </mc:AlternateContent>
        <mc:AlternateContent xmlns:mc="http://schemas.openxmlformats.org/markup-compatibility/2006">
          <mc:Choice Requires="x14">
            <control shapeId="10384" r:id="rId43" name="Check Box 144">
              <controlPr defaultSize="0" autoFill="0" autoLine="0" autoPict="0">
                <anchor moveWithCells="1">
                  <from>
                    <xdr:col>3</xdr:col>
                    <xdr:colOff>0</xdr:colOff>
                    <xdr:row>55</xdr:row>
                    <xdr:rowOff>95250</xdr:rowOff>
                  </from>
                  <to>
                    <xdr:col>4</xdr:col>
                    <xdr:colOff>66675</xdr:colOff>
                    <xdr:row>55</xdr:row>
                    <xdr:rowOff>371475</xdr:rowOff>
                  </to>
                </anchor>
              </controlPr>
            </control>
          </mc:Choice>
        </mc:AlternateContent>
        <mc:AlternateContent xmlns:mc="http://schemas.openxmlformats.org/markup-compatibility/2006">
          <mc:Choice Requires="x14">
            <control shapeId="10385" r:id="rId44" name="Check Box 145">
              <controlPr defaultSize="0" autoFill="0" autoLine="0" autoPict="0">
                <anchor moveWithCells="1">
                  <from>
                    <xdr:col>3</xdr:col>
                    <xdr:colOff>0</xdr:colOff>
                    <xdr:row>56</xdr:row>
                    <xdr:rowOff>85725</xdr:rowOff>
                  </from>
                  <to>
                    <xdr:col>4</xdr:col>
                    <xdr:colOff>66675</xdr:colOff>
                    <xdr:row>56</xdr:row>
                    <xdr:rowOff>342900</xdr:rowOff>
                  </to>
                </anchor>
              </controlPr>
            </control>
          </mc:Choice>
        </mc:AlternateContent>
        <mc:AlternateContent xmlns:mc="http://schemas.openxmlformats.org/markup-compatibility/2006">
          <mc:Choice Requires="x14">
            <control shapeId="10386" r:id="rId45" name="Check Box 146">
              <controlPr defaultSize="0" autoFill="0" autoLine="0" autoPict="0">
                <anchor moveWithCells="1">
                  <from>
                    <xdr:col>3</xdr:col>
                    <xdr:colOff>0</xdr:colOff>
                    <xdr:row>57</xdr:row>
                    <xdr:rowOff>257175</xdr:rowOff>
                  </from>
                  <to>
                    <xdr:col>4</xdr:col>
                    <xdr:colOff>66675</xdr:colOff>
                    <xdr:row>57</xdr:row>
                    <xdr:rowOff>504825</xdr:rowOff>
                  </to>
                </anchor>
              </controlPr>
            </control>
          </mc:Choice>
        </mc:AlternateContent>
        <mc:AlternateContent xmlns:mc="http://schemas.openxmlformats.org/markup-compatibility/2006">
          <mc:Choice Requires="x14">
            <control shapeId="10390" r:id="rId46" name="Check Box 150">
              <controlPr defaultSize="0" autoFill="0" autoLine="0" autoPict="0">
                <anchor moveWithCells="1">
                  <from>
                    <xdr:col>3</xdr:col>
                    <xdr:colOff>0</xdr:colOff>
                    <xdr:row>61</xdr:row>
                    <xdr:rowOff>95250</xdr:rowOff>
                  </from>
                  <to>
                    <xdr:col>4</xdr:col>
                    <xdr:colOff>66675</xdr:colOff>
                    <xdr:row>61</xdr:row>
                    <xdr:rowOff>371475</xdr:rowOff>
                  </to>
                </anchor>
              </controlPr>
            </control>
          </mc:Choice>
        </mc:AlternateContent>
        <mc:AlternateContent xmlns:mc="http://schemas.openxmlformats.org/markup-compatibility/2006">
          <mc:Choice Requires="x14">
            <control shapeId="10391" r:id="rId47" name="Check Box 151">
              <controlPr defaultSize="0" autoFill="0" autoLine="0" autoPict="0">
                <anchor moveWithCells="1">
                  <from>
                    <xdr:col>3</xdr:col>
                    <xdr:colOff>0</xdr:colOff>
                    <xdr:row>62</xdr:row>
                    <xdr:rowOff>85725</xdr:rowOff>
                  </from>
                  <to>
                    <xdr:col>4</xdr:col>
                    <xdr:colOff>66675</xdr:colOff>
                    <xdr:row>62</xdr:row>
                    <xdr:rowOff>342900</xdr:rowOff>
                  </to>
                </anchor>
              </controlPr>
            </control>
          </mc:Choice>
        </mc:AlternateContent>
        <mc:AlternateContent xmlns:mc="http://schemas.openxmlformats.org/markup-compatibility/2006">
          <mc:Choice Requires="x14">
            <control shapeId="10397" r:id="rId48" name="Check Box 157">
              <controlPr defaultSize="0" autoFill="0" autoLine="0" autoPict="0">
                <anchor moveWithCells="1">
                  <from>
                    <xdr:col>3</xdr:col>
                    <xdr:colOff>28575</xdr:colOff>
                    <xdr:row>85</xdr:row>
                    <xdr:rowOff>104775</xdr:rowOff>
                  </from>
                  <to>
                    <xdr:col>4</xdr:col>
                    <xdr:colOff>95250</xdr:colOff>
                    <xdr:row>85</xdr:row>
                    <xdr:rowOff>371475</xdr:rowOff>
                  </to>
                </anchor>
              </controlPr>
            </control>
          </mc:Choice>
        </mc:AlternateContent>
        <mc:AlternateContent xmlns:mc="http://schemas.openxmlformats.org/markup-compatibility/2006">
          <mc:Choice Requires="x14">
            <control shapeId="10398" r:id="rId49" name="Check Box 158">
              <controlPr defaultSize="0" autoFill="0" autoLine="0" autoPict="0">
                <anchor moveWithCells="1">
                  <from>
                    <xdr:col>3</xdr:col>
                    <xdr:colOff>9525</xdr:colOff>
                    <xdr:row>72</xdr:row>
                    <xdr:rowOff>47625</xdr:rowOff>
                  </from>
                  <to>
                    <xdr:col>4</xdr:col>
                    <xdr:colOff>76200</xdr:colOff>
                    <xdr:row>72</xdr:row>
                    <xdr:rowOff>314325</xdr:rowOff>
                  </to>
                </anchor>
              </controlPr>
            </control>
          </mc:Choice>
        </mc:AlternateContent>
        <mc:AlternateContent xmlns:mc="http://schemas.openxmlformats.org/markup-compatibility/2006">
          <mc:Choice Requires="x14">
            <control shapeId="10399" r:id="rId50" name="Check Box 159">
              <controlPr defaultSize="0" autoFill="0" autoLine="0" autoPict="0">
                <anchor moveWithCells="1">
                  <from>
                    <xdr:col>3</xdr:col>
                    <xdr:colOff>19050</xdr:colOff>
                    <xdr:row>88</xdr:row>
                    <xdr:rowOff>161925</xdr:rowOff>
                  </from>
                  <to>
                    <xdr:col>4</xdr:col>
                    <xdr:colOff>9525</xdr:colOff>
                    <xdr:row>88</xdr:row>
                    <xdr:rowOff>276225</xdr:rowOff>
                  </to>
                </anchor>
              </controlPr>
            </control>
          </mc:Choice>
        </mc:AlternateContent>
        <mc:AlternateContent xmlns:mc="http://schemas.openxmlformats.org/markup-compatibility/2006">
          <mc:Choice Requires="x14">
            <control shapeId="10401" r:id="rId51" name="Check Box 161">
              <controlPr defaultSize="0" autoFill="0" autoLine="0" autoPict="0">
                <anchor moveWithCells="1">
                  <from>
                    <xdr:col>3</xdr:col>
                    <xdr:colOff>28575</xdr:colOff>
                    <xdr:row>89</xdr:row>
                    <xdr:rowOff>152400</xdr:rowOff>
                  </from>
                  <to>
                    <xdr:col>4</xdr:col>
                    <xdr:colOff>19050</xdr:colOff>
                    <xdr:row>89</xdr:row>
                    <xdr:rowOff>266700</xdr:rowOff>
                  </to>
                </anchor>
              </controlPr>
            </control>
          </mc:Choice>
        </mc:AlternateContent>
        <mc:AlternateContent xmlns:mc="http://schemas.openxmlformats.org/markup-compatibility/2006">
          <mc:Choice Requires="x14">
            <control shapeId="10405" r:id="rId52" name="Check Box 165">
              <controlPr defaultSize="0" autoFill="0" autoLine="0" autoPict="0">
                <anchor moveWithCells="1">
                  <from>
                    <xdr:col>3</xdr:col>
                    <xdr:colOff>38100</xdr:colOff>
                    <xdr:row>90</xdr:row>
                    <xdr:rowOff>171450</xdr:rowOff>
                  </from>
                  <to>
                    <xdr:col>4</xdr:col>
                    <xdr:colOff>28575</xdr:colOff>
                    <xdr:row>90</xdr:row>
                    <xdr:rowOff>285750</xdr:rowOff>
                  </to>
                </anchor>
              </controlPr>
            </control>
          </mc:Choice>
        </mc:AlternateContent>
        <mc:AlternateContent xmlns:mc="http://schemas.openxmlformats.org/markup-compatibility/2006">
          <mc:Choice Requires="x14">
            <control shapeId="10406" r:id="rId53" name="Check Box 166">
              <controlPr defaultSize="0" autoFill="0" autoLine="0" autoPict="0">
                <anchor moveWithCells="1">
                  <from>
                    <xdr:col>3</xdr:col>
                    <xdr:colOff>19050</xdr:colOff>
                    <xdr:row>91</xdr:row>
                    <xdr:rowOff>114300</xdr:rowOff>
                  </from>
                  <to>
                    <xdr:col>4</xdr:col>
                    <xdr:colOff>0</xdr:colOff>
                    <xdr:row>91</xdr:row>
                    <xdr:rowOff>247650</xdr:rowOff>
                  </to>
                </anchor>
              </controlPr>
            </control>
          </mc:Choice>
        </mc:AlternateContent>
        <mc:AlternateContent xmlns:mc="http://schemas.openxmlformats.org/markup-compatibility/2006">
          <mc:Choice Requires="x14">
            <control shapeId="10407" r:id="rId54" name="Check Box 167">
              <controlPr defaultSize="0" autoFill="0" autoLine="0" autoPict="0">
                <anchor moveWithCells="1">
                  <from>
                    <xdr:col>3</xdr:col>
                    <xdr:colOff>19050</xdr:colOff>
                    <xdr:row>93</xdr:row>
                    <xdr:rowOff>85725</xdr:rowOff>
                  </from>
                  <to>
                    <xdr:col>4</xdr:col>
                    <xdr:colOff>38100</xdr:colOff>
                    <xdr:row>93</xdr:row>
                    <xdr:rowOff>276225</xdr:rowOff>
                  </to>
                </anchor>
              </controlPr>
            </control>
          </mc:Choice>
        </mc:AlternateContent>
        <mc:AlternateContent xmlns:mc="http://schemas.openxmlformats.org/markup-compatibility/2006">
          <mc:Choice Requires="x14">
            <control shapeId="10408" r:id="rId55" name="Check Box 168">
              <controlPr defaultSize="0" autoFill="0" autoLine="0" autoPict="0">
                <anchor moveWithCells="1">
                  <from>
                    <xdr:col>3</xdr:col>
                    <xdr:colOff>19050</xdr:colOff>
                    <xdr:row>92</xdr:row>
                    <xdr:rowOff>142875</xdr:rowOff>
                  </from>
                  <to>
                    <xdr:col>4</xdr:col>
                    <xdr:colOff>0</xdr:colOff>
                    <xdr:row>92</xdr:row>
                    <xdr:rowOff>266700</xdr:rowOff>
                  </to>
                </anchor>
              </controlPr>
            </control>
          </mc:Choice>
        </mc:AlternateContent>
        <mc:AlternateContent xmlns:mc="http://schemas.openxmlformats.org/markup-compatibility/2006">
          <mc:Choice Requires="x14">
            <control shapeId="10409" r:id="rId56" name="Check Box 169">
              <controlPr defaultSize="0" autoFill="0" autoLine="0" autoPict="0">
                <anchor moveWithCells="1">
                  <from>
                    <xdr:col>3</xdr:col>
                    <xdr:colOff>28575</xdr:colOff>
                    <xdr:row>102</xdr:row>
                    <xdr:rowOff>9525</xdr:rowOff>
                  </from>
                  <to>
                    <xdr:col>4</xdr:col>
                    <xdr:colOff>85725</xdr:colOff>
                    <xdr:row>102</xdr:row>
                    <xdr:rowOff>266700</xdr:rowOff>
                  </to>
                </anchor>
              </controlPr>
            </control>
          </mc:Choice>
        </mc:AlternateContent>
        <mc:AlternateContent xmlns:mc="http://schemas.openxmlformats.org/markup-compatibility/2006">
          <mc:Choice Requires="x14">
            <control shapeId="10410" r:id="rId57" name="Check Box 170">
              <controlPr defaultSize="0" autoFill="0" autoLine="0" autoPict="0">
                <anchor moveWithCells="1">
                  <from>
                    <xdr:col>3</xdr:col>
                    <xdr:colOff>28575</xdr:colOff>
                    <xdr:row>103</xdr:row>
                    <xdr:rowOff>85725</xdr:rowOff>
                  </from>
                  <to>
                    <xdr:col>4</xdr:col>
                    <xdr:colOff>85725</xdr:colOff>
                    <xdr:row>103</xdr:row>
                    <xdr:rowOff>342900</xdr:rowOff>
                  </to>
                </anchor>
              </controlPr>
            </control>
          </mc:Choice>
        </mc:AlternateContent>
        <mc:AlternateContent xmlns:mc="http://schemas.openxmlformats.org/markup-compatibility/2006">
          <mc:Choice Requires="x14">
            <control shapeId="10411" r:id="rId58" name="Check Box 171">
              <controlPr defaultSize="0" autoFill="0" autoLine="0" autoPict="0">
                <anchor moveWithCells="1">
                  <from>
                    <xdr:col>3</xdr:col>
                    <xdr:colOff>28575</xdr:colOff>
                    <xdr:row>104</xdr:row>
                    <xdr:rowOff>95250</xdr:rowOff>
                  </from>
                  <to>
                    <xdr:col>4</xdr:col>
                    <xdr:colOff>85725</xdr:colOff>
                    <xdr:row>104</xdr:row>
                    <xdr:rowOff>352425</xdr:rowOff>
                  </to>
                </anchor>
              </controlPr>
            </control>
          </mc:Choice>
        </mc:AlternateContent>
        <mc:AlternateContent xmlns:mc="http://schemas.openxmlformats.org/markup-compatibility/2006">
          <mc:Choice Requires="x14">
            <control shapeId="10412" r:id="rId59" name="Check Box 172">
              <controlPr defaultSize="0" autoFill="0" autoLine="0" autoPict="0">
                <anchor moveWithCells="1">
                  <from>
                    <xdr:col>3</xdr:col>
                    <xdr:colOff>28575</xdr:colOff>
                    <xdr:row>111</xdr:row>
                    <xdr:rowOff>514350</xdr:rowOff>
                  </from>
                  <to>
                    <xdr:col>4</xdr:col>
                    <xdr:colOff>85725</xdr:colOff>
                    <xdr:row>111</xdr:row>
                    <xdr:rowOff>771525</xdr:rowOff>
                  </to>
                </anchor>
              </controlPr>
            </control>
          </mc:Choice>
        </mc:AlternateContent>
        <mc:AlternateContent xmlns:mc="http://schemas.openxmlformats.org/markup-compatibility/2006">
          <mc:Choice Requires="x14">
            <control shapeId="10413" r:id="rId60" name="Check Box 173">
              <controlPr defaultSize="0" autoFill="0" autoLine="0" autoPict="0">
                <anchor moveWithCells="1">
                  <from>
                    <xdr:col>3</xdr:col>
                    <xdr:colOff>19050</xdr:colOff>
                    <xdr:row>113</xdr:row>
                    <xdr:rowOff>485775</xdr:rowOff>
                  </from>
                  <to>
                    <xdr:col>4</xdr:col>
                    <xdr:colOff>76200</xdr:colOff>
                    <xdr:row>113</xdr:row>
                    <xdr:rowOff>752475</xdr:rowOff>
                  </to>
                </anchor>
              </controlPr>
            </control>
          </mc:Choice>
        </mc:AlternateContent>
        <mc:AlternateContent xmlns:mc="http://schemas.openxmlformats.org/markup-compatibility/2006">
          <mc:Choice Requires="x14">
            <control shapeId="10414" r:id="rId61" name="Check Box 174">
              <controlPr defaultSize="0" autoFill="0" autoLine="0" autoPict="0">
                <anchor moveWithCells="1">
                  <from>
                    <xdr:col>3</xdr:col>
                    <xdr:colOff>19050</xdr:colOff>
                    <xdr:row>112</xdr:row>
                    <xdr:rowOff>495300</xdr:rowOff>
                  </from>
                  <to>
                    <xdr:col>4</xdr:col>
                    <xdr:colOff>76200</xdr:colOff>
                    <xdr:row>112</xdr:row>
                    <xdr:rowOff>762000</xdr:rowOff>
                  </to>
                </anchor>
              </controlPr>
            </control>
          </mc:Choice>
        </mc:AlternateContent>
        <mc:AlternateContent xmlns:mc="http://schemas.openxmlformats.org/markup-compatibility/2006">
          <mc:Choice Requires="x14">
            <control shapeId="10415" r:id="rId62" name="Check Box 175">
              <controlPr defaultSize="0" autoFill="0" autoLine="0" autoPict="0">
                <anchor moveWithCells="1">
                  <from>
                    <xdr:col>3</xdr:col>
                    <xdr:colOff>9525</xdr:colOff>
                    <xdr:row>120</xdr:row>
                    <xdr:rowOff>152400</xdr:rowOff>
                  </from>
                  <to>
                    <xdr:col>4</xdr:col>
                    <xdr:colOff>66675</xdr:colOff>
                    <xdr:row>120</xdr:row>
                    <xdr:rowOff>428625</xdr:rowOff>
                  </to>
                </anchor>
              </controlPr>
            </control>
          </mc:Choice>
        </mc:AlternateContent>
        <mc:AlternateContent xmlns:mc="http://schemas.openxmlformats.org/markup-compatibility/2006">
          <mc:Choice Requires="x14">
            <control shapeId="10416" r:id="rId63" name="Check Box 176">
              <controlPr defaultSize="0" autoFill="0" autoLine="0" autoPict="0">
                <anchor moveWithCells="1">
                  <from>
                    <xdr:col>3</xdr:col>
                    <xdr:colOff>9525</xdr:colOff>
                    <xdr:row>121</xdr:row>
                    <xdr:rowOff>85725</xdr:rowOff>
                  </from>
                  <to>
                    <xdr:col>4</xdr:col>
                    <xdr:colOff>38100</xdr:colOff>
                    <xdr:row>121</xdr:row>
                    <xdr:rowOff>457200</xdr:rowOff>
                  </to>
                </anchor>
              </controlPr>
            </control>
          </mc:Choice>
        </mc:AlternateContent>
        <mc:AlternateContent xmlns:mc="http://schemas.openxmlformats.org/markup-compatibility/2006">
          <mc:Choice Requires="x14">
            <control shapeId="10417" r:id="rId64" name="Check Box 177">
              <controlPr defaultSize="0" autoFill="0" autoLine="0" autoPict="0">
                <anchor moveWithCells="1">
                  <from>
                    <xdr:col>2</xdr:col>
                    <xdr:colOff>1809750</xdr:colOff>
                    <xdr:row>124</xdr:row>
                    <xdr:rowOff>295275</xdr:rowOff>
                  </from>
                  <to>
                    <xdr:col>3</xdr:col>
                    <xdr:colOff>219075</xdr:colOff>
                    <xdr:row>124</xdr:row>
                    <xdr:rowOff>542925</xdr:rowOff>
                  </to>
                </anchor>
              </controlPr>
            </control>
          </mc:Choice>
        </mc:AlternateContent>
        <mc:AlternateContent xmlns:mc="http://schemas.openxmlformats.org/markup-compatibility/2006">
          <mc:Choice Requires="x14">
            <control shapeId="10418" r:id="rId65" name="Check Box 178">
              <controlPr defaultSize="0" autoFill="0" autoLine="0" autoPict="0">
                <anchor moveWithCells="1">
                  <from>
                    <xdr:col>3</xdr:col>
                    <xdr:colOff>19050</xdr:colOff>
                    <xdr:row>126</xdr:row>
                    <xdr:rowOff>57150</xdr:rowOff>
                  </from>
                  <to>
                    <xdr:col>3</xdr:col>
                    <xdr:colOff>238125</xdr:colOff>
                    <xdr:row>127</xdr:row>
                    <xdr:rowOff>0</xdr:rowOff>
                  </to>
                </anchor>
              </controlPr>
            </control>
          </mc:Choice>
        </mc:AlternateContent>
        <mc:AlternateContent xmlns:mc="http://schemas.openxmlformats.org/markup-compatibility/2006">
          <mc:Choice Requires="x14">
            <control shapeId="10419" r:id="rId66" name="Check Box 179">
              <controlPr defaultSize="0" autoFill="0" autoLine="0" autoPict="0">
                <anchor moveWithCells="1">
                  <from>
                    <xdr:col>3</xdr:col>
                    <xdr:colOff>19050</xdr:colOff>
                    <xdr:row>127</xdr:row>
                    <xdr:rowOff>38100</xdr:rowOff>
                  </from>
                  <to>
                    <xdr:col>3</xdr:col>
                    <xdr:colOff>238125</xdr:colOff>
                    <xdr:row>127</xdr:row>
                    <xdr:rowOff>276225</xdr:rowOff>
                  </to>
                </anchor>
              </controlPr>
            </control>
          </mc:Choice>
        </mc:AlternateContent>
        <mc:AlternateContent xmlns:mc="http://schemas.openxmlformats.org/markup-compatibility/2006">
          <mc:Choice Requires="x14">
            <control shapeId="10420" r:id="rId67" name="Check Box 180">
              <controlPr defaultSize="0" autoFill="0" autoLine="0" autoPict="0">
                <anchor moveWithCells="1">
                  <from>
                    <xdr:col>3</xdr:col>
                    <xdr:colOff>19050</xdr:colOff>
                    <xdr:row>128</xdr:row>
                    <xdr:rowOff>57150</xdr:rowOff>
                  </from>
                  <to>
                    <xdr:col>3</xdr:col>
                    <xdr:colOff>238125</xdr:colOff>
                    <xdr:row>128</xdr:row>
                    <xdr:rowOff>304800</xdr:rowOff>
                  </to>
                </anchor>
              </controlPr>
            </control>
          </mc:Choice>
        </mc:AlternateContent>
        <mc:AlternateContent xmlns:mc="http://schemas.openxmlformats.org/markup-compatibility/2006">
          <mc:Choice Requires="x14">
            <control shapeId="10421" r:id="rId68" name="Check Box 181">
              <controlPr defaultSize="0" autoFill="0" autoLine="0" autoPict="0">
                <anchor moveWithCells="1">
                  <from>
                    <xdr:col>3</xdr:col>
                    <xdr:colOff>9525</xdr:colOff>
                    <xdr:row>125</xdr:row>
                    <xdr:rowOff>295275</xdr:rowOff>
                  </from>
                  <to>
                    <xdr:col>3</xdr:col>
                    <xdr:colOff>228600</xdr:colOff>
                    <xdr:row>125</xdr:row>
                    <xdr:rowOff>542925</xdr:rowOff>
                  </to>
                </anchor>
              </controlPr>
            </control>
          </mc:Choice>
        </mc:AlternateContent>
        <mc:AlternateContent xmlns:mc="http://schemas.openxmlformats.org/markup-compatibility/2006">
          <mc:Choice Requires="x14">
            <control shapeId="10466" r:id="rId69" name="Check Box 226">
              <controlPr defaultSize="0" autoFill="0" autoLine="0" autoPict="0">
                <anchor moveWithCells="1">
                  <from>
                    <xdr:col>3</xdr:col>
                    <xdr:colOff>9525</xdr:colOff>
                    <xdr:row>53</xdr:row>
                    <xdr:rowOff>85725</xdr:rowOff>
                  </from>
                  <to>
                    <xdr:col>4</xdr:col>
                    <xdr:colOff>66675</xdr:colOff>
                    <xdr:row>53</xdr:row>
                    <xdr:rowOff>342900</xdr:rowOff>
                  </to>
                </anchor>
              </controlPr>
            </control>
          </mc:Choice>
        </mc:AlternateContent>
        <mc:AlternateContent xmlns:mc="http://schemas.openxmlformats.org/markup-compatibility/2006">
          <mc:Choice Requires="x14">
            <control shapeId="10467" r:id="rId70" name="Check Box 227">
              <controlPr defaultSize="0" autoFill="0" autoLine="0" autoPict="0">
                <anchor moveWithCells="1">
                  <from>
                    <xdr:col>3</xdr:col>
                    <xdr:colOff>9525</xdr:colOff>
                    <xdr:row>54</xdr:row>
                    <xdr:rowOff>85725</xdr:rowOff>
                  </from>
                  <to>
                    <xdr:col>4</xdr:col>
                    <xdr:colOff>66675</xdr:colOff>
                    <xdr:row>54</xdr:row>
                    <xdr:rowOff>361950</xdr:rowOff>
                  </to>
                </anchor>
              </controlPr>
            </control>
          </mc:Choice>
        </mc:AlternateContent>
        <mc:AlternateContent xmlns:mc="http://schemas.openxmlformats.org/markup-compatibility/2006">
          <mc:Choice Requires="x14">
            <control shapeId="10468" r:id="rId71" name="Check Box 228">
              <controlPr defaultSize="0" autoFill="0" autoLine="0" autoPict="0">
                <anchor moveWithCells="1">
                  <from>
                    <xdr:col>3</xdr:col>
                    <xdr:colOff>9525</xdr:colOff>
                    <xdr:row>52</xdr:row>
                    <xdr:rowOff>104775</xdr:rowOff>
                  </from>
                  <to>
                    <xdr:col>4</xdr:col>
                    <xdr:colOff>66675</xdr:colOff>
                    <xdr:row>52</xdr:row>
                    <xdr:rowOff>361950</xdr:rowOff>
                  </to>
                </anchor>
              </controlPr>
            </control>
          </mc:Choice>
        </mc:AlternateContent>
        <mc:AlternateContent xmlns:mc="http://schemas.openxmlformats.org/markup-compatibility/2006">
          <mc:Choice Requires="x14">
            <control shapeId="10472" r:id="rId72" name="Check Box 232">
              <controlPr defaultSize="0" autoFill="0" autoLine="0" autoPict="0">
                <anchor moveWithCells="1">
                  <from>
                    <xdr:col>3</xdr:col>
                    <xdr:colOff>19050</xdr:colOff>
                    <xdr:row>117</xdr:row>
                    <xdr:rowOff>28575</xdr:rowOff>
                  </from>
                  <to>
                    <xdr:col>4</xdr:col>
                    <xdr:colOff>76200</xdr:colOff>
                    <xdr:row>117</xdr:row>
                    <xdr:rowOff>304800</xdr:rowOff>
                  </to>
                </anchor>
              </controlPr>
            </control>
          </mc:Choice>
        </mc:AlternateContent>
        <mc:AlternateContent xmlns:mc="http://schemas.openxmlformats.org/markup-compatibility/2006">
          <mc:Choice Requires="x14">
            <control shapeId="10473" r:id="rId73" name="Check Box 233">
              <controlPr defaultSize="0" autoFill="0" autoLine="0" autoPict="0">
                <anchor moveWithCells="1">
                  <from>
                    <xdr:col>3</xdr:col>
                    <xdr:colOff>19050</xdr:colOff>
                    <xdr:row>117</xdr:row>
                    <xdr:rowOff>314325</xdr:rowOff>
                  </from>
                  <to>
                    <xdr:col>4</xdr:col>
                    <xdr:colOff>47625</xdr:colOff>
                    <xdr:row>119</xdr:row>
                    <xdr:rowOff>9525</xdr:rowOff>
                  </to>
                </anchor>
              </controlPr>
            </control>
          </mc:Choice>
        </mc:AlternateContent>
        <mc:AlternateContent xmlns:mc="http://schemas.openxmlformats.org/markup-compatibility/2006">
          <mc:Choice Requires="x14">
            <control shapeId="10474" r:id="rId74" name="Check Box 234">
              <controlPr defaultSize="0" autoFill="0" autoLine="0" autoPict="0">
                <anchor moveWithCells="1">
                  <from>
                    <xdr:col>3</xdr:col>
                    <xdr:colOff>19050</xdr:colOff>
                    <xdr:row>118</xdr:row>
                    <xdr:rowOff>323850</xdr:rowOff>
                  </from>
                  <to>
                    <xdr:col>4</xdr:col>
                    <xdr:colOff>47625</xdr:colOff>
                    <xdr:row>120</xdr:row>
                    <xdr:rowOff>28575</xdr:rowOff>
                  </to>
                </anchor>
              </controlPr>
            </control>
          </mc:Choice>
        </mc:AlternateContent>
        <mc:AlternateContent xmlns:mc="http://schemas.openxmlformats.org/markup-compatibility/2006">
          <mc:Choice Requires="x14">
            <control shapeId="10475" r:id="rId75" name="Check Box 235">
              <controlPr defaultSize="0" autoFill="0" autoLine="0" autoPict="0">
                <anchor moveWithCells="1">
                  <from>
                    <xdr:col>3</xdr:col>
                    <xdr:colOff>19050</xdr:colOff>
                    <xdr:row>114</xdr:row>
                    <xdr:rowOff>28575</xdr:rowOff>
                  </from>
                  <to>
                    <xdr:col>4</xdr:col>
                    <xdr:colOff>76200</xdr:colOff>
                    <xdr:row>114</xdr:row>
                    <xdr:rowOff>304800</xdr:rowOff>
                  </to>
                </anchor>
              </controlPr>
            </control>
          </mc:Choice>
        </mc:AlternateContent>
        <mc:AlternateContent xmlns:mc="http://schemas.openxmlformats.org/markup-compatibility/2006">
          <mc:Choice Requires="x14">
            <control shapeId="10476" r:id="rId76" name="Check Box 236">
              <controlPr defaultSize="0" autoFill="0" autoLine="0" autoPict="0">
                <anchor moveWithCells="1">
                  <from>
                    <xdr:col>3</xdr:col>
                    <xdr:colOff>19050</xdr:colOff>
                    <xdr:row>114</xdr:row>
                    <xdr:rowOff>314325</xdr:rowOff>
                  </from>
                  <to>
                    <xdr:col>4</xdr:col>
                    <xdr:colOff>47625</xdr:colOff>
                    <xdr:row>116</xdr:row>
                    <xdr:rowOff>9525</xdr:rowOff>
                  </to>
                </anchor>
              </controlPr>
            </control>
          </mc:Choice>
        </mc:AlternateContent>
        <mc:AlternateContent xmlns:mc="http://schemas.openxmlformats.org/markup-compatibility/2006">
          <mc:Choice Requires="x14">
            <control shapeId="10477" r:id="rId77" name="Check Box 237">
              <controlPr defaultSize="0" autoFill="0" autoLine="0" autoPict="0">
                <anchor moveWithCells="1">
                  <from>
                    <xdr:col>3</xdr:col>
                    <xdr:colOff>19050</xdr:colOff>
                    <xdr:row>115</xdr:row>
                    <xdr:rowOff>323850</xdr:rowOff>
                  </from>
                  <to>
                    <xdr:col>4</xdr:col>
                    <xdr:colOff>47625</xdr:colOff>
                    <xdr:row>117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2022-10-13T12:27:45Z</cp:lastPrinted>
  <dcterms:created xsi:type="dcterms:W3CDTF">2018-12-06T06:10:46Z</dcterms:created>
  <dcterms:modified xsi:type="dcterms:W3CDTF">2022-10-23T23:07:31Z</dcterms:modified>
</cp:coreProperties>
</file>