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ほ）ホームページ掲載データ(公契約条例関係は別ﾌｫﾙﾀﾞ)\■アップ済■\020_公告\R4-公告\電気工事\公告第60号鏡岩水源地管理棟電気設備工事\"/>
    </mc:Choice>
  </mc:AlternateContent>
  <xr:revisionPtr revIDLastSave="0" documentId="13_ncr:1_{E701C93B-02AC-4914-BDD7-DFA35003847D}" xr6:coauthVersionLast="47" xr6:coauthVersionMax="47" xr10:uidLastSave="{00000000-0000-0000-0000-000000000000}"/>
  <bookViews>
    <workbookView xWindow="-120" yWindow="-120" windowWidth="20730" windowHeight="11160"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チェックシート様式!$A$1:$I$160</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9" i="10" l="1"/>
  <c r="K132" i="10"/>
  <c r="K121" i="10"/>
  <c r="K154" i="10" l="1"/>
  <c r="K135" i="10" l="1"/>
  <c r="K124" i="10"/>
  <c r="K89" i="10"/>
  <c r="K20" i="10"/>
</calcChain>
</file>

<file path=xl/sharedStrings.xml><?xml version="1.0" encoding="utf-8"?>
<sst xmlns="http://schemas.openxmlformats.org/spreadsheetml/2006/main" count="268" uniqueCount="143">
  <si>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</si>
  <si>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</si>
  <si>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</si>
  <si>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</si>
  <si>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</si>
  <si>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</si>
  <si>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</si>
  <si>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</si>
  <si>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</si>
  <si>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</si>
  <si>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</si>
  <si>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過去に労働安全衛生分野表彰歴があり、かつ入札公告日の属する年度及び直近３か年度に岐阜市からの工事事故等による資格停止措置なし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phoneticPr fontId="3"/>
  </si>
  <si>
    <t>過去に労働安全衛生分野表彰歴なし、かつ入札公告日の属する年度及び直近３か年度に岐阜市からの工事事故等による資格停止措置なし、若しくは過去に労働安全衛生分野表彰歴があり、かつ入札公告日の属する年度及び直近３か年度に岐阜市からの工事事故等による資格停止措置あり</t>
    <rPh sb="19" eb="21">
      <t>ニュウサツ</t>
    </rPh>
    <rPh sb="21" eb="23">
      <t>コウコク</t>
    </rPh>
    <rPh sb="23" eb="24">
      <t>ビ</t>
    </rPh>
    <rPh sb="25" eb="26">
      <t>ゾク</t>
    </rPh>
    <rPh sb="39" eb="41">
      <t>ギフ</t>
    </rPh>
    <rPh sb="41" eb="42">
      <t>シ</t>
    </rPh>
    <rPh sb="106" eb="109">
      <t>ギフシ</t>
    </rPh>
    <phoneticPr fontId="3"/>
  </si>
  <si>
    <t>過去に労働安全衛生分野表彰歴なし、かつ入札公告日の属する年度及び直近３か年度に岐阜市からの工事事故等による資格停止措置あり</t>
    <rPh sb="39" eb="42">
      <t>ギフシ</t>
    </rPh>
    <rPh sb="53" eb="55">
      <t>シカク</t>
    </rPh>
    <rPh sb="55" eb="57">
      <t>テイシ</t>
    </rPh>
    <rPh sb="57" eb="59">
      <t>ソチ</t>
    </rPh>
    <phoneticPr fontId="3"/>
  </si>
  <si>
    <t>上記以外</t>
    <rPh sb="0" eb="2">
      <t>ジョウキ</t>
    </rPh>
    <rPh sb="2" eb="4">
      <t>イガイ</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</si>
  <si>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</si>
  <si>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</si>
  <si>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</si>
  <si>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</si>
  <si>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</si>
  <si>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</si>
  <si>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</si>
  <si>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○地域要件</t>
    <rPh sb="1" eb="3">
      <t>チイキ</t>
    </rPh>
    <rPh sb="3" eb="5">
      <t>ヨウケン</t>
    </rPh>
    <phoneticPr fontId="3"/>
  </si>
  <si>
    <t>市内業者への下請率</t>
    <phoneticPr fontId="7"/>
  </si>
  <si>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</si>
  <si>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</si>
  <si>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</si>
  <si>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</si>
  <si>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２件目
工事名：</t>
    <rPh sb="1" eb="2">
      <t>ケン</t>
    </rPh>
    <rPh sb="2" eb="3">
      <t>メ</t>
    </rPh>
    <rPh sb="4" eb="6">
      <t>コウジ</t>
    </rPh>
    <rPh sb="6" eb="7">
      <t>メイ</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</si>
  <si>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</si>
  <si>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</si>
  <si>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平均点が７５点以上</t>
    <rPh sb="0" eb="3">
      <t>ヘイキンテン</t>
    </rPh>
    <rPh sb="6" eb="7">
      <t>テン</t>
    </rPh>
    <rPh sb="7" eb="9">
      <t>イジョウ</t>
    </rPh>
    <phoneticPr fontId="3"/>
  </si>
  <si>
    <t>参加なし、かつ活動実績なし</t>
    <rPh sb="0" eb="2">
      <t>サンカ</t>
    </rPh>
    <rPh sb="7" eb="9">
      <t>カツドウ</t>
    </rPh>
    <rPh sb="9" eb="11">
      <t>ジッセキ</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</si>
  <si>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</si>
  <si>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活動実績なし</t>
    <rPh sb="0" eb="2">
      <t>カツドウ</t>
    </rPh>
    <rPh sb="2" eb="4">
      <t>ジッセキ</t>
    </rPh>
    <phoneticPr fontId="3"/>
  </si>
  <si>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</si>
  <si>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</si>
  <si>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</si>
  <si>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</si>
  <si>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</si>
  <si>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</si>
  <si>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</si>
  <si>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</si>
  <si>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</si>
  <si>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ぎふし共育・女性活躍企業の認定の有無</t>
    <rPh sb="3" eb="5">
      <t>キョウイク</t>
    </rPh>
    <rPh sb="6" eb="10">
      <t>ジョセイカツヤク</t>
    </rPh>
    <rPh sb="10" eb="12">
      <t>キギョウ</t>
    </rPh>
    <rPh sb="13" eb="15">
      <t>ニンテイ</t>
    </rPh>
    <rPh sb="16" eb="18">
      <t>ウム</t>
    </rPh>
    <phoneticPr fontId="7"/>
  </si>
  <si>
    <t>認定なし</t>
    <rPh sb="0" eb="2">
      <t>ニンテイ</t>
    </rPh>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</si>
  <si>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</si>
  <si>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</si>
  <si>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常勤雇用の従業員数19人以下の場合、消防団員または水防団員が１名以上。
常勤雇用の従業員数20～49人以下の場合、消防団員または水防団員が３名以上。
常勤雇用の従業員数50人以上の場合、消防団員または水防団員が６名以上。</t>
    <rPh sb="0" eb="2">
      <t>ジョウキン</t>
    </rPh>
    <rPh sb="2" eb="4">
      <t>コヨウ</t>
    </rPh>
    <rPh sb="31" eb="32">
      <t>メイ</t>
    </rPh>
    <rPh sb="32" eb="34">
      <t>イジョウ</t>
    </rPh>
    <rPh sb="36" eb="38">
      <t>ジョウキン</t>
    </rPh>
    <rPh sb="38" eb="40">
      <t>コヨウ</t>
    </rPh>
    <rPh sb="70" eb="71">
      <t>メイ</t>
    </rPh>
    <rPh sb="75" eb="77">
      <t>ジョウキン</t>
    </rPh>
    <rPh sb="77" eb="79">
      <t>コヨウ</t>
    </rPh>
    <rPh sb="106" eb="107">
      <t>メイ</t>
    </rPh>
    <phoneticPr fontId="7"/>
  </si>
  <si>
    <t>常勤雇用の従業員数19人以下の場合、消防団員なし、水防団員なし。
常勤雇用の従業員数20～49人以下の場合、消防団員または水防団員が１名以上。
常勤雇用の従業員数50人以上の場合、消防団員または水防団員３名以上。</t>
    <rPh sb="0" eb="2">
      <t>ジョウキン</t>
    </rPh>
    <rPh sb="2" eb="4">
      <t>コヨウ</t>
    </rPh>
    <rPh sb="33" eb="35">
      <t>ジョウキン</t>
    </rPh>
    <rPh sb="35" eb="37">
      <t>コヨウ</t>
    </rPh>
    <rPh sb="67" eb="68">
      <t>メイ</t>
    </rPh>
    <rPh sb="68" eb="70">
      <t>イジョウ</t>
    </rPh>
    <rPh sb="72" eb="74">
      <t>ジョウキン</t>
    </rPh>
    <rPh sb="74" eb="76">
      <t>コヨウ</t>
    </rPh>
    <rPh sb="102" eb="103">
      <t>メイ</t>
    </rPh>
    <phoneticPr fontId="7"/>
  </si>
  <si>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</si>
  <si>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</si>
  <si>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</si>
  <si>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</si>
  <si>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認定有り</t>
    <rPh sb="0" eb="2">
      <t>ニンテイ</t>
    </rPh>
    <rPh sb="2" eb="3">
      <t>ア</t>
    </rPh>
    <phoneticPr fontId="7"/>
  </si>
  <si>
    <t>表彰歴あり</t>
    <rPh sb="2" eb="3">
      <t>レキ</t>
    </rPh>
    <phoneticPr fontId="3"/>
  </si>
  <si>
    <t>週休２日制工事の実績の有無</t>
    <rPh sb="0" eb="2">
      <t>シュウキュウ</t>
    </rPh>
    <rPh sb="3" eb="4">
      <t>ニチ</t>
    </rPh>
    <rPh sb="4" eb="5">
      <t>セイ</t>
    </rPh>
    <rPh sb="5" eb="7">
      <t>コウジ</t>
    </rPh>
    <rPh sb="8" eb="10">
      <t>ジッセキ</t>
    </rPh>
    <rPh sb="11" eb="13">
      <t>ウム</t>
    </rPh>
    <phoneticPr fontId="7"/>
  </si>
  <si>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2">
      <t>ニチセイ</t>
    </rPh>
    <rPh sb="22" eb="24">
      <t>コウジ</t>
    </rPh>
    <rPh sb="25" eb="27">
      <t>ジッセキ</t>
    </rPh>
    <phoneticPr fontId="3"/>
  </si>
  <si>
    <t>実績なし</t>
    <rPh sb="0" eb="2">
      <t>ジッセキ</t>
    </rPh>
    <phoneticPr fontId="3"/>
  </si>
  <si>
    <t>２つ以上の活動実績あり</t>
    <rPh sb="2" eb="4">
      <t>イジョウ</t>
    </rPh>
    <rPh sb="5" eb="9">
      <t>カツドウジッセキ</t>
    </rPh>
    <phoneticPr fontId="7"/>
  </si>
  <si>
    <t>活動実績あり</t>
    <rPh sb="0" eb="4">
      <t>カツドウジッセキ</t>
    </rPh>
    <phoneticPr fontId="3"/>
  </si>
  <si>
    <t>２回以上の表彰歴あり</t>
    <rPh sb="1" eb="2">
      <t>カイ</t>
    </rPh>
    <rPh sb="2" eb="4">
      <t>イジョウ</t>
    </rPh>
    <rPh sb="5" eb="7">
      <t>ヒョウショウ</t>
    </rPh>
    <rPh sb="7" eb="8">
      <t>レキ</t>
    </rPh>
    <phoneticPr fontId="3"/>
  </si>
  <si>
    <t>岐阜市との協定等を締結している団体の会員または直近10か年度での市内における同等の活動実績あり</t>
    <rPh sb="7" eb="8">
      <t>トウ</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</si>
  <si>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</si>
  <si>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安全対策
（代表構成員）</t>
    <rPh sb="0" eb="2">
      <t>アンゼン</t>
    </rPh>
    <rPh sb="2" eb="4">
      <t>タイサク</t>
    </rPh>
    <rPh sb="6" eb="11">
      <t>ダイヒョウコウセイイン</t>
    </rPh>
    <phoneticPr fontId="3"/>
  </si>
  <si>
    <t>安全対策
（構成員）</t>
    <rPh sb="0" eb="2">
      <t>アンゼン</t>
    </rPh>
    <rPh sb="2" eb="4">
      <t>タイサク</t>
    </rPh>
    <rPh sb="6" eb="9">
      <t>コウセイイン</t>
    </rPh>
    <phoneticPr fontId="3"/>
  </si>
  <si>
    <t>環境配慮
（代表構成員）</t>
    <rPh sb="0" eb="2">
      <t>カンキョウ</t>
    </rPh>
    <rPh sb="2" eb="4">
      <t>ハイリョ</t>
    </rPh>
    <rPh sb="6" eb="11">
      <t>ダイヒョウコウセイイン</t>
    </rPh>
    <phoneticPr fontId="3"/>
  </si>
  <si>
    <t>環境配慮
（構成員）</t>
    <rPh sb="0" eb="2">
      <t>カンキョウ</t>
    </rPh>
    <rPh sb="2" eb="4">
      <t>ハイリョ</t>
    </rPh>
    <rPh sb="6" eb="9">
      <t>コウセイイン</t>
    </rPh>
    <phoneticPr fontId="3"/>
  </si>
  <si>
    <t>工事成績評定点（代表構成員）</t>
    <rPh sb="0" eb="2">
      <t>コウジ</t>
    </rPh>
    <rPh sb="2" eb="4">
      <t>セイセキ</t>
    </rPh>
    <rPh sb="4" eb="6">
      <t>ヒョウテイ</t>
    </rPh>
    <rPh sb="6" eb="7">
      <t>テン</t>
    </rPh>
    <rPh sb="8" eb="13">
      <t>ダイヒョウコウセイイン</t>
    </rPh>
    <phoneticPr fontId="3"/>
  </si>
  <si>
    <t>工事成績評定点（構成員）</t>
    <rPh sb="0" eb="2">
      <t>コウジ</t>
    </rPh>
    <rPh sb="2" eb="4">
      <t>セイセキ</t>
    </rPh>
    <rPh sb="4" eb="6">
      <t>ヒョウテイ</t>
    </rPh>
    <rPh sb="6" eb="7">
      <t>テン</t>
    </rPh>
    <rPh sb="8" eb="11">
      <t>コウセイイン</t>
    </rPh>
    <phoneticPr fontId="3"/>
  </si>
  <si>
    <t>同種工事施工実績（代表構成員）</t>
    <rPh sb="0" eb="2">
      <t>ドウシュ</t>
    </rPh>
    <rPh sb="2" eb="4">
      <t>コウジ</t>
    </rPh>
    <rPh sb="4" eb="6">
      <t>セコウ</t>
    </rPh>
    <rPh sb="6" eb="8">
      <t>ジッセキ</t>
    </rPh>
    <rPh sb="9" eb="14">
      <t>ダイヒョウコウセイイン</t>
    </rPh>
    <phoneticPr fontId="3"/>
  </si>
  <si>
    <t>働き方改革の推進（代表構成員）</t>
    <rPh sb="0" eb="1">
      <t>ハタラ</t>
    </rPh>
    <rPh sb="2" eb="3">
      <t>カタ</t>
    </rPh>
    <rPh sb="3" eb="5">
      <t>カイカク</t>
    </rPh>
    <rPh sb="6" eb="8">
      <t>スイシン</t>
    </rPh>
    <rPh sb="9" eb="14">
      <t>ダイヒョウコウセイイン</t>
    </rPh>
    <phoneticPr fontId="7"/>
  </si>
  <si>
    <t>働き方改革の推進（構成員）</t>
    <rPh sb="0" eb="1">
      <t>ハタラ</t>
    </rPh>
    <rPh sb="2" eb="3">
      <t>カタ</t>
    </rPh>
    <rPh sb="3" eb="5">
      <t>カイカク</t>
    </rPh>
    <rPh sb="6" eb="8">
      <t>スイシン</t>
    </rPh>
    <rPh sb="9" eb="12">
      <t>コウセイイン</t>
    </rPh>
    <phoneticPr fontId="7"/>
  </si>
  <si>
    <t>２０単位以上の取得あり</t>
    <rPh sb="2" eb="4">
      <t>タンイ</t>
    </rPh>
    <rPh sb="4" eb="6">
      <t>イジョウ</t>
    </rPh>
    <rPh sb="7" eb="9">
      <t>シュトク</t>
    </rPh>
    <phoneticPr fontId="7"/>
  </si>
  <si>
    <t>１０単位以上の取得あり</t>
    <rPh sb="2" eb="4">
      <t>タンイ</t>
    </rPh>
    <rPh sb="4" eb="6">
      <t>イジョウ</t>
    </rPh>
    <rPh sb="7" eb="9">
      <t>シュトク</t>
    </rPh>
    <phoneticPr fontId="7"/>
  </si>
  <si>
    <t>１０単位未満の取得あり、又は取得なし</t>
    <rPh sb="2" eb="4">
      <t>タンイ</t>
    </rPh>
    <rPh sb="4" eb="6">
      <t>ミマン</t>
    </rPh>
    <rPh sb="7" eb="9">
      <t>シュトク</t>
    </rPh>
    <rPh sb="12" eb="13">
      <t>マタ</t>
    </rPh>
    <rPh sb="14" eb="16">
      <t>シュトク</t>
    </rPh>
    <phoneticPr fontId="7"/>
  </si>
  <si>
    <t>災害協定参加等（代表構成員）</t>
    <rPh sb="0" eb="2">
      <t>サイガイ</t>
    </rPh>
    <rPh sb="2" eb="4">
      <t>キョウテイ</t>
    </rPh>
    <rPh sb="4" eb="6">
      <t>サンカ</t>
    </rPh>
    <rPh sb="6" eb="7">
      <t>トウ</t>
    </rPh>
    <rPh sb="8" eb="13">
      <t>ダイヒョウコウセイイン</t>
    </rPh>
    <phoneticPr fontId="3"/>
  </si>
  <si>
    <t>災害協定参加等（構成員）</t>
    <rPh sb="0" eb="2">
      <t>サイガイ</t>
    </rPh>
    <rPh sb="2" eb="4">
      <t>キョウテイ</t>
    </rPh>
    <rPh sb="4" eb="6">
      <t>サンカ</t>
    </rPh>
    <rPh sb="6" eb="7">
      <t>トウ</t>
    </rPh>
    <rPh sb="8" eb="11">
      <t>コウセイイン</t>
    </rPh>
    <phoneticPr fontId="3"/>
  </si>
  <si>
    <t>ボランティア活動（代表構成員）</t>
    <rPh sb="6" eb="8">
      <t>カツドウ</t>
    </rPh>
    <rPh sb="9" eb="14">
      <t>ダイヒョウコウセイイン</t>
    </rPh>
    <phoneticPr fontId="3"/>
  </si>
  <si>
    <t>ボランティア活動（構成員）</t>
    <rPh sb="6" eb="8">
      <t>カツドウ</t>
    </rPh>
    <rPh sb="9" eb="12">
      <t>コウセイイン</t>
    </rPh>
    <phoneticPr fontId="3"/>
  </si>
  <si>
    <t>ぎふし共育・女性活躍企業認定（代表構成員）</t>
    <rPh sb="3" eb="5">
      <t>キョウイク</t>
    </rPh>
    <rPh sb="6" eb="8">
      <t>ジョセイ</t>
    </rPh>
    <rPh sb="8" eb="10">
      <t>カツヤク</t>
    </rPh>
    <rPh sb="10" eb="12">
      <t>キギョウ</t>
    </rPh>
    <rPh sb="12" eb="14">
      <t>ニンテイ</t>
    </rPh>
    <rPh sb="15" eb="20">
      <t>ダイヒョウコウセイイン</t>
    </rPh>
    <phoneticPr fontId="3"/>
  </si>
  <si>
    <t>ぎふし共育・女性活躍企業認定（構成員）</t>
    <rPh sb="3" eb="5">
      <t>キョウイク</t>
    </rPh>
    <rPh sb="6" eb="8">
      <t>ジョセイ</t>
    </rPh>
    <rPh sb="8" eb="10">
      <t>カツヤク</t>
    </rPh>
    <rPh sb="10" eb="12">
      <t>キギョウ</t>
    </rPh>
    <rPh sb="12" eb="14">
      <t>ニンテイ</t>
    </rPh>
    <rPh sb="15" eb="18">
      <t>コウセイイン</t>
    </rPh>
    <phoneticPr fontId="3"/>
  </si>
  <si>
    <t>岐阜市消防団・水防団への協力状況
（代表構成員）</t>
    <rPh sb="18" eb="23">
      <t>ダイヒョウコウセイイン</t>
    </rPh>
    <phoneticPr fontId="7"/>
  </si>
  <si>
    <t>岐阜市消防団・水防団への協力状況
（構成員）</t>
    <rPh sb="18" eb="21">
      <t>コウセイイン</t>
    </rPh>
    <phoneticPr fontId="7"/>
  </si>
  <si>
    <t>６５点未満の評定点がなく、累計７点以上</t>
    <rPh sb="2" eb="3">
      <t>テン</t>
    </rPh>
    <rPh sb="3" eb="5">
      <t>ミマン</t>
    </rPh>
    <rPh sb="6" eb="9">
      <t>ヒョウテイテン</t>
    </rPh>
    <rPh sb="13" eb="15">
      <t>ルイケイ</t>
    </rPh>
    <rPh sb="16" eb="17">
      <t>テン</t>
    </rPh>
    <rPh sb="17" eb="19">
      <t>イジョウ</t>
    </rPh>
    <phoneticPr fontId="3"/>
  </si>
  <si>
    <t>６５点未満の評定点がなく、累計４・５・６点</t>
    <rPh sb="2" eb="3">
      <t>テン</t>
    </rPh>
    <rPh sb="3" eb="5">
      <t>ミマン</t>
    </rPh>
    <rPh sb="6" eb="9">
      <t>ヒョウテイテン</t>
    </rPh>
    <rPh sb="13" eb="15">
      <t>ルイケイ</t>
    </rPh>
    <rPh sb="20" eb="21">
      <t>テン</t>
    </rPh>
    <phoneticPr fontId="3"/>
  </si>
  <si>
    <t>６５点未満の評定点がなく、累計１・２・３点</t>
    <rPh sb="2" eb="3">
      <t>テン</t>
    </rPh>
    <rPh sb="3" eb="5">
      <t>ミマン</t>
    </rPh>
    <rPh sb="6" eb="9">
      <t>ヒョウテイテン</t>
    </rPh>
    <rPh sb="13" eb="15">
      <t>ルイケイ</t>
    </rPh>
    <rPh sb="20" eb="21">
      <t>テン</t>
    </rPh>
    <phoneticPr fontId="3"/>
  </si>
  <si>
    <t>６５点未満の評定点がなく、累計０点又は工事実績がない</t>
    <rPh sb="2" eb="3">
      <t>テン</t>
    </rPh>
    <rPh sb="3" eb="5">
      <t>ミマン</t>
    </rPh>
    <rPh sb="6" eb="9">
      <t>ヒョウテイテン</t>
    </rPh>
    <rPh sb="13" eb="15">
      <t>ルイケイ</t>
    </rPh>
    <rPh sb="16" eb="17">
      <t>テン</t>
    </rPh>
    <rPh sb="17" eb="18">
      <t>マタ</t>
    </rPh>
    <rPh sb="19" eb="21">
      <t>コウジ</t>
    </rPh>
    <rPh sb="21" eb="23">
      <t>ジッセキ</t>
    </rPh>
    <phoneticPr fontId="3"/>
  </si>
  <si>
    <t>６５点未満の評定点がある</t>
    <rPh sb="2" eb="3">
      <t>テン</t>
    </rPh>
    <rPh sb="3" eb="5">
      <t>ミマン</t>
    </rPh>
    <rPh sb="6" eb="9">
      <t>ヒョウテイテン</t>
    </rPh>
    <phoneticPr fontId="7"/>
  </si>
  <si>
    <t>配置予定技術者の保有する資格の取得期間</t>
    <rPh sb="0" eb="2">
      <t>ハイチ</t>
    </rPh>
    <rPh sb="2" eb="4">
      <t>ヨテイ</t>
    </rPh>
    <rPh sb="15" eb="19">
      <t>シュトクキカン</t>
    </rPh>
    <phoneticPr fontId="7"/>
  </si>
  <si>
    <t>平均点が６５点未満</t>
    <rPh sb="0" eb="2">
      <t>ヘイキン</t>
    </rPh>
    <rPh sb="2" eb="3">
      <t>テン</t>
    </rPh>
    <rPh sb="6" eb="7">
      <t>テン</t>
    </rPh>
    <rPh sb="7" eb="9">
      <t>ミマン</t>
    </rPh>
    <phoneticPr fontId="3"/>
  </si>
  <si>
    <t>３件目
工事名：</t>
    <rPh sb="1" eb="2">
      <t>ケン</t>
    </rPh>
    <rPh sb="2" eb="3">
      <t>メ</t>
    </rPh>
    <rPh sb="4" eb="6">
      <t>コウジ</t>
    </rPh>
    <rPh sb="6" eb="7">
      <t>メイ</t>
    </rPh>
    <phoneticPr fontId="7"/>
  </si>
  <si>
    <t>直近３か年度の各団体が発行するＣＰＤの単位取得（単位＝ユニット）</t>
    <rPh sb="0" eb="2">
      <t>チョッキン</t>
    </rPh>
    <rPh sb="4" eb="5">
      <t>ネン</t>
    </rPh>
    <rPh sb="5" eb="6">
      <t>ド</t>
    </rPh>
    <rPh sb="7" eb="8">
      <t>カク</t>
    </rPh>
    <rPh sb="8" eb="10">
      <t>ダンタイ</t>
    </rPh>
    <rPh sb="11" eb="13">
      <t>ハッコウ</t>
    </rPh>
    <rPh sb="19" eb="21">
      <t>タンイ</t>
    </rPh>
    <rPh sb="21" eb="23">
      <t>シュトク</t>
    </rPh>
    <rPh sb="24" eb="26">
      <t>タンイ</t>
    </rPh>
    <phoneticPr fontId="7"/>
  </si>
  <si>
    <t>事故等の防止の喚起と客観的指標で安全対策の実施の可能性</t>
    <rPh sb="0" eb="2">
      <t>ジコ</t>
    </rPh>
    <rPh sb="2" eb="3">
      <t>トウ</t>
    </rPh>
    <rPh sb="4" eb="6">
      <t>ボウシ</t>
    </rPh>
    <rPh sb="7" eb="9">
      <t>カンキ</t>
    </rPh>
    <rPh sb="10" eb="13">
      <t>キャッカンテキ</t>
    </rPh>
    <rPh sb="13" eb="15">
      <t>シヒョウ</t>
    </rPh>
    <rPh sb="16" eb="18">
      <t>アンゼン</t>
    </rPh>
    <rPh sb="18" eb="20">
      <t>タイサク</t>
    </rPh>
    <rPh sb="21" eb="23">
      <t>ジッシ</t>
    </rPh>
    <rPh sb="24" eb="27">
      <t>カノウセイ</t>
    </rPh>
    <phoneticPr fontId="3"/>
  </si>
  <si>
    <t>-2.0</t>
    <phoneticPr fontId="7"/>
  </si>
  <si>
    <t>１．「労働安全衛生分野表彰歴」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２．代表構成員、構成員それぞれで点数を算出し、出資比率を乗じて出た数字の合計を得点とする。</t>
    <rPh sb="3" eb="5">
      <t>ロウドウ</t>
    </rPh>
    <rPh sb="5" eb="7">
      <t>アンゼン</t>
    </rPh>
    <rPh sb="7" eb="9">
      <t>エイセイ</t>
    </rPh>
    <rPh sb="9" eb="11">
      <t>ブンヤ</t>
    </rPh>
    <rPh sb="11" eb="13">
      <t>ヒョウショウ</t>
    </rPh>
    <rPh sb="13" eb="14">
      <t>レキ</t>
    </rPh>
    <rPh sb="120" eb="125">
      <t>ダイヒョウコウセイイン</t>
    </rPh>
    <rPh sb="126" eb="129">
      <t>コウセイイン</t>
    </rPh>
    <rPh sb="134" eb="136">
      <t>テンスウ</t>
    </rPh>
    <rPh sb="137" eb="139">
      <t>サンシュツ</t>
    </rPh>
    <rPh sb="141" eb="143">
      <t>シュッシ</t>
    </rPh>
    <rPh sb="143" eb="145">
      <t>ヒリツ</t>
    </rPh>
    <rPh sb="146" eb="147">
      <t>ジョウ</t>
    </rPh>
    <rPh sb="149" eb="150">
      <t>デ</t>
    </rPh>
    <rPh sb="151" eb="153">
      <t>スウジ</t>
    </rPh>
    <rPh sb="154" eb="156">
      <t>ゴウケイ</t>
    </rPh>
    <rPh sb="157" eb="159">
      <t>トクテン</t>
    </rPh>
    <phoneticPr fontId="7"/>
  </si>
  <si>
    <t>１．認証範囲に申請者の事業所が含まれている場合に限る
２．代表構成員、構成員それぞれで点数を算出し、出資比率を乗じて出た数字の合計を得点とする。</t>
    <rPh sb="2" eb="4">
      <t>ニンショウ</t>
    </rPh>
    <rPh sb="4" eb="6">
      <t>ハンイ</t>
    </rPh>
    <rPh sb="7" eb="9">
      <t>シンセイ</t>
    </rPh>
    <rPh sb="9" eb="10">
      <t>シャ</t>
    </rPh>
    <rPh sb="11" eb="14">
      <t>ジギョウショ</t>
    </rPh>
    <rPh sb="15" eb="16">
      <t>フク</t>
    </rPh>
    <rPh sb="21" eb="23">
      <t>バアイ</t>
    </rPh>
    <rPh sb="24" eb="25">
      <t>カギ</t>
    </rPh>
    <phoneticPr fontId="7"/>
  </si>
  <si>
    <t>１．実績のない年度は６５点とする。
２．代表構成員、構成員それぞれで点数を算出し、出資比率を乗じて出た数字の合計を得点とする。</t>
    <rPh sb="2" eb="4">
      <t>ジッセキ</t>
    </rPh>
    <rPh sb="7" eb="9">
      <t>ネンド</t>
    </rPh>
    <rPh sb="12" eb="13">
      <t>テン</t>
    </rPh>
    <phoneticPr fontId="7"/>
  </si>
  <si>
    <t>１．受注形態が特定建設工事共同企業体である場合の施工実績は、出資比率３０％以上の場合のみ実績として認め、その出資比率を乗じた値とする。
２．代表構成員、構成員それぞれで点数を算出し、出資比率を乗じて出た数字の合計を得点とする。</t>
    <rPh sb="2" eb="4">
      <t>ジュチュウ</t>
    </rPh>
    <rPh sb="4" eb="6">
      <t>ケイタイ</t>
    </rPh>
    <rPh sb="7" eb="9">
      <t>トクテイ</t>
    </rPh>
    <rPh sb="9" eb="11">
      <t>ケンセツ</t>
    </rPh>
    <rPh sb="11" eb="13">
      <t>コウジ</t>
    </rPh>
    <rPh sb="13" eb="15">
      <t>キョウドウ</t>
    </rPh>
    <rPh sb="15" eb="18">
      <t>キギョウタイ</t>
    </rPh>
    <rPh sb="21" eb="23">
      <t>バアイ</t>
    </rPh>
    <rPh sb="24" eb="26">
      <t>セコウ</t>
    </rPh>
    <rPh sb="26" eb="28">
      <t>ジッセキ</t>
    </rPh>
    <rPh sb="54" eb="56">
      <t>シュッシ</t>
    </rPh>
    <rPh sb="56" eb="58">
      <t>ヒリツ</t>
    </rPh>
    <rPh sb="59" eb="60">
      <t>ジョウ</t>
    </rPh>
    <rPh sb="62" eb="63">
      <t>チ</t>
    </rPh>
    <phoneticPr fontId="7"/>
  </si>
  <si>
    <t>１．代表構成員、構成員それぞれで点数を算出し、出資比率を乗じて出た数字の合計を得点とする。</t>
    <phoneticPr fontId="7"/>
  </si>
  <si>
    <t>（ふりがな）
代表構成員の配置予定技術者氏名</t>
    <rPh sb="7" eb="12">
      <t>ダイヒョウコウセイイン</t>
    </rPh>
    <rPh sb="13" eb="15">
      <t>ハイチ</t>
    </rPh>
    <rPh sb="15" eb="17">
      <t>ヨテイ</t>
    </rPh>
    <rPh sb="17" eb="20">
      <t>ギジュツシャ</t>
    </rPh>
    <rPh sb="20" eb="22">
      <t>シメイ</t>
    </rPh>
    <phoneticPr fontId="7"/>
  </si>
  <si>
    <t>0,5</t>
    <phoneticPr fontId="7"/>
  </si>
  <si>
    <t>１．入札参加者が企業として実施した岐阜市内における社会貢献活動（建設業協会など団体の構成員としての活動、町内会等の要請に基づき行った活動や地域住民等との協働活動を含む。）を対象とする。
２．有償の活動、社員等が個人的に参加した活動、岐阜市以外で行った活動、又は災害協定参加等の評価項目において加点される活動は対象としない。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
３．代表構成員、構成員それぞれで点数を算出し、出資比率を乗じて出た数字の合計を得点とする。</t>
    <phoneticPr fontId="7"/>
  </si>
  <si>
    <t>１．公告日時点で有効期間内にあること。
２．代表構成員、構成員それぞれで点数を算出し、出資比率を乗じて出た数字の合計を得点とする。</t>
    <rPh sb="2" eb="4">
      <t>コウコク</t>
    </rPh>
    <rPh sb="4" eb="5">
      <t>ビ</t>
    </rPh>
    <rPh sb="5" eb="7">
      <t>ジテン</t>
    </rPh>
    <rPh sb="8" eb="10">
      <t>ユウコウ</t>
    </rPh>
    <rPh sb="10" eb="12">
      <t>キカン</t>
    </rPh>
    <rPh sb="12" eb="13">
      <t>ナイ</t>
    </rPh>
    <phoneticPr fontId="7"/>
  </si>
  <si>
    <t>１．公告日時点で有効期間内にあること。
２．代表構成員、構成員それぞれで点数を算出し、出資比率を乗じて出た数字の合計を得点とする。</t>
    <phoneticPr fontId="7"/>
  </si>
  <si>
    <t>直近５か年度に完成引渡しの済んだ工事の工事成績評定点の平均点
対象となる工事
＝岐阜市発注の電気工事</t>
    <rPh sb="0" eb="1">
      <t>チョク</t>
    </rPh>
    <rPh sb="1" eb="2">
      <t>キン</t>
    </rPh>
    <rPh sb="4" eb="5">
      <t>ネン</t>
    </rPh>
    <rPh sb="5" eb="6">
      <t>ド</t>
    </rPh>
    <rPh sb="7" eb="9">
      <t>カンセイ</t>
    </rPh>
    <rPh sb="9" eb="10">
      <t>ヒ</t>
    </rPh>
    <rPh sb="10" eb="11">
      <t>ワタ</t>
    </rPh>
    <rPh sb="13" eb="14">
      <t>ス</t>
    </rPh>
    <rPh sb="16" eb="18">
      <t>コウジ</t>
    </rPh>
    <rPh sb="19" eb="21">
      <t>コウジ</t>
    </rPh>
    <rPh sb="21" eb="23">
      <t>セイセキ</t>
    </rPh>
    <rPh sb="23" eb="25">
      <t>ヒョウテイ</t>
    </rPh>
    <rPh sb="25" eb="26">
      <t>テン</t>
    </rPh>
    <rPh sb="27" eb="30">
      <t>ヘイキンテン</t>
    </rPh>
    <rPh sb="32" eb="34">
      <t>タイショウ</t>
    </rPh>
    <rPh sb="37" eb="39">
      <t>コウジ</t>
    </rPh>
    <rPh sb="41" eb="44">
      <t>ギフシ</t>
    </rPh>
    <rPh sb="44" eb="46">
      <t>ハッチュウ</t>
    </rPh>
    <rPh sb="47" eb="49">
      <t>デンキ</t>
    </rPh>
    <rPh sb="49" eb="51">
      <t>コウジ</t>
    </rPh>
    <phoneticPr fontId="3"/>
  </si>
  <si>
    <t>※平均点は岐阜市発注の電気工事の工事成績評定点の平均点</t>
    <rPh sb="11" eb="13">
      <t>デンキ</t>
    </rPh>
    <rPh sb="13" eb="15">
      <t>コウジ</t>
    </rPh>
    <phoneticPr fontId="7"/>
  </si>
  <si>
    <t>契約金額：　　　　　　　　　　　　　　　　　　　</t>
    <rPh sb="0" eb="2">
      <t>ケイヤク</t>
    </rPh>
    <rPh sb="2" eb="4">
      <t>キンガク</t>
    </rPh>
    <phoneticPr fontId="7"/>
  </si>
  <si>
    <t>４件目
工事名：</t>
    <rPh sb="1" eb="2">
      <t>ケン</t>
    </rPh>
    <rPh sb="2" eb="3">
      <t>メ</t>
    </rPh>
    <rPh sb="4" eb="6">
      <t>コウジ</t>
    </rPh>
    <rPh sb="6" eb="7">
      <t>メイ</t>
    </rPh>
    <phoneticPr fontId="7"/>
  </si>
  <si>
    <t>優良業者表彰歴（代表構成員）</t>
    <rPh sb="2" eb="4">
      <t>ギョウシャ</t>
    </rPh>
    <rPh sb="4" eb="6">
      <t>ジギョウシャ</t>
    </rPh>
    <rPh sb="8" eb="13">
      <t>ダイヒョウコウセイイン</t>
    </rPh>
    <phoneticPr fontId="3"/>
  </si>
  <si>
    <t>優良業者表彰歴（構成員）</t>
    <rPh sb="2" eb="4">
      <t>ギョウシャ</t>
    </rPh>
    <rPh sb="4" eb="6">
      <t>ジギョウシャ</t>
    </rPh>
    <rPh sb="8" eb="11">
      <t>コウセイイン</t>
    </rPh>
    <phoneticPr fontId="3"/>
  </si>
  <si>
    <t>１．公告日時点で４０歳未満であること。</t>
    <rPh sb="2" eb="4">
      <t>コウコク</t>
    </rPh>
    <rPh sb="4" eb="5">
      <t>ビ</t>
    </rPh>
    <rPh sb="5" eb="7">
      <t>ジテン</t>
    </rPh>
    <rPh sb="10" eb="13">
      <t>サイミマン</t>
    </rPh>
    <phoneticPr fontId="7"/>
  </si>
  <si>
    <t xml:space="preserve">
同種工事の施工実績（代表構成員）</t>
    <rPh sb="2" eb="4">
      <t>ドウシュ</t>
    </rPh>
    <rPh sb="4" eb="6">
      <t>コウジ</t>
    </rPh>
    <rPh sb="7" eb="9">
      <t>セコウ</t>
    </rPh>
    <rPh sb="9" eb="11">
      <t>ジッセキ</t>
    </rPh>
    <rPh sb="12" eb="17">
      <t>ダイヒョウコウセイイン</t>
    </rPh>
    <phoneticPr fontId="7"/>
  </si>
  <si>
    <t>保有資格（代表構成員）</t>
    <rPh sb="0" eb="2">
      <t>ホユウ</t>
    </rPh>
    <rPh sb="2" eb="4">
      <t>シカク</t>
    </rPh>
    <rPh sb="5" eb="10">
      <t>ダイヒョウコウセイイン</t>
    </rPh>
    <phoneticPr fontId="7"/>
  </si>
  <si>
    <t>継続教育（ＣＰＤ）の取得状況（代表構成員）</t>
    <rPh sb="0" eb="2">
      <t>ケイゾク</t>
    </rPh>
    <rPh sb="2" eb="4">
      <t>キョウイク</t>
    </rPh>
    <rPh sb="10" eb="12">
      <t>シュトク</t>
    </rPh>
    <rPh sb="12" eb="14">
      <t>ジョウキョウ</t>
    </rPh>
    <rPh sb="15" eb="20">
      <t>ダイヒョウコウセイイン</t>
    </rPh>
    <phoneticPr fontId="7"/>
  </si>
  <si>
    <t>若手・女性技術者の育成・確保（代表構成員）</t>
    <rPh sb="0" eb="2">
      <t>ワカテ</t>
    </rPh>
    <rPh sb="3" eb="8">
      <t>ジョセイギジュツシャ</t>
    </rPh>
    <rPh sb="9" eb="11">
      <t>イクセイ</t>
    </rPh>
    <rPh sb="12" eb="14">
      <t>カクホ</t>
    </rPh>
    <rPh sb="15" eb="20">
      <t>ダイヒョウコウセイイン</t>
    </rPh>
    <phoneticPr fontId="7"/>
  </si>
  <si>
    <t>同種工事施工実績（構成員）</t>
    <rPh sb="0" eb="2">
      <t>ドウシュ</t>
    </rPh>
    <rPh sb="2" eb="4">
      <t>コウジ</t>
    </rPh>
    <rPh sb="4" eb="6">
      <t>セコウ</t>
    </rPh>
    <rPh sb="6" eb="8">
      <t>ジッセキ</t>
    </rPh>
    <phoneticPr fontId="3"/>
  </si>
  <si>
    <t>監理技術者の資格取得後、監理技術者として５年以上の経験を有する者</t>
    <rPh sb="0" eb="2">
      <t>カンリ</t>
    </rPh>
    <rPh sb="2" eb="5">
      <t>ギジュツシャ</t>
    </rPh>
    <rPh sb="6" eb="8">
      <t>シカク</t>
    </rPh>
    <rPh sb="8" eb="10">
      <t>シュトク</t>
    </rPh>
    <rPh sb="10" eb="11">
      <t>ゴ</t>
    </rPh>
    <rPh sb="12" eb="17">
      <t>カンリギジュツシャ</t>
    </rPh>
    <rPh sb="21" eb="24">
      <t>ネンイジョウ</t>
    </rPh>
    <rPh sb="25" eb="27">
      <t>ケイケン</t>
    </rPh>
    <rPh sb="28" eb="29">
      <t>ユウ</t>
    </rPh>
    <rPh sb="31" eb="32">
      <t>モノ</t>
    </rPh>
    <phoneticPr fontId="7"/>
  </si>
  <si>
    <t>監理技術者の資格取得後、監理技術者として３年以上の経験を有する者</t>
    <rPh sb="0" eb="2">
      <t>カンリ</t>
    </rPh>
    <rPh sb="2" eb="5">
      <t>ギジュツシャ</t>
    </rPh>
    <rPh sb="6" eb="8">
      <t>シカク</t>
    </rPh>
    <rPh sb="8" eb="10">
      <t>シュトク</t>
    </rPh>
    <rPh sb="10" eb="11">
      <t>ゴ</t>
    </rPh>
    <rPh sb="12" eb="17">
      <t>カンリギジュツシャ</t>
    </rPh>
    <rPh sb="21" eb="24">
      <t>ネンイジョウ</t>
    </rPh>
    <rPh sb="25" eb="27">
      <t>ケイケン</t>
    </rPh>
    <rPh sb="28" eb="29">
      <t>ユウ</t>
    </rPh>
    <rPh sb="31" eb="32">
      <t>モノ</t>
    </rPh>
    <phoneticPr fontId="7"/>
  </si>
  <si>
    <t>直近５か年度の国、地方公共団体等からの優良業者表彰歴の有無
※電気工事に限る</t>
    <rPh sb="7" eb="8">
      <t>クニ</t>
    </rPh>
    <rPh sb="9" eb="11">
      <t>チホウ</t>
    </rPh>
    <rPh sb="11" eb="13">
      <t>コウキョウ</t>
    </rPh>
    <rPh sb="13" eb="15">
      <t>ダンタイ</t>
    </rPh>
    <rPh sb="15" eb="16">
      <t>トウ</t>
    </rPh>
    <rPh sb="21" eb="23">
      <t>ギョウシャ</t>
    </rPh>
    <rPh sb="23" eb="25">
      <t>ジギョウシャ</t>
    </rPh>
    <rPh sb="31" eb="33">
      <t>デンキ</t>
    </rPh>
    <rPh sb="33" eb="35">
      <t>コウジ</t>
    </rPh>
    <rPh sb="36" eb="37">
      <t>カギ</t>
    </rPh>
    <phoneticPr fontId="3"/>
  </si>
  <si>
    <t>直近５か年度の国、地方公共団体等からの優良業者表彰歴の有無
※電気工事に限る</t>
    <rPh sb="7" eb="8">
      <t>クニ</t>
    </rPh>
    <rPh sb="9" eb="15">
      <t>チホウコウキョウダンタイ</t>
    </rPh>
    <rPh sb="15" eb="16">
      <t>トウ</t>
    </rPh>
    <rPh sb="21" eb="23">
      <t>ギョウシャ</t>
    </rPh>
    <rPh sb="23" eb="25">
      <t>ジギョウシャ</t>
    </rPh>
    <rPh sb="31" eb="33">
      <t>デンキ</t>
    </rPh>
    <rPh sb="33" eb="35">
      <t>コウジ</t>
    </rPh>
    <rPh sb="36" eb="37">
      <t>カギ</t>
    </rPh>
    <phoneticPr fontId="3"/>
  </si>
  <si>
    <t>直近１０か年度及び入札公告日の属する年度の申請期限日までに完成引渡しの済んだ工事の施工実績の有無
※工事成績６５点未満のものは実績として認めない。
同種工事の定義
＝上水道施設の電気工事</t>
    <rPh sb="85" eb="86">
      <t>ウエ</t>
    </rPh>
    <rPh sb="88" eb="90">
      <t>シセツ</t>
    </rPh>
    <rPh sb="91" eb="93">
      <t>デンキ</t>
    </rPh>
    <phoneticPr fontId="7"/>
  </si>
  <si>
    <t>上水道施設の電気工事について、請負金額９億３，０００万円以上の元請施工実績が４件以上</t>
    <rPh sb="0" eb="3">
      <t>ジョウスイドウ</t>
    </rPh>
    <rPh sb="3" eb="5">
      <t>シセツ</t>
    </rPh>
    <rPh sb="6" eb="8">
      <t>デンキ</t>
    </rPh>
    <rPh sb="8" eb="10">
      <t>コウジ</t>
    </rPh>
    <rPh sb="15" eb="17">
      <t>ウケオイ</t>
    </rPh>
    <rPh sb="17" eb="19">
      <t>キンガク</t>
    </rPh>
    <rPh sb="20" eb="21">
      <t>オク</t>
    </rPh>
    <rPh sb="26" eb="28">
      <t>マンエン</t>
    </rPh>
    <rPh sb="28" eb="30">
      <t>イジョウ</t>
    </rPh>
    <rPh sb="31" eb="33">
      <t>モトウケ</t>
    </rPh>
    <rPh sb="33" eb="35">
      <t>セコウ</t>
    </rPh>
    <rPh sb="35" eb="37">
      <t>ジッセキ</t>
    </rPh>
    <rPh sb="39" eb="40">
      <t>ケン</t>
    </rPh>
    <rPh sb="40" eb="42">
      <t>イジョウ</t>
    </rPh>
    <phoneticPr fontId="3"/>
  </si>
  <si>
    <t>上水道施設の電気工事について、請負金額９億３，０００万円以上の元請施工実績が２件以上３件以下</t>
    <rPh sb="0" eb="1">
      <t>ジョウ</t>
    </rPh>
    <rPh sb="28" eb="30">
      <t>イジョウ</t>
    </rPh>
    <rPh sb="43" eb="44">
      <t>ケン</t>
    </rPh>
    <rPh sb="44" eb="46">
      <t>イカ</t>
    </rPh>
    <phoneticPr fontId="3"/>
  </si>
  <si>
    <t>上水道施設の電気工事について、請負金額９億３，０００万円以上の元請施工実績が２件以上３件以下</t>
    <rPh sb="0" eb="1">
      <t>ウエ</t>
    </rPh>
    <rPh sb="28" eb="30">
      <t>イジョウ</t>
    </rPh>
    <rPh sb="43" eb="44">
      <t>ケン</t>
    </rPh>
    <rPh sb="44" eb="46">
      <t>イカ</t>
    </rPh>
    <phoneticPr fontId="3"/>
  </si>
  <si>
    <t>上水道施設の電気工事について、請負金額９億３，０００万円以上の元請施工実績が２件以上</t>
    <rPh sb="0" eb="1">
      <t>ウエ</t>
    </rPh>
    <phoneticPr fontId="7"/>
  </si>
  <si>
    <t>上水道施設の電気工事について、請負金額９億３，０００万円以上の元請施工実績が１件</t>
    <rPh sb="0" eb="1">
      <t>ウエ</t>
    </rPh>
    <phoneticPr fontId="7"/>
  </si>
  <si>
    <t>直近１０か年度及び入札公告日の属する年度の一般競争入札参加資格確認申請書の提出期限日までに完成引き渡しの済んだ工事の施工実績の有無
※工事成績６５点未満のものは実績として認めない。
同種工事の定義
＝上水道施設の電気工事</t>
    <phoneticPr fontId="7"/>
  </si>
  <si>
    <t>１．工事実績データ（コリンズ）において、公共事業の分野を上水・工業用水で登録されたものに限る。
２．監理技術者として従事した工事の累計期間を評価する</t>
    <rPh sb="28" eb="30">
      <t>ジョウスイ</t>
    </rPh>
    <rPh sb="31" eb="35">
      <t>コウギョウヨウスイ</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</si>
  <si>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</si>
  <si>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</si>
  <si>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</si>
  <si>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</si>
  <si>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直近２か年度以内の社会貢献活動の有無</t>
    <rPh sb="0" eb="1">
      <t>チョク</t>
    </rPh>
    <rPh sb="1" eb="2">
      <t>キン</t>
    </rPh>
    <rPh sb="4" eb="6">
      <t>ネンド</t>
    </rPh>
    <rPh sb="6" eb="8">
      <t>イナイ</t>
    </rPh>
    <rPh sb="9" eb="15">
      <t>シャカイコウケンカツドウ</t>
    </rPh>
    <rPh sb="16" eb="18">
      <t>ウム</t>
    </rPh>
    <phoneticPr fontId="3"/>
  </si>
  <si>
    <t>岐阜市消防団協力事業所の認定なし</t>
    <rPh sb="0" eb="3">
      <t>ギフシ</t>
    </rPh>
    <rPh sb="3" eb="5">
      <t>ショウボウ</t>
    </rPh>
    <rPh sb="5" eb="6">
      <t>ダン</t>
    </rPh>
    <rPh sb="6" eb="8">
      <t>キョウリョク</t>
    </rPh>
    <rPh sb="8" eb="11">
      <t>ジギョウショ</t>
    </rPh>
    <rPh sb="12" eb="14">
      <t>ニンテイ</t>
    </rPh>
    <phoneticPr fontId="7"/>
  </si>
  <si>
    <t>上記実績なし</t>
    <rPh sb="0" eb="2">
      <t>ジョウキ</t>
    </rPh>
    <rPh sb="2" eb="4">
      <t>ジッセキ</t>
    </rPh>
    <phoneticPr fontId="3"/>
  </si>
  <si>
    <t xml:space="preserve">１．市内業者とは、市内に本店を有する企業を示す。
２．実際の施工にあたって、下請の変更があった場合、記載した市内業者の下請率を下回らないこと。
３．割合は、本工事の請負金額に占める市内業者の施工金額の割合とする。なお、市内業者の施工金額には、元請業者の施工金額を含む。下請率の算出方法は、別紙「市内業者への下請率の考え方について」参照。
</t>
    <rPh sb="2" eb="4">
      <t>シナイ</t>
    </rPh>
    <rPh sb="4" eb="6">
      <t>ギョウシャ</t>
    </rPh>
    <rPh sb="9" eb="11">
      <t>シナイ</t>
    </rPh>
    <rPh sb="12" eb="14">
      <t>ホンテン</t>
    </rPh>
    <rPh sb="15" eb="16">
      <t>ユウ</t>
    </rPh>
    <rPh sb="18" eb="20">
      <t>キギョウ</t>
    </rPh>
    <rPh sb="21" eb="22">
      <t>シメ</t>
    </rPh>
    <rPh sb="27" eb="29">
      <t>ジッサイ</t>
    </rPh>
    <rPh sb="30" eb="32">
      <t>セコウ</t>
    </rPh>
    <rPh sb="38" eb="40">
      <t>シタウ</t>
    </rPh>
    <rPh sb="41" eb="43">
      <t>ヘンコウ</t>
    </rPh>
    <rPh sb="47" eb="49">
      <t>バアイ</t>
    </rPh>
    <rPh sb="50" eb="52">
      <t>キサイ</t>
    </rPh>
    <rPh sb="54" eb="56">
      <t>シナイ</t>
    </rPh>
    <rPh sb="56" eb="58">
      <t>ギョウシャ</t>
    </rPh>
    <rPh sb="59" eb="62">
      <t>シタウケリツ</t>
    </rPh>
    <rPh sb="63" eb="65">
      <t>シタマワ</t>
    </rPh>
    <rPh sb="78" eb="81">
      <t>ホンコウジ</t>
    </rPh>
    <rPh sb="82" eb="84">
      <t>ウケオイ</t>
    </rPh>
    <rPh sb="84" eb="86">
      <t>キンガク</t>
    </rPh>
    <rPh sb="109" eb="111">
      <t>シナイ</t>
    </rPh>
    <rPh sb="111" eb="113">
      <t>ギョウシャ</t>
    </rPh>
    <rPh sb="114" eb="116">
      <t>セコウ</t>
    </rPh>
    <rPh sb="116" eb="118">
      <t>キンガク</t>
    </rPh>
    <rPh sb="121" eb="123">
      <t>モトウケ</t>
    </rPh>
    <rPh sb="123" eb="125">
      <t>ギョウシャ</t>
    </rPh>
    <rPh sb="126" eb="128">
      <t>セコウ</t>
    </rPh>
    <rPh sb="128" eb="130">
      <t>キンガク</t>
    </rPh>
    <rPh sb="131" eb="132">
      <t>フク</t>
    </rPh>
    <rPh sb="134" eb="137">
      <t>シタウケリツ</t>
    </rPh>
    <rPh sb="138" eb="140">
      <t>サンシュツ</t>
    </rPh>
    <rPh sb="140" eb="142">
      <t>ホウホウ</t>
    </rPh>
    <rPh sb="157" eb="158">
      <t>カンガ</t>
    </rPh>
    <rPh sb="159" eb="160">
      <t>カタ</t>
    </rPh>
    <rPh sb="165" eb="167">
      <t>サンショウ</t>
    </rPh>
    <phoneticPr fontId="7"/>
  </si>
  <si>
    <t>平均点が７２点以上７５点未満</t>
    <rPh sb="0" eb="3">
      <t>ヘイキンテン</t>
    </rPh>
    <rPh sb="6" eb="7">
      <t>テン</t>
    </rPh>
    <rPh sb="7" eb="9">
      <t>イジョウ</t>
    </rPh>
    <rPh sb="11" eb="12">
      <t>テン</t>
    </rPh>
    <rPh sb="12" eb="14">
      <t>ミマン</t>
    </rPh>
    <phoneticPr fontId="3"/>
  </si>
  <si>
    <t>平均点が６５点以上７２点未満</t>
    <rPh sb="0" eb="3">
      <t>ヘイキンテン</t>
    </rPh>
    <rPh sb="6" eb="7">
      <t>テン</t>
    </rPh>
    <rPh sb="7" eb="9">
      <t>イジョウ</t>
    </rPh>
    <rPh sb="11" eb="12">
      <t>テン</t>
    </rPh>
    <rPh sb="12" eb="14">
      <t>ミマン</t>
    </rPh>
    <phoneticPr fontId="3"/>
  </si>
  <si>
    <t>上記実績なし</t>
    <rPh sb="0" eb="4">
      <t>ジョウキジッセキ</t>
    </rPh>
    <phoneticPr fontId="3"/>
  </si>
  <si>
    <t>１．工期の途中で技術者を交代していた場合における工事実績は、担当した期間を工期で除した割合を乗じた値とする。
２．受注形態が特定建設工事共同企業体である場合の施工実績は、出資比率３０％以上の場合のみ実績として認め、その出資比率を乗じた値とする。
３．「岐阜市上下水道事業部低入札価格調査要綱第１１条」における追加配置技術者の場合は対象としない。
４．監理技術者、特例監理技術者、監理技術者補佐、主任技術者又は現場代理人としての従事実績を評価する。
５．工事実績データ（コリンズ）において、公共事業の分野を上水・工業用水で登録されたものに限る。</t>
    <rPh sb="131" eb="133">
      <t>ジョウゲ</t>
    </rPh>
    <rPh sb="133" eb="135">
      <t>スイドウ</t>
    </rPh>
    <rPh sb="135" eb="137">
      <t>ジギョウ</t>
    </rPh>
    <rPh sb="137" eb="138">
      <t>ブ</t>
    </rPh>
    <phoneticPr fontId="7"/>
  </si>
  <si>
    <t>１．工期の途中で技術者を交代していた場合、工事の主たる工種を担当した技術者について評価する。
２．監理技術者、特例監理技術者、監理技術者補佐、主任技術者又は現場代理人としての従事実績を評価する。</t>
    <rPh sb="2" eb="4">
      <t>コウキ</t>
    </rPh>
    <rPh sb="5" eb="7">
      <t>トチュウ</t>
    </rPh>
    <rPh sb="8" eb="11">
      <t>ギジュツシャ</t>
    </rPh>
    <rPh sb="12" eb="14">
      <t>コウタイ</t>
    </rPh>
    <rPh sb="18" eb="20">
      <t>バアイ</t>
    </rPh>
    <rPh sb="21" eb="23">
      <t>コウジ</t>
    </rPh>
    <rPh sb="24" eb="25">
      <t>シュ</t>
    </rPh>
    <rPh sb="27" eb="29">
      <t>コウシュ</t>
    </rPh>
    <rPh sb="30" eb="32">
      <t>タントウ</t>
    </rPh>
    <rPh sb="34" eb="37">
      <t>ギジュツシャ</t>
    </rPh>
    <rPh sb="41" eb="43">
      <t>ヒョウカ</t>
    </rPh>
    <phoneticPr fontId="7"/>
  </si>
  <si>
    <t>直近５か年度に完成引渡しの済んだ、監理技術者、特例監理技術者、監理技術者補佐、主任技術者又は現場代理人として配置された工事の工事成績評定点から７２を引いた点数の累計
例：評定点（７３・７２・６９・７５）の場合（１・０・０・３）累計４点
対象となる工事
＝岐阜市発注の電気工事</t>
    <rPh sb="0" eb="2">
      <t>チョッキン</t>
    </rPh>
    <rPh sb="4" eb="5">
      <t>ネン</t>
    </rPh>
    <rPh sb="5" eb="6">
      <t>ド</t>
    </rPh>
    <rPh sb="7" eb="9">
      <t>カンセイ</t>
    </rPh>
    <rPh sb="9" eb="10">
      <t>ヒ</t>
    </rPh>
    <rPh sb="10" eb="11">
      <t>ワタ</t>
    </rPh>
    <rPh sb="13" eb="14">
      <t>ス</t>
    </rPh>
    <rPh sb="54" eb="56">
      <t>ハイチ</t>
    </rPh>
    <rPh sb="59" eb="61">
      <t>コウジ</t>
    </rPh>
    <rPh sb="62" eb="64">
      <t>コウジ</t>
    </rPh>
    <rPh sb="64" eb="66">
      <t>セイセキ</t>
    </rPh>
    <rPh sb="66" eb="68">
      <t>ヒョウテイ</t>
    </rPh>
    <rPh sb="68" eb="69">
      <t>テン</t>
    </rPh>
    <rPh sb="74" eb="75">
      <t>ヒ</t>
    </rPh>
    <rPh sb="77" eb="79">
      <t>テンスウ</t>
    </rPh>
    <rPh sb="80" eb="82">
      <t>ルイケイ</t>
    </rPh>
    <rPh sb="83" eb="84">
      <t>レイ</t>
    </rPh>
    <rPh sb="85" eb="87">
      <t>ヒョウテイ</t>
    </rPh>
    <rPh sb="87" eb="88">
      <t>テン</t>
    </rPh>
    <rPh sb="102" eb="104">
      <t>バアイ</t>
    </rPh>
    <rPh sb="113" eb="115">
      <t>ルイケイ</t>
    </rPh>
    <rPh sb="116" eb="117">
      <t>テン</t>
    </rPh>
    <rPh sb="134" eb="136">
      <t>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</si>
</sst>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 "/>
    <numFmt numFmtId="180" formatCode="0.0;&quot;－ &quot;0.0"/>
  </numFmts>
  <fonts count="22"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0">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right/>
      <top style="thin">
        <color indexed="64"/>
      </top>
      <bottom style="medium">
        <color indexed="64"/>
      </bottom>
      <diagonal/>
    </border>
    <border>
      <left/>
      <right/>
      <top/>
      <bottom style="thick">
        <color rgb="FF0033CC"/>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18">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176" fontId="1" fillId="0" borderId="0" xfId="1" applyNumberFormat="1" applyFont="1" applyBorder="1" applyAlignment="1">
      <alignment horizontal="right"/>
    </xf>
    <xf numFmtId="0" fontId="16" fillId="0" borderId="2" xfId="1" applyFont="1" applyBorder="1"/>
    <xf numFmtId="0" fontId="17"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5" fillId="0" borderId="14" xfId="1" applyFont="1" applyBorder="1" applyAlignment="1">
      <alignment vertical="center" wrapText="1"/>
    </xf>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2" fillId="0" borderId="30" xfId="1" applyNumberFormat="1" applyFont="1" applyBorder="1" applyAlignment="1">
      <alignment horizontal="center"/>
    </xf>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 fillId="0" borderId="2" xfId="1" applyNumberFormat="1" applyFont="1" applyFill="1" applyBorder="1"/>
    <xf numFmtId="176" fontId="12" fillId="0" borderId="40" xfId="1" applyNumberFormat="1" applyFont="1" applyBorder="1"/>
    <xf numFmtId="178" fontId="1" fillId="0" borderId="2" xfId="1" applyNumberFormat="1" applyFont="1" applyFill="1" applyBorder="1"/>
    <xf numFmtId="178" fontId="1" fillId="0" borderId="42"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176" fontId="1" fillId="0" borderId="39" xfId="1" applyNumberFormat="1" applyFont="1" applyFill="1" applyBorder="1" applyAlignment="1">
      <alignment horizontal="right" vertical="center"/>
    </xf>
    <xf numFmtId="0" fontId="15" fillId="0" borderId="12" xfId="1" applyFont="1" applyBorder="1" applyAlignment="1">
      <alignment horizontal="lef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0" xfId="1" applyFont="1" applyBorder="1" applyAlignment="1">
      <alignment horizontal="left" vertical="center" wrapText="1"/>
    </xf>
    <xf numFmtId="0" fontId="15" fillId="0" borderId="20" xfId="1" applyFont="1" applyBorder="1" applyAlignment="1">
      <alignmen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0" fontId="15" fillId="0" borderId="15" xfId="1" applyFont="1" applyBorder="1" applyAlignment="1">
      <alignment horizontal="center" vertical="center" wrapText="1"/>
    </xf>
    <xf numFmtId="0" fontId="15" fillId="0" borderId="12" xfId="1" applyFont="1" applyBorder="1" applyAlignment="1">
      <alignment vertical="center" wrapText="1"/>
    </xf>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9" xfId="1" applyFont="1" applyBorder="1" applyAlignment="1">
      <alignment vertical="center" wrapText="1"/>
    </xf>
    <xf numFmtId="0" fontId="15" fillId="0" borderId="16" xfId="1" applyFont="1" applyBorder="1" applyAlignment="1">
      <alignment horizontal="lef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80"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177" fontId="15" fillId="0" borderId="6" xfId="1" applyNumberFormat="1" applyFont="1" applyBorder="1" applyAlignment="1">
      <alignment horizontal="center" vertical="center" wrapText="1" shrinkToFit="1"/>
    </xf>
    <xf numFmtId="178" fontId="1" fillId="0" borderId="50" xfId="1" applyNumberFormat="1" applyFont="1" applyFill="1" applyBorder="1" applyAlignment="1">
      <alignment horizontal="right" vertical="center"/>
    </xf>
    <xf numFmtId="177" fontId="15" fillId="0" borderId="6"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178" fontId="1" fillId="0" borderId="41"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2" xfId="0" applyFont="1" applyFill="1" applyBorder="1" applyAlignment="1">
      <alignment vertical="center"/>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horizontal="left" vertical="center" shrinkToFit="1"/>
    </xf>
    <xf numFmtId="0" fontId="15" fillId="0" borderId="12" xfId="1" applyFont="1" applyBorder="1" applyAlignment="1">
      <alignment vertical="center" wrapText="1"/>
    </xf>
    <xf numFmtId="0" fontId="15" fillId="0" borderId="7" xfId="1" applyFont="1" applyBorder="1" applyAlignment="1">
      <alignment horizontal="left" vertical="center" shrinkToFit="1"/>
    </xf>
    <xf numFmtId="0" fontId="15" fillId="0" borderId="2" xfId="1" applyFont="1" applyBorder="1" applyAlignment="1">
      <alignment vertical="center"/>
    </xf>
    <xf numFmtId="0" fontId="15" fillId="0" borderId="17" xfId="0" applyFont="1" applyFill="1" applyBorder="1" applyAlignment="1">
      <alignment horizontal="left" vertical="center" wrapText="1"/>
    </xf>
    <xf numFmtId="0" fontId="15" fillId="0" borderId="8" xfId="1" applyFont="1" applyBorder="1" applyAlignment="1">
      <alignment vertical="center" wrapText="1"/>
    </xf>
    <xf numFmtId="0" fontId="15" fillId="0" borderId="2" xfId="1" applyFont="1" applyBorder="1" applyAlignment="1">
      <alignment vertical="center" shrinkToFi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2" xfId="1" applyFont="1" applyBorder="1" applyAlignment="1">
      <alignment vertical="center" shrinkToFit="1"/>
    </xf>
    <xf numFmtId="0" fontId="15" fillId="0" borderId="14" xfId="1" applyFont="1" applyBorder="1" applyAlignment="1">
      <alignment vertical="center" wrapText="1"/>
    </xf>
    <xf numFmtId="177" fontId="15" fillId="0" borderId="5" xfId="1" quotePrefix="1" applyNumberFormat="1" applyFont="1" applyBorder="1" applyAlignment="1">
      <alignment horizontal="center" vertical="center" wrapText="1" shrinkToFit="1"/>
    </xf>
    <xf numFmtId="177" fontId="1" fillId="0" borderId="5" xfId="1" applyNumberFormat="1" applyFont="1" applyBorder="1" applyAlignment="1">
      <alignment horizontal="center" vertical="center" wrapText="1" shrinkToFit="1"/>
    </xf>
    <xf numFmtId="178" fontId="1" fillId="2" borderId="58" xfId="1" applyNumberFormat="1" applyFont="1" applyFill="1" applyBorder="1" applyAlignment="1">
      <alignment horizontal="right"/>
    </xf>
    <xf numFmtId="177" fontId="15" fillId="0" borderId="6" xfId="0" applyNumberFormat="1" applyFont="1" applyBorder="1" applyAlignment="1">
      <alignment horizontal="center" vertical="center" wrapText="1" shrinkToFit="1"/>
    </xf>
    <xf numFmtId="179" fontId="15" fillId="0" borderId="4" xfId="1" applyNumberFormat="1" applyFont="1" applyBorder="1" applyAlignment="1">
      <alignment horizontal="center" vertical="center"/>
    </xf>
    <xf numFmtId="179" fontId="15" fillId="0" borderId="15" xfId="1" quotePrefix="1" applyNumberFormat="1" applyFont="1" applyBorder="1" applyAlignment="1">
      <alignment horizontal="center" vertical="center" wrapText="1"/>
    </xf>
    <xf numFmtId="177" fontId="15" fillId="0" borderId="4" xfId="0" applyNumberFormat="1" applyFont="1" applyFill="1" applyBorder="1" applyAlignment="1">
      <alignment horizontal="center" vertical="center"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14" xfId="1" applyFont="1" applyBorder="1" applyAlignment="1">
      <alignment horizontal="left" vertical="center" wrapText="1"/>
    </xf>
    <xf numFmtId="0" fontId="15" fillId="0" borderId="8" xfId="1" applyFont="1" applyBorder="1" applyAlignment="1">
      <alignment vertical="center" wrapText="1"/>
    </xf>
    <xf numFmtId="0" fontId="15" fillId="0" borderId="14" xfId="1" applyFont="1" applyBorder="1" applyAlignment="1">
      <alignment vertical="center" wrapText="1"/>
    </xf>
    <xf numFmtId="0" fontId="15" fillId="0" borderId="8" xfId="1" applyFont="1" applyBorder="1" applyAlignment="1">
      <alignment horizontal="center" vertical="top" wrapText="1" shrinkToFit="1"/>
    </xf>
    <xf numFmtId="0" fontId="15" fillId="0" borderId="12" xfId="1" applyFont="1" applyBorder="1" applyAlignment="1">
      <alignment vertical="center" wrapText="1"/>
    </xf>
    <xf numFmtId="0" fontId="15" fillId="0" borderId="14" xfId="1" applyFont="1" applyBorder="1" applyAlignment="1">
      <alignment vertical="center" wrapText="1"/>
    </xf>
    <xf numFmtId="0" fontId="1" fillId="0" borderId="6" xfId="1" applyFont="1" applyBorder="1" applyAlignment="1">
      <alignment horizontal="left" vertical="center" wrapText="1" shrinkToFit="1"/>
    </xf>
    <xf numFmtId="0" fontId="1" fillId="0" borderId="8" xfId="1" applyFont="1" applyBorder="1" applyAlignment="1">
      <alignment horizontal="left" vertical="center" wrapText="1" shrinkToFit="1"/>
    </xf>
    <xf numFmtId="0" fontId="1" fillId="0" borderId="15" xfId="1" applyFont="1" applyBorder="1" applyAlignment="1">
      <alignment horizontal="left" vertical="center" wrapText="1" shrinkToFit="1"/>
    </xf>
    <xf numFmtId="0" fontId="15" fillId="0" borderId="6"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15" xfId="1" applyFont="1" applyBorder="1" applyAlignment="1">
      <alignment horizontal="left" vertical="center" wrapText="1" shrinkToFit="1"/>
    </xf>
    <xf numFmtId="0" fontId="15" fillId="0" borderId="54" xfId="1" applyFont="1" applyBorder="1" applyAlignment="1">
      <alignment horizontal="left" vertical="center" wrapText="1" shrinkToFit="1"/>
    </xf>
    <xf numFmtId="0" fontId="15" fillId="0" borderId="55"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 fillId="0" borderId="2" xfId="2" applyFont="1" applyFill="1" applyBorder="1" applyAlignment="1">
      <alignment horizontal="left" vertical="center" wrapText="1"/>
    </xf>
    <xf numFmtId="0" fontId="1" fillId="0" borderId="2" xfId="1" applyFont="1" applyBorder="1" applyAlignment="1">
      <alignment horizontal="left" vertical="center" wrapText="1" shrinkToFi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0" fontId="15" fillId="0" borderId="2" xfId="1" applyFont="1" applyFill="1" applyBorder="1" applyAlignment="1">
      <alignment horizontal="left" vertical="center" shrinkToFit="1"/>
    </xf>
    <xf numFmtId="0" fontId="15" fillId="0" borderId="13" xfId="1" applyFont="1" applyBorder="1" applyAlignment="1">
      <alignment horizontal="left" vertical="center" shrinkToFit="1"/>
    </xf>
    <xf numFmtId="0" fontId="15" fillId="0" borderId="17" xfId="1" applyFont="1" applyBorder="1" applyAlignment="1">
      <alignment horizontal="left" vertical="center" shrinkToFit="1"/>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55" xfId="1" applyFont="1" applyBorder="1" applyAlignment="1">
      <alignment horizontal="left" vertical="center" shrinkToFit="1"/>
    </xf>
    <xf numFmtId="0" fontId="15" fillId="0" borderId="56" xfId="1" applyFont="1" applyBorder="1" applyAlignment="1">
      <alignment horizontal="left" vertical="center" shrinkToFit="1"/>
    </xf>
    <xf numFmtId="0" fontId="12" fillId="0" borderId="2" xfId="1" applyFont="1" applyBorder="1" applyAlignment="1">
      <alignment horizontal="center" vertical="center"/>
    </xf>
    <xf numFmtId="176" fontId="1" fillId="0" borderId="13" xfId="1" applyNumberFormat="1" applyFont="1" applyFill="1" applyBorder="1" applyAlignment="1">
      <alignment horizontal="right" vertical="center"/>
    </xf>
    <xf numFmtId="176" fontId="1" fillId="0" borderId="59" xfId="1" applyNumberFormat="1" applyFont="1" applyFill="1" applyBorder="1" applyAlignment="1">
      <alignment horizontal="right" vertical="center"/>
    </xf>
    <xf numFmtId="0" fontId="15" fillId="0" borderId="12" xfId="1" applyFont="1" applyBorder="1" applyAlignment="1">
      <alignment horizontal="left" vertical="center" wrapText="1"/>
    </xf>
    <xf numFmtId="0" fontId="15" fillId="0" borderId="17" xfId="1" applyFont="1" applyBorder="1" applyAlignment="1">
      <alignment horizontal="left" vertical="center" wrapText="1"/>
    </xf>
    <xf numFmtId="0" fontId="15" fillId="0" borderId="16" xfId="1" applyFont="1" applyBorder="1" applyAlignment="1">
      <alignment horizontal="left" vertical="center" wrapText="1"/>
    </xf>
    <xf numFmtId="0" fontId="15" fillId="0" borderId="19" xfId="1" applyFont="1" applyBorder="1" applyAlignment="1">
      <alignment horizontal="left" vertical="center" wrapText="1"/>
    </xf>
    <xf numFmtId="0" fontId="15" fillId="0" borderId="6" xfId="1" applyFont="1" applyBorder="1" applyAlignment="1">
      <alignment horizontal="left" vertical="center" wrapText="1"/>
    </xf>
    <xf numFmtId="0" fontId="15" fillId="0" borderId="15" xfId="1" applyFont="1" applyBorder="1" applyAlignment="1">
      <alignment horizontal="left" vertical="center" wrapText="1"/>
    </xf>
    <xf numFmtId="0" fontId="15" fillId="0" borderId="12" xfId="1" applyFont="1" applyBorder="1" applyAlignment="1">
      <alignment vertical="center" wrapText="1"/>
    </xf>
    <xf numFmtId="0" fontId="15" fillId="0" borderId="17"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5" fillId="0" borderId="19" xfId="1" applyFont="1" applyBorder="1" applyAlignment="1">
      <alignment vertical="center" wrapText="1"/>
    </xf>
    <xf numFmtId="0" fontId="15" fillId="0" borderId="8" xfId="1" applyFont="1" applyBorder="1" applyAlignment="1">
      <alignment horizontal="left" vertical="center" wrapText="1"/>
    </xf>
    <xf numFmtId="0" fontId="1" fillId="0" borderId="6" xfId="1" applyFont="1" applyBorder="1" applyAlignment="1">
      <alignment horizontal="left" vertical="center" wrapText="1"/>
    </xf>
    <xf numFmtId="0" fontId="1" fillId="0" borderId="8" xfId="1" applyFont="1" applyBorder="1" applyAlignment="1">
      <alignment horizontal="left" vertical="center"/>
    </xf>
    <xf numFmtId="0" fontId="1" fillId="0" borderId="15" xfId="1" applyFont="1" applyBorder="1" applyAlignment="1">
      <alignment horizontal="left" vertical="center"/>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5" fillId="0" borderId="14" xfId="1" applyFont="1" applyBorder="1" applyAlignment="1">
      <alignment horizontal="left" vertical="center" wrapText="1"/>
    </xf>
    <xf numFmtId="0" fontId="15" fillId="0" borderId="18" xfId="1" applyFont="1" applyBorder="1" applyAlignment="1">
      <alignment horizontal="left" vertical="center" wrapText="1"/>
    </xf>
    <xf numFmtId="0" fontId="15" fillId="0" borderId="2" xfId="1" applyFont="1" applyBorder="1" applyAlignment="1">
      <alignment horizontal="left" vertical="center" wrapText="1" shrinkToFit="1"/>
    </xf>
    <xf numFmtId="178" fontId="1" fillId="2" borderId="57" xfId="1" applyNumberFormat="1" applyFont="1" applyFill="1" applyBorder="1" applyAlignment="1">
      <alignment horizontal="right" vertical="center"/>
    </xf>
    <xf numFmtId="178" fontId="1" fillId="2" borderId="0" xfId="1" applyNumberFormat="1" applyFont="1" applyFill="1" applyBorder="1" applyAlignment="1">
      <alignment horizontal="right" vertical="center"/>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2" xfId="1" applyFont="1" applyBorder="1" applyAlignment="1">
      <alignment vertical="center"/>
    </xf>
    <xf numFmtId="0" fontId="15" fillId="0" borderId="7" xfId="1" applyFont="1" applyBorder="1" applyAlignment="1">
      <alignment vertical="center"/>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4" xfId="1" applyFont="1" applyBorder="1" applyAlignment="1">
      <alignment vertical="center" wrapText="1"/>
    </xf>
    <xf numFmtId="0" fontId="15" fillId="0" borderId="46" xfId="1" applyFont="1" applyBorder="1" applyAlignment="1">
      <alignment horizontal="left" vertical="center" wrapText="1" shrinkToFit="1"/>
    </xf>
    <xf numFmtId="0" fontId="15" fillId="0" borderId="47" xfId="1" applyFont="1" applyBorder="1" applyAlignment="1">
      <alignment horizontal="left" vertical="center" shrinkToFit="1"/>
    </xf>
    <xf numFmtId="0" fontId="15" fillId="0" borderId="48" xfId="1" applyFont="1" applyBorder="1" applyAlignment="1">
      <alignment horizontal="left" vertical="center" shrinkToFit="1"/>
    </xf>
    <xf numFmtId="0" fontId="1" fillId="0" borderId="6" xfId="1" applyFont="1" applyBorder="1" applyAlignment="1">
      <alignment horizontal="left" vertical="top" wrapText="1"/>
    </xf>
    <xf numFmtId="0" fontId="1" fillId="0" borderId="8" xfId="1" applyFont="1" applyBorder="1" applyAlignment="1">
      <alignment horizontal="left" vertical="top"/>
    </xf>
    <xf numFmtId="0" fontId="1" fillId="0" borderId="15" xfId="1" applyFont="1" applyBorder="1" applyAlignment="1">
      <alignment horizontal="left" vertical="top"/>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5" fillId="0" borderId="12" xfId="1" applyFont="1" applyBorder="1" applyAlignment="1">
      <alignment horizontal="left" vertical="top" wrapText="1"/>
    </xf>
    <xf numFmtId="0" fontId="15" fillId="0" borderId="17" xfId="1" applyFont="1" applyBorder="1" applyAlignment="1">
      <alignment horizontal="left" vertical="top"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6" xfId="1" applyFont="1" applyBorder="1" applyAlignment="1">
      <alignment vertical="center" wrapText="1"/>
    </xf>
    <xf numFmtId="0" fontId="15" fillId="0" borderId="8" xfId="1" applyFont="1" applyBorder="1" applyAlignment="1">
      <alignment vertical="center" wrapText="1"/>
    </xf>
    <xf numFmtId="0" fontId="1" fillId="0" borderId="7" xfId="1" applyFont="1" applyBorder="1" applyAlignment="1">
      <alignment horizontal="center"/>
    </xf>
    <xf numFmtId="0" fontId="1" fillId="0" borderId="4" xfId="1" applyFont="1" applyBorder="1" applyAlignment="1">
      <alignment horizontal="center"/>
    </xf>
    <xf numFmtId="0" fontId="15" fillId="0" borderId="2" xfId="1" applyFont="1" applyBorder="1" applyAlignment="1">
      <alignment vertical="center" shrinkToFit="1"/>
    </xf>
    <xf numFmtId="0" fontId="15" fillId="0" borderId="7" xfId="1" applyFont="1" applyBorder="1" applyAlignment="1">
      <alignment vertical="center" shrinkToFit="1"/>
    </xf>
    <xf numFmtId="0" fontId="1" fillId="0" borderId="8" xfId="1" applyFont="1" applyBorder="1" applyAlignment="1">
      <alignment horizontal="left" vertical="center" wrapText="1"/>
    </xf>
    <xf numFmtId="0" fontId="1" fillId="0" borderId="15" xfId="1" applyFont="1" applyBorder="1" applyAlignment="1">
      <alignment horizontal="left" vertical="center" wrapText="1"/>
    </xf>
    <xf numFmtId="0" fontId="15" fillId="0" borderId="16" xfId="1" applyFont="1" applyBorder="1" applyAlignment="1">
      <alignment horizontal="left" vertical="top" wrapText="1"/>
    </xf>
    <xf numFmtId="0" fontId="15" fillId="0" borderId="19"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15" xfId="1" applyFont="1" applyBorder="1" applyAlignment="1">
      <alignment horizontal="left" vertical="top" wrapText="1"/>
    </xf>
    <xf numFmtId="0" fontId="15" fillId="0" borderId="1" xfId="1" applyFont="1" applyBorder="1" applyAlignment="1">
      <alignment vertical="center" shrinkToFit="1"/>
    </xf>
    <xf numFmtId="178" fontId="15" fillId="0" borderId="6" xfId="1" applyNumberFormat="1" applyFont="1" applyFill="1" applyBorder="1" applyAlignment="1">
      <alignment horizontal="left" vertical="center" wrapText="1"/>
    </xf>
    <xf numFmtId="178" fontId="15" fillId="0" borderId="8" xfId="1" applyNumberFormat="1" applyFont="1" applyFill="1" applyBorder="1" applyAlignment="1">
      <alignment horizontal="left" vertical="center" wrapText="1"/>
    </xf>
    <xf numFmtId="178" fontId="15" fillId="0" borderId="15"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2" xfId="1" applyNumberFormat="1"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5" fillId="0" borderId="51" xfId="1" applyFont="1" applyBorder="1" applyAlignment="1">
      <alignment horizontal="left" vertical="center" shrinkToFit="1"/>
    </xf>
    <xf numFmtId="0" fontId="15" fillId="0" borderId="52" xfId="1" applyFont="1" applyBorder="1" applyAlignment="1">
      <alignment horizontal="left" vertical="center" shrinkToFit="1"/>
    </xf>
    <xf numFmtId="0" fontId="15" fillId="0" borderId="53" xfId="1" applyFont="1" applyBorder="1" applyAlignment="1">
      <alignment horizontal="left" vertical="center" shrinkToFit="1"/>
    </xf>
    <xf numFmtId="0" fontId="15" fillId="0" borderId="7" xfId="1" applyFont="1" applyFill="1" applyBorder="1" applyAlignment="1">
      <alignment horizontal="left" vertical="center" shrinkToFit="1"/>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5" fillId="0" borderId="2" xfId="0" applyFont="1" applyFill="1" applyBorder="1" applyAlignment="1">
      <alignment vertical="center"/>
    </xf>
    <xf numFmtId="0" fontId="15" fillId="0" borderId="7" xfId="0" applyFont="1" applyFill="1" applyBorder="1" applyAlignment="1">
      <alignment vertical="center"/>
    </xf>
    <xf numFmtId="0" fontId="15" fillId="0" borderId="15" xfId="1" applyFont="1" applyBorder="1" applyAlignment="1">
      <alignment horizontal="left" vertical="top" wrapText="1" shrinkToFit="1"/>
    </xf>
    <xf numFmtId="178" fontId="17" fillId="0" borderId="12" xfId="1" applyNumberFormat="1" applyFont="1" applyFill="1" applyBorder="1" applyAlignment="1">
      <alignment horizontal="left" vertical="center" wrapText="1"/>
    </xf>
    <xf numFmtId="178" fontId="17" fillId="0" borderId="13" xfId="1" applyNumberFormat="1" applyFont="1" applyFill="1" applyBorder="1" applyAlignment="1">
      <alignment horizontal="left" vertical="center" wrapText="1"/>
    </xf>
    <xf numFmtId="0" fontId="10" fillId="0" borderId="13" xfId="0" applyFont="1" applyBorder="1" applyAlignment="1">
      <alignment horizontal="left" vertical="center" shrinkToFit="1"/>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43"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44"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19" xfId="1" applyFont="1" applyBorder="1" applyAlignment="1">
      <alignment horizontal="left" vertical="center" wrapText="1" shrinkToFit="1"/>
    </xf>
    <xf numFmtId="0" fontId="15" fillId="0" borderId="4" xfId="1" applyFont="1" applyBorder="1" applyAlignment="1">
      <alignment vertical="center" wrapText="1" shrinkToFit="1"/>
    </xf>
    <xf numFmtId="0" fontId="15"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514350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57150</xdr:colOff>
          <xdr:row>7</xdr:row>
          <xdr:rowOff>409575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57150</xdr:colOff>
          <xdr:row>8</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104775</xdr:rowOff>
        </xdr:from>
        <xdr:to>
          <xdr:col>4</xdr:col>
          <xdr:colOff>57150</xdr:colOff>
          <xdr:row>16</xdr:row>
          <xdr:rowOff>361950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85725</xdr:rowOff>
        </xdr:from>
        <xdr:to>
          <xdr:col>4</xdr:col>
          <xdr:colOff>66675</xdr:colOff>
          <xdr:row>18</xdr:row>
          <xdr:rowOff>352425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85725</xdr:rowOff>
        </xdr:from>
        <xdr:to>
          <xdr:col>4</xdr:col>
          <xdr:colOff>57150</xdr:colOff>
          <xdr:row>17</xdr:row>
          <xdr:rowOff>352425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123825</xdr:rowOff>
        </xdr:from>
        <xdr:to>
          <xdr:col>4</xdr:col>
          <xdr:colOff>76200</xdr:colOff>
          <xdr:row>28</xdr:row>
          <xdr:rowOff>371475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76200</xdr:rowOff>
        </xdr:from>
        <xdr:to>
          <xdr:col>4</xdr:col>
          <xdr:colOff>85725</xdr:colOff>
          <xdr:row>29</xdr:row>
          <xdr:rowOff>333375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152400</xdr:rowOff>
        </xdr:from>
        <xdr:to>
          <xdr:col>4</xdr:col>
          <xdr:colOff>76200</xdr:colOff>
          <xdr:row>31</xdr:row>
          <xdr:rowOff>419100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19050</xdr:rowOff>
        </xdr:from>
        <xdr:to>
          <xdr:col>4</xdr:col>
          <xdr:colOff>85725</xdr:colOff>
          <xdr:row>32</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95250</xdr:rowOff>
        </xdr:from>
        <xdr:to>
          <xdr:col>4</xdr:col>
          <xdr:colOff>57150</xdr:colOff>
          <xdr:row>81</xdr:row>
          <xdr:rowOff>361950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85725</xdr:rowOff>
        </xdr:from>
        <xdr:to>
          <xdr:col>4</xdr:col>
          <xdr:colOff>57150</xdr:colOff>
          <xdr:row>82</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76200</xdr:rowOff>
        </xdr:from>
        <xdr:to>
          <xdr:col>4</xdr:col>
          <xdr:colOff>85725</xdr:colOff>
          <xdr:row>99</xdr:row>
          <xdr:rowOff>323850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238125</xdr:rowOff>
        </xdr:from>
        <xdr:to>
          <xdr:col>4</xdr:col>
          <xdr:colOff>76200</xdr:colOff>
          <xdr:row>128</xdr:row>
          <xdr:rowOff>504825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9525</xdr:rowOff>
        </xdr:from>
        <xdr:to>
          <xdr:col>4</xdr:col>
          <xdr:colOff>85725</xdr:colOff>
          <xdr:row>134</xdr:row>
          <xdr:rowOff>266700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514350</xdr:rowOff>
        </xdr:from>
        <xdr:to>
          <xdr:col>4</xdr:col>
          <xdr:colOff>85725</xdr:colOff>
          <xdr:row>137</xdr:row>
          <xdr:rowOff>771525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485775</xdr:rowOff>
        </xdr:from>
        <xdr:to>
          <xdr:col>4</xdr:col>
          <xdr:colOff>76200</xdr:colOff>
          <xdr:row>139</xdr:row>
          <xdr:rowOff>752475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145</xdr:row>
          <xdr:rowOff>152400</xdr:rowOff>
        </xdr:from>
        <xdr:to>
          <xdr:col>4</xdr:col>
          <xdr:colOff>66675</xdr:colOff>
          <xdr:row>145</xdr:row>
          <xdr:rowOff>428625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114</xdr:row>
          <xdr:rowOff>76200</xdr:rowOff>
        </xdr:from>
        <xdr:to>
          <xdr:col>4</xdr:col>
          <xdr:colOff>85725</xdr:colOff>
          <xdr:row>114</xdr:row>
          <xdr:rowOff>342900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66675</xdr:rowOff>
        </xdr:from>
        <xdr:to>
          <xdr:col>4</xdr:col>
          <xdr:colOff>95250</xdr:colOff>
          <xdr:row>54</xdr:row>
          <xdr:rowOff>323850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257175</xdr:rowOff>
        </xdr:from>
        <xdr:to>
          <xdr:col>4</xdr:col>
          <xdr:colOff>57150</xdr:colOff>
          <xdr:row>83</xdr:row>
          <xdr:rowOff>514350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57150</xdr:rowOff>
        </xdr:from>
        <xdr:to>
          <xdr:col>4</xdr:col>
          <xdr:colOff>85725</xdr:colOff>
          <xdr:row>116</xdr:row>
          <xdr:rowOff>323850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115</xdr:row>
          <xdr:rowOff>95250</xdr:rowOff>
        </xdr:from>
        <xdr:to>
          <xdr:col>4</xdr:col>
          <xdr:colOff>85725</xdr:colOff>
          <xdr:row>115</xdr:row>
          <xdr:rowOff>361950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38100</xdr:rowOff>
        </xdr:from>
        <xdr:to>
          <xdr:col>4</xdr:col>
          <xdr:colOff>85725</xdr:colOff>
          <xdr:row>33</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333375</xdr:rowOff>
        </xdr:from>
        <xdr:to>
          <xdr:col>4</xdr:col>
          <xdr:colOff>9525</xdr:colOff>
          <xdr:row>152</xdr:row>
          <xdr:rowOff>581025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154</xdr:row>
          <xdr:rowOff>57150</xdr:rowOff>
        </xdr:from>
        <xdr:to>
          <xdr:col>3</xdr:col>
          <xdr:colOff>238125</xdr:colOff>
          <xdr:row>155</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155</xdr:row>
          <xdr:rowOff>161925</xdr:rowOff>
        </xdr:from>
        <xdr:to>
          <xdr:col>3</xdr:col>
          <xdr:colOff>238125</xdr:colOff>
          <xdr:row>155</xdr:row>
          <xdr:rowOff>400050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156</xdr:row>
          <xdr:rowOff>180975</xdr:rowOff>
        </xdr:from>
        <xdr:to>
          <xdr:col>3</xdr:col>
          <xdr:colOff>238125</xdr:colOff>
          <xdr:row>156</xdr:row>
          <xdr:rowOff>428625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95250</xdr:rowOff>
        </xdr:from>
        <xdr:to>
          <xdr:col>4</xdr:col>
          <xdr:colOff>57150</xdr:colOff>
          <xdr:row>86</xdr:row>
          <xdr:rowOff>361950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85725</xdr:rowOff>
        </xdr:from>
        <xdr:to>
          <xdr:col>4</xdr:col>
          <xdr:colOff>57150</xdr:colOff>
          <xdr:row>87</xdr:row>
          <xdr:rowOff>342900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495300</xdr:rowOff>
        </xdr:from>
        <xdr:to>
          <xdr:col>4</xdr:col>
          <xdr:colOff>76200</xdr:colOff>
          <xdr:row>138</xdr:row>
          <xdr:rowOff>762000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129</xdr:row>
          <xdr:rowOff>247650</xdr:rowOff>
        </xdr:from>
        <xdr:to>
          <xdr:col>4</xdr:col>
          <xdr:colOff>76200</xdr:colOff>
          <xdr:row>129</xdr:row>
          <xdr:rowOff>514350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130</xdr:row>
          <xdr:rowOff>238125</xdr:rowOff>
        </xdr:from>
        <xdr:to>
          <xdr:col>4</xdr:col>
          <xdr:colOff>76200</xdr:colOff>
          <xdr:row>130</xdr:row>
          <xdr:rowOff>504825</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85725</xdr:rowOff>
        </xdr:from>
        <xdr:to>
          <xdr:col>4</xdr:col>
          <xdr:colOff>85725</xdr:colOff>
          <xdr:row>135</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95250</xdr:rowOff>
        </xdr:from>
        <xdr:to>
          <xdr:col>4</xdr:col>
          <xdr:colOff>85725</xdr:colOff>
          <xdr:row>136</xdr:row>
          <xdr:rowOff>352425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146</xdr:row>
          <xdr:rowOff>114300</xdr:rowOff>
        </xdr:from>
        <xdr:to>
          <xdr:col>4</xdr:col>
          <xdr:colOff>66675</xdr:colOff>
          <xdr:row>146</xdr:row>
          <xdr:rowOff>476250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304800</xdr:rowOff>
        </xdr:from>
        <xdr:to>
          <xdr:col>3</xdr:col>
          <xdr:colOff>257175</xdr:colOff>
          <xdr:row>153</xdr:row>
          <xdr:rowOff>552450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209550</xdr:rowOff>
        </xdr:from>
        <xdr:to>
          <xdr:col>4</xdr:col>
          <xdr:colOff>114300</xdr:colOff>
          <xdr:row>9</xdr:row>
          <xdr:rowOff>523875</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133350</xdr:rowOff>
        </xdr:from>
        <xdr:to>
          <xdr:col>4</xdr:col>
          <xdr:colOff>66675</xdr:colOff>
          <xdr:row>10</xdr:row>
          <xdr:rowOff>409575</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266700</xdr:rowOff>
        </xdr:from>
        <xdr:to>
          <xdr:col>4</xdr:col>
          <xdr:colOff>66675</xdr:colOff>
          <xdr:row>11</xdr:row>
          <xdr:rowOff>523875</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104775</xdr:rowOff>
        </xdr:from>
        <xdr:to>
          <xdr:col>4</xdr:col>
          <xdr:colOff>66675</xdr:colOff>
          <xdr:row>13</xdr:row>
          <xdr:rowOff>352425</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85725</xdr:rowOff>
        </xdr:from>
        <xdr:to>
          <xdr:col>4</xdr:col>
          <xdr:colOff>66675</xdr:colOff>
          <xdr:row>15</xdr:row>
          <xdr:rowOff>352425</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85725</xdr:rowOff>
        </xdr:from>
        <xdr:to>
          <xdr:col>4</xdr:col>
          <xdr:colOff>66675</xdr:colOff>
          <xdr:row>14</xdr:row>
          <xdr:rowOff>352425</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123825</xdr:rowOff>
        </xdr:from>
        <xdr:to>
          <xdr:col>4</xdr:col>
          <xdr:colOff>76200</xdr:colOff>
          <xdr:row>24</xdr:row>
          <xdr:rowOff>371475</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76200</xdr:rowOff>
        </xdr:from>
        <xdr:to>
          <xdr:col>4</xdr:col>
          <xdr:colOff>85725</xdr:colOff>
          <xdr:row>25</xdr:row>
          <xdr:rowOff>333375</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152400</xdr:rowOff>
        </xdr:from>
        <xdr:to>
          <xdr:col>4</xdr:col>
          <xdr:colOff>76200</xdr:colOff>
          <xdr:row>27</xdr:row>
          <xdr:rowOff>419100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95250</xdr:rowOff>
        </xdr:from>
        <xdr:to>
          <xdr:col>4</xdr:col>
          <xdr:colOff>66675</xdr:colOff>
          <xdr:row>78</xdr:row>
          <xdr:rowOff>371475</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85725</xdr:rowOff>
        </xdr:from>
        <xdr:to>
          <xdr:col>4</xdr:col>
          <xdr:colOff>66675</xdr:colOff>
          <xdr:row>79</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257175</xdr:rowOff>
        </xdr:from>
        <xdr:to>
          <xdr:col>4</xdr:col>
          <xdr:colOff>66675</xdr:colOff>
          <xdr:row>80</xdr:row>
          <xdr:rowOff>504825</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95250</xdr:rowOff>
        </xdr:from>
        <xdr:to>
          <xdr:col>4</xdr:col>
          <xdr:colOff>66675</xdr:colOff>
          <xdr:row>84</xdr:row>
          <xdr:rowOff>371475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85725</xdr:rowOff>
        </xdr:from>
        <xdr:to>
          <xdr:col>4</xdr:col>
          <xdr:colOff>66675</xdr:colOff>
          <xdr:row>85</xdr:row>
          <xdr:rowOff>342900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104775</xdr:rowOff>
        </xdr:from>
        <xdr:to>
          <xdr:col>4</xdr:col>
          <xdr:colOff>95250</xdr:colOff>
          <xdr:row>113</xdr:row>
          <xdr:rowOff>371475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100</xdr:row>
          <xdr:rowOff>47625</xdr:rowOff>
        </xdr:from>
        <xdr:to>
          <xdr:col>4</xdr:col>
          <xdr:colOff>76200</xdr:colOff>
          <xdr:row>100</xdr:row>
          <xdr:rowOff>314325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161925</xdr:rowOff>
        </xdr:from>
        <xdr:to>
          <xdr:col>4</xdr:col>
          <xdr:colOff>9525</xdr:colOff>
          <xdr:row>117</xdr:row>
          <xdr:rowOff>276225</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152400</xdr:rowOff>
        </xdr:from>
        <xdr:to>
          <xdr:col>4</xdr:col>
          <xdr:colOff>19050</xdr:colOff>
          <xdr:row>118</xdr:row>
          <xdr:rowOff>266700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171450</xdr:rowOff>
        </xdr:from>
        <xdr:to>
          <xdr:col>4</xdr:col>
          <xdr:colOff>28575</xdr:colOff>
          <xdr:row>119</xdr:row>
          <xdr:rowOff>285750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120</xdr:row>
          <xdr:rowOff>114300</xdr:rowOff>
        </xdr:from>
        <xdr:to>
          <xdr:col>4</xdr:col>
          <xdr:colOff>0</xdr:colOff>
          <xdr:row>120</xdr:row>
          <xdr:rowOff>247650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122</xdr:row>
          <xdr:rowOff>85725</xdr:rowOff>
        </xdr:from>
        <xdr:to>
          <xdr:col>4</xdr:col>
          <xdr:colOff>38100</xdr:colOff>
          <xdr:row>122</xdr:row>
          <xdr:rowOff>276225</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121</xdr:row>
          <xdr:rowOff>142875</xdr:rowOff>
        </xdr:from>
        <xdr:to>
          <xdr:col>4</xdr:col>
          <xdr:colOff>0</xdr:colOff>
          <xdr:row>121</xdr:row>
          <xdr:rowOff>266700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1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9525</xdr:rowOff>
        </xdr:from>
        <xdr:to>
          <xdr:col>4</xdr:col>
          <xdr:colOff>85725</xdr:colOff>
          <xdr:row>131</xdr:row>
          <xdr:rowOff>266700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1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85725</xdr:rowOff>
        </xdr:from>
        <xdr:to>
          <xdr:col>4</xdr:col>
          <xdr:colOff>85725</xdr:colOff>
          <xdr:row>132</xdr:row>
          <xdr:rowOff>342900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1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95250</xdr:rowOff>
        </xdr:from>
        <xdr:to>
          <xdr:col>4</xdr:col>
          <xdr:colOff>85725</xdr:colOff>
          <xdr:row>133</xdr:row>
          <xdr:rowOff>352425</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1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514350</xdr:rowOff>
        </xdr:from>
        <xdr:to>
          <xdr:col>4</xdr:col>
          <xdr:colOff>85725</xdr:colOff>
          <xdr:row>140</xdr:row>
          <xdr:rowOff>771525</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1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485775</xdr:rowOff>
        </xdr:from>
        <xdr:to>
          <xdr:col>4</xdr:col>
          <xdr:colOff>76200</xdr:colOff>
          <xdr:row>142</xdr:row>
          <xdr:rowOff>752475</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1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495300</xdr:rowOff>
        </xdr:from>
        <xdr:to>
          <xdr:col>4</xdr:col>
          <xdr:colOff>76200</xdr:colOff>
          <xdr:row>141</xdr:row>
          <xdr:rowOff>762000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1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143</xdr:row>
          <xdr:rowOff>152400</xdr:rowOff>
        </xdr:from>
        <xdr:to>
          <xdr:col>4</xdr:col>
          <xdr:colOff>66675</xdr:colOff>
          <xdr:row>143</xdr:row>
          <xdr:rowOff>428625</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1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114300</xdr:rowOff>
        </xdr:from>
        <xdr:to>
          <xdr:col>4</xdr:col>
          <xdr:colOff>66675</xdr:colOff>
          <xdr:row>144</xdr:row>
          <xdr:rowOff>485775</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1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147</xdr:row>
          <xdr:rowOff>295275</xdr:rowOff>
        </xdr:from>
        <xdr:to>
          <xdr:col>3</xdr:col>
          <xdr:colOff>219075</xdr:colOff>
          <xdr:row>147</xdr:row>
          <xdr:rowOff>542925</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1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149</xdr:row>
          <xdr:rowOff>57150</xdr:rowOff>
        </xdr:from>
        <xdr:to>
          <xdr:col>3</xdr:col>
          <xdr:colOff>238125</xdr:colOff>
          <xdr:row>150</xdr:row>
          <xdr:rowOff>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1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150</xdr:row>
          <xdr:rowOff>38100</xdr:rowOff>
        </xdr:from>
        <xdr:to>
          <xdr:col>3</xdr:col>
          <xdr:colOff>238125</xdr:colOff>
          <xdr:row>150</xdr:row>
          <xdr:rowOff>276225</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1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151</xdr:row>
          <xdr:rowOff>57150</xdr:rowOff>
        </xdr:from>
        <xdr:to>
          <xdr:col>3</xdr:col>
          <xdr:colOff>238125</xdr:colOff>
          <xdr:row>151</xdr:row>
          <xdr:rowOff>304800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148</xdr:row>
          <xdr:rowOff>295275</xdr:rowOff>
        </xdr:from>
        <xdr:to>
          <xdr:col>3</xdr:col>
          <xdr:colOff>228600</xdr:colOff>
          <xdr:row>148</xdr:row>
          <xdr:rowOff>542925</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123825</xdr:rowOff>
        </xdr:from>
        <xdr:to>
          <xdr:col>4</xdr:col>
          <xdr:colOff>76200</xdr:colOff>
          <xdr:row>28</xdr:row>
          <xdr:rowOff>371475</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76200</xdr:rowOff>
        </xdr:from>
        <xdr:to>
          <xdr:col>4</xdr:col>
          <xdr:colOff>85725</xdr:colOff>
          <xdr:row>29</xdr:row>
          <xdr:rowOff>333375</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94</xdr:row>
          <xdr:rowOff>123825</xdr:rowOff>
        </xdr:from>
        <xdr:to>
          <xdr:col>4</xdr:col>
          <xdr:colOff>76200</xdr:colOff>
          <xdr:row>94</xdr:row>
          <xdr:rowOff>371475</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1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123825</xdr:rowOff>
        </xdr:from>
        <xdr:to>
          <xdr:col>4</xdr:col>
          <xdr:colOff>104775</xdr:colOff>
          <xdr:row>98</xdr:row>
          <xdr:rowOff>371475</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1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85725</xdr:rowOff>
        </xdr:from>
        <xdr:to>
          <xdr:col>4</xdr:col>
          <xdr:colOff>104775</xdr:colOff>
          <xdr:row>97</xdr:row>
          <xdr:rowOff>333375</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1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76200</xdr:rowOff>
        </xdr:from>
        <xdr:to>
          <xdr:col>4</xdr:col>
          <xdr:colOff>104775</xdr:colOff>
          <xdr:row>96</xdr:row>
          <xdr:rowOff>333375</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1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95</xdr:row>
          <xdr:rowOff>104775</xdr:rowOff>
        </xdr:from>
        <xdr:to>
          <xdr:col>4</xdr:col>
          <xdr:colOff>76200</xdr:colOff>
          <xdr:row>95</xdr:row>
          <xdr:rowOff>352425</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1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76200</xdr:rowOff>
        </xdr:from>
        <xdr:to>
          <xdr:col>4</xdr:col>
          <xdr:colOff>76200</xdr:colOff>
          <xdr:row>26</xdr:row>
          <xdr:rowOff>342900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1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76200</xdr:rowOff>
        </xdr:from>
        <xdr:to>
          <xdr:col>4</xdr:col>
          <xdr:colOff>76200</xdr:colOff>
          <xdr:row>30</xdr:row>
          <xdr:rowOff>342900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1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76200</xdr:rowOff>
        </xdr:from>
        <xdr:to>
          <xdr:col>4</xdr:col>
          <xdr:colOff>76200</xdr:colOff>
          <xdr:row>30</xdr:row>
          <xdr:rowOff>342900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1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76200</xdr:rowOff>
        </xdr:from>
        <xdr:to>
          <xdr:col>4</xdr:col>
          <xdr:colOff>76200</xdr:colOff>
          <xdr:row>30</xdr:row>
          <xdr:rowOff>342900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1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19050</xdr:rowOff>
        </xdr:from>
        <xdr:to>
          <xdr:col>4</xdr:col>
          <xdr:colOff>76200</xdr:colOff>
          <xdr:row>55</xdr:row>
          <xdr:rowOff>285750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1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66675</xdr:rowOff>
        </xdr:from>
        <xdr:to>
          <xdr:col>4</xdr:col>
          <xdr:colOff>95250</xdr:colOff>
          <xdr:row>77</xdr:row>
          <xdr:rowOff>314325</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1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38100</xdr:rowOff>
        </xdr:from>
        <xdr:to>
          <xdr:col>4</xdr:col>
          <xdr:colOff>76200</xdr:colOff>
          <xdr:row>56</xdr:row>
          <xdr:rowOff>304800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1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67"/>
  <sheetViews>
    <sheetView showGridLines="0" tabSelected="1" view="pageBreakPreview" zoomScale="75" zoomScaleNormal="60" zoomScaleSheetLayoutView="75" zoomScalePageLayoutView="75" workbookViewId="0"/>
  </sheetViews>
  <sheetFormatPr defaultRowHeight="13.5" x14ac:dyDescent="0.15"/>
  <cols>
    <col min="1" max="1" width="3.5" style="4" customWidth="1"/>
    <col min="2" max="2" width="9.875" style="4" customWidth="1"/>
    <col min="3" max="3" width="23.875" style="4" customWidth="1"/>
    <col min="4" max="4" width="3.5" style="4" customWidth="1"/>
    <col min="5" max="5" width="36.625" style="4" customWidth="1"/>
    <col min="6" max="7" width="25.625" style="4" customWidth="1"/>
    <col min="8" max="8" width="8" style="130" customWidth="1"/>
    <col min="9" max="9" width="36.25" style="4" customWidth="1"/>
    <col min="10" max="10" width="1" style="4" customWidth="1"/>
    <col min="11" max="11" width="8.25" style="4" hidden="1" customWidth="1"/>
    <col min="12" max="12" width="0.75" style="4" customWidth="1"/>
    <col min="13" max="13" width="1.875" style="4" customWidth="1"/>
    <col min="14" max="16384" width="9" style="4"/>
  </cols>
  <sheetData>
    <row r="1" spans="1:13" ht="30.75" customHeight="1" x14ac:dyDescent="0.2">
      <c r="A1" s="106"/>
      <c r="B1" s="109"/>
      <c r="C1" s="107"/>
      <c r="D1" s="107"/>
      <c r="E1" s="107"/>
      <c r="F1" s="1"/>
      <c r="G1" s="2"/>
      <c r="H1" s="113"/>
      <c r="I1" s="72"/>
      <c r="J1" s="3"/>
      <c r="K1" s="5"/>
      <c r="L1" s="3"/>
      <c r="M1" s="72"/>
    </row>
    <row r="2" spans="1:13" ht="27" customHeight="1" thickBot="1" x14ac:dyDescent="0.3">
      <c r="A2" s="7" t="s">
        <v>0</v>
      </c>
      <c r="H2" s="112"/>
      <c r="I2" s="9"/>
    </row>
    <row r="3" spans="1:13" ht="23.25" customHeight="1" thickBot="1" x14ac:dyDescent="0.2">
      <c r="A3" s="263" t="s">
        <v>1</v>
      </c>
      <c r="B3" s="263"/>
      <c r="C3" s="10" t="s">
        <v>2</v>
      </c>
      <c r="D3" s="11"/>
      <c r="E3" s="223" t="s">
        <v>3</v>
      </c>
      <c r="F3" s="223"/>
      <c r="G3" s="223"/>
      <c r="H3" s="114" t="s">
        <v>4</v>
      </c>
      <c r="I3" s="12" t="s">
        <v>5</v>
      </c>
      <c r="J3" s="69"/>
      <c r="K3" s="73"/>
      <c r="L3" s="9"/>
    </row>
    <row r="4" spans="1:13" ht="16.5" customHeight="1" thickBot="1" x14ac:dyDescent="0.2">
      <c r="A4" s="13"/>
      <c r="B4" s="14"/>
      <c r="C4" s="15"/>
      <c r="D4" s="9"/>
      <c r="E4" s="306"/>
      <c r="F4" s="306"/>
      <c r="G4" s="306"/>
      <c r="H4" s="115"/>
      <c r="I4" s="16"/>
      <c r="J4" s="69"/>
      <c r="K4" s="73"/>
      <c r="L4" s="9"/>
    </row>
    <row r="5" spans="1:13" ht="24.95" hidden="1" customHeight="1" x14ac:dyDescent="0.15">
      <c r="A5" s="17"/>
      <c r="B5" s="307" t="s">
        <v>6</v>
      </c>
      <c r="C5" s="308" t="s">
        <v>7</v>
      </c>
      <c r="D5" s="18"/>
      <c r="E5" s="309" t="s">
        <v>8</v>
      </c>
      <c r="F5" s="309"/>
      <c r="G5" s="309"/>
      <c r="H5" s="116"/>
      <c r="I5" s="19"/>
      <c r="J5" s="20"/>
      <c r="K5" s="74" t="s">
        <v>9</v>
      </c>
      <c r="L5" s="9"/>
    </row>
    <row r="6" spans="1:13" ht="24.95" hidden="1" customHeight="1" x14ac:dyDescent="0.15">
      <c r="A6" s="17"/>
      <c r="B6" s="307"/>
      <c r="C6" s="308"/>
      <c r="D6" s="18"/>
      <c r="E6" s="309" t="s">
        <v>10</v>
      </c>
      <c r="F6" s="309"/>
      <c r="G6" s="309"/>
      <c r="H6" s="116"/>
      <c r="I6" s="19"/>
      <c r="J6" s="21"/>
      <c r="K6" s="75" t="s">
        <v>9</v>
      </c>
      <c r="L6" s="9"/>
    </row>
    <row r="7" spans="1:13" ht="69" customHeight="1" x14ac:dyDescent="0.15">
      <c r="A7" s="17"/>
      <c r="B7" s="316" t="s">
        <v>64</v>
      </c>
      <c r="C7" s="230" t="s">
        <v>93</v>
      </c>
      <c r="D7" s="22"/>
      <c r="E7" s="212" t="s">
        <v>11</v>
      </c>
      <c r="F7" s="212"/>
      <c r="G7" s="212"/>
      <c r="H7" s="122">
        <v>2</v>
      </c>
      <c r="I7" s="197" t="s">
        <v>95</v>
      </c>
      <c r="J7" s="23"/>
      <c r="K7" s="76">
        <v>1</v>
      </c>
      <c r="L7" s="9"/>
    </row>
    <row r="8" spans="1:13" ht="69" customHeight="1" x14ac:dyDescent="0.15">
      <c r="A8" s="17"/>
      <c r="B8" s="317"/>
      <c r="C8" s="238"/>
      <c r="D8" s="22"/>
      <c r="E8" s="211" t="s">
        <v>12</v>
      </c>
      <c r="F8" s="211"/>
      <c r="G8" s="211"/>
      <c r="H8" s="156">
        <v>0</v>
      </c>
      <c r="I8" s="198"/>
      <c r="J8" s="24"/>
      <c r="K8" s="77">
        <v>0</v>
      </c>
      <c r="L8" s="9"/>
    </row>
    <row r="9" spans="1:13" ht="75.75" customHeight="1" thickBot="1" x14ac:dyDescent="0.2">
      <c r="A9" s="17"/>
      <c r="B9" s="317"/>
      <c r="C9" s="231"/>
      <c r="D9" s="25"/>
      <c r="E9" s="212" t="s">
        <v>13</v>
      </c>
      <c r="F9" s="212"/>
      <c r="G9" s="212"/>
      <c r="H9" s="182" t="s">
        <v>94</v>
      </c>
      <c r="I9" s="198"/>
      <c r="J9" s="24"/>
      <c r="K9" s="78">
        <v>-1</v>
      </c>
      <c r="L9" s="9"/>
    </row>
    <row r="10" spans="1:13" ht="69" customHeight="1" x14ac:dyDescent="0.15">
      <c r="A10" s="17"/>
      <c r="B10" s="316" t="s">
        <v>65</v>
      </c>
      <c r="C10" s="230" t="s">
        <v>93</v>
      </c>
      <c r="D10" s="22"/>
      <c r="E10" s="212" t="s">
        <v>11</v>
      </c>
      <c r="F10" s="212"/>
      <c r="G10" s="212"/>
      <c r="H10" s="122">
        <v>2</v>
      </c>
      <c r="I10" s="198"/>
      <c r="J10" s="23"/>
      <c r="K10" s="76">
        <v>1</v>
      </c>
      <c r="L10" s="9"/>
    </row>
    <row r="11" spans="1:13" ht="69" customHeight="1" x14ac:dyDescent="0.15">
      <c r="A11" s="17"/>
      <c r="B11" s="317"/>
      <c r="C11" s="238"/>
      <c r="D11" s="22"/>
      <c r="E11" s="211" t="s">
        <v>12</v>
      </c>
      <c r="F11" s="211"/>
      <c r="G11" s="211"/>
      <c r="H11" s="156">
        <v>0</v>
      </c>
      <c r="I11" s="198"/>
      <c r="J11" s="24"/>
      <c r="K11" s="77">
        <v>0</v>
      </c>
      <c r="L11" s="9"/>
    </row>
    <row r="12" spans="1:13" ht="75.75" customHeight="1" thickBot="1" x14ac:dyDescent="0.2">
      <c r="A12" s="17"/>
      <c r="B12" s="317"/>
      <c r="C12" s="231"/>
      <c r="D12" s="25"/>
      <c r="E12" s="212" t="s">
        <v>13</v>
      </c>
      <c r="F12" s="212"/>
      <c r="G12" s="212"/>
      <c r="H12" s="182" t="s">
        <v>94</v>
      </c>
      <c r="I12" s="199"/>
      <c r="J12" s="24"/>
      <c r="K12" s="78">
        <v>-1</v>
      </c>
      <c r="L12" s="9"/>
    </row>
    <row r="13" spans="1:13" ht="20.100000000000001" customHeight="1" thickBot="1" x14ac:dyDescent="0.2">
      <c r="A13" s="13"/>
      <c r="B13" s="14"/>
      <c r="C13" s="27"/>
      <c r="D13" s="27"/>
      <c r="E13" s="28"/>
      <c r="F13" s="28"/>
      <c r="G13" s="29"/>
      <c r="H13" s="115"/>
      <c r="I13" s="30"/>
      <c r="J13" s="31"/>
      <c r="K13" s="79"/>
      <c r="L13" s="9"/>
    </row>
    <row r="14" spans="1:13" ht="36.75" customHeight="1" x14ac:dyDescent="0.15">
      <c r="A14" s="32"/>
      <c r="B14" s="316" t="s">
        <v>66</v>
      </c>
      <c r="C14" s="255" t="s">
        <v>15</v>
      </c>
      <c r="D14" s="22"/>
      <c r="E14" s="209" t="s">
        <v>16</v>
      </c>
      <c r="F14" s="209"/>
      <c r="G14" s="209"/>
      <c r="H14" s="122">
        <v>2</v>
      </c>
      <c r="I14" s="200" t="s">
        <v>96</v>
      </c>
      <c r="J14" s="24"/>
      <c r="K14" s="80">
        <v>2</v>
      </c>
      <c r="L14" s="9"/>
    </row>
    <row r="15" spans="1:13" ht="36.75" customHeight="1" x14ac:dyDescent="0.15">
      <c r="A15" s="32"/>
      <c r="B15" s="317"/>
      <c r="C15" s="255"/>
      <c r="D15" s="22"/>
      <c r="E15" s="209" t="s">
        <v>38</v>
      </c>
      <c r="F15" s="209"/>
      <c r="G15" s="209"/>
      <c r="H15" s="122">
        <v>1</v>
      </c>
      <c r="I15" s="201"/>
      <c r="J15" s="24"/>
      <c r="K15" s="77">
        <v>1</v>
      </c>
      <c r="L15" s="9"/>
    </row>
    <row r="16" spans="1:13" ht="36.75" customHeight="1" x14ac:dyDescent="0.15">
      <c r="A16" s="32"/>
      <c r="B16" s="317"/>
      <c r="C16" s="255"/>
      <c r="D16" s="22"/>
      <c r="E16" s="209" t="s">
        <v>17</v>
      </c>
      <c r="F16" s="209"/>
      <c r="G16" s="209"/>
      <c r="H16" s="122">
        <v>0</v>
      </c>
      <c r="I16" s="201"/>
      <c r="J16" s="24"/>
      <c r="K16" s="81">
        <v>0</v>
      </c>
      <c r="L16" s="9"/>
    </row>
    <row r="17" spans="1:12" ht="36.75" customHeight="1" x14ac:dyDescent="0.15">
      <c r="A17" s="32"/>
      <c r="B17" s="316" t="s">
        <v>67</v>
      </c>
      <c r="C17" s="255" t="s">
        <v>15</v>
      </c>
      <c r="D17" s="22"/>
      <c r="E17" s="209" t="s">
        <v>16</v>
      </c>
      <c r="F17" s="209"/>
      <c r="G17" s="209"/>
      <c r="H17" s="122">
        <v>2</v>
      </c>
      <c r="I17" s="201"/>
      <c r="J17" s="24"/>
      <c r="K17" s="80">
        <v>2</v>
      </c>
      <c r="L17" s="9"/>
    </row>
    <row r="18" spans="1:12" ht="36.75" customHeight="1" x14ac:dyDescent="0.15">
      <c r="A18" s="32"/>
      <c r="B18" s="317"/>
      <c r="C18" s="255"/>
      <c r="D18" s="22"/>
      <c r="E18" s="209" t="s">
        <v>38</v>
      </c>
      <c r="F18" s="209"/>
      <c r="G18" s="209"/>
      <c r="H18" s="122">
        <v>1</v>
      </c>
      <c r="I18" s="201"/>
      <c r="J18" s="24"/>
      <c r="K18" s="77">
        <v>1</v>
      </c>
      <c r="L18" s="9"/>
    </row>
    <row r="19" spans="1:12" ht="36.75" customHeight="1" thickBot="1" x14ac:dyDescent="0.2">
      <c r="A19" s="33"/>
      <c r="B19" s="317"/>
      <c r="C19" s="255"/>
      <c r="D19" s="22"/>
      <c r="E19" s="209" t="s">
        <v>17</v>
      </c>
      <c r="F19" s="209"/>
      <c r="G19" s="209"/>
      <c r="H19" s="122">
        <v>0</v>
      </c>
      <c r="I19" s="202"/>
      <c r="J19" s="24"/>
      <c r="K19" s="81">
        <v>0</v>
      </c>
      <c r="L19" s="9"/>
    </row>
    <row r="20" spans="1:12" ht="16.5" customHeight="1" thickBot="1" x14ac:dyDescent="0.2">
      <c r="A20" s="64" t="s">
        <v>29</v>
      </c>
      <c r="B20" s="34"/>
      <c r="C20" s="35"/>
      <c r="D20" s="35"/>
      <c r="E20" s="249" t="s">
        <v>18</v>
      </c>
      <c r="F20" s="249"/>
      <c r="G20" s="250"/>
      <c r="H20" s="132">
        <v>4</v>
      </c>
      <c r="I20" s="70"/>
      <c r="J20" s="36"/>
      <c r="K20" s="82">
        <f>+K7+K17</f>
        <v>3</v>
      </c>
      <c r="L20" s="9"/>
    </row>
    <row r="21" spans="1:12" ht="16.5" customHeight="1" x14ac:dyDescent="0.15">
      <c r="A21" s="65" t="s">
        <v>33</v>
      </c>
      <c r="B21" s="62"/>
      <c r="C21" s="63"/>
      <c r="D21" s="63"/>
      <c r="E21" s="70"/>
      <c r="F21" s="70"/>
      <c r="G21" s="70"/>
      <c r="H21" s="118"/>
      <c r="I21" s="70"/>
      <c r="J21" s="36"/>
      <c r="K21" s="36"/>
      <c r="L21" s="9"/>
    </row>
    <row r="22" spans="1:12" ht="16.5" customHeight="1" x14ac:dyDescent="0.15">
      <c r="A22" s="6" t="s">
        <v>63</v>
      </c>
      <c r="B22" s="9"/>
      <c r="C22" s="37"/>
      <c r="D22" s="37"/>
      <c r="E22" s="9"/>
      <c r="F22" s="9"/>
      <c r="G22" s="36"/>
      <c r="H22" s="119"/>
      <c r="I22" s="36"/>
      <c r="J22" s="36"/>
      <c r="K22" s="36"/>
      <c r="L22" s="9"/>
    </row>
    <row r="23" spans="1:12" ht="27.75" customHeight="1" thickBot="1" x14ac:dyDescent="0.3">
      <c r="A23" s="38" t="s">
        <v>19</v>
      </c>
      <c r="B23" s="8"/>
      <c r="C23" s="39"/>
      <c r="D23" s="37"/>
      <c r="E23" s="9"/>
      <c r="F23" s="9"/>
      <c r="G23" s="36"/>
      <c r="H23" s="120"/>
      <c r="I23" s="36"/>
      <c r="J23" s="36"/>
      <c r="K23" s="36"/>
      <c r="L23" s="9"/>
    </row>
    <row r="24" spans="1:12" ht="23.25" customHeight="1" x14ac:dyDescent="0.15">
      <c r="A24" s="263" t="s">
        <v>1</v>
      </c>
      <c r="B24" s="263"/>
      <c r="C24" s="40" t="s">
        <v>2</v>
      </c>
      <c r="D24" s="41"/>
      <c r="E24" s="223" t="s">
        <v>3</v>
      </c>
      <c r="F24" s="223"/>
      <c r="G24" s="223"/>
      <c r="H24" s="121" t="s">
        <v>4</v>
      </c>
      <c r="I24" s="68" t="s">
        <v>5</v>
      </c>
      <c r="J24" s="42"/>
      <c r="K24" s="83"/>
      <c r="L24" s="9"/>
    </row>
    <row r="25" spans="1:12" ht="36" customHeight="1" x14ac:dyDescent="0.15">
      <c r="A25" s="226" t="s">
        <v>68</v>
      </c>
      <c r="B25" s="227"/>
      <c r="C25" s="230" t="s">
        <v>105</v>
      </c>
      <c r="D25" s="168"/>
      <c r="E25" s="177" t="s">
        <v>31</v>
      </c>
      <c r="F25" s="310" t="s">
        <v>106</v>
      </c>
      <c r="G25" s="311"/>
      <c r="H25" s="122">
        <v>2</v>
      </c>
      <c r="I25" s="200" t="s">
        <v>97</v>
      </c>
      <c r="J25" s="43"/>
      <c r="K25" s="84">
        <v>2</v>
      </c>
      <c r="L25" s="9"/>
    </row>
    <row r="26" spans="1:12" ht="36" customHeight="1" x14ac:dyDescent="0.15">
      <c r="A26" s="244"/>
      <c r="B26" s="245"/>
      <c r="C26" s="238"/>
      <c r="D26" s="44"/>
      <c r="E26" s="177" t="s">
        <v>137</v>
      </c>
      <c r="F26" s="312"/>
      <c r="G26" s="313"/>
      <c r="H26" s="122">
        <v>1</v>
      </c>
      <c r="I26" s="201"/>
      <c r="J26" s="43"/>
      <c r="K26" s="85">
        <v>1</v>
      </c>
      <c r="L26" s="9"/>
    </row>
    <row r="27" spans="1:12" ht="36" customHeight="1" x14ac:dyDescent="0.15">
      <c r="A27" s="244"/>
      <c r="B27" s="245"/>
      <c r="C27" s="238"/>
      <c r="D27" s="44"/>
      <c r="E27" s="180" t="s">
        <v>138</v>
      </c>
      <c r="F27" s="312"/>
      <c r="G27" s="313"/>
      <c r="H27" s="122">
        <v>0</v>
      </c>
      <c r="I27" s="201"/>
      <c r="J27" s="43"/>
      <c r="K27" s="85">
        <v>0</v>
      </c>
      <c r="L27" s="9"/>
    </row>
    <row r="28" spans="1:12" ht="42" customHeight="1" x14ac:dyDescent="0.15">
      <c r="A28" s="244"/>
      <c r="B28" s="245"/>
      <c r="C28" s="238"/>
      <c r="D28" s="44"/>
      <c r="E28" s="177" t="s">
        <v>90</v>
      </c>
      <c r="F28" s="314"/>
      <c r="G28" s="315"/>
      <c r="H28" s="182" t="s">
        <v>94</v>
      </c>
      <c r="I28" s="201"/>
      <c r="J28" s="43"/>
      <c r="K28" s="85">
        <v>0</v>
      </c>
      <c r="L28" s="9"/>
    </row>
    <row r="29" spans="1:12" ht="36" customHeight="1" x14ac:dyDescent="0.15">
      <c r="A29" s="226" t="s">
        <v>69</v>
      </c>
      <c r="B29" s="227"/>
      <c r="C29" s="230" t="s">
        <v>105</v>
      </c>
      <c r="D29" s="103"/>
      <c r="E29" s="177" t="s">
        <v>31</v>
      </c>
      <c r="F29" s="310" t="s">
        <v>106</v>
      </c>
      <c r="G29" s="311"/>
      <c r="H29" s="122">
        <v>2</v>
      </c>
      <c r="I29" s="201"/>
      <c r="J29" s="43"/>
      <c r="K29" s="84">
        <v>2</v>
      </c>
      <c r="L29" s="9"/>
    </row>
    <row r="30" spans="1:12" ht="36" customHeight="1" x14ac:dyDescent="0.15">
      <c r="A30" s="244"/>
      <c r="B30" s="245"/>
      <c r="C30" s="238"/>
      <c r="D30" s="44"/>
      <c r="E30" s="177" t="s">
        <v>137</v>
      </c>
      <c r="F30" s="312"/>
      <c r="G30" s="313"/>
      <c r="H30" s="122">
        <v>1</v>
      </c>
      <c r="I30" s="201"/>
      <c r="J30" s="43"/>
      <c r="K30" s="85">
        <v>1</v>
      </c>
      <c r="L30" s="9"/>
    </row>
    <row r="31" spans="1:12" ht="36" customHeight="1" x14ac:dyDescent="0.15">
      <c r="A31" s="244"/>
      <c r="B31" s="245"/>
      <c r="C31" s="238"/>
      <c r="D31" s="44"/>
      <c r="E31" s="180" t="s">
        <v>138</v>
      </c>
      <c r="F31" s="312"/>
      <c r="G31" s="313"/>
      <c r="H31" s="122">
        <v>0</v>
      </c>
      <c r="I31" s="201"/>
      <c r="J31" s="43"/>
      <c r="K31" s="85">
        <v>0</v>
      </c>
      <c r="L31" s="9"/>
    </row>
    <row r="32" spans="1:12" ht="42.75" customHeight="1" thickBot="1" x14ac:dyDescent="0.2">
      <c r="A32" s="244"/>
      <c r="B32" s="245"/>
      <c r="C32" s="238"/>
      <c r="D32" s="44"/>
      <c r="E32" s="180" t="s">
        <v>90</v>
      </c>
      <c r="F32" s="314"/>
      <c r="G32" s="315"/>
      <c r="H32" s="182" t="s">
        <v>94</v>
      </c>
      <c r="I32" s="202"/>
      <c r="J32" s="43"/>
      <c r="K32" s="85">
        <v>0</v>
      </c>
      <c r="L32" s="9"/>
    </row>
    <row r="33" spans="1:12" ht="30" customHeight="1" x14ac:dyDescent="0.15">
      <c r="A33" s="226" t="s">
        <v>70</v>
      </c>
      <c r="B33" s="227"/>
      <c r="C33" s="230" t="s">
        <v>121</v>
      </c>
      <c r="D33" s="102"/>
      <c r="E33" s="217" t="s">
        <v>122</v>
      </c>
      <c r="F33" s="217"/>
      <c r="G33" s="218"/>
      <c r="H33" s="122">
        <v>2</v>
      </c>
      <c r="I33" s="219" t="s">
        <v>98</v>
      </c>
      <c r="J33" s="43"/>
      <c r="K33" s="86">
        <v>2</v>
      </c>
      <c r="L33" s="9"/>
    </row>
    <row r="34" spans="1:12" ht="30" customHeight="1" x14ac:dyDescent="0.15">
      <c r="A34" s="244"/>
      <c r="B34" s="245"/>
      <c r="C34" s="238"/>
      <c r="D34" s="145"/>
      <c r="E34" s="209" t="s">
        <v>124</v>
      </c>
      <c r="F34" s="209"/>
      <c r="G34" s="210"/>
      <c r="H34" s="122">
        <v>1</v>
      </c>
      <c r="I34" s="220"/>
      <c r="J34" s="43"/>
      <c r="K34" s="84"/>
      <c r="L34" s="9"/>
    </row>
    <row r="35" spans="1:12" ht="36" customHeight="1" x14ac:dyDescent="0.15">
      <c r="A35" s="244"/>
      <c r="B35" s="245"/>
      <c r="C35" s="238"/>
      <c r="D35" s="150"/>
      <c r="E35" s="203" t="s">
        <v>24</v>
      </c>
      <c r="F35" s="221"/>
      <c r="G35" s="222"/>
      <c r="H35" s="146"/>
      <c r="I35" s="220"/>
      <c r="J35" s="43"/>
      <c r="K35" s="84"/>
      <c r="L35" s="9"/>
    </row>
    <row r="36" spans="1:12" ht="27" customHeight="1" x14ac:dyDescent="0.15">
      <c r="A36" s="244"/>
      <c r="B36" s="245"/>
      <c r="C36" s="238"/>
      <c r="D36" s="61"/>
      <c r="E36" s="206" t="s">
        <v>25</v>
      </c>
      <c r="F36" s="207"/>
      <c r="G36" s="208"/>
      <c r="H36" s="146"/>
      <c r="I36" s="220"/>
      <c r="J36" s="43"/>
      <c r="K36" s="84"/>
      <c r="L36" s="9"/>
    </row>
    <row r="37" spans="1:12" ht="27" customHeight="1" x14ac:dyDescent="0.15">
      <c r="A37" s="244"/>
      <c r="B37" s="245"/>
      <c r="C37" s="238"/>
      <c r="D37" s="61"/>
      <c r="E37" s="206" t="s">
        <v>26</v>
      </c>
      <c r="F37" s="207"/>
      <c r="G37" s="208"/>
      <c r="H37" s="146"/>
      <c r="I37" s="220"/>
      <c r="J37" s="43"/>
      <c r="K37" s="84"/>
      <c r="L37" s="9"/>
    </row>
    <row r="38" spans="1:12" ht="27" customHeight="1" x14ac:dyDescent="0.15">
      <c r="A38" s="244"/>
      <c r="B38" s="245"/>
      <c r="C38" s="238"/>
      <c r="D38" s="61"/>
      <c r="E38" s="206" t="s">
        <v>107</v>
      </c>
      <c r="F38" s="207"/>
      <c r="G38" s="208"/>
      <c r="H38" s="146"/>
      <c r="I38" s="220"/>
      <c r="J38" s="43"/>
      <c r="K38" s="84"/>
      <c r="L38" s="9"/>
    </row>
    <row r="39" spans="1:12" ht="27" customHeight="1" x14ac:dyDescent="0.15">
      <c r="A39" s="244"/>
      <c r="B39" s="245"/>
      <c r="C39" s="238"/>
      <c r="D39" s="61"/>
      <c r="E39" s="213" t="s">
        <v>27</v>
      </c>
      <c r="F39" s="214"/>
      <c r="G39" s="215"/>
      <c r="H39" s="146"/>
      <c r="I39" s="220"/>
      <c r="J39" s="43"/>
      <c r="K39" s="84"/>
      <c r="L39" s="9"/>
    </row>
    <row r="40" spans="1:12" ht="36.75" customHeight="1" x14ac:dyDescent="0.15">
      <c r="A40" s="244"/>
      <c r="B40" s="245"/>
      <c r="C40" s="238"/>
      <c r="D40" s="181"/>
      <c r="E40" s="256" t="s">
        <v>28</v>
      </c>
      <c r="F40" s="257"/>
      <c r="G40" s="258"/>
      <c r="H40" s="146"/>
      <c r="I40" s="220"/>
      <c r="J40" s="43"/>
      <c r="K40" s="84"/>
      <c r="L40" s="9"/>
    </row>
    <row r="41" spans="1:12" ht="27" customHeight="1" x14ac:dyDescent="0.15">
      <c r="A41" s="244"/>
      <c r="B41" s="245"/>
      <c r="C41" s="238"/>
      <c r="D41" s="181"/>
      <c r="E41" s="206" t="s">
        <v>25</v>
      </c>
      <c r="F41" s="207"/>
      <c r="G41" s="208"/>
      <c r="H41" s="146"/>
      <c r="I41" s="220"/>
      <c r="J41" s="43"/>
      <c r="K41" s="84"/>
      <c r="L41" s="9"/>
    </row>
    <row r="42" spans="1:12" ht="27" customHeight="1" x14ac:dyDescent="0.15">
      <c r="A42" s="244"/>
      <c r="B42" s="245"/>
      <c r="C42" s="238"/>
      <c r="D42" s="181"/>
      <c r="E42" s="206" t="s">
        <v>26</v>
      </c>
      <c r="F42" s="207"/>
      <c r="G42" s="208"/>
      <c r="H42" s="146"/>
      <c r="I42" s="220"/>
      <c r="J42" s="43"/>
      <c r="K42" s="84"/>
      <c r="L42" s="9"/>
    </row>
    <row r="43" spans="1:12" ht="27" customHeight="1" x14ac:dyDescent="0.15">
      <c r="A43" s="244"/>
      <c r="B43" s="245"/>
      <c r="C43" s="238"/>
      <c r="D43" s="181"/>
      <c r="E43" s="206" t="s">
        <v>107</v>
      </c>
      <c r="F43" s="207"/>
      <c r="G43" s="208"/>
      <c r="H43" s="146"/>
      <c r="I43" s="220"/>
      <c r="J43" s="43"/>
      <c r="K43" s="84"/>
      <c r="L43" s="9"/>
    </row>
    <row r="44" spans="1:12" ht="27" customHeight="1" x14ac:dyDescent="0.15">
      <c r="A44" s="244"/>
      <c r="B44" s="245"/>
      <c r="C44" s="238"/>
      <c r="D44" s="139"/>
      <c r="E44" s="213" t="s">
        <v>27</v>
      </c>
      <c r="F44" s="214"/>
      <c r="G44" s="215"/>
      <c r="H44" s="146"/>
      <c r="I44" s="220"/>
      <c r="J44" s="43"/>
      <c r="K44" s="84"/>
      <c r="L44" s="9"/>
    </row>
    <row r="45" spans="1:12" ht="36.75" customHeight="1" x14ac:dyDescent="0.15">
      <c r="A45" s="244"/>
      <c r="B45" s="245"/>
      <c r="C45" s="238"/>
      <c r="D45" s="193"/>
      <c r="E45" s="256" t="s">
        <v>91</v>
      </c>
      <c r="F45" s="257"/>
      <c r="G45" s="258"/>
      <c r="H45" s="146"/>
      <c r="I45" s="220"/>
      <c r="J45" s="43"/>
      <c r="K45" s="84"/>
      <c r="L45" s="9"/>
    </row>
    <row r="46" spans="1:12" ht="27" customHeight="1" x14ac:dyDescent="0.15">
      <c r="A46" s="244"/>
      <c r="B46" s="245"/>
      <c r="C46" s="238"/>
      <c r="D46" s="193"/>
      <c r="E46" s="206" t="s">
        <v>25</v>
      </c>
      <c r="F46" s="207"/>
      <c r="G46" s="208"/>
      <c r="H46" s="146"/>
      <c r="I46" s="220"/>
      <c r="J46" s="43"/>
      <c r="K46" s="84"/>
      <c r="L46" s="9"/>
    </row>
    <row r="47" spans="1:12" ht="27" customHeight="1" x14ac:dyDescent="0.15">
      <c r="A47" s="244"/>
      <c r="B47" s="245"/>
      <c r="C47" s="238"/>
      <c r="D47" s="193"/>
      <c r="E47" s="206" t="s">
        <v>26</v>
      </c>
      <c r="F47" s="207"/>
      <c r="G47" s="208"/>
      <c r="H47" s="146"/>
      <c r="I47" s="220"/>
      <c r="J47" s="43"/>
      <c r="K47" s="84"/>
      <c r="L47" s="9"/>
    </row>
    <row r="48" spans="1:12" ht="27" customHeight="1" x14ac:dyDescent="0.15">
      <c r="A48" s="244"/>
      <c r="B48" s="245"/>
      <c r="C48" s="238"/>
      <c r="D48" s="193"/>
      <c r="E48" s="206" t="s">
        <v>107</v>
      </c>
      <c r="F48" s="207"/>
      <c r="G48" s="208"/>
      <c r="H48" s="146"/>
      <c r="I48" s="220"/>
      <c r="J48" s="43"/>
      <c r="K48" s="84"/>
      <c r="L48" s="9"/>
    </row>
    <row r="49" spans="1:12" ht="27" customHeight="1" x14ac:dyDescent="0.15">
      <c r="A49" s="244"/>
      <c r="B49" s="245"/>
      <c r="C49" s="238"/>
      <c r="D49" s="139"/>
      <c r="E49" s="213" t="s">
        <v>27</v>
      </c>
      <c r="F49" s="214"/>
      <c r="G49" s="215"/>
      <c r="H49" s="146"/>
      <c r="I49" s="220"/>
      <c r="J49" s="43"/>
      <c r="K49" s="84"/>
      <c r="L49" s="9"/>
    </row>
    <row r="50" spans="1:12" ht="36.75" customHeight="1" x14ac:dyDescent="0.15">
      <c r="A50" s="244"/>
      <c r="B50" s="245"/>
      <c r="C50" s="238"/>
      <c r="D50" s="61"/>
      <c r="E50" s="256" t="s">
        <v>108</v>
      </c>
      <c r="F50" s="257"/>
      <c r="G50" s="258"/>
      <c r="H50" s="146"/>
      <c r="I50" s="220"/>
      <c r="J50" s="43"/>
      <c r="K50" s="84"/>
      <c r="L50" s="9"/>
    </row>
    <row r="51" spans="1:12" ht="27" customHeight="1" x14ac:dyDescent="0.15">
      <c r="A51" s="244"/>
      <c r="B51" s="245"/>
      <c r="C51" s="238"/>
      <c r="D51" s="61"/>
      <c r="E51" s="206" t="s">
        <v>25</v>
      </c>
      <c r="F51" s="207"/>
      <c r="G51" s="208"/>
      <c r="H51" s="146"/>
      <c r="I51" s="220"/>
      <c r="J51" s="43"/>
      <c r="K51" s="84"/>
      <c r="L51" s="9"/>
    </row>
    <row r="52" spans="1:12" ht="27" customHeight="1" x14ac:dyDescent="0.15">
      <c r="A52" s="244"/>
      <c r="B52" s="245"/>
      <c r="C52" s="238"/>
      <c r="D52" s="61"/>
      <c r="E52" s="206" t="s">
        <v>26</v>
      </c>
      <c r="F52" s="207"/>
      <c r="G52" s="208"/>
      <c r="H52" s="146"/>
      <c r="I52" s="220"/>
      <c r="J52" s="43"/>
      <c r="K52" s="84"/>
      <c r="L52" s="9"/>
    </row>
    <row r="53" spans="1:12" ht="27" customHeight="1" x14ac:dyDescent="0.15">
      <c r="A53" s="244"/>
      <c r="B53" s="245"/>
      <c r="C53" s="238"/>
      <c r="D53" s="61"/>
      <c r="E53" s="206" t="s">
        <v>107</v>
      </c>
      <c r="F53" s="207"/>
      <c r="G53" s="208"/>
      <c r="H53" s="146"/>
      <c r="I53" s="220"/>
      <c r="J53" s="43"/>
      <c r="K53" s="84"/>
      <c r="L53" s="9"/>
    </row>
    <row r="54" spans="1:12" ht="27" customHeight="1" x14ac:dyDescent="0.15">
      <c r="A54" s="244"/>
      <c r="B54" s="245"/>
      <c r="C54" s="238"/>
      <c r="D54" s="139"/>
      <c r="E54" s="213" t="s">
        <v>27</v>
      </c>
      <c r="F54" s="214"/>
      <c r="G54" s="215"/>
      <c r="H54" s="146"/>
      <c r="I54" s="220"/>
      <c r="J54" s="43"/>
      <c r="K54" s="84"/>
      <c r="L54" s="9"/>
    </row>
    <row r="55" spans="1:12" ht="30" customHeight="1" thickBot="1" x14ac:dyDescent="0.2">
      <c r="A55" s="253"/>
      <c r="B55" s="254"/>
      <c r="C55" s="144"/>
      <c r="D55" s="149"/>
      <c r="E55" s="216" t="s">
        <v>135</v>
      </c>
      <c r="F55" s="216"/>
      <c r="G55" s="216"/>
      <c r="H55" s="123">
        <v>0</v>
      </c>
      <c r="I55" s="194"/>
      <c r="J55" s="43"/>
      <c r="K55" s="135"/>
      <c r="L55" s="9"/>
    </row>
    <row r="56" spans="1:12" ht="30" customHeight="1" x14ac:dyDescent="0.15">
      <c r="A56" s="226" t="s">
        <v>116</v>
      </c>
      <c r="B56" s="227"/>
      <c r="C56" s="230" t="s">
        <v>121</v>
      </c>
      <c r="D56" s="195"/>
      <c r="E56" s="217" t="s">
        <v>122</v>
      </c>
      <c r="F56" s="217"/>
      <c r="G56" s="218"/>
      <c r="H56" s="122">
        <v>2</v>
      </c>
      <c r="I56" s="219" t="s">
        <v>98</v>
      </c>
      <c r="J56" s="43"/>
      <c r="K56" s="86">
        <v>2</v>
      </c>
      <c r="L56" s="9"/>
    </row>
    <row r="57" spans="1:12" ht="30" customHeight="1" x14ac:dyDescent="0.15">
      <c r="A57" s="244"/>
      <c r="B57" s="245"/>
      <c r="C57" s="238"/>
      <c r="D57" s="195"/>
      <c r="E57" s="209" t="s">
        <v>123</v>
      </c>
      <c r="F57" s="209"/>
      <c r="G57" s="210"/>
      <c r="H57" s="122">
        <v>1</v>
      </c>
      <c r="I57" s="220"/>
      <c r="J57" s="43"/>
      <c r="K57" s="84"/>
      <c r="L57" s="9"/>
    </row>
    <row r="58" spans="1:12" ht="36" customHeight="1" x14ac:dyDescent="0.15">
      <c r="A58" s="244"/>
      <c r="B58" s="245"/>
      <c r="C58" s="238"/>
      <c r="D58" s="150"/>
      <c r="E58" s="203" t="s">
        <v>24</v>
      </c>
      <c r="F58" s="221"/>
      <c r="G58" s="222"/>
      <c r="H58" s="146"/>
      <c r="I58" s="220"/>
      <c r="J58" s="43"/>
      <c r="K58" s="84"/>
      <c r="L58" s="9"/>
    </row>
    <row r="59" spans="1:12" ht="27" customHeight="1" x14ac:dyDescent="0.15">
      <c r="A59" s="244"/>
      <c r="B59" s="245"/>
      <c r="C59" s="238"/>
      <c r="D59" s="196"/>
      <c r="E59" s="206" t="s">
        <v>25</v>
      </c>
      <c r="F59" s="207"/>
      <c r="G59" s="208"/>
      <c r="H59" s="146"/>
      <c r="I59" s="220"/>
      <c r="J59" s="43"/>
      <c r="K59" s="84"/>
      <c r="L59" s="9"/>
    </row>
    <row r="60" spans="1:12" ht="27" customHeight="1" x14ac:dyDescent="0.15">
      <c r="A60" s="244"/>
      <c r="B60" s="245"/>
      <c r="C60" s="238"/>
      <c r="D60" s="196"/>
      <c r="E60" s="206" t="s">
        <v>26</v>
      </c>
      <c r="F60" s="207"/>
      <c r="G60" s="208"/>
      <c r="H60" s="146"/>
      <c r="I60" s="220"/>
      <c r="J60" s="43"/>
      <c r="K60" s="84"/>
      <c r="L60" s="9"/>
    </row>
    <row r="61" spans="1:12" ht="27" customHeight="1" x14ac:dyDescent="0.15">
      <c r="A61" s="244"/>
      <c r="B61" s="245"/>
      <c r="C61" s="238"/>
      <c r="D61" s="196"/>
      <c r="E61" s="206" t="s">
        <v>107</v>
      </c>
      <c r="F61" s="207"/>
      <c r="G61" s="208"/>
      <c r="H61" s="146"/>
      <c r="I61" s="220"/>
      <c r="J61" s="43"/>
      <c r="K61" s="84"/>
      <c r="L61" s="9"/>
    </row>
    <row r="62" spans="1:12" ht="27" customHeight="1" x14ac:dyDescent="0.15">
      <c r="A62" s="244"/>
      <c r="B62" s="245"/>
      <c r="C62" s="238"/>
      <c r="D62" s="196"/>
      <c r="E62" s="213" t="s">
        <v>27</v>
      </c>
      <c r="F62" s="214"/>
      <c r="G62" s="215"/>
      <c r="H62" s="146"/>
      <c r="I62" s="220"/>
      <c r="J62" s="43"/>
      <c r="K62" s="84"/>
      <c r="L62" s="9"/>
    </row>
    <row r="63" spans="1:12" ht="36.75" customHeight="1" x14ac:dyDescent="0.15">
      <c r="A63" s="244"/>
      <c r="B63" s="245"/>
      <c r="C63" s="238"/>
      <c r="D63" s="196"/>
      <c r="E63" s="256" t="s">
        <v>28</v>
      </c>
      <c r="F63" s="257"/>
      <c r="G63" s="258"/>
      <c r="H63" s="146"/>
      <c r="I63" s="220"/>
      <c r="J63" s="43"/>
      <c r="K63" s="84"/>
      <c r="L63" s="9"/>
    </row>
    <row r="64" spans="1:12" ht="27" customHeight="1" x14ac:dyDescent="0.15">
      <c r="A64" s="244"/>
      <c r="B64" s="245"/>
      <c r="C64" s="238"/>
      <c r="D64" s="196"/>
      <c r="E64" s="206" t="s">
        <v>25</v>
      </c>
      <c r="F64" s="207"/>
      <c r="G64" s="208"/>
      <c r="H64" s="146"/>
      <c r="I64" s="220"/>
      <c r="J64" s="43"/>
      <c r="K64" s="84"/>
      <c r="L64" s="9"/>
    </row>
    <row r="65" spans="1:12" ht="27" customHeight="1" x14ac:dyDescent="0.15">
      <c r="A65" s="244"/>
      <c r="B65" s="245"/>
      <c r="C65" s="238"/>
      <c r="D65" s="196"/>
      <c r="E65" s="206" t="s">
        <v>26</v>
      </c>
      <c r="F65" s="207"/>
      <c r="G65" s="208"/>
      <c r="H65" s="146"/>
      <c r="I65" s="220"/>
      <c r="J65" s="43"/>
      <c r="K65" s="84"/>
      <c r="L65" s="9"/>
    </row>
    <row r="66" spans="1:12" ht="27" customHeight="1" x14ac:dyDescent="0.15">
      <c r="A66" s="244"/>
      <c r="B66" s="245"/>
      <c r="C66" s="238"/>
      <c r="D66" s="196"/>
      <c r="E66" s="206" t="s">
        <v>107</v>
      </c>
      <c r="F66" s="207"/>
      <c r="G66" s="208"/>
      <c r="H66" s="146"/>
      <c r="I66" s="220"/>
      <c r="J66" s="43"/>
      <c r="K66" s="84"/>
      <c r="L66" s="9"/>
    </row>
    <row r="67" spans="1:12" ht="27" customHeight="1" x14ac:dyDescent="0.15">
      <c r="A67" s="244"/>
      <c r="B67" s="245"/>
      <c r="C67" s="238"/>
      <c r="D67" s="139"/>
      <c r="E67" s="213" t="s">
        <v>27</v>
      </c>
      <c r="F67" s="214"/>
      <c r="G67" s="215"/>
      <c r="H67" s="146"/>
      <c r="I67" s="220"/>
      <c r="J67" s="43"/>
      <c r="K67" s="84"/>
      <c r="L67" s="9"/>
    </row>
    <row r="68" spans="1:12" ht="36.75" customHeight="1" x14ac:dyDescent="0.15">
      <c r="A68" s="244"/>
      <c r="B68" s="245"/>
      <c r="C68" s="238"/>
      <c r="D68" s="196"/>
      <c r="E68" s="256" t="s">
        <v>91</v>
      </c>
      <c r="F68" s="257"/>
      <c r="G68" s="258"/>
      <c r="H68" s="146"/>
      <c r="I68" s="220"/>
      <c r="J68" s="43"/>
      <c r="K68" s="84"/>
      <c r="L68" s="9"/>
    </row>
    <row r="69" spans="1:12" ht="27" customHeight="1" x14ac:dyDescent="0.15">
      <c r="A69" s="244"/>
      <c r="B69" s="245"/>
      <c r="C69" s="238"/>
      <c r="D69" s="196"/>
      <c r="E69" s="206" t="s">
        <v>25</v>
      </c>
      <c r="F69" s="207"/>
      <c r="G69" s="208"/>
      <c r="H69" s="146"/>
      <c r="I69" s="220"/>
      <c r="J69" s="43"/>
      <c r="K69" s="84"/>
      <c r="L69" s="9"/>
    </row>
    <row r="70" spans="1:12" ht="27" customHeight="1" x14ac:dyDescent="0.15">
      <c r="A70" s="244"/>
      <c r="B70" s="245"/>
      <c r="C70" s="238"/>
      <c r="D70" s="196"/>
      <c r="E70" s="206" t="s">
        <v>26</v>
      </c>
      <c r="F70" s="207"/>
      <c r="G70" s="208"/>
      <c r="H70" s="146"/>
      <c r="I70" s="220"/>
      <c r="J70" s="43"/>
      <c r="K70" s="84"/>
      <c r="L70" s="9"/>
    </row>
    <row r="71" spans="1:12" ht="27" customHeight="1" x14ac:dyDescent="0.15">
      <c r="A71" s="244"/>
      <c r="B71" s="245"/>
      <c r="C71" s="238"/>
      <c r="D71" s="196"/>
      <c r="E71" s="206" t="s">
        <v>107</v>
      </c>
      <c r="F71" s="207"/>
      <c r="G71" s="208"/>
      <c r="H71" s="146"/>
      <c r="I71" s="220"/>
      <c r="J71" s="43"/>
      <c r="K71" s="84"/>
      <c r="L71" s="9"/>
    </row>
    <row r="72" spans="1:12" ht="27" customHeight="1" x14ac:dyDescent="0.15">
      <c r="A72" s="244"/>
      <c r="B72" s="245"/>
      <c r="C72" s="238"/>
      <c r="D72" s="139"/>
      <c r="E72" s="213" t="s">
        <v>27</v>
      </c>
      <c r="F72" s="214"/>
      <c r="G72" s="215"/>
      <c r="H72" s="146"/>
      <c r="I72" s="220"/>
      <c r="J72" s="43"/>
      <c r="K72" s="84"/>
      <c r="L72" s="9"/>
    </row>
    <row r="73" spans="1:12" ht="36.75" customHeight="1" x14ac:dyDescent="0.15">
      <c r="A73" s="244"/>
      <c r="B73" s="245"/>
      <c r="C73" s="238"/>
      <c r="D73" s="196"/>
      <c r="E73" s="256" t="s">
        <v>108</v>
      </c>
      <c r="F73" s="257"/>
      <c r="G73" s="258"/>
      <c r="H73" s="146"/>
      <c r="I73" s="220"/>
      <c r="J73" s="43"/>
      <c r="K73" s="84"/>
      <c r="L73" s="9"/>
    </row>
    <row r="74" spans="1:12" ht="27" customHeight="1" x14ac:dyDescent="0.15">
      <c r="A74" s="244"/>
      <c r="B74" s="245"/>
      <c r="C74" s="238"/>
      <c r="D74" s="196"/>
      <c r="E74" s="206" t="s">
        <v>25</v>
      </c>
      <c r="F74" s="207"/>
      <c r="G74" s="208"/>
      <c r="H74" s="146"/>
      <c r="I74" s="220"/>
      <c r="J74" s="43"/>
      <c r="K74" s="84"/>
      <c r="L74" s="9"/>
    </row>
    <row r="75" spans="1:12" ht="27" customHeight="1" x14ac:dyDescent="0.15">
      <c r="A75" s="244"/>
      <c r="B75" s="245"/>
      <c r="C75" s="238"/>
      <c r="D75" s="196"/>
      <c r="E75" s="206" t="s">
        <v>26</v>
      </c>
      <c r="F75" s="207"/>
      <c r="G75" s="208"/>
      <c r="H75" s="146"/>
      <c r="I75" s="220"/>
      <c r="J75" s="43"/>
      <c r="K75" s="84"/>
      <c r="L75" s="9"/>
    </row>
    <row r="76" spans="1:12" ht="27" customHeight="1" x14ac:dyDescent="0.15">
      <c r="A76" s="244"/>
      <c r="B76" s="245"/>
      <c r="C76" s="238"/>
      <c r="D76" s="196"/>
      <c r="E76" s="206" t="s">
        <v>107</v>
      </c>
      <c r="F76" s="207"/>
      <c r="G76" s="208"/>
      <c r="H76" s="146"/>
      <c r="I76" s="220"/>
      <c r="J76" s="43"/>
      <c r="K76" s="84"/>
      <c r="L76" s="9"/>
    </row>
    <row r="77" spans="1:12" ht="27" customHeight="1" x14ac:dyDescent="0.15">
      <c r="A77" s="244"/>
      <c r="B77" s="245"/>
      <c r="C77" s="238"/>
      <c r="D77" s="139"/>
      <c r="E77" s="213" t="s">
        <v>27</v>
      </c>
      <c r="F77" s="214"/>
      <c r="G77" s="215"/>
      <c r="H77" s="146"/>
      <c r="I77" s="220"/>
      <c r="J77" s="43"/>
      <c r="K77" s="84"/>
      <c r="L77" s="9"/>
    </row>
    <row r="78" spans="1:12" ht="30" customHeight="1" thickBot="1" x14ac:dyDescent="0.2">
      <c r="A78" s="253"/>
      <c r="B78" s="254"/>
      <c r="C78" s="144"/>
      <c r="D78" s="149"/>
      <c r="E78" s="216" t="s">
        <v>135</v>
      </c>
      <c r="F78" s="216"/>
      <c r="G78" s="216"/>
      <c r="H78" s="123">
        <v>0</v>
      </c>
      <c r="I78" s="194"/>
      <c r="J78" s="43"/>
      <c r="K78" s="135"/>
      <c r="L78" s="9"/>
    </row>
    <row r="79" spans="1:12" ht="33" customHeight="1" x14ac:dyDescent="0.15">
      <c r="A79" s="255" t="s">
        <v>109</v>
      </c>
      <c r="B79" s="255"/>
      <c r="C79" s="255" t="s">
        <v>119</v>
      </c>
      <c r="D79" s="22"/>
      <c r="E79" s="171" t="s">
        <v>61</v>
      </c>
      <c r="F79" s="171"/>
      <c r="G79" s="173"/>
      <c r="H79" s="122">
        <v>1</v>
      </c>
      <c r="I79" s="200" t="s">
        <v>99</v>
      </c>
      <c r="J79" s="43"/>
      <c r="K79" s="88">
        <v>1</v>
      </c>
      <c r="L79" s="9"/>
    </row>
    <row r="80" spans="1:12" ht="33" customHeight="1" x14ac:dyDescent="0.15">
      <c r="A80" s="255"/>
      <c r="B80" s="255"/>
      <c r="C80" s="255"/>
      <c r="D80" s="22"/>
      <c r="E80" s="171" t="s">
        <v>55</v>
      </c>
      <c r="F80" s="171"/>
      <c r="G80" s="173"/>
      <c r="H80" s="122">
        <v>0.5</v>
      </c>
      <c r="I80" s="201"/>
      <c r="J80" s="43"/>
      <c r="K80" s="85">
        <v>0.5</v>
      </c>
      <c r="L80" s="9"/>
    </row>
    <row r="81" spans="1:12" ht="59.25" customHeight="1" thickBot="1" x14ac:dyDescent="0.2">
      <c r="A81" s="255"/>
      <c r="B81" s="255"/>
      <c r="C81" s="255"/>
      <c r="D81" s="22"/>
      <c r="E81" s="209" t="s">
        <v>20</v>
      </c>
      <c r="F81" s="209"/>
      <c r="G81" s="210"/>
      <c r="H81" s="117">
        <v>0</v>
      </c>
      <c r="I81" s="201"/>
      <c r="J81" s="43"/>
      <c r="K81" s="87">
        <v>0</v>
      </c>
      <c r="L81" s="9"/>
    </row>
    <row r="82" spans="1:12" ht="33" customHeight="1" x14ac:dyDescent="0.15">
      <c r="A82" s="255" t="s">
        <v>110</v>
      </c>
      <c r="B82" s="255"/>
      <c r="C82" s="255" t="s">
        <v>120</v>
      </c>
      <c r="D82" s="22"/>
      <c r="E82" s="162" t="s">
        <v>61</v>
      </c>
      <c r="F82" s="162"/>
      <c r="G82" s="163"/>
      <c r="H82" s="122">
        <v>1</v>
      </c>
      <c r="I82" s="201"/>
      <c r="J82" s="43"/>
      <c r="K82" s="88">
        <v>1</v>
      </c>
      <c r="L82" s="9"/>
    </row>
    <row r="83" spans="1:12" ht="33" customHeight="1" x14ac:dyDescent="0.15">
      <c r="A83" s="255"/>
      <c r="B83" s="255"/>
      <c r="C83" s="255"/>
      <c r="D83" s="22"/>
      <c r="E83" s="162" t="s">
        <v>55</v>
      </c>
      <c r="F83" s="162"/>
      <c r="G83" s="163"/>
      <c r="H83" s="122">
        <v>0.5</v>
      </c>
      <c r="I83" s="201"/>
      <c r="J83" s="43"/>
      <c r="K83" s="85">
        <v>0.5</v>
      </c>
      <c r="L83" s="9"/>
    </row>
    <row r="84" spans="1:12" ht="59.25" customHeight="1" thickBot="1" x14ac:dyDescent="0.2">
      <c r="A84" s="255"/>
      <c r="B84" s="255"/>
      <c r="C84" s="255"/>
      <c r="D84" s="22"/>
      <c r="E84" s="209" t="s">
        <v>20</v>
      </c>
      <c r="F84" s="209"/>
      <c r="G84" s="210"/>
      <c r="H84" s="117">
        <v>0</v>
      </c>
      <c r="I84" s="202"/>
      <c r="J84" s="43"/>
      <c r="K84" s="87">
        <v>0</v>
      </c>
      <c r="L84" s="9"/>
    </row>
    <row r="85" spans="1:12" ht="33" customHeight="1" x14ac:dyDescent="0.15">
      <c r="A85" s="232" t="s">
        <v>71</v>
      </c>
      <c r="B85" s="233"/>
      <c r="C85" s="230" t="s">
        <v>56</v>
      </c>
      <c r="D85" s="22"/>
      <c r="E85" s="209" t="s">
        <v>57</v>
      </c>
      <c r="F85" s="209"/>
      <c r="G85" s="210"/>
      <c r="H85" s="122">
        <v>1</v>
      </c>
      <c r="I85" s="200" t="s">
        <v>99</v>
      </c>
      <c r="J85" s="43"/>
      <c r="K85" s="88">
        <v>1</v>
      </c>
      <c r="L85" s="9"/>
    </row>
    <row r="86" spans="1:12" ht="33" customHeight="1" thickBot="1" x14ac:dyDescent="0.2">
      <c r="A86" s="236"/>
      <c r="B86" s="237"/>
      <c r="C86" s="231"/>
      <c r="D86" s="22"/>
      <c r="E86" s="171" t="s">
        <v>58</v>
      </c>
      <c r="F86" s="171"/>
      <c r="G86" s="173"/>
      <c r="H86" s="117">
        <v>0</v>
      </c>
      <c r="I86" s="201"/>
      <c r="J86" s="43"/>
      <c r="K86" s="85">
        <v>0.5</v>
      </c>
      <c r="L86" s="9"/>
    </row>
    <row r="87" spans="1:12" ht="33" customHeight="1" x14ac:dyDescent="0.15">
      <c r="A87" s="232" t="s">
        <v>72</v>
      </c>
      <c r="B87" s="233"/>
      <c r="C87" s="230" t="s">
        <v>56</v>
      </c>
      <c r="D87" s="22"/>
      <c r="E87" s="209" t="s">
        <v>57</v>
      </c>
      <c r="F87" s="209"/>
      <c r="G87" s="210"/>
      <c r="H87" s="122">
        <v>1</v>
      </c>
      <c r="I87" s="201"/>
      <c r="J87" s="43"/>
      <c r="K87" s="88">
        <v>1</v>
      </c>
      <c r="L87" s="9"/>
    </row>
    <row r="88" spans="1:12" ht="33" customHeight="1" thickBot="1" x14ac:dyDescent="0.2">
      <c r="A88" s="236"/>
      <c r="B88" s="237"/>
      <c r="C88" s="231"/>
      <c r="D88" s="22"/>
      <c r="E88" s="162" t="s">
        <v>58</v>
      </c>
      <c r="F88" s="162"/>
      <c r="G88" s="163"/>
      <c r="H88" s="117">
        <v>0</v>
      </c>
      <c r="I88" s="202"/>
      <c r="J88" s="43"/>
      <c r="K88" s="85">
        <v>0.5</v>
      </c>
      <c r="L88" s="9"/>
    </row>
    <row r="89" spans="1:12" ht="20.100000000000001" customHeight="1" thickBot="1" x14ac:dyDescent="0.2">
      <c r="A89" s="64" t="s">
        <v>29</v>
      </c>
      <c r="B89" s="45"/>
      <c r="C89" s="46"/>
      <c r="E89" s="249" t="s">
        <v>18</v>
      </c>
      <c r="F89" s="249"/>
      <c r="G89" s="250"/>
      <c r="H89" s="132">
        <v>6</v>
      </c>
      <c r="I89" s="70"/>
      <c r="J89" s="47"/>
      <c r="K89" s="89">
        <f>K29+K33+K82</f>
        <v>5</v>
      </c>
      <c r="L89" s="9"/>
    </row>
    <row r="90" spans="1:12" ht="20.100000000000001" customHeight="1" x14ac:dyDescent="0.15">
      <c r="A90" s="65" t="s">
        <v>33</v>
      </c>
      <c r="B90" s="48"/>
      <c r="C90" s="49"/>
      <c r="D90" s="49"/>
      <c r="H90" s="124"/>
      <c r="I90" s="70"/>
      <c r="J90" s="47"/>
      <c r="K90" s="47"/>
      <c r="L90" s="9"/>
    </row>
    <row r="91" spans="1:12" ht="16.5" customHeight="1" x14ac:dyDescent="0.15">
      <c r="A91" s="6" t="s">
        <v>63</v>
      </c>
      <c r="B91" s="48"/>
      <c r="C91" s="49"/>
      <c r="D91" s="49"/>
      <c r="E91" s="70"/>
      <c r="F91" s="70"/>
      <c r="G91" s="70"/>
      <c r="H91" s="125"/>
      <c r="I91" s="47"/>
      <c r="J91" s="47"/>
      <c r="K91" s="47"/>
      <c r="L91" s="9"/>
    </row>
    <row r="92" spans="1:12" ht="25.5" customHeight="1" x14ac:dyDescent="0.25">
      <c r="A92" s="50" t="s">
        <v>21</v>
      </c>
      <c r="B92" s="9"/>
      <c r="C92" s="37"/>
      <c r="D92" s="37"/>
      <c r="E92" s="70"/>
      <c r="F92" s="70"/>
      <c r="G92" s="47"/>
      <c r="H92" s="111"/>
      <c r="I92" s="51"/>
      <c r="J92" s="51"/>
      <c r="K92" s="51"/>
      <c r="L92" s="9"/>
    </row>
    <row r="93" spans="1:12" ht="31.5" customHeight="1" thickBot="1" x14ac:dyDescent="0.2">
      <c r="A93" s="262" t="s">
        <v>100</v>
      </c>
      <c r="B93" s="262"/>
      <c r="C93" s="262"/>
      <c r="D93" s="41"/>
      <c r="E93" s="272"/>
      <c r="F93" s="273"/>
      <c r="G93" s="264" t="s">
        <v>40</v>
      </c>
      <c r="H93" s="265"/>
      <c r="I93" s="51"/>
      <c r="J93" s="51"/>
      <c r="K93" s="51"/>
      <c r="L93" s="9"/>
    </row>
    <row r="94" spans="1:12" ht="23.25" customHeight="1" thickBot="1" x14ac:dyDescent="0.2">
      <c r="A94" s="263" t="s">
        <v>1</v>
      </c>
      <c r="B94" s="263"/>
      <c r="C94" s="40" t="s">
        <v>2</v>
      </c>
      <c r="D94" s="104"/>
      <c r="E94" s="223" t="s">
        <v>3</v>
      </c>
      <c r="F94" s="223"/>
      <c r="G94" s="223"/>
      <c r="H94" s="114" t="s">
        <v>4</v>
      </c>
      <c r="I94" s="12" t="s">
        <v>5</v>
      </c>
      <c r="J94" s="42"/>
      <c r="K94" s="90"/>
      <c r="L94" s="9"/>
    </row>
    <row r="95" spans="1:12" ht="42.75" customHeight="1" thickTop="1" x14ac:dyDescent="0.15">
      <c r="A95" s="268" t="s">
        <v>68</v>
      </c>
      <c r="B95" s="269"/>
      <c r="C95" s="280" t="s">
        <v>142</v>
      </c>
      <c r="D95" s="44"/>
      <c r="E95" s="283" t="s">
        <v>84</v>
      </c>
      <c r="F95" s="283"/>
      <c r="G95" s="283"/>
      <c r="H95" s="159">
        <v>2</v>
      </c>
      <c r="I95" s="200" t="s">
        <v>141</v>
      </c>
      <c r="J95" s="26"/>
      <c r="K95" s="133">
        <v>2</v>
      </c>
      <c r="L95" s="9"/>
    </row>
    <row r="96" spans="1:12" ht="42.75" customHeight="1" x14ac:dyDescent="0.15">
      <c r="A96" s="268"/>
      <c r="B96" s="269"/>
      <c r="C96" s="281"/>
      <c r="D96" s="169"/>
      <c r="E96" s="274" t="s">
        <v>85</v>
      </c>
      <c r="F96" s="274"/>
      <c r="G96" s="275"/>
      <c r="H96" s="122">
        <v>1</v>
      </c>
      <c r="I96" s="201"/>
      <c r="J96" s="24"/>
      <c r="K96" s="91">
        <v>1</v>
      </c>
      <c r="L96" s="9"/>
    </row>
    <row r="97" spans="1:12" ht="42.75" customHeight="1" x14ac:dyDescent="0.15">
      <c r="A97" s="268"/>
      <c r="B97" s="269"/>
      <c r="C97" s="281"/>
      <c r="D97" s="44"/>
      <c r="E97" s="274" t="s">
        <v>86</v>
      </c>
      <c r="F97" s="274"/>
      <c r="G97" s="275"/>
      <c r="H97" s="122">
        <v>0.5</v>
      </c>
      <c r="I97" s="201"/>
      <c r="J97" s="24"/>
      <c r="K97" s="91">
        <v>0</v>
      </c>
      <c r="L97" s="9"/>
    </row>
    <row r="98" spans="1:12" ht="42.75" customHeight="1" x14ac:dyDescent="0.15">
      <c r="A98" s="268"/>
      <c r="B98" s="269"/>
      <c r="C98" s="281"/>
      <c r="D98" s="44"/>
      <c r="E98" s="209" t="s">
        <v>87</v>
      </c>
      <c r="F98" s="209"/>
      <c r="G98" s="210"/>
      <c r="H98" s="186">
        <v>0</v>
      </c>
      <c r="I98" s="201"/>
      <c r="J98" s="24"/>
      <c r="K98" s="224">
        <v>-2</v>
      </c>
      <c r="L98" s="9"/>
    </row>
    <row r="99" spans="1:12" ht="42.75" customHeight="1" thickBot="1" x14ac:dyDescent="0.2">
      <c r="A99" s="278"/>
      <c r="B99" s="279"/>
      <c r="C99" s="282"/>
      <c r="D99" s="170"/>
      <c r="E99" s="174" t="s">
        <v>88</v>
      </c>
      <c r="F99" s="174"/>
      <c r="G99" s="174"/>
      <c r="H99" s="187" t="s">
        <v>94</v>
      </c>
      <c r="I99" s="202"/>
      <c r="J99" s="24"/>
      <c r="K99" s="225"/>
      <c r="L99" s="9"/>
    </row>
    <row r="100" spans="1:12" ht="32.25" customHeight="1" thickTop="1" x14ac:dyDescent="0.15">
      <c r="A100" s="266" t="s">
        <v>112</v>
      </c>
      <c r="B100" s="267"/>
      <c r="C100" s="270" t="s">
        <v>127</v>
      </c>
      <c r="D100" s="44"/>
      <c r="E100" s="217" t="s">
        <v>125</v>
      </c>
      <c r="F100" s="217"/>
      <c r="G100" s="218"/>
      <c r="H100" s="122">
        <v>1</v>
      </c>
      <c r="I100" s="200" t="s">
        <v>140</v>
      </c>
      <c r="J100" s="24"/>
      <c r="K100" s="110"/>
      <c r="L100" s="9"/>
    </row>
    <row r="101" spans="1:12" ht="32.25" customHeight="1" x14ac:dyDescent="0.15">
      <c r="A101" s="268"/>
      <c r="B101" s="269"/>
      <c r="C101" s="271"/>
      <c r="D101" s="44"/>
      <c r="E101" s="217" t="s">
        <v>126</v>
      </c>
      <c r="F101" s="217"/>
      <c r="G101" s="218"/>
      <c r="H101" s="122">
        <v>0.5</v>
      </c>
      <c r="I101" s="201"/>
      <c r="J101" s="24"/>
      <c r="K101" s="110"/>
      <c r="L101" s="9"/>
    </row>
    <row r="102" spans="1:12" ht="39.75" customHeight="1" x14ac:dyDescent="0.15">
      <c r="A102" s="268"/>
      <c r="B102" s="269"/>
      <c r="C102" s="271"/>
      <c r="D102" s="169"/>
      <c r="E102" s="203" t="s">
        <v>24</v>
      </c>
      <c r="F102" s="204"/>
      <c r="G102" s="205"/>
      <c r="H102" s="147"/>
      <c r="I102" s="201"/>
      <c r="J102" s="24"/>
      <c r="K102" s="110"/>
      <c r="L102" s="9"/>
    </row>
    <row r="103" spans="1:12" ht="32.25" customHeight="1" x14ac:dyDescent="0.15">
      <c r="A103" s="268"/>
      <c r="B103" s="269"/>
      <c r="C103" s="271"/>
      <c r="D103" s="169"/>
      <c r="E103" s="206" t="s">
        <v>25</v>
      </c>
      <c r="F103" s="207"/>
      <c r="G103" s="208"/>
      <c r="H103" s="147"/>
      <c r="I103" s="201"/>
      <c r="J103" s="24"/>
      <c r="K103" s="110"/>
      <c r="L103" s="9"/>
    </row>
    <row r="104" spans="1:12" ht="32.25" customHeight="1" x14ac:dyDescent="0.15">
      <c r="A104" s="268"/>
      <c r="B104" s="269"/>
      <c r="C104" s="271"/>
      <c r="D104" s="169"/>
      <c r="E104" s="206" t="s">
        <v>26</v>
      </c>
      <c r="F104" s="207"/>
      <c r="G104" s="208"/>
      <c r="H104" s="147"/>
      <c r="I104" s="201"/>
      <c r="J104" s="24"/>
      <c r="K104" s="110"/>
      <c r="L104" s="9"/>
    </row>
    <row r="105" spans="1:12" ht="32.25" customHeight="1" x14ac:dyDescent="0.15">
      <c r="A105" s="268"/>
      <c r="B105" s="269"/>
      <c r="C105" s="271"/>
      <c r="D105" s="136"/>
      <c r="E105" s="206" t="s">
        <v>107</v>
      </c>
      <c r="F105" s="207"/>
      <c r="G105" s="208"/>
      <c r="H105" s="147"/>
      <c r="I105" s="201"/>
      <c r="J105" s="24"/>
      <c r="K105" s="110"/>
      <c r="L105" s="9"/>
    </row>
    <row r="106" spans="1:12" ht="32.25" customHeight="1" x14ac:dyDescent="0.15">
      <c r="A106" s="268"/>
      <c r="B106" s="269"/>
      <c r="C106" s="271"/>
      <c r="D106" s="140"/>
      <c r="E106" s="297" t="s">
        <v>37</v>
      </c>
      <c r="F106" s="298"/>
      <c r="G106" s="299"/>
      <c r="H106" s="147"/>
      <c r="I106" s="201"/>
      <c r="J106" s="24"/>
      <c r="K106" s="110"/>
      <c r="L106" s="9"/>
    </row>
    <row r="107" spans="1:12" ht="32.25" customHeight="1" x14ac:dyDescent="0.15">
      <c r="A107" s="268"/>
      <c r="B107" s="269"/>
      <c r="C107" s="271"/>
      <c r="D107" s="140"/>
      <c r="E107" s="293" t="s">
        <v>36</v>
      </c>
      <c r="F107" s="294"/>
      <c r="G107" s="295"/>
      <c r="H107" s="147"/>
      <c r="I107" s="201"/>
      <c r="J107" s="24"/>
      <c r="K107" s="110"/>
      <c r="L107" s="9"/>
    </row>
    <row r="108" spans="1:12" ht="39.75" customHeight="1" x14ac:dyDescent="0.15">
      <c r="A108" s="189"/>
      <c r="B108" s="190"/>
      <c r="C108" s="192"/>
      <c r="D108" s="191"/>
      <c r="E108" s="203" t="s">
        <v>28</v>
      </c>
      <c r="F108" s="204"/>
      <c r="G108" s="205"/>
      <c r="H108" s="147"/>
      <c r="I108" s="201"/>
      <c r="J108" s="24"/>
      <c r="K108" s="110"/>
      <c r="L108" s="9"/>
    </row>
    <row r="109" spans="1:12" ht="32.25" customHeight="1" x14ac:dyDescent="0.15">
      <c r="A109" s="189"/>
      <c r="B109" s="190"/>
      <c r="C109" s="192"/>
      <c r="D109" s="191"/>
      <c r="E109" s="206" t="s">
        <v>25</v>
      </c>
      <c r="F109" s="207"/>
      <c r="G109" s="208"/>
      <c r="H109" s="147"/>
      <c r="I109" s="201"/>
      <c r="J109" s="24"/>
      <c r="K109" s="110"/>
      <c r="L109" s="9"/>
    </row>
    <row r="110" spans="1:12" ht="32.25" customHeight="1" x14ac:dyDescent="0.15">
      <c r="A110" s="189"/>
      <c r="B110" s="190"/>
      <c r="C110" s="192"/>
      <c r="D110" s="191"/>
      <c r="E110" s="206" t="s">
        <v>26</v>
      </c>
      <c r="F110" s="207"/>
      <c r="G110" s="208"/>
      <c r="H110" s="147"/>
      <c r="I110" s="201"/>
      <c r="J110" s="24"/>
      <c r="K110" s="110"/>
      <c r="L110" s="9"/>
    </row>
    <row r="111" spans="1:12" ht="32.25" customHeight="1" x14ac:dyDescent="0.15">
      <c r="A111" s="189"/>
      <c r="B111" s="190"/>
      <c r="C111" s="192"/>
      <c r="D111" s="136"/>
      <c r="E111" s="206" t="s">
        <v>107</v>
      </c>
      <c r="F111" s="207"/>
      <c r="G111" s="208"/>
      <c r="H111" s="147"/>
      <c r="I111" s="201"/>
      <c r="J111" s="24"/>
      <c r="K111" s="110"/>
      <c r="L111" s="9"/>
    </row>
    <row r="112" spans="1:12" ht="32.25" customHeight="1" x14ac:dyDescent="0.15">
      <c r="A112" s="189"/>
      <c r="B112" s="190"/>
      <c r="C112" s="192"/>
      <c r="D112" s="140"/>
      <c r="E112" s="297" t="s">
        <v>37</v>
      </c>
      <c r="F112" s="298"/>
      <c r="G112" s="299"/>
      <c r="H112" s="147"/>
      <c r="I112" s="201"/>
      <c r="J112" s="24"/>
      <c r="K112" s="110"/>
      <c r="L112" s="9"/>
    </row>
    <row r="113" spans="1:12" ht="32.25" customHeight="1" x14ac:dyDescent="0.15">
      <c r="A113" s="189"/>
      <c r="B113" s="190"/>
      <c r="C113" s="192"/>
      <c r="D113" s="140"/>
      <c r="E113" s="293" t="s">
        <v>36</v>
      </c>
      <c r="F113" s="294"/>
      <c r="G113" s="295"/>
      <c r="H113" s="147"/>
      <c r="I113" s="201"/>
      <c r="J113" s="24"/>
      <c r="K113" s="110"/>
      <c r="L113" s="9"/>
    </row>
    <row r="114" spans="1:12" ht="36.75" customHeight="1" x14ac:dyDescent="0.15">
      <c r="A114" s="178"/>
      <c r="B114" s="179"/>
      <c r="C114" s="176"/>
      <c r="D114" s="142"/>
      <c r="E114" s="216" t="s">
        <v>139</v>
      </c>
      <c r="F114" s="216"/>
      <c r="G114" s="296"/>
      <c r="H114" s="148">
        <v>0</v>
      </c>
      <c r="I114" s="202"/>
      <c r="J114" s="24"/>
      <c r="K114" s="110"/>
      <c r="L114" s="9"/>
    </row>
    <row r="115" spans="1:12" ht="32.25" customHeight="1" x14ac:dyDescent="0.15">
      <c r="A115" s="226" t="s">
        <v>113</v>
      </c>
      <c r="B115" s="227"/>
      <c r="C115" s="230" t="s">
        <v>89</v>
      </c>
      <c r="D115" s="166"/>
      <c r="E115" s="217" t="s">
        <v>117</v>
      </c>
      <c r="F115" s="305"/>
      <c r="G115" s="305"/>
      <c r="H115" s="161">
        <v>1</v>
      </c>
      <c r="I115" s="259" t="s">
        <v>128</v>
      </c>
      <c r="J115" s="24"/>
      <c r="K115" s="110"/>
      <c r="L115" s="9"/>
    </row>
    <row r="116" spans="1:12" ht="32.25" customHeight="1" x14ac:dyDescent="0.15">
      <c r="A116" s="244"/>
      <c r="B116" s="245"/>
      <c r="C116" s="238"/>
      <c r="D116" s="44"/>
      <c r="E116" s="209" t="s">
        <v>118</v>
      </c>
      <c r="F116" s="209"/>
      <c r="G116" s="210"/>
      <c r="H116" s="155">
        <v>0.5</v>
      </c>
      <c r="I116" s="260"/>
      <c r="J116" s="24"/>
      <c r="K116" s="110"/>
      <c r="L116" s="9"/>
    </row>
    <row r="117" spans="1:12" ht="32.25" customHeight="1" thickBot="1" x14ac:dyDescent="0.2">
      <c r="A117" s="228"/>
      <c r="B117" s="229"/>
      <c r="C117" s="231"/>
      <c r="D117" s="143"/>
      <c r="E117" s="209" t="s">
        <v>14</v>
      </c>
      <c r="F117" s="209"/>
      <c r="G117" s="209"/>
      <c r="H117" s="126">
        <v>0</v>
      </c>
      <c r="I117" s="261"/>
      <c r="J117" s="24"/>
      <c r="K117" s="110"/>
      <c r="L117" s="9"/>
    </row>
    <row r="118" spans="1:12" ht="33" customHeight="1" x14ac:dyDescent="0.15">
      <c r="A118" s="232" t="s">
        <v>114</v>
      </c>
      <c r="B118" s="233"/>
      <c r="C118" s="230" t="s">
        <v>92</v>
      </c>
      <c r="D118" s="168"/>
      <c r="E118" s="217" t="s">
        <v>73</v>
      </c>
      <c r="F118" s="217"/>
      <c r="G118" s="218"/>
      <c r="H118" s="183">
        <v>1</v>
      </c>
      <c r="I118" s="239"/>
      <c r="K118" s="247">
        <v>2</v>
      </c>
      <c r="L118" s="9"/>
    </row>
    <row r="119" spans="1:12" ht="33" customHeight="1" x14ac:dyDescent="0.15">
      <c r="A119" s="234"/>
      <c r="B119" s="235"/>
      <c r="C119" s="238"/>
      <c r="D119" s="168"/>
      <c r="E119" s="217" t="s">
        <v>74</v>
      </c>
      <c r="F119" s="217"/>
      <c r="G119" s="218"/>
      <c r="H119" s="183" t="s">
        <v>101</v>
      </c>
      <c r="I119" s="276"/>
      <c r="K119" s="248"/>
      <c r="L119" s="9"/>
    </row>
    <row r="120" spans="1:12" ht="33" customHeight="1" thickBot="1" x14ac:dyDescent="0.2">
      <c r="A120" s="236"/>
      <c r="B120" s="237"/>
      <c r="C120" s="231"/>
      <c r="D120" s="44"/>
      <c r="E120" s="217" t="s">
        <v>75</v>
      </c>
      <c r="F120" s="217"/>
      <c r="G120" s="218"/>
      <c r="H120" s="126">
        <v>0</v>
      </c>
      <c r="I120" s="277"/>
      <c r="K120" s="184">
        <v>0</v>
      </c>
      <c r="L120" s="9"/>
    </row>
    <row r="121" spans="1:12" ht="30.75" customHeight="1" thickBot="1" x14ac:dyDescent="0.2">
      <c r="A121" s="232" t="s">
        <v>115</v>
      </c>
      <c r="B121" s="233"/>
      <c r="C121" s="230" t="s">
        <v>41</v>
      </c>
      <c r="D121" s="44"/>
      <c r="E121" s="217" t="s">
        <v>42</v>
      </c>
      <c r="F121" s="217"/>
      <c r="G121" s="218"/>
      <c r="H121" s="185">
        <v>2</v>
      </c>
      <c r="I121" s="239" t="s">
        <v>111</v>
      </c>
      <c r="J121" s="36"/>
      <c r="K121" s="92" t="e">
        <f>#REF!+#REF!+#REF!</f>
        <v>#REF!</v>
      </c>
      <c r="L121" s="9"/>
    </row>
    <row r="122" spans="1:12" ht="30.75" customHeight="1" x14ac:dyDescent="0.15">
      <c r="A122" s="234"/>
      <c r="B122" s="235"/>
      <c r="C122" s="238"/>
      <c r="D122" s="170"/>
      <c r="E122" s="209" t="s">
        <v>43</v>
      </c>
      <c r="F122" s="209"/>
      <c r="G122" s="210"/>
      <c r="H122" s="183">
        <v>1</v>
      </c>
      <c r="I122" s="240"/>
      <c r="J122" s="36"/>
      <c r="K122" s="36"/>
      <c r="L122" s="9"/>
    </row>
    <row r="123" spans="1:12" ht="30.75" customHeight="1" x14ac:dyDescent="0.15">
      <c r="A123" s="236"/>
      <c r="B123" s="237"/>
      <c r="C123" s="231"/>
      <c r="D123" s="170"/>
      <c r="E123" s="242" t="s">
        <v>14</v>
      </c>
      <c r="F123" s="243"/>
      <c r="G123" s="243"/>
      <c r="H123" s="155">
        <v>0</v>
      </c>
      <c r="I123" s="241"/>
      <c r="J123" s="42"/>
      <c r="K123" s="42"/>
      <c r="L123" s="9"/>
    </row>
    <row r="124" spans="1:12" ht="37.5" customHeight="1" thickBot="1" x14ac:dyDescent="0.2">
      <c r="A124" s="65" t="s">
        <v>29</v>
      </c>
      <c r="C124" s="52"/>
      <c r="D124" s="137"/>
      <c r="E124" s="249" t="s">
        <v>18</v>
      </c>
      <c r="F124" s="249"/>
      <c r="G124" s="250"/>
      <c r="H124" s="132">
        <v>7</v>
      </c>
      <c r="I124" s="70"/>
      <c r="J124" s="36"/>
      <c r="K124" s="92" t="e">
        <f>#REF!+#REF!+#REF!</f>
        <v>#REF!</v>
      </c>
      <c r="L124" s="9"/>
    </row>
    <row r="125" spans="1:12" ht="12" customHeight="1" x14ac:dyDescent="0.15">
      <c r="A125" s="65" t="s">
        <v>33</v>
      </c>
      <c r="C125" s="52"/>
      <c r="D125" s="37"/>
      <c r="E125" s="70"/>
      <c r="F125" s="70"/>
      <c r="G125" s="70"/>
      <c r="H125" s="124"/>
      <c r="I125" s="70"/>
      <c r="J125" s="36"/>
      <c r="K125" s="36"/>
      <c r="L125" s="9"/>
    </row>
    <row r="126" spans="1:12" ht="22.5" customHeight="1" x14ac:dyDescent="0.15">
      <c r="A126" s="6" t="s">
        <v>63</v>
      </c>
      <c r="C126" s="52"/>
      <c r="D126" s="37"/>
      <c r="H126" s="111"/>
      <c r="I126" s="9"/>
      <c r="L126" s="9"/>
    </row>
    <row r="127" spans="1:12" ht="27.75" customHeight="1" thickBot="1" x14ac:dyDescent="0.3">
      <c r="A127" s="38" t="s">
        <v>22</v>
      </c>
      <c r="B127" s="8"/>
      <c r="C127" s="39"/>
      <c r="D127" s="141"/>
      <c r="E127" s="9"/>
      <c r="F127" s="9"/>
      <c r="G127" s="42"/>
      <c r="H127" s="53"/>
      <c r="I127" s="42"/>
      <c r="J127" s="42"/>
      <c r="K127" s="42"/>
      <c r="L127" s="9"/>
    </row>
    <row r="128" spans="1:12" ht="24" customHeight="1" thickBot="1" x14ac:dyDescent="0.2">
      <c r="A128" s="291" t="s">
        <v>1</v>
      </c>
      <c r="B128" s="292"/>
      <c r="C128" s="40" t="s">
        <v>2</v>
      </c>
      <c r="D128" s="105"/>
      <c r="E128" s="223" t="s">
        <v>3</v>
      </c>
      <c r="F128" s="223"/>
      <c r="G128" s="223"/>
      <c r="H128" s="114" t="s">
        <v>4</v>
      </c>
      <c r="I128" s="12" t="s">
        <v>5</v>
      </c>
      <c r="J128" s="42"/>
      <c r="K128" s="90"/>
      <c r="L128" s="9"/>
    </row>
    <row r="129" spans="1:12" ht="60" customHeight="1" thickTop="1" x14ac:dyDescent="0.15">
      <c r="A129" s="226" t="s">
        <v>23</v>
      </c>
      <c r="B129" s="227"/>
      <c r="C129" s="230" t="s">
        <v>129</v>
      </c>
      <c r="D129" s="104"/>
      <c r="E129" s="274" t="s">
        <v>130</v>
      </c>
      <c r="F129" s="274"/>
      <c r="G129" s="275"/>
      <c r="H129" s="165">
        <v>2</v>
      </c>
      <c r="I129" s="200" t="s">
        <v>136</v>
      </c>
      <c r="J129" s="54"/>
      <c r="K129" s="164">
        <v>2</v>
      </c>
      <c r="L129" s="9"/>
    </row>
    <row r="130" spans="1:12" ht="60" customHeight="1" x14ac:dyDescent="0.15">
      <c r="A130" s="244"/>
      <c r="B130" s="245"/>
      <c r="C130" s="238"/>
      <c r="D130" s="44"/>
      <c r="E130" s="251" t="s">
        <v>131</v>
      </c>
      <c r="F130" s="251"/>
      <c r="G130" s="252"/>
      <c r="H130" s="127">
        <v>1</v>
      </c>
      <c r="I130" s="201"/>
      <c r="J130" s="55"/>
      <c r="K130" s="93">
        <v>1</v>
      </c>
      <c r="L130" s="9"/>
    </row>
    <row r="131" spans="1:12" ht="60" customHeight="1" thickBot="1" x14ac:dyDescent="0.2">
      <c r="A131" s="228"/>
      <c r="B131" s="229"/>
      <c r="C131" s="231"/>
      <c r="D131" s="44"/>
      <c r="E131" s="251" t="s">
        <v>132</v>
      </c>
      <c r="F131" s="251"/>
      <c r="G131" s="252"/>
      <c r="H131" s="127">
        <v>0</v>
      </c>
      <c r="I131" s="202"/>
      <c r="J131" s="55"/>
      <c r="K131" s="94">
        <v>0</v>
      </c>
      <c r="L131" s="9"/>
    </row>
    <row r="132" spans="1:12" ht="33.75" customHeight="1" thickTop="1" x14ac:dyDescent="0.15">
      <c r="A132" s="226" t="s">
        <v>76</v>
      </c>
      <c r="B132" s="227"/>
      <c r="C132" s="230" t="s">
        <v>39</v>
      </c>
      <c r="D132" s="44"/>
      <c r="E132" s="246" t="s">
        <v>62</v>
      </c>
      <c r="F132" s="246"/>
      <c r="G132" s="246"/>
      <c r="H132" s="185">
        <v>2</v>
      </c>
      <c r="I132" s="200" t="s">
        <v>99</v>
      </c>
      <c r="J132" s="71"/>
      <c r="K132" s="95">
        <f>1*2</f>
        <v>2</v>
      </c>
      <c r="L132" s="9"/>
    </row>
    <row r="133" spans="1:12" ht="33.75" customHeight="1" x14ac:dyDescent="0.15">
      <c r="A133" s="244"/>
      <c r="B133" s="245"/>
      <c r="C133" s="238"/>
      <c r="D133" s="170"/>
      <c r="E133" s="209" t="s">
        <v>35</v>
      </c>
      <c r="F133" s="209"/>
      <c r="G133" s="209"/>
      <c r="H133" s="183">
        <v>1</v>
      </c>
      <c r="I133" s="201"/>
      <c r="J133" s="71"/>
      <c r="K133" s="96">
        <v>1</v>
      </c>
      <c r="L133" s="9"/>
    </row>
    <row r="134" spans="1:12" ht="33.75" customHeight="1" thickBot="1" x14ac:dyDescent="0.2">
      <c r="A134" s="228"/>
      <c r="B134" s="229"/>
      <c r="C134" s="231"/>
      <c r="D134" s="168"/>
      <c r="E134" s="209" t="s">
        <v>32</v>
      </c>
      <c r="F134" s="209"/>
      <c r="G134" s="209"/>
      <c r="H134" s="117">
        <v>0</v>
      </c>
      <c r="I134" s="201"/>
      <c r="J134" s="71"/>
      <c r="K134" s="97">
        <v>0</v>
      </c>
      <c r="L134" s="9"/>
    </row>
    <row r="135" spans="1:12" ht="33.75" customHeight="1" x14ac:dyDescent="0.15">
      <c r="A135" s="226" t="s">
        <v>77</v>
      </c>
      <c r="B135" s="227"/>
      <c r="C135" s="230" t="s">
        <v>39</v>
      </c>
      <c r="D135" s="44"/>
      <c r="E135" s="246" t="s">
        <v>62</v>
      </c>
      <c r="F135" s="246"/>
      <c r="G135" s="246"/>
      <c r="H135" s="185">
        <v>2</v>
      </c>
      <c r="I135" s="201"/>
      <c r="J135" s="71"/>
      <c r="K135" s="95">
        <f>1*2</f>
        <v>2</v>
      </c>
      <c r="L135" s="9"/>
    </row>
    <row r="136" spans="1:12" ht="33.75" customHeight="1" x14ac:dyDescent="0.15">
      <c r="A136" s="244"/>
      <c r="B136" s="245"/>
      <c r="C136" s="238"/>
      <c r="D136" s="105"/>
      <c r="E136" s="209" t="s">
        <v>35</v>
      </c>
      <c r="F136" s="209"/>
      <c r="G136" s="209"/>
      <c r="H136" s="183">
        <v>1</v>
      </c>
      <c r="I136" s="201"/>
      <c r="J136" s="71"/>
      <c r="K136" s="96">
        <v>1</v>
      </c>
      <c r="L136" s="9"/>
    </row>
    <row r="137" spans="1:12" ht="33.75" customHeight="1" thickBot="1" x14ac:dyDescent="0.2">
      <c r="A137" s="228"/>
      <c r="B137" s="229"/>
      <c r="C137" s="231"/>
      <c r="D137" s="103"/>
      <c r="E137" s="209" t="s">
        <v>32</v>
      </c>
      <c r="F137" s="209"/>
      <c r="G137" s="209"/>
      <c r="H137" s="117">
        <v>0</v>
      </c>
      <c r="I137" s="202"/>
      <c r="J137" s="71"/>
      <c r="K137" s="97">
        <v>0</v>
      </c>
      <c r="L137" s="9"/>
    </row>
    <row r="138" spans="1:12" ht="107.25" customHeight="1" x14ac:dyDescent="0.15">
      <c r="A138" s="226" t="s">
        <v>78</v>
      </c>
      <c r="B138" s="227"/>
      <c r="C138" s="230" t="s">
        <v>133</v>
      </c>
      <c r="D138" s="134"/>
      <c r="E138" s="246" t="s">
        <v>59</v>
      </c>
      <c r="F138" s="246"/>
      <c r="G138" s="246"/>
      <c r="H138" s="159">
        <v>1.5</v>
      </c>
      <c r="I138" s="219" t="s">
        <v>102</v>
      </c>
      <c r="J138" s="108"/>
      <c r="K138" s="160">
        <v>1</v>
      </c>
      <c r="L138" s="9"/>
    </row>
    <row r="139" spans="1:12" ht="107.25" customHeight="1" x14ac:dyDescent="0.15">
      <c r="A139" s="244"/>
      <c r="B139" s="245"/>
      <c r="C139" s="238"/>
      <c r="D139" s="44"/>
      <c r="E139" s="209" t="s">
        <v>60</v>
      </c>
      <c r="F139" s="209"/>
      <c r="G139" s="209"/>
      <c r="H139" s="183">
        <v>1</v>
      </c>
      <c r="I139" s="220"/>
      <c r="J139" s="56"/>
      <c r="K139" s="98">
        <v>0</v>
      </c>
      <c r="L139" s="9"/>
    </row>
    <row r="140" spans="1:12" ht="107.25" customHeight="1" thickBot="1" x14ac:dyDescent="0.2">
      <c r="A140" s="228"/>
      <c r="B140" s="229"/>
      <c r="C140" s="231"/>
      <c r="D140" s="44"/>
      <c r="E140" s="209" t="s">
        <v>34</v>
      </c>
      <c r="F140" s="209"/>
      <c r="G140" s="209"/>
      <c r="H140" s="117">
        <v>0</v>
      </c>
      <c r="I140" s="220"/>
      <c r="J140" s="56"/>
      <c r="K140" s="98">
        <v>0</v>
      </c>
      <c r="L140" s="9"/>
    </row>
    <row r="141" spans="1:12" ht="97.5" customHeight="1" x14ac:dyDescent="0.15">
      <c r="A141" s="226" t="s">
        <v>79</v>
      </c>
      <c r="B141" s="227"/>
      <c r="C141" s="230" t="s">
        <v>133</v>
      </c>
      <c r="D141" s="168"/>
      <c r="E141" s="246" t="s">
        <v>59</v>
      </c>
      <c r="F141" s="246"/>
      <c r="G141" s="246"/>
      <c r="H141" s="159">
        <v>1.5</v>
      </c>
      <c r="I141" s="220"/>
      <c r="J141" s="152"/>
      <c r="K141" s="160">
        <v>1</v>
      </c>
      <c r="L141" s="9"/>
    </row>
    <row r="142" spans="1:12" ht="97.5" customHeight="1" x14ac:dyDescent="0.15">
      <c r="A142" s="244"/>
      <c r="B142" s="245"/>
      <c r="C142" s="238"/>
      <c r="D142" s="44"/>
      <c r="E142" s="209" t="s">
        <v>60</v>
      </c>
      <c r="F142" s="209"/>
      <c r="G142" s="209"/>
      <c r="H142" s="183">
        <v>1</v>
      </c>
      <c r="I142" s="220"/>
      <c r="J142" s="56"/>
      <c r="K142" s="98">
        <v>0</v>
      </c>
      <c r="L142" s="9"/>
    </row>
    <row r="143" spans="1:12" ht="97.5" customHeight="1" x14ac:dyDescent="0.15">
      <c r="A143" s="228"/>
      <c r="B143" s="229"/>
      <c r="C143" s="231"/>
      <c r="D143" s="44"/>
      <c r="E143" s="209" t="s">
        <v>34</v>
      </c>
      <c r="F143" s="209"/>
      <c r="G143" s="209"/>
      <c r="H143" s="117">
        <v>0</v>
      </c>
      <c r="I143" s="302"/>
      <c r="J143" s="56"/>
      <c r="K143" s="98">
        <v>0</v>
      </c>
      <c r="L143" s="9"/>
    </row>
    <row r="144" spans="1:12" ht="46.5" customHeight="1" x14ac:dyDescent="0.15">
      <c r="A144" s="226" t="s">
        <v>80</v>
      </c>
      <c r="B144" s="227"/>
      <c r="C144" s="230" t="s">
        <v>44</v>
      </c>
      <c r="D144" s="44"/>
      <c r="E144" s="209" t="s">
        <v>54</v>
      </c>
      <c r="F144" s="209"/>
      <c r="G144" s="210"/>
      <c r="H144" s="183">
        <v>1</v>
      </c>
      <c r="I144" s="200" t="s">
        <v>103</v>
      </c>
      <c r="J144" s="152"/>
      <c r="K144" s="98"/>
      <c r="L144" s="9"/>
    </row>
    <row r="145" spans="1:12" ht="46.5" customHeight="1" x14ac:dyDescent="0.15">
      <c r="A145" s="228"/>
      <c r="B145" s="229"/>
      <c r="C145" s="231"/>
      <c r="D145" s="170"/>
      <c r="E145" s="209" t="s">
        <v>45</v>
      </c>
      <c r="F145" s="209"/>
      <c r="G145" s="210"/>
      <c r="H145" s="117">
        <v>0</v>
      </c>
      <c r="I145" s="201"/>
      <c r="J145" s="152"/>
      <c r="K145" s="98"/>
      <c r="L145" s="9"/>
    </row>
    <row r="146" spans="1:12" ht="46.5" customHeight="1" x14ac:dyDescent="0.15">
      <c r="A146" s="226" t="s">
        <v>81</v>
      </c>
      <c r="B146" s="227"/>
      <c r="C146" s="230" t="s">
        <v>44</v>
      </c>
      <c r="D146" s="44"/>
      <c r="E146" s="209" t="s">
        <v>54</v>
      </c>
      <c r="F146" s="209"/>
      <c r="G146" s="210"/>
      <c r="H146" s="183">
        <v>1</v>
      </c>
      <c r="I146" s="201"/>
      <c r="J146" s="152"/>
      <c r="K146" s="98"/>
      <c r="L146" s="9"/>
    </row>
    <row r="147" spans="1:12" ht="46.5" customHeight="1" x14ac:dyDescent="0.15">
      <c r="A147" s="228"/>
      <c r="B147" s="229"/>
      <c r="C147" s="231"/>
      <c r="D147" s="151"/>
      <c r="E147" s="209" t="s">
        <v>45</v>
      </c>
      <c r="F147" s="209"/>
      <c r="G147" s="210"/>
      <c r="H147" s="117">
        <v>0</v>
      </c>
      <c r="I147" s="202"/>
      <c r="J147" s="152"/>
      <c r="K147" s="98"/>
      <c r="L147" s="9"/>
    </row>
    <row r="148" spans="1:12" ht="66" customHeight="1" thickBot="1" x14ac:dyDescent="0.2">
      <c r="A148" s="232" t="s">
        <v>82</v>
      </c>
      <c r="B148" s="233"/>
      <c r="C148" s="227" t="s">
        <v>46</v>
      </c>
      <c r="D148" s="172"/>
      <c r="E148" s="175" t="s">
        <v>47</v>
      </c>
      <c r="F148" s="303" t="s">
        <v>48</v>
      </c>
      <c r="G148" s="304"/>
      <c r="H148" s="183">
        <v>1</v>
      </c>
      <c r="I148" s="284" t="s">
        <v>99</v>
      </c>
      <c r="J148" s="152"/>
      <c r="K148" s="99">
        <v>0</v>
      </c>
      <c r="L148" s="9"/>
    </row>
    <row r="149" spans="1:12" ht="66" customHeight="1" thickBot="1" x14ac:dyDescent="0.2">
      <c r="A149" s="234"/>
      <c r="B149" s="235"/>
      <c r="C149" s="245"/>
      <c r="D149" s="22"/>
      <c r="E149" s="154" t="s">
        <v>53</v>
      </c>
      <c r="F149" s="287" t="s">
        <v>49</v>
      </c>
      <c r="G149" s="288"/>
      <c r="H149" s="131">
        <v>0.5</v>
      </c>
      <c r="I149" s="285"/>
      <c r="J149" s="60"/>
      <c r="K149" s="100" t="e">
        <f>#REF!+#REF!+#REF!+#REF!</f>
        <v>#REF!</v>
      </c>
      <c r="L149" s="9"/>
    </row>
    <row r="150" spans="1:12" ht="26.25" customHeight="1" x14ac:dyDescent="0.15">
      <c r="A150" s="234"/>
      <c r="B150" s="235"/>
      <c r="C150" s="229"/>
      <c r="D150" s="44"/>
      <c r="E150" s="167" t="s">
        <v>14</v>
      </c>
      <c r="F150" s="289"/>
      <c r="G150" s="290"/>
      <c r="H150" s="128">
        <v>0</v>
      </c>
      <c r="I150" s="286"/>
      <c r="L150" s="9"/>
    </row>
    <row r="151" spans="1:12" ht="39" customHeight="1" x14ac:dyDescent="0.15">
      <c r="A151" s="234"/>
      <c r="B151" s="235"/>
      <c r="C151" s="230" t="s">
        <v>50</v>
      </c>
      <c r="D151" s="138"/>
      <c r="E151" s="300" t="s">
        <v>51</v>
      </c>
      <c r="F151" s="300"/>
      <c r="G151" s="301"/>
      <c r="H151" s="188">
        <v>0.5</v>
      </c>
      <c r="I151" s="284" t="s">
        <v>104</v>
      </c>
      <c r="L151" s="9"/>
    </row>
    <row r="152" spans="1:12" ht="42.75" customHeight="1" x14ac:dyDescent="0.15">
      <c r="A152" s="236"/>
      <c r="B152" s="237"/>
      <c r="C152" s="231"/>
      <c r="D152" s="44"/>
      <c r="E152" s="300" t="s">
        <v>52</v>
      </c>
      <c r="F152" s="300"/>
      <c r="G152" s="301"/>
      <c r="H152" s="157">
        <v>0</v>
      </c>
      <c r="I152" s="286"/>
      <c r="L152" s="9"/>
    </row>
    <row r="153" spans="1:12" ht="66" customHeight="1" thickBot="1" x14ac:dyDescent="0.2">
      <c r="A153" s="232" t="s">
        <v>83</v>
      </c>
      <c r="B153" s="233"/>
      <c r="C153" s="227" t="s">
        <v>46</v>
      </c>
      <c r="D153" s="153"/>
      <c r="E153" s="175" t="s">
        <v>47</v>
      </c>
      <c r="F153" s="303" t="s">
        <v>48</v>
      </c>
      <c r="G153" s="304"/>
      <c r="H153" s="183">
        <v>1</v>
      </c>
      <c r="I153" s="284" t="s">
        <v>99</v>
      </c>
      <c r="J153" s="152"/>
      <c r="K153" s="99">
        <v>0</v>
      </c>
      <c r="L153" s="9"/>
    </row>
    <row r="154" spans="1:12" ht="66" customHeight="1" thickBot="1" x14ac:dyDescent="0.2">
      <c r="A154" s="234"/>
      <c r="B154" s="235"/>
      <c r="C154" s="245"/>
      <c r="D154" s="22"/>
      <c r="E154" s="154" t="s">
        <v>53</v>
      </c>
      <c r="F154" s="287" t="s">
        <v>49</v>
      </c>
      <c r="G154" s="288"/>
      <c r="H154" s="131">
        <v>0.5</v>
      </c>
      <c r="I154" s="285"/>
      <c r="J154" s="60"/>
      <c r="K154" s="100" t="e">
        <f>#REF!+#REF!+#REF!+#REF!</f>
        <v>#REF!</v>
      </c>
      <c r="L154" s="9"/>
    </row>
    <row r="155" spans="1:12" ht="26.25" customHeight="1" x14ac:dyDescent="0.15">
      <c r="A155" s="234"/>
      <c r="B155" s="235"/>
      <c r="C155" s="229"/>
      <c r="D155" s="44"/>
      <c r="E155" s="57" t="s">
        <v>14</v>
      </c>
      <c r="F155" s="289"/>
      <c r="G155" s="290"/>
      <c r="H155" s="128">
        <v>0</v>
      </c>
      <c r="I155" s="286"/>
      <c r="L155" s="9"/>
    </row>
    <row r="156" spans="1:12" ht="44.25" customHeight="1" x14ac:dyDescent="0.15">
      <c r="A156" s="234"/>
      <c r="B156" s="235"/>
      <c r="C156" s="230" t="s">
        <v>50</v>
      </c>
      <c r="D156" s="138"/>
      <c r="E156" s="300" t="s">
        <v>51</v>
      </c>
      <c r="F156" s="300"/>
      <c r="G156" s="301"/>
      <c r="H156" s="188">
        <v>0.5</v>
      </c>
      <c r="I156" s="284" t="s">
        <v>104</v>
      </c>
      <c r="L156" s="9"/>
    </row>
    <row r="157" spans="1:12" ht="44.25" customHeight="1" x14ac:dyDescent="0.15">
      <c r="A157" s="236"/>
      <c r="B157" s="237"/>
      <c r="C157" s="231"/>
      <c r="D157" s="44"/>
      <c r="E157" s="300" t="s">
        <v>134</v>
      </c>
      <c r="F157" s="300"/>
      <c r="G157" s="301"/>
      <c r="H157" s="157">
        <v>0</v>
      </c>
      <c r="I157" s="286"/>
      <c r="L157" s="9"/>
    </row>
    <row r="158" spans="1:12" ht="21.75" customHeight="1" x14ac:dyDescent="0.15">
      <c r="A158" s="65" t="s">
        <v>29</v>
      </c>
      <c r="B158" s="48"/>
      <c r="C158" s="58"/>
      <c r="D158" s="58"/>
      <c r="E158" s="249" t="s">
        <v>18</v>
      </c>
      <c r="F158" s="249"/>
      <c r="G158" s="250"/>
      <c r="H158" s="158">
        <v>8</v>
      </c>
      <c r="I158" s="70"/>
      <c r="K158" s="101"/>
      <c r="L158" s="9"/>
    </row>
    <row r="159" spans="1:12" x14ac:dyDescent="0.15">
      <c r="A159" s="65" t="s">
        <v>33</v>
      </c>
      <c r="G159" s="59"/>
      <c r="H159" s="129"/>
      <c r="I159" s="55"/>
    </row>
    <row r="160" spans="1:12" ht="20.25" customHeight="1" x14ac:dyDescent="0.15">
      <c r="A160" s="6" t="s">
        <v>63</v>
      </c>
      <c r="E160" s="66"/>
      <c r="F160" s="66"/>
      <c r="G160" s="67" t="s">
        <v>30</v>
      </c>
      <c r="H160" s="132">
        <v>25</v>
      </c>
      <c r="I160" s="70"/>
    </row>
    <row r="161" spans="11:12" x14ac:dyDescent="0.15">
      <c r="L161" s="9"/>
    </row>
    <row r="162" spans="11:12" ht="13.5" customHeight="1" x14ac:dyDescent="0.15">
      <c r="K162" s="101"/>
      <c r="L162" s="9"/>
    </row>
    <row r="166" spans="11:12" ht="14.25" customHeight="1" x14ac:dyDescent="0.15"/>
    <row r="167" spans="11:12" ht="13.5" customHeight="1" x14ac:dyDescent="0.15"/>
  </sheetData>
  <mergeCells count="219">
    <mergeCell ref="E19:G19"/>
    <mergeCell ref="B7:B9"/>
    <mergeCell ref="C7:C9"/>
    <mergeCell ref="E7:G7"/>
    <mergeCell ref="B17:B19"/>
    <mergeCell ref="E18:G18"/>
    <mergeCell ref="E20:G20"/>
    <mergeCell ref="C17:C19"/>
    <mergeCell ref="E17:G17"/>
    <mergeCell ref="A3:B3"/>
    <mergeCell ref="E3:G3"/>
    <mergeCell ref="E4:G4"/>
    <mergeCell ref="B5:B6"/>
    <mergeCell ref="C5:C6"/>
    <mergeCell ref="E5:G5"/>
    <mergeCell ref="E6:G6"/>
    <mergeCell ref="A29:B32"/>
    <mergeCell ref="C29:C32"/>
    <mergeCell ref="F29:G32"/>
    <mergeCell ref="B10:B12"/>
    <mergeCell ref="C10:C12"/>
    <mergeCell ref="E10:G10"/>
    <mergeCell ref="E11:G11"/>
    <mergeCell ref="E12:G12"/>
    <mergeCell ref="B14:B16"/>
    <mergeCell ref="C14:C16"/>
    <mergeCell ref="E14:G14"/>
    <mergeCell ref="E15:G15"/>
    <mergeCell ref="E16:G16"/>
    <mergeCell ref="A25:B28"/>
    <mergeCell ref="C25:C28"/>
    <mergeCell ref="F25:G28"/>
    <mergeCell ref="A24:B24"/>
    <mergeCell ref="E158:G158"/>
    <mergeCell ref="E140:G140"/>
    <mergeCell ref="F153:G153"/>
    <mergeCell ref="E115:G115"/>
    <mergeCell ref="C129:C131"/>
    <mergeCell ref="E129:G129"/>
    <mergeCell ref="C153:C155"/>
    <mergeCell ref="I33:I54"/>
    <mergeCell ref="E38:G38"/>
    <mergeCell ref="E39:G39"/>
    <mergeCell ref="E50:G50"/>
    <mergeCell ref="E51:G51"/>
    <mergeCell ref="E52:G52"/>
    <mergeCell ref="E53:G53"/>
    <mergeCell ref="E33:G33"/>
    <mergeCell ref="E35:G35"/>
    <mergeCell ref="E36:G36"/>
    <mergeCell ref="E103:G103"/>
    <mergeCell ref="E104:G104"/>
    <mergeCell ref="E105:G105"/>
    <mergeCell ref="E106:G106"/>
    <mergeCell ref="C151:C152"/>
    <mergeCell ref="E151:G151"/>
    <mergeCell ref="I151:I152"/>
    <mergeCell ref="E152:G152"/>
    <mergeCell ref="I156:I157"/>
    <mergeCell ref="A138:B140"/>
    <mergeCell ref="C138:C140"/>
    <mergeCell ref="E138:G138"/>
    <mergeCell ref="I153:I155"/>
    <mergeCell ref="C156:C157"/>
    <mergeCell ref="F154:G154"/>
    <mergeCell ref="F155:G155"/>
    <mergeCell ref="A153:B157"/>
    <mergeCell ref="A146:B147"/>
    <mergeCell ref="C146:C147"/>
    <mergeCell ref="E146:G146"/>
    <mergeCell ref="E147:G147"/>
    <mergeCell ref="E156:G156"/>
    <mergeCell ref="E157:G157"/>
    <mergeCell ref="A148:B152"/>
    <mergeCell ref="C148:C150"/>
    <mergeCell ref="E139:G139"/>
    <mergeCell ref="I138:I143"/>
    <mergeCell ref="I144:I147"/>
    <mergeCell ref="F148:G148"/>
    <mergeCell ref="I118:I120"/>
    <mergeCell ref="A95:B99"/>
    <mergeCell ref="C95:C99"/>
    <mergeCell ref="E95:G95"/>
    <mergeCell ref="I95:I99"/>
    <mergeCell ref="E98:G98"/>
    <mergeCell ref="I148:I150"/>
    <mergeCell ref="F149:G149"/>
    <mergeCell ref="F150:G150"/>
    <mergeCell ref="E135:G135"/>
    <mergeCell ref="E136:G136"/>
    <mergeCell ref="E137:G137"/>
    <mergeCell ref="A129:B131"/>
    <mergeCell ref="A128:B128"/>
    <mergeCell ref="A135:B137"/>
    <mergeCell ref="I129:I131"/>
    <mergeCell ref="I132:I137"/>
    <mergeCell ref="E107:G107"/>
    <mergeCell ref="E114:G114"/>
    <mergeCell ref="C118:C120"/>
    <mergeCell ref="E118:G118"/>
    <mergeCell ref="E111:G111"/>
    <mergeCell ref="E112:G112"/>
    <mergeCell ref="E113:G113"/>
    <mergeCell ref="C87:C88"/>
    <mergeCell ref="A87:B88"/>
    <mergeCell ref="I115:I117"/>
    <mergeCell ref="A93:C93"/>
    <mergeCell ref="A94:B94"/>
    <mergeCell ref="G93:H93"/>
    <mergeCell ref="A100:B107"/>
    <mergeCell ref="C100:C107"/>
    <mergeCell ref="E100:G100"/>
    <mergeCell ref="I100:I114"/>
    <mergeCell ref="E101:G101"/>
    <mergeCell ref="E102:G102"/>
    <mergeCell ref="A115:B117"/>
    <mergeCell ref="E93:F93"/>
    <mergeCell ref="E94:G94"/>
    <mergeCell ref="E116:G116"/>
    <mergeCell ref="E117:G117"/>
    <mergeCell ref="C115:C117"/>
    <mergeCell ref="E96:G96"/>
    <mergeCell ref="E97:G97"/>
    <mergeCell ref="A85:B86"/>
    <mergeCell ref="C85:C86"/>
    <mergeCell ref="E85:G85"/>
    <mergeCell ref="E40:G40"/>
    <mergeCell ref="E41:G41"/>
    <mergeCell ref="E42:G42"/>
    <mergeCell ref="E43:G43"/>
    <mergeCell ref="E44:G44"/>
    <mergeCell ref="E45:G45"/>
    <mergeCell ref="E46:G46"/>
    <mergeCell ref="E47:G47"/>
    <mergeCell ref="E71:G71"/>
    <mergeCell ref="E72:G72"/>
    <mergeCell ref="E73:G73"/>
    <mergeCell ref="E74:G74"/>
    <mergeCell ref="E75:G75"/>
    <mergeCell ref="E76:G76"/>
    <mergeCell ref="E77:G77"/>
    <mergeCell ref="A78:B78"/>
    <mergeCell ref="E78:G78"/>
    <mergeCell ref="A79:B81"/>
    <mergeCell ref="C79:C81"/>
    <mergeCell ref="E81:G81"/>
    <mergeCell ref="A33:B54"/>
    <mergeCell ref="E120:G120"/>
    <mergeCell ref="A55:B55"/>
    <mergeCell ref="E89:G89"/>
    <mergeCell ref="A82:B84"/>
    <mergeCell ref="C82:C84"/>
    <mergeCell ref="E87:G87"/>
    <mergeCell ref="E37:G37"/>
    <mergeCell ref="A141:B143"/>
    <mergeCell ref="C141:C143"/>
    <mergeCell ref="E141:G141"/>
    <mergeCell ref="E142:G142"/>
    <mergeCell ref="E143:G143"/>
    <mergeCell ref="C33:C54"/>
    <mergeCell ref="A56:B77"/>
    <mergeCell ref="C56:C77"/>
    <mergeCell ref="E62:G62"/>
    <mergeCell ref="E63:G63"/>
    <mergeCell ref="E64:G64"/>
    <mergeCell ref="E65:G65"/>
    <mergeCell ref="E66:G66"/>
    <mergeCell ref="E67:G67"/>
    <mergeCell ref="E68:G68"/>
    <mergeCell ref="E69:G69"/>
    <mergeCell ref="E70:G70"/>
    <mergeCell ref="K98:K99"/>
    <mergeCell ref="A144:B145"/>
    <mergeCell ref="C144:C145"/>
    <mergeCell ref="E144:G144"/>
    <mergeCell ref="E145:G145"/>
    <mergeCell ref="A121:B123"/>
    <mergeCell ref="C121:C123"/>
    <mergeCell ref="E121:G121"/>
    <mergeCell ref="I121:I123"/>
    <mergeCell ref="E122:G122"/>
    <mergeCell ref="E123:G123"/>
    <mergeCell ref="A132:B134"/>
    <mergeCell ref="C132:C134"/>
    <mergeCell ref="E132:G132"/>
    <mergeCell ref="E133:G133"/>
    <mergeCell ref="E134:G134"/>
    <mergeCell ref="A118:B120"/>
    <mergeCell ref="K118:K119"/>
    <mergeCell ref="E119:G119"/>
    <mergeCell ref="E128:G128"/>
    <mergeCell ref="E124:G124"/>
    <mergeCell ref="E130:G130"/>
    <mergeCell ref="E131:G131"/>
    <mergeCell ref="C135:C137"/>
    <mergeCell ref="I7:I12"/>
    <mergeCell ref="I14:I19"/>
    <mergeCell ref="I25:I32"/>
    <mergeCell ref="I79:I84"/>
    <mergeCell ref="I85:I88"/>
    <mergeCell ref="E108:G108"/>
    <mergeCell ref="E109:G109"/>
    <mergeCell ref="E110:G110"/>
    <mergeCell ref="E84:G84"/>
    <mergeCell ref="E8:G8"/>
    <mergeCell ref="E9:G9"/>
    <mergeCell ref="E48:G48"/>
    <mergeCell ref="E49:G49"/>
    <mergeCell ref="E54:G54"/>
    <mergeCell ref="E55:G55"/>
    <mergeCell ref="E56:G56"/>
    <mergeCell ref="I56:I77"/>
    <mergeCell ref="E57:G57"/>
    <mergeCell ref="E58:G58"/>
    <mergeCell ref="E59:G59"/>
    <mergeCell ref="E60:G60"/>
    <mergeCell ref="E61:G61"/>
    <mergeCell ref="E34:G34"/>
    <mergeCell ref="E24:G24"/>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鏡岩水源地管理棟電気設備工事
</oddHeader>
    <oddFooter xml:space="preserve">&amp;C&amp;26 </oddFooter>
  </headerFooter>
  <rowBreaks count="11" manualBreakCount="11">
    <brk id="18" max="8" man="1"/>
    <brk id="22" max="8" man="1"/>
    <brk id="44" max="8" man="1"/>
    <brk id="67" max="8" man="1"/>
    <brk id="84" max="8" man="1"/>
    <brk id="91" max="8" man="1"/>
    <brk id="111" max="8" man="1"/>
    <brk id="126" max="8" man="1"/>
    <brk id="139" max="8" man="1"/>
    <brk id="147" max="8" man="1"/>
    <brk id="16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209550</xdr:rowOff>
                  </from>
                  <to>
                    <xdr:col>4</xdr:col>
                    <xdr:colOff>114300</xdr:colOff>
                    <xdr:row>6</xdr:row>
                    <xdr:rowOff>514350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133350</xdr:rowOff>
                  </from>
                  <to>
                    <xdr:col>4</xdr:col>
                    <xdr:colOff>57150</xdr:colOff>
                    <xdr:row>7</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57150</xdr:colOff>
                    <xdr:row>8</xdr:row>
                    <xdr:rowOff>523875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16</xdr:row>
                    <xdr:rowOff>104775</xdr:rowOff>
                  </from>
                  <to>
                    <xdr:col>4</xdr:col>
                    <xdr:colOff>57150</xdr:colOff>
                    <xdr:row>16</xdr:row>
                    <xdr:rowOff>361950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9525</xdr:colOff>
                    <xdr:row>18</xdr:row>
                    <xdr:rowOff>85725</xdr:rowOff>
                  </from>
                  <to>
                    <xdr:col>4</xdr:col>
                    <xdr:colOff>66675</xdr:colOff>
                    <xdr:row>18</xdr:row>
                    <xdr:rowOff>352425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17</xdr:row>
                    <xdr:rowOff>85725</xdr:rowOff>
                  </from>
                  <to>
                    <xdr:col>4</xdr:col>
                    <xdr:colOff>57150</xdr:colOff>
                    <xdr:row>17</xdr:row>
                    <xdr:rowOff>352425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19050</xdr:colOff>
                    <xdr:row>28</xdr:row>
                    <xdr:rowOff>123825</xdr:rowOff>
                  </from>
                  <to>
                    <xdr:col>4</xdr:col>
                    <xdr:colOff>76200</xdr:colOff>
                    <xdr:row>28</xdr:row>
                    <xdr:rowOff>371475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28575</xdr:colOff>
                    <xdr:row>29</xdr:row>
                    <xdr:rowOff>76200</xdr:rowOff>
                  </from>
                  <to>
                    <xdr:col>4</xdr:col>
                    <xdr:colOff>85725</xdr:colOff>
                    <xdr:row>29</xdr:row>
                    <xdr:rowOff>333375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19050</xdr:colOff>
                    <xdr:row>31</xdr:row>
                    <xdr:rowOff>152400</xdr:rowOff>
                  </from>
                  <to>
                    <xdr:col>4</xdr:col>
                    <xdr:colOff>76200</xdr:colOff>
                    <xdr:row>31</xdr:row>
                    <xdr:rowOff>419100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28575</xdr:colOff>
                    <xdr:row>32</xdr:row>
                    <xdr:rowOff>19050</xdr:rowOff>
                  </from>
                  <to>
                    <xdr:col>4</xdr:col>
                    <xdr:colOff>85725</xdr:colOff>
                    <xdr:row>32</xdr:row>
                    <xdr:rowOff>285750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81</xdr:row>
                    <xdr:rowOff>95250</xdr:rowOff>
                  </from>
                  <to>
                    <xdr:col>4</xdr:col>
                    <xdr:colOff>57150</xdr:colOff>
                    <xdr:row>81</xdr:row>
                    <xdr:rowOff>361950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82</xdr:row>
                    <xdr:rowOff>85725</xdr:rowOff>
                  </from>
                  <to>
                    <xdr:col>4</xdr:col>
                    <xdr:colOff>57150</xdr:colOff>
                    <xdr:row>82</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28575</xdr:colOff>
                    <xdr:row>99</xdr:row>
                    <xdr:rowOff>76200</xdr:rowOff>
                  </from>
                  <to>
                    <xdr:col>4</xdr:col>
                    <xdr:colOff>85725</xdr:colOff>
                    <xdr:row>99</xdr:row>
                    <xdr:rowOff>323850</xdr:rowOff>
                  </to>
                </anchor>
              </controlPr>
            </control>
          </mc:Choice>
        </mc:AlternateContent>
        <mc:AlternateContent xmlns:mc="http://schemas.openxmlformats.org/markup-compatibility/2006">
          <mc:Choice Requires="x14">
            <control shapeId="10284" r:id="rId17" name="Check Box 44">
              <controlPr defaultSize="0" autoFill="0" autoLine="0" autoPict="0">
                <anchor moveWithCells="1">
                  <from>
                    <xdr:col>3</xdr:col>
                    <xdr:colOff>19050</xdr:colOff>
                    <xdr:row>128</xdr:row>
                    <xdr:rowOff>238125</xdr:rowOff>
                  </from>
                  <to>
                    <xdr:col>4</xdr:col>
                    <xdr:colOff>76200</xdr:colOff>
                    <xdr:row>128</xdr:row>
                    <xdr:rowOff>504825</xdr:rowOff>
                  </to>
                </anchor>
              </controlPr>
            </control>
          </mc:Choice>
        </mc:AlternateContent>
        <mc:AlternateContent xmlns:mc="http://schemas.openxmlformats.org/markup-compatibility/2006">
          <mc:Choice Requires="x14">
            <control shapeId="10286" r:id="rId18" name="Check Box 46">
              <controlPr defaultSize="0" autoFill="0" autoLine="0" autoPict="0">
                <anchor moveWithCells="1">
                  <from>
                    <xdr:col>3</xdr:col>
                    <xdr:colOff>28575</xdr:colOff>
                    <xdr:row>134</xdr:row>
                    <xdr:rowOff>9525</xdr:rowOff>
                  </from>
                  <to>
                    <xdr:col>4</xdr:col>
                    <xdr:colOff>85725</xdr:colOff>
                    <xdr:row>134</xdr:row>
                    <xdr:rowOff>266700</xdr:rowOff>
                  </to>
                </anchor>
              </controlPr>
            </control>
          </mc:Choice>
        </mc:AlternateContent>
        <mc:AlternateContent xmlns:mc="http://schemas.openxmlformats.org/markup-compatibility/2006">
          <mc:Choice Requires="x14">
            <control shapeId="10291" r:id="rId19" name="Check Box 51">
              <controlPr defaultSize="0" autoFill="0" autoLine="0" autoPict="0">
                <anchor moveWithCells="1">
                  <from>
                    <xdr:col>3</xdr:col>
                    <xdr:colOff>28575</xdr:colOff>
                    <xdr:row>137</xdr:row>
                    <xdr:rowOff>514350</xdr:rowOff>
                  </from>
                  <to>
                    <xdr:col>4</xdr:col>
                    <xdr:colOff>85725</xdr:colOff>
                    <xdr:row>137</xdr:row>
                    <xdr:rowOff>771525</xdr:rowOff>
                  </to>
                </anchor>
              </controlPr>
            </control>
          </mc:Choice>
        </mc:AlternateContent>
        <mc:AlternateContent xmlns:mc="http://schemas.openxmlformats.org/markup-compatibility/2006">
          <mc:Choice Requires="x14">
            <control shapeId="10292" r:id="rId20" name="Check Box 52">
              <controlPr defaultSize="0" autoFill="0" autoLine="0" autoPict="0">
                <anchor moveWithCells="1">
                  <from>
                    <xdr:col>3</xdr:col>
                    <xdr:colOff>19050</xdr:colOff>
                    <xdr:row>139</xdr:row>
                    <xdr:rowOff>485775</xdr:rowOff>
                  </from>
                  <to>
                    <xdr:col>4</xdr:col>
                    <xdr:colOff>76200</xdr:colOff>
                    <xdr:row>139</xdr:row>
                    <xdr:rowOff>752475</xdr:rowOff>
                  </to>
                </anchor>
              </controlPr>
            </control>
          </mc:Choice>
        </mc:AlternateContent>
        <mc:AlternateContent xmlns:mc="http://schemas.openxmlformats.org/markup-compatibility/2006">
          <mc:Choice Requires="x14">
            <control shapeId="10293" r:id="rId21" name="Check Box 53">
              <controlPr defaultSize="0" autoFill="0" autoLine="0" autoPict="0">
                <anchor moveWithCells="1">
                  <from>
                    <xdr:col>3</xdr:col>
                    <xdr:colOff>9525</xdr:colOff>
                    <xdr:row>145</xdr:row>
                    <xdr:rowOff>152400</xdr:rowOff>
                  </from>
                  <to>
                    <xdr:col>4</xdr:col>
                    <xdr:colOff>66675</xdr:colOff>
                    <xdr:row>145</xdr:row>
                    <xdr:rowOff>428625</xdr:rowOff>
                  </to>
                </anchor>
              </controlPr>
            </control>
          </mc:Choice>
        </mc:AlternateContent>
        <mc:AlternateContent xmlns:mc="http://schemas.openxmlformats.org/markup-compatibility/2006">
          <mc:Choice Requires="x14">
            <control shapeId="10299" r:id="rId22" name="Check Box 59">
              <controlPr defaultSize="0" autoFill="0" autoLine="0" autoPict="0">
                <anchor moveWithCells="1">
                  <from>
                    <xdr:col>3</xdr:col>
                    <xdr:colOff>19050</xdr:colOff>
                    <xdr:row>114</xdr:row>
                    <xdr:rowOff>76200</xdr:rowOff>
                  </from>
                  <to>
                    <xdr:col>4</xdr:col>
                    <xdr:colOff>85725</xdr:colOff>
                    <xdr:row>114</xdr:row>
                    <xdr:rowOff>342900</xdr:rowOff>
                  </to>
                </anchor>
              </controlPr>
            </control>
          </mc:Choice>
        </mc:AlternateContent>
        <mc:AlternateContent xmlns:mc="http://schemas.openxmlformats.org/markup-compatibility/2006">
          <mc:Choice Requires="x14">
            <control shapeId="10302" r:id="rId23" name="Check Box 62">
              <controlPr defaultSize="0" autoFill="0" autoLine="0" autoPict="0">
                <anchor moveWithCells="1">
                  <from>
                    <xdr:col>3</xdr:col>
                    <xdr:colOff>38100</xdr:colOff>
                    <xdr:row>54</xdr:row>
                    <xdr:rowOff>66675</xdr:rowOff>
                  </from>
                  <to>
                    <xdr:col>4</xdr:col>
                    <xdr:colOff>95250</xdr:colOff>
                    <xdr:row>54</xdr:row>
                    <xdr:rowOff>323850</xdr:rowOff>
                  </to>
                </anchor>
              </controlPr>
            </control>
          </mc:Choice>
        </mc:AlternateContent>
        <mc:AlternateContent xmlns:mc="http://schemas.openxmlformats.org/markup-compatibility/2006">
          <mc:Choice Requires="x14">
            <control shapeId="10310" r:id="rId24" name="Check Box 70">
              <controlPr defaultSize="0" autoFill="0" autoLine="0" autoPict="0">
                <anchor moveWithCells="1">
                  <from>
                    <xdr:col>3</xdr:col>
                    <xdr:colOff>0</xdr:colOff>
                    <xdr:row>83</xdr:row>
                    <xdr:rowOff>257175</xdr:rowOff>
                  </from>
                  <to>
                    <xdr:col>4</xdr:col>
                    <xdr:colOff>57150</xdr:colOff>
                    <xdr:row>83</xdr:row>
                    <xdr:rowOff>514350</xdr:rowOff>
                  </to>
                </anchor>
              </controlPr>
            </control>
          </mc:Choice>
        </mc:AlternateContent>
        <mc:AlternateContent xmlns:mc="http://schemas.openxmlformats.org/markup-compatibility/2006">
          <mc:Choice Requires="x14">
            <control shapeId="10323" r:id="rId25" name="Check Box 83">
              <controlPr defaultSize="0" autoFill="0" autoLine="0" autoPict="0">
                <anchor moveWithCells="1">
                  <from>
                    <xdr:col>3</xdr:col>
                    <xdr:colOff>28575</xdr:colOff>
                    <xdr:row>116</xdr:row>
                    <xdr:rowOff>57150</xdr:rowOff>
                  </from>
                  <to>
                    <xdr:col>4</xdr:col>
                    <xdr:colOff>85725</xdr:colOff>
                    <xdr:row>116</xdr:row>
                    <xdr:rowOff>323850</xdr:rowOff>
                  </to>
                </anchor>
              </controlPr>
            </control>
          </mc:Choice>
        </mc:AlternateContent>
        <mc:AlternateContent xmlns:mc="http://schemas.openxmlformats.org/markup-compatibility/2006">
          <mc:Choice Requires="x14">
            <control shapeId="10327" r:id="rId26" name="Check Box 87">
              <controlPr defaultSize="0" autoFill="0" autoLine="0" autoPict="0">
                <anchor moveWithCells="1">
                  <from>
                    <xdr:col>3</xdr:col>
                    <xdr:colOff>19050</xdr:colOff>
                    <xdr:row>115</xdr:row>
                    <xdr:rowOff>95250</xdr:rowOff>
                  </from>
                  <to>
                    <xdr:col>4</xdr:col>
                    <xdr:colOff>85725</xdr:colOff>
                    <xdr:row>115</xdr:row>
                    <xdr:rowOff>361950</xdr:rowOff>
                  </to>
                </anchor>
              </controlPr>
            </control>
          </mc:Choice>
        </mc:AlternateContent>
        <mc:AlternateContent xmlns:mc="http://schemas.openxmlformats.org/markup-compatibility/2006">
          <mc:Choice Requires="x14">
            <control shapeId="10331" r:id="rId27" name="Check Box 91">
              <controlPr defaultSize="0" autoFill="0" autoLine="0" autoPict="0">
                <anchor moveWithCells="1">
                  <from>
                    <xdr:col>3</xdr:col>
                    <xdr:colOff>28575</xdr:colOff>
                    <xdr:row>33</xdr:row>
                    <xdr:rowOff>38100</xdr:rowOff>
                  </from>
                  <to>
                    <xdr:col>4</xdr:col>
                    <xdr:colOff>85725</xdr:colOff>
                    <xdr:row>33</xdr:row>
                    <xdr:rowOff>304800</xdr:rowOff>
                  </to>
                </anchor>
              </controlPr>
            </control>
          </mc:Choice>
        </mc:AlternateContent>
        <mc:AlternateContent xmlns:mc="http://schemas.openxmlformats.org/markup-compatibility/2006">
          <mc:Choice Requires="x14">
            <control shapeId="10345" r:id="rId28" name="Check Box 105">
              <controlPr defaultSize="0" autoFill="0" autoLine="0" autoPict="0">
                <anchor moveWithCells="1">
                  <from>
                    <xdr:col>3</xdr:col>
                    <xdr:colOff>28575</xdr:colOff>
                    <xdr:row>152</xdr:row>
                    <xdr:rowOff>333375</xdr:rowOff>
                  </from>
                  <to>
                    <xdr:col>4</xdr:col>
                    <xdr:colOff>9525</xdr:colOff>
                    <xdr:row>152</xdr:row>
                    <xdr:rowOff>581025</xdr:rowOff>
                  </to>
                </anchor>
              </controlPr>
            </control>
          </mc:Choice>
        </mc:AlternateContent>
        <mc:AlternateContent xmlns:mc="http://schemas.openxmlformats.org/markup-compatibility/2006">
          <mc:Choice Requires="x14">
            <control shapeId="10351" r:id="rId29" name="Check Box 111">
              <controlPr defaultSize="0" autoFill="0" autoLine="0" autoPict="0">
                <anchor moveWithCells="1">
                  <from>
                    <xdr:col>3</xdr:col>
                    <xdr:colOff>19050</xdr:colOff>
                    <xdr:row>154</xdr:row>
                    <xdr:rowOff>57150</xdr:rowOff>
                  </from>
                  <to>
                    <xdr:col>3</xdr:col>
                    <xdr:colOff>238125</xdr:colOff>
                    <xdr:row>155</xdr:row>
                    <xdr:rowOff>0</xdr:rowOff>
                  </to>
                </anchor>
              </controlPr>
            </control>
          </mc:Choice>
        </mc:AlternateContent>
        <mc:AlternateContent xmlns:mc="http://schemas.openxmlformats.org/markup-compatibility/2006">
          <mc:Choice Requires="x14">
            <control shapeId="10352" r:id="rId30" name="Check Box 112">
              <controlPr defaultSize="0" autoFill="0" autoLine="0" autoPict="0">
                <anchor moveWithCells="1">
                  <from>
                    <xdr:col>3</xdr:col>
                    <xdr:colOff>19050</xdr:colOff>
                    <xdr:row>155</xdr:row>
                    <xdr:rowOff>161925</xdr:rowOff>
                  </from>
                  <to>
                    <xdr:col>3</xdr:col>
                    <xdr:colOff>238125</xdr:colOff>
                    <xdr:row>155</xdr:row>
                    <xdr:rowOff>400050</xdr:rowOff>
                  </to>
                </anchor>
              </controlPr>
            </control>
          </mc:Choice>
        </mc:AlternateContent>
        <mc:AlternateContent xmlns:mc="http://schemas.openxmlformats.org/markup-compatibility/2006">
          <mc:Choice Requires="x14">
            <control shapeId="10353" r:id="rId31" name="Check Box 113">
              <controlPr defaultSize="0" autoFill="0" autoLine="0" autoPict="0">
                <anchor moveWithCells="1">
                  <from>
                    <xdr:col>3</xdr:col>
                    <xdr:colOff>19050</xdr:colOff>
                    <xdr:row>156</xdr:row>
                    <xdr:rowOff>180975</xdr:rowOff>
                  </from>
                  <to>
                    <xdr:col>3</xdr:col>
                    <xdr:colOff>238125</xdr:colOff>
                    <xdr:row>156</xdr:row>
                    <xdr:rowOff>428625</xdr:rowOff>
                  </to>
                </anchor>
              </controlPr>
            </control>
          </mc:Choice>
        </mc:AlternateContent>
        <mc:AlternateContent xmlns:mc="http://schemas.openxmlformats.org/markup-compatibility/2006">
          <mc:Choice Requires="x14">
            <control shapeId="10357" r:id="rId32" name="Check Box 117">
              <controlPr defaultSize="0" autoFill="0" autoLine="0" autoPict="0">
                <anchor moveWithCells="1">
                  <from>
                    <xdr:col>3</xdr:col>
                    <xdr:colOff>0</xdr:colOff>
                    <xdr:row>86</xdr:row>
                    <xdr:rowOff>95250</xdr:rowOff>
                  </from>
                  <to>
                    <xdr:col>4</xdr:col>
                    <xdr:colOff>57150</xdr:colOff>
                    <xdr:row>86</xdr:row>
                    <xdr:rowOff>361950</xdr:rowOff>
                  </to>
                </anchor>
              </controlPr>
            </control>
          </mc:Choice>
        </mc:AlternateContent>
        <mc:AlternateContent xmlns:mc="http://schemas.openxmlformats.org/markup-compatibility/2006">
          <mc:Choice Requires="x14">
            <control shapeId="10358" r:id="rId33" name="Check Box 118">
              <controlPr defaultSize="0" autoFill="0" autoLine="0" autoPict="0">
                <anchor moveWithCells="1">
                  <from>
                    <xdr:col>3</xdr:col>
                    <xdr:colOff>0</xdr:colOff>
                    <xdr:row>87</xdr:row>
                    <xdr:rowOff>85725</xdr:rowOff>
                  </from>
                  <to>
                    <xdr:col>4</xdr:col>
                    <xdr:colOff>57150</xdr:colOff>
                    <xdr:row>87</xdr:row>
                    <xdr:rowOff>342900</xdr:rowOff>
                  </to>
                </anchor>
              </controlPr>
            </control>
          </mc:Choice>
        </mc:AlternateContent>
        <mc:AlternateContent xmlns:mc="http://schemas.openxmlformats.org/markup-compatibility/2006">
          <mc:Choice Requires="x14">
            <control shapeId="10365" r:id="rId34" name="Check Box 125">
              <controlPr defaultSize="0" autoFill="0" autoLine="0" autoPict="0">
                <anchor moveWithCells="1">
                  <from>
                    <xdr:col>3</xdr:col>
                    <xdr:colOff>19050</xdr:colOff>
                    <xdr:row>138</xdr:row>
                    <xdr:rowOff>495300</xdr:rowOff>
                  </from>
                  <to>
                    <xdr:col>4</xdr:col>
                    <xdr:colOff>76200</xdr:colOff>
                    <xdr:row>138</xdr:row>
                    <xdr:rowOff>762000</xdr:rowOff>
                  </to>
                </anchor>
              </controlPr>
            </control>
          </mc:Choice>
        </mc:AlternateContent>
        <mc:AlternateContent xmlns:mc="http://schemas.openxmlformats.org/markup-compatibility/2006">
          <mc:Choice Requires="x14">
            <control shapeId="10368" r:id="rId35" name="Check Box 128">
              <controlPr defaultSize="0" autoFill="0" autoLine="0" autoPict="0">
                <anchor moveWithCells="1">
                  <from>
                    <xdr:col>3</xdr:col>
                    <xdr:colOff>19050</xdr:colOff>
                    <xdr:row>129</xdr:row>
                    <xdr:rowOff>247650</xdr:rowOff>
                  </from>
                  <to>
                    <xdr:col>4</xdr:col>
                    <xdr:colOff>76200</xdr:colOff>
                    <xdr:row>129</xdr:row>
                    <xdr:rowOff>514350</xdr:rowOff>
                  </to>
                </anchor>
              </controlPr>
            </control>
          </mc:Choice>
        </mc:AlternateContent>
        <mc:AlternateContent xmlns:mc="http://schemas.openxmlformats.org/markup-compatibility/2006">
          <mc:Choice Requires="x14">
            <control shapeId="10369" r:id="rId36" name="Check Box 129">
              <controlPr defaultSize="0" autoFill="0" autoLine="0" autoPict="0">
                <anchor moveWithCells="1">
                  <from>
                    <xdr:col>3</xdr:col>
                    <xdr:colOff>19050</xdr:colOff>
                    <xdr:row>130</xdr:row>
                    <xdr:rowOff>238125</xdr:rowOff>
                  </from>
                  <to>
                    <xdr:col>4</xdr:col>
                    <xdr:colOff>76200</xdr:colOff>
                    <xdr:row>130</xdr:row>
                    <xdr:rowOff>504825</xdr:rowOff>
                  </to>
                </anchor>
              </controlPr>
            </control>
          </mc:Choice>
        </mc:AlternateContent>
        <mc:AlternateContent xmlns:mc="http://schemas.openxmlformats.org/markup-compatibility/2006">
          <mc:Choice Requires="x14">
            <control shapeId="10370" r:id="rId37" name="Check Box 130">
              <controlPr defaultSize="0" autoFill="0" autoLine="0" autoPict="0">
                <anchor moveWithCells="1">
                  <from>
                    <xdr:col>3</xdr:col>
                    <xdr:colOff>28575</xdr:colOff>
                    <xdr:row>135</xdr:row>
                    <xdr:rowOff>85725</xdr:rowOff>
                  </from>
                  <to>
                    <xdr:col>4</xdr:col>
                    <xdr:colOff>85725</xdr:colOff>
                    <xdr:row>135</xdr:row>
                    <xdr:rowOff>342900</xdr:rowOff>
                  </to>
                </anchor>
              </controlPr>
            </control>
          </mc:Choice>
        </mc:AlternateContent>
        <mc:AlternateContent xmlns:mc="http://schemas.openxmlformats.org/markup-compatibility/2006">
          <mc:Choice Requires="x14">
            <control shapeId="10371" r:id="rId38" name="Check Box 131">
              <controlPr defaultSize="0" autoFill="0" autoLine="0" autoPict="0">
                <anchor moveWithCells="1">
                  <from>
                    <xdr:col>3</xdr:col>
                    <xdr:colOff>28575</xdr:colOff>
                    <xdr:row>136</xdr:row>
                    <xdr:rowOff>95250</xdr:rowOff>
                  </from>
                  <to>
                    <xdr:col>4</xdr:col>
                    <xdr:colOff>85725</xdr:colOff>
                    <xdr:row>136</xdr:row>
                    <xdr:rowOff>352425</xdr:rowOff>
                  </to>
                </anchor>
              </controlPr>
            </control>
          </mc:Choice>
        </mc:AlternateContent>
        <mc:AlternateContent xmlns:mc="http://schemas.openxmlformats.org/markup-compatibility/2006">
          <mc:Choice Requires="x14">
            <control shapeId="10373" r:id="rId39" name="Check Box 133">
              <controlPr defaultSize="0" autoFill="0" autoLine="0" autoPict="0">
                <anchor moveWithCells="1">
                  <from>
                    <xdr:col>3</xdr:col>
                    <xdr:colOff>38100</xdr:colOff>
                    <xdr:row>146</xdr:row>
                    <xdr:rowOff>114300</xdr:rowOff>
                  </from>
                  <to>
                    <xdr:col>4</xdr:col>
                    <xdr:colOff>66675</xdr:colOff>
                    <xdr:row>146</xdr:row>
                    <xdr:rowOff>476250</xdr:rowOff>
                  </to>
                </anchor>
              </controlPr>
            </control>
          </mc:Choice>
        </mc:AlternateContent>
        <mc:AlternateContent xmlns:mc="http://schemas.openxmlformats.org/markup-compatibility/2006">
          <mc:Choice Requires="x14">
            <control shapeId="10374" r:id="rId40" name="Check Box 134">
              <controlPr defaultSize="0" autoFill="0" autoLine="0" autoPict="0">
                <anchor moveWithCells="1">
                  <from>
                    <xdr:col>3</xdr:col>
                    <xdr:colOff>38100</xdr:colOff>
                    <xdr:row>153</xdr:row>
                    <xdr:rowOff>304800</xdr:rowOff>
                  </from>
                  <to>
                    <xdr:col>3</xdr:col>
                    <xdr:colOff>257175</xdr:colOff>
                    <xdr:row>153</xdr:row>
                    <xdr:rowOff>552450</xdr:rowOff>
                  </to>
                </anchor>
              </controlPr>
            </control>
          </mc:Choice>
        </mc:AlternateContent>
        <mc:AlternateContent xmlns:mc="http://schemas.openxmlformats.org/markup-compatibility/2006">
          <mc:Choice Requires="x14">
            <control shapeId="10375" r:id="rId41" name="Check Box 135">
              <controlPr defaultSize="0" autoFill="0" autoLine="0" autoPict="0">
                <anchor moveWithCells="1">
                  <from>
                    <xdr:col>3</xdr:col>
                    <xdr:colOff>0</xdr:colOff>
                    <xdr:row>9</xdr:row>
                    <xdr:rowOff>209550</xdr:rowOff>
                  </from>
                  <to>
                    <xdr:col>4</xdr:col>
                    <xdr:colOff>114300</xdr:colOff>
                    <xdr:row>9</xdr:row>
                    <xdr:rowOff>523875</xdr:rowOff>
                  </to>
                </anchor>
              </controlPr>
            </control>
          </mc:Choice>
        </mc:AlternateContent>
        <mc:AlternateContent xmlns:mc="http://schemas.openxmlformats.org/markup-compatibility/2006">
          <mc:Choice Requires="x14">
            <control shapeId="10376" r:id="rId42" name="Check Box 136">
              <controlPr defaultSize="0" autoFill="0" autoLine="0" autoPict="0">
                <anchor moveWithCells="1">
                  <from>
                    <xdr:col>3</xdr:col>
                    <xdr:colOff>0</xdr:colOff>
                    <xdr:row>10</xdr:row>
                    <xdr:rowOff>133350</xdr:rowOff>
                  </from>
                  <to>
                    <xdr:col>4</xdr:col>
                    <xdr:colOff>66675</xdr:colOff>
                    <xdr:row>10</xdr:row>
                    <xdr:rowOff>409575</xdr:rowOff>
                  </to>
                </anchor>
              </controlPr>
            </control>
          </mc:Choice>
        </mc:AlternateContent>
        <mc:AlternateContent xmlns:mc="http://schemas.openxmlformats.org/markup-compatibility/2006">
          <mc:Choice Requires="x14">
            <control shapeId="10377" r:id="rId43" name="Check Box 137">
              <controlPr defaultSize="0" autoFill="0" autoLine="0" autoPict="0">
                <anchor moveWithCells="1">
                  <from>
                    <xdr:col>3</xdr:col>
                    <xdr:colOff>0</xdr:colOff>
                    <xdr:row>11</xdr:row>
                    <xdr:rowOff>266700</xdr:rowOff>
                  </from>
                  <to>
                    <xdr:col>4</xdr:col>
                    <xdr:colOff>66675</xdr:colOff>
                    <xdr:row>11</xdr:row>
                    <xdr:rowOff>523875</xdr:rowOff>
                  </to>
                </anchor>
              </controlPr>
            </control>
          </mc:Choice>
        </mc:AlternateContent>
        <mc:AlternateContent xmlns:mc="http://schemas.openxmlformats.org/markup-compatibility/2006">
          <mc:Choice Requires="x14">
            <control shapeId="10378" r:id="rId44" name="Check Box 138">
              <controlPr defaultSize="0" autoFill="0" autoLine="0" autoPict="0">
                <anchor moveWithCells="1">
                  <from>
                    <xdr:col>3</xdr:col>
                    <xdr:colOff>0</xdr:colOff>
                    <xdr:row>13</xdr:row>
                    <xdr:rowOff>104775</xdr:rowOff>
                  </from>
                  <to>
                    <xdr:col>4</xdr:col>
                    <xdr:colOff>66675</xdr:colOff>
                    <xdr:row>13</xdr:row>
                    <xdr:rowOff>352425</xdr:rowOff>
                  </to>
                </anchor>
              </controlPr>
            </control>
          </mc:Choice>
        </mc:AlternateContent>
        <mc:AlternateContent xmlns:mc="http://schemas.openxmlformats.org/markup-compatibility/2006">
          <mc:Choice Requires="x14">
            <control shapeId="10379" r:id="rId45" name="Check Box 139">
              <controlPr defaultSize="0" autoFill="0" autoLine="0" autoPict="0">
                <anchor moveWithCells="1">
                  <from>
                    <xdr:col>3</xdr:col>
                    <xdr:colOff>9525</xdr:colOff>
                    <xdr:row>15</xdr:row>
                    <xdr:rowOff>85725</xdr:rowOff>
                  </from>
                  <to>
                    <xdr:col>4</xdr:col>
                    <xdr:colOff>66675</xdr:colOff>
                    <xdr:row>15</xdr:row>
                    <xdr:rowOff>352425</xdr:rowOff>
                  </to>
                </anchor>
              </controlPr>
            </control>
          </mc:Choice>
        </mc:AlternateContent>
        <mc:AlternateContent xmlns:mc="http://schemas.openxmlformats.org/markup-compatibility/2006">
          <mc:Choice Requires="x14">
            <control shapeId="10380" r:id="rId46" name="Check Box 140">
              <controlPr defaultSize="0" autoFill="0" autoLine="0" autoPict="0">
                <anchor moveWithCells="1">
                  <from>
                    <xdr:col>3</xdr:col>
                    <xdr:colOff>0</xdr:colOff>
                    <xdr:row>14</xdr:row>
                    <xdr:rowOff>85725</xdr:rowOff>
                  </from>
                  <to>
                    <xdr:col>4</xdr:col>
                    <xdr:colOff>66675</xdr:colOff>
                    <xdr:row>14</xdr:row>
                    <xdr:rowOff>352425</xdr:rowOff>
                  </to>
                </anchor>
              </controlPr>
            </control>
          </mc:Choice>
        </mc:AlternateContent>
        <mc:AlternateContent xmlns:mc="http://schemas.openxmlformats.org/markup-compatibility/2006">
          <mc:Choice Requires="x14">
            <control shapeId="10381" r:id="rId47" name="Check Box 141">
              <controlPr defaultSize="0" autoFill="0" autoLine="0" autoPict="0">
                <anchor moveWithCells="1">
                  <from>
                    <xdr:col>3</xdr:col>
                    <xdr:colOff>19050</xdr:colOff>
                    <xdr:row>24</xdr:row>
                    <xdr:rowOff>123825</xdr:rowOff>
                  </from>
                  <to>
                    <xdr:col>4</xdr:col>
                    <xdr:colOff>76200</xdr:colOff>
                    <xdr:row>24</xdr:row>
                    <xdr:rowOff>371475</xdr:rowOff>
                  </to>
                </anchor>
              </controlPr>
            </control>
          </mc:Choice>
        </mc:AlternateContent>
        <mc:AlternateContent xmlns:mc="http://schemas.openxmlformats.org/markup-compatibility/2006">
          <mc:Choice Requires="x14">
            <control shapeId="10382" r:id="rId48" name="Check Box 142">
              <controlPr defaultSize="0" autoFill="0" autoLine="0" autoPict="0">
                <anchor moveWithCells="1">
                  <from>
                    <xdr:col>3</xdr:col>
                    <xdr:colOff>28575</xdr:colOff>
                    <xdr:row>25</xdr:row>
                    <xdr:rowOff>76200</xdr:rowOff>
                  </from>
                  <to>
                    <xdr:col>4</xdr:col>
                    <xdr:colOff>85725</xdr:colOff>
                    <xdr:row>25</xdr:row>
                    <xdr:rowOff>333375</xdr:rowOff>
                  </to>
                </anchor>
              </controlPr>
            </control>
          </mc:Choice>
        </mc:AlternateContent>
        <mc:AlternateContent xmlns:mc="http://schemas.openxmlformats.org/markup-compatibility/2006">
          <mc:Choice Requires="x14">
            <control shapeId="10383" r:id="rId49" name="Check Box 143">
              <controlPr defaultSize="0" autoFill="0" autoLine="0" autoPict="0">
                <anchor moveWithCells="1">
                  <from>
                    <xdr:col>3</xdr:col>
                    <xdr:colOff>19050</xdr:colOff>
                    <xdr:row>27</xdr:row>
                    <xdr:rowOff>152400</xdr:rowOff>
                  </from>
                  <to>
                    <xdr:col>4</xdr:col>
                    <xdr:colOff>76200</xdr:colOff>
                    <xdr:row>27</xdr:row>
                    <xdr:rowOff>419100</xdr:rowOff>
                  </to>
                </anchor>
              </controlPr>
            </control>
          </mc:Choice>
        </mc:AlternateContent>
        <mc:AlternateContent xmlns:mc="http://schemas.openxmlformats.org/markup-compatibility/2006">
          <mc:Choice Requires="x14">
            <control shapeId="10384" r:id="rId50" name="Check Box 144">
              <controlPr defaultSize="0" autoFill="0" autoLine="0" autoPict="0">
                <anchor moveWithCells="1">
                  <from>
                    <xdr:col>3</xdr:col>
                    <xdr:colOff>0</xdr:colOff>
                    <xdr:row>78</xdr:row>
                    <xdr:rowOff>95250</xdr:rowOff>
                  </from>
                  <to>
                    <xdr:col>4</xdr:col>
                    <xdr:colOff>66675</xdr:colOff>
                    <xdr:row>78</xdr:row>
                    <xdr:rowOff>371475</xdr:rowOff>
                  </to>
                </anchor>
              </controlPr>
            </control>
          </mc:Choice>
        </mc:AlternateContent>
        <mc:AlternateContent xmlns:mc="http://schemas.openxmlformats.org/markup-compatibility/2006">
          <mc:Choice Requires="x14">
            <control shapeId="10385" r:id="rId51" name="Check Box 145">
              <controlPr defaultSize="0" autoFill="0" autoLine="0" autoPict="0">
                <anchor moveWithCells="1">
                  <from>
                    <xdr:col>3</xdr:col>
                    <xdr:colOff>0</xdr:colOff>
                    <xdr:row>79</xdr:row>
                    <xdr:rowOff>85725</xdr:rowOff>
                  </from>
                  <to>
                    <xdr:col>4</xdr:col>
                    <xdr:colOff>66675</xdr:colOff>
                    <xdr:row>79</xdr:row>
                    <xdr:rowOff>342900</xdr:rowOff>
                  </to>
                </anchor>
              </controlPr>
            </control>
          </mc:Choice>
        </mc:AlternateContent>
        <mc:AlternateContent xmlns:mc="http://schemas.openxmlformats.org/markup-compatibility/2006">
          <mc:Choice Requires="x14">
            <control shapeId="10386" r:id="rId52" name="Check Box 146">
              <controlPr defaultSize="0" autoFill="0" autoLine="0" autoPict="0">
                <anchor moveWithCells="1">
                  <from>
                    <xdr:col>3</xdr:col>
                    <xdr:colOff>0</xdr:colOff>
                    <xdr:row>80</xdr:row>
                    <xdr:rowOff>257175</xdr:rowOff>
                  </from>
                  <to>
                    <xdr:col>4</xdr:col>
                    <xdr:colOff>66675</xdr:colOff>
                    <xdr:row>80</xdr:row>
                    <xdr:rowOff>504825</xdr:rowOff>
                  </to>
                </anchor>
              </controlPr>
            </control>
          </mc:Choice>
        </mc:AlternateContent>
        <mc:AlternateContent xmlns:mc="http://schemas.openxmlformats.org/markup-compatibility/2006">
          <mc:Choice Requires="x14">
            <control shapeId="10390" r:id="rId53" name="Check Box 150">
              <controlPr defaultSize="0" autoFill="0" autoLine="0" autoPict="0">
                <anchor moveWithCells="1">
                  <from>
                    <xdr:col>3</xdr:col>
                    <xdr:colOff>0</xdr:colOff>
                    <xdr:row>84</xdr:row>
                    <xdr:rowOff>95250</xdr:rowOff>
                  </from>
                  <to>
                    <xdr:col>4</xdr:col>
                    <xdr:colOff>66675</xdr:colOff>
                    <xdr:row>84</xdr:row>
                    <xdr:rowOff>371475</xdr:rowOff>
                  </to>
                </anchor>
              </controlPr>
            </control>
          </mc:Choice>
        </mc:AlternateContent>
        <mc:AlternateContent xmlns:mc="http://schemas.openxmlformats.org/markup-compatibility/2006">
          <mc:Choice Requires="x14">
            <control shapeId="10391" r:id="rId54" name="Check Box 151">
              <controlPr defaultSize="0" autoFill="0" autoLine="0" autoPict="0">
                <anchor moveWithCells="1">
                  <from>
                    <xdr:col>3</xdr:col>
                    <xdr:colOff>0</xdr:colOff>
                    <xdr:row>85</xdr:row>
                    <xdr:rowOff>85725</xdr:rowOff>
                  </from>
                  <to>
                    <xdr:col>4</xdr:col>
                    <xdr:colOff>66675</xdr:colOff>
                    <xdr:row>85</xdr:row>
                    <xdr:rowOff>342900</xdr:rowOff>
                  </to>
                </anchor>
              </controlPr>
            </control>
          </mc:Choice>
        </mc:AlternateContent>
        <mc:AlternateContent xmlns:mc="http://schemas.openxmlformats.org/markup-compatibility/2006">
          <mc:Choice Requires="x14">
            <control shapeId="10397" r:id="rId55" name="Check Box 157">
              <controlPr defaultSize="0" autoFill="0" autoLine="0" autoPict="0">
                <anchor moveWithCells="1">
                  <from>
                    <xdr:col>3</xdr:col>
                    <xdr:colOff>28575</xdr:colOff>
                    <xdr:row>113</xdr:row>
                    <xdr:rowOff>104775</xdr:rowOff>
                  </from>
                  <to>
                    <xdr:col>4</xdr:col>
                    <xdr:colOff>95250</xdr:colOff>
                    <xdr:row>113</xdr:row>
                    <xdr:rowOff>371475</xdr:rowOff>
                  </to>
                </anchor>
              </controlPr>
            </control>
          </mc:Choice>
        </mc:AlternateContent>
        <mc:AlternateContent xmlns:mc="http://schemas.openxmlformats.org/markup-compatibility/2006">
          <mc:Choice Requires="x14">
            <control shapeId="10398" r:id="rId56" name="Check Box 158">
              <controlPr defaultSize="0" autoFill="0" autoLine="0" autoPict="0">
                <anchor moveWithCells="1">
                  <from>
                    <xdr:col>3</xdr:col>
                    <xdr:colOff>9525</xdr:colOff>
                    <xdr:row>100</xdr:row>
                    <xdr:rowOff>47625</xdr:rowOff>
                  </from>
                  <to>
                    <xdr:col>4</xdr:col>
                    <xdr:colOff>76200</xdr:colOff>
                    <xdr:row>100</xdr:row>
                    <xdr:rowOff>314325</xdr:rowOff>
                  </to>
                </anchor>
              </controlPr>
            </control>
          </mc:Choice>
        </mc:AlternateContent>
        <mc:AlternateContent xmlns:mc="http://schemas.openxmlformats.org/markup-compatibility/2006">
          <mc:Choice Requires="x14">
            <control shapeId="10399" r:id="rId57" name="Check Box 159">
              <controlPr defaultSize="0" autoFill="0" autoLine="0" autoPict="0">
                <anchor moveWithCells="1">
                  <from>
                    <xdr:col>3</xdr:col>
                    <xdr:colOff>19050</xdr:colOff>
                    <xdr:row>117</xdr:row>
                    <xdr:rowOff>161925</xdr:rowOff>
                  </from>
                  <to>
                    <xdr:col>4</xdr:col>
                    <xdr:colOff>9525</xdr:colOff>
                    <xdr:row>117</xdr:row>
                    <xdr:rowOff>276225</xdr:rowOff>
                  </to>
                </anchor>
              </controlPr>
            </control>
          </mc:Choice>
        </mc:AlternateContent>
        <mc:AlternateContent xmlns:mc="http://schemas.openxmlformats.org/markup-compatibility/2006">
          <mc:Choice Requires="x14">
            <control shapeId="10401" r:id="rId58" name="Check Box 161">
              <controlPr defaultSize="0" autoFill="0" autoLine="0" autoPict="0">
                <anchor moveWithCells="1">
                  <from>
                    <xdr:col>3</xdr:col>
                    <xdr:colOff>28575</xdr:colOff>
                    <xdr:row>118</xdr:row>
                    <xdr:rowOff>152400</xdr:rowOff>
                  </from>
                  <to>
                    <xdr:col>4</xdr:col>
                    <xdr:colOff>19050</xdr:colOff>
                    <xdr:row>118</xdr:row>
                    <xdr:rowOff>266700</xdr:rowOff>
                  </to>
                </anchor>
              </controlPr>
            </control>
          </mc:Choice>
        </mc:AlternateContent>
        <mc:AlternateContent xmlns:mc="http://schemas.openxmlformats.org/markup-compatibility/2006">
          <mc:Choice Requires="x14">
            <control shapeId="10405" r:id="rId59" name="Check Box 165">
              <controlPr defaultSize="0" autoFill="0" autoLine="0" autoPict="0">
                <anchor moveWithCells="1">
                  <from>
                    <xdr:col>3</xdr:col>
                    <xdr:colOff>38100</xdr:colOff>
                    <xdr:row>119</xdr:row>
                    <xdr:rowOff>171450</xdr:rowOff>
                  </from>
                  <to>
                    <xdr:col>4</xdr:col>
                    <xdr:colOff>28575</xdr:colOff>
                    <xdr:row>119</xdr:row>
                    <xdr:rowOff>285750</xdr:rowOff>
                  </to>
                </anchor>
              </controlPr>
            </control>
          </mc:Choice>
        </mc:AlternateContent>
        <mc:AlternateContent xmlns:mc="http://schemas.openxmlformats.org/markup-compatibility/2006">
          <mc:Choice Requires="x14">
            <control shapeId="10406" r:id="rId60" name="Check Box 166">
              <controlPr defaultSize="0" autoFill="0" autoLine="0" autoPict="0">
                <anchor moveWithCells="1">
                  <from>
                    <xdr:col>3</xdr:col>
                    <xdr:colOff>19050</xdr:colOff>
                    <xdr:row>120</xdr:row>
                    <xdr:rowOff>114300</xdr:rowOff>
                  </from>
                  <to>
                    <xdr:col>4</xdr:col>
                    <xdr:colOff>0</xdr:colOff>
                    <xdr:row>120</xdr:row>
                    <xdr:rowOff>247650</xdr:rowOff>
                  </to>
                </anchor>
              </controlPr>
            </control>
          </mc:Choice>
        </mc:AlternateContent>
        <mc:AlternateContent xmlns:mc="http://schemas.openxmlformats.org/markup-compatibility/2006">
          <mc:Choice Requires="x14">
            <control shapeId="10407" r:id="rId61" name="Check Box 167">
              <controlPr defaultSize="0" autoFill="0" autoLine="0" autoPict="0">
                <anchor moveWithCells="1">
                  <from>
                    <xdr:col>3</xdr:col>
                    <xdr:colOff>19050</xdr:colOff>
                    <xdr:row>122</xdr:row>
                    <xdr:rowOff>85725</xdr:rowOff>
                  </from>
                  <to>
                    <xdr:col>4</xdr:col>
                    <xdr:colOff>38100</xdr:colOff>
                    <xdr:row>122</xdr:row>
                    <xdr:rowOff>276225</xdr:rowOff>
                  </to>
                </anchor>
              </controlPr>
            </control>
          </mc:Choice>
        </mc:AlternateContent>
        <mc:AlternateContent xmlns:mc="http://schemas.openxmlformats.org/markup-compatibility/2006">
          <mc:Choice Requires="x14">
            <control shapeId="10408" r:id="rId62" name="Check Box 168">
              <controlPr defaultSize="0" autoFill="0" autoLine="0" autoPict="0">
                <anchor moveWithCells="1">
                  <from>
                    <xdr:col>3</xdr:col>
                    <xdr:colOff>19050</xdr:colOff>
                    <xdr:row>121</xdr:row>
                    <xdr:rowOff>142875</xdr:rowOff>
                  </from>
                  <to>
                    <xdr:col>4</xdr:col>
                    <xdr:colOff>0</xdr:colOff>
                    <xdr:row>121</xdr:row>
                    <xdr:rowOff>266700</xdr:rowOff>
                  </to>
                </anchor>
              </controlPr>
            </control>
          </mc:Choice>
        </mc:AlternateContent>
        <mc:AlternateContent xmlns:mc="http://schemas.openxmlformats.org/markup-compatibility/2006">
          <mc:Choice Requires="x14">
            <control shapeId="10409" r:id="rId63" name="Check Box 169">
              <controlPr defaultSize="0" autoFill="0" autoLine="0" autoPict="0">
                <anchor moveWithCells="1">
                  <from>
                    <xdr:col>3</xdr:col>
                    <xdr:colOff>28575</xdr:colOff>
                    <xdr:row>131</xdr:row>
                    <xdr:rowOff>9525</xdr:rowOff>
                  </from>
                  <to>
                    <xdr:col>4</xdr:col>
                    <xdr:colOff>85725</xdr:colOff>
                    <xdr:row>131</xdr:row>
                    <xdr:rowOff>266700</xdr:rowOff>
                  </to>
                </anchor>
              </controlPr>
            </control>
          </mc:Choice>
        </mc:AlternateContent>
        <mc:AlternateContent xmlns:mc="http://schemas.openxmlformats.org/markup-compatibility/2006">
          <mc:Choice Requires="x14">
            <control shapeId="10410" r:id="rId64" name="Check Box 170">
              <controlPr defaultSize="0" autoFill="0" autoLine="0" autoPict="0">
                <anchor moveWithCells="1">
                  <from>
                    <xdr:col>3</xdr:col>
                    <xdr:colOff>28575</xdr:colOff>
                    <xdr:row>132</xdr:row>
                    <xdr:rowOff>85725</xdr:rowOff>
                  </from>
                  <to>
                    <xdr:col>4</xdr:col>
                    <xdr:colOff>85725</xdr:colOff>
                    <xdr:row>132</xdr:row>
                    <xdr:rowOff>342900</xdr:rowOff>
                  </to>
                </anchor>
              </controlPr>
            </control>
          </mc:Choice>
        </mc:AlternateContent>
        <mc:AlternateContent xmlns:mc="http://schemas.openxmlformats.org/markup-compatibility/2006">
          <mc:Choice Requires="x14">
            <control shapeId="10411" r:id="rId65" name="Check Box 171">
              <controlPr defaultSize="0" autoFill="0" autoLine="0" autoPict="0">
                <anchor moveWithCells="1">
                  <from>
                    <xdr:col>3</xdr:col>
                    <xdr:colOff>28575</xdr:colOff>
                    <xdr:row>133</xdr:row>
                    <xdr:rowOff>95250</xdr:rowOff>
                  </from>
                  <to>
                    <xdr:col>4</xdr:col>
                    <xdr:colOff>85725</xdr:colOff>
                    <xdr:row>133</xdr:row>
                    <xdr:rowOff>352425</xdr:rowOff>
                  </to>
                </anchor>
              </controlPr>
            </control>
          </mc:Choice>
        </mc:AlternateContent>
        <mc:AlternateContent xmlns:mc="http://schemas.openxmlformats.org/markup-compatibility/2006">
          <mc:Choice Requires="x14">
            <control shapeId="10412" r:id="rId66" name="Check Box 172">
              <controlPr defaultSize="0" autoFill="0" autoLine="0" autoPict="0">
                <anchor moveWithCells="1">
                  <from>
                    <xdr:col>3</xdr:col>
                    <xdr:colOff>28575</xdr:colOff>
                    <xdr:row>140</xdr:row>
                    <xdr:rowOff>514350</xdr:rowOff>
                  </from>
                  <to>
                    <xdr:col>4</xdr:col>
                    <xdr:colOff>85725</xdr:colOff>
                    <xdr:row>140</xdr:row>
                    <xdr:rowOff>771525</xdr:rowOff>
                  </to>
                </anchor>
              </controlPr>
            </control>
          </mc:Choice>
        </mc:AlternateContent>
        <mc:AlternateContent xmlns:mc="http://schemas.openxmlformats.org/markup-compatibility/2006">
          <mc:Choice Requires="x14">
            <control shapeId="10413" r:id="rId67" name="Check Box 173">
              <controlPr defaultSize="0" autoFill="0" autoLine="0" autoPict="0">
                <anchor moveWithCells="1">
                  <from>
                    <xdr:col>3</xdr:col>
                    <xdr:colOff>19050</xdr:colOff>
                    <xdr:row>142</xdr:row>
                    <xdr:rowOff>485775</xdr:rowOff>
                  </from>
                  <to>
                    <xdr:col>4</xdr:col>
                    <xdr:colOff>76200</xdr:colOff>
                    <xdr:row>142</xdr:row>
                    <xdr:rowOff>752475</xdr:rowOff>
                  </to>
                </anchor>
              </controlPr>
            </control>
          </mc:Choice>
        </mc:AlternateContent>
        <mc:AlternateContent xmlns:mc="http://schemas.openxmlformats.org/markup-compatibility/2006">
          <mc:Choice Requires="x14">
            <control shapeId="10414" r:id="rId68" name="Check Box 174">
              <controlPr defaultSize="0" autoFill="0" autoLine="0" autoPict="0">
                <anchor moveWithCells="1">
                  <from>
                    <xdr:col>3</xdr:col>
                    <xdr:colOff>19050</xdr:colOff>
                    <xdr:row>141</xdr:row>
                    <xdr:rowOff>495300</xdr:rowOff>
                  </from>
                  <to>
                    <xdr:col>4</xdr:col>
                    <xdr:colOff>76200</xdr:colOff>
                    <xdr:row>141</xdr:row>
                    <xdr:rowOff>762000</xdr:rowOff>
                  </to>
                </anchor>
              </controlPr>
            </control>
          </mc:Choice>
        </mc:AlternateContent>
        <mc:AlternateContent xmlns:mc="http://schemas.openxmlformats.org/markup-compatibility/2006">
          <mc:Choice Requires="x14">
            <control shapeId="10415" r:id="rId69" name="Check Box 175">
              <controlPr defaultSize="0" autoFill="0" autoLine="0" autoPict="0">
                <anchor moveWithCells="1">
                  <from>
                    <xdr:col>3</xdr:col>
                    <xdr:colOff>9525</xdr:colOff>
                    <xdr:row>143</xdr:row>
                    <xdr:rowOff>152400</xdr:rowOff>
                  </from>
                  <to>
                    <xdr:col>4</xdr:col>
                    <xdr:colOff>66675</xdr:colOff>
                    <xdr:row>143</xdr:row>
                    <xdr:rowOff>428625</xdr:rowOff>
                  </to>
                </anchor>
              </controlPr>
            </control>
          </mc:Choice>
        </mc:AlternateContent>
        <mc:AlternateContent xmlns:mc="http://schemas.openxmlformats.org/markup-compatibility/2006">
          <mc:Choice Requires="x14">
            <control shapeId="10416" r:id="rId70" name="Check Box 176">
              <controlPr defaultSize="0" autoFill="0" autoLine="0" autoPict="0">
                <anchor moveWithCells="1">
                  <from>
                    <xdr:col>3</xdr:col>
                    <xdr:colOff>38100</xdr:colOff>
                    <xdr:row>144</xdr:row>
                    <xdr:rowOff>114300</xdr:rowOff>
                  </from>
                  <to>
                    <xdr:col>4</xdr:col>
                    <xdr:colOff>66675</xdr:colOff>
                    <xdr:row>144</xdr:row>
                    <xdr:rowOff>485775</xdr:rowOff>
                  </to>
                </anchor>
              </controlPr>
            </control>
          </mc:Choice>
        </mc:AlternateContent>
        <mc:AlternateContent xmlns:mc="http://schemas.openxmlformats.org/markup-compatibility/2006">
          <mc:Choice Requires="x14">
            <control shapeId="10417" r:id="rId71" name="Check Box 177">
              <controlPr defaultSize="0" autoFill="0" autoLine="0" autoPict="0">
                <anchor moveWithCells="1">
                  <from>
                    <xdr:col>2</xdr:col>
                    <xdr:colOff>1809750</xdr:colOff>
                    <xdr:row>147</xdr:row>
                    <xdr:rowOff>295275</xdr:rowOff>
                  </from>
                  <to>
                    <xdr:col>3</xdr:col>
                    <xdr:colOff>219075</xdr:colOff>
                    <xdr:row>147</xdr:row>
                    <xdr:rowOff>542925</xdr:rowOff>
                  </to>
                </anchor>
              </controlPr>
            </control>
          </mc:Choice>
        </mc:AlternateContent>
        <mc:AlternateContent xmlns:mc="http://schemas.openxmlformats.org/markup-compatibility/2006">
          <mc:Choice Requires="x14">
            <control shapeId="10418" r:id="rId72" name="Check Box 178">
              <controlPr defaultSize="0" autoFill="0" autoLine="0" autoPict="0">
                <anchor moveWithCells="1">
                  <from>
                    <xdr:col>3</xdr:col>
                    <xdr:colOff>19050</xdr:colOff>
                    <xdr:row>149</xdr:row>
                    <xdr:rowOff>57150</xdr:rowOff>
                  </from>
                  <to>
                    <xdr:col>3</xdr:col>
                    <xdr:colOff>238125</xdr:colOff>
                    <xdr:row>150</xdr:row>
                    <xdr:rowOff>0</xdr:rowOff>
                  </to>
                </anchor>
              </controlPr>
            </control>
          </mc:Choice>
        </mc:AlternateContent>
        <mc:AlternateContent xmlns:mc="http://schemas.openxmlformats.org/markup-compatibility/2006">
          <mc:Choice Requires="x14">
            <control shapeId="10419" r:id="rId73" name="Check Box 179">
              <controlPr defaultSize="0" autoFill="0" autoLine="0" autoPict="0">
                <anchor moveWithCells="1">
                  <from>
                    <xdr:col>3</xdr:col>
                    <xdr:colOff>19050</xdr:colOff>
                    <xdr:row>150</xdr:row>
                    <xdr:rowOff>38100</xdr:rowOff>
                  </from>
                  <to>
                    <xdr:col>3</xdr:col>
                    <xdr:colOff>238125</xdr:colOff>
                    <xdr:row>150</xdr:row>
                    <xdr:rowOff>276225</xdr:rowOff>
                  </to>
                </anchor>
              </controlPr>
            </control>
          </mc:Choice>
        </mc:AlternateContent>
        <mc:AlternateContent xmlns:mc="http://schemas.openxmlformats.org/markup-compatibility/2006">
          <mc:Choice Requires="x14">
            <control shapeId="10420" r:id="rId74" name="Check Box 180">
              <controlPr defaultSize="0" autoFill="0" autoLine="0" autoPict="0">
                <anchor moveWithCells="1">
                  <from>
                    <xdr:col>3</xdr:col>
                    <xdr:colOff>19050</xdr:colOff>
                    <xdr:row>151</xdr:row>
                    <xdr:rowOff>57150</xdr:rowOff>
                  </from>
                  <to>
                    <xdr:col>3</xdr:col>
                    <xdr:colOff>238125</xdr:colOff>
                    <xdr:row>151</xdr:row>
                    <xdr:rowOff>304800</xdr:rowOff>
                  </to>
                </anchor>
              </controlPr>
            </control>
          </mc:Choice>
        </mc:AlternateContent>
        <mc:AlternateContent xmlns:mc="http://schemas.openxmlformats.org/markup-compatibility/2006">
          <mc:Choice Requires="x14">
            <control shapeId="10421" r:id="rId75" name="Check Box 181">
              <controlPr defaultSize="0" autoFill="0" autoLine="0" autoPict="0">
                <anchor moveWithCells="1">
                  <from>
                    <xdr:col>3</xdr:col>
                    <xdr:colOff>9525</xdr:colOff>
                    <xdr:row>148</xdr:row>
                    <xdr:rowOff>295275</xdr:rowOff>
                  </from>
                  <to>
                    <xdr:col>3</xdr:col>
                    <xdr:colOff>228600</xdr:colOff>
                    <xdr:row>148</xdr:row>
                    <xdr:rowOff>542925</xdr:rowOff>
                  </to>
                </anchor>
              </controlPr>
            </control>
          </mc:Choice>
        </mc:AlternateContent>
        <mc:AlternateContent xmlns:mc="http://schemas.openxmlformats.org/markup-compatibility/2006">
          <mc:Choice Requires="x14">
            <control shapeId="10422" r:id="rId76" name="Check Box 182">
              <controlPr defaultSize="0" autoFill="0" autoLine="0" autoPict="0">
                <anchor moveWithCells="1">
                  <from>
                    <xdr:col>3</xdr:col>
                    <xdr:colOff>19050</xdr:colOff>
                    <xdr:row>28</xdr:row>
                    <xdr:rowOff>123825</xdr:rowOff>
                  </from>
                  <to>
                    <xdr:col>4</xdr:col>
                    <xdr:colOff>76200</xdr:colOff>
                    <xdr:row>28</xdr:row>
                    <xdr:rowOff>371475</xdr:rowOff>
                  </to>
                </anchor>
              </controlPr>
            </control>
          </mc:Choice>
        </mc:AlternateContent>
        <mc:AlternateContent xmlns:mc="http://schemas.openxmlformats.org/markup-compatibility/2006">
          <mc:Choice Requires="x14">
            <control shapeId="10423" r:id="rId77" name="Check Box 183">
              <controlPr defaultSize="0" autoFill="0" autoLine="0" autoPict="0">
                <anchor moveWithCells="1">
                  <from>
                    <xdr:col>3</xdr:col>
                    <xdr:colOff>28575</xdr:colOff>
                    <xdr:row>29</xdr:row>
                    <xdr:rowOff>76200</xdr:rowOff>
                  </from>
                  <to>
                    <xdr:col>4</xdr:col>
                    <xdr:colOff>85725</xdr:colOff>
                    <xdr:row>29</xdr:row>
                    <xdr:rowOff>333375</xdr:rowOff>
                  </to>
                </anchor>
              </controlPr>
            </control>
          </mc:Choice>
        </mc:AlternateContent>
        <mc:AlternateContent xmlns:mc="http://schemas.openxmlformats.org/markup-compatibility/2006">
          <mc:Choice Requires="x14">
            <control shapeId="10436" r:id="rId78" name="Check Box 196">
              <controlPr defaultSize="0" autoFill="0" autoLine="0" autoPict="0">
                <anchor moveWithCells="1">
                  <from>
                    <xdr:col>3</xdr:col>
                    <xdr:colOff>9525</xdr:colOff>
                    <xdr:row>94</xdr:row>
                    <xdr:rowOff>123825</xdr:rowOff>
                  </from>
                  <to>
                    <xdr:col>4</xdr:col>
                    <xdr:colOff>76200</xdr:colOff>
                    <xdr:row>94</xdr:row>
                    <xdr:rowOff>371475</xdr:rowOff>
                  </to>
                </anchor>
              </controlPr>
            </control>
          </mc:Choice>
        </mc:AlternateContent>
        <mc:AlternateContent xmlns:mc="http://schemas.openxmlformats.org/markup-compatibility/2006">
          <mc:Choice Requires="x14">
            <control shapeId="10437" r:id="rId79" name="Check Box 197">
              <controlPr defaultSize="0" autoFill="0" autoLine="0" autoPict="0">
                <anchor moveWithCells="1">
                  <from>
                    <xdr:col>3</xdr:col>
                    <xdr:colOff>28575</xdr:colOff>
                    <xdr:row>98</xdr:row>
                    <xdr:rowOff>123825</xdr:rowOff>
                  </from>
                  <to>
                    <xdr:col>4</xdr:col>
                    <xdr:colOff>104775</xdr:colOff>
                    <xdr:row>98</xdr:row>
                    <xdr:rowOff>371475</xdr:rowOff>
                  </to>
                </anchor>
              </controlPr>
            </control>
          </mc:Choice>
        </mc:AlternateContent>
        <mc:AlternateContent xmlns:mc="http://schemas.openxmlformats.org/markup-compatibility/2006">
          <mc:Choice Requires="x14">
            <control shapeId="10438" r:id="rId80" name="Check Box 198">
              <controlPr defaultSize="0" autoFill="0" autoLine="0" autoPict="0">
                <anchor moveWithCells="1">
                  <from>
                    <xdr:col>3</xdr:col>
                    <xdr:colOff>28575</xdr:colOff>
                    <xdr:row>97</xdr:row>
                    <xdr:rowOff>85725</xdr:rowOff>
                  </from>
                  <to>
                    <xdr:col>4</xdr:col>
                    <xdr:colOff>104775</xdr:colOff>
                    <xdr:row>97</xdr:row>
                    <xdr:rowOff>333375</xdr:rowOff>
                  </to>
                </anchor>
              </controlPr>
            </control>
          </mc:Choice>
        </mc:AlternateContent>
        <mc:AlternateContent xmlns:mc="http://schemas.openxmlformats.org/markup-compatibility/2006">
          <mc:Choice Requires="x14">
            <control shapeId="10439" r:id="rId81" name="Check Box 199">
              <controlPr defaultSize="0" autoFill="0" autoLine="0" autoPict="0">
                <anchor moveWithCells="1">
                  <from>
                    <xdr:col>3</xdr:col>
                    <xdr:colOff>28575</xdr:colOff>
                    <xdr:row>96</xdr:row>
                    <xdr:rowOff>76200</xdr:rowOff>
                  </from>
                  <to>
                    <xdr:col>4</xdr:col>
                    <xdr:colOff>104775</xdr:colOff>
                    <xdr:row>96</xdr:row>
                    <xdr:rowOff>333375</xdr:rowOff>
                  </to>
                </anchor>
              </controlPr>
            </control>
          </mc:Choice>
        </mc:AlternateContent>
        <mc:AlternateContent xmlns:mc="http://schemas.openxmlformats.org/markup-compatibility/2006">
          <mc:Choice Requires="x14">
            <control shapeId="10440" r:id="rId82" name="Check Box 200">
              <controlPr defaultSize="0" autoFill="0" autoLine="0" autoPict="0">
                <anchor moveWithCells="1">
                  <from>
                    <xdr:col>3</xdr:col>
                    <xdr:colOff>9525</xdr:colOff>
                    <xdr:row>95</xdr:row>
                    <xdr:rowOff>104775</xdr:rowOff>
                  </from>
                  <to>
                    <xdr:col>4</xdr:col>
                    <xdr:colOff>76200</xdr:colOff>
                    <xdr:row>95</xdr:row>
                    <xdr:rowOff>352425</xdr:rowOff>
                  </to>
                </anchor>
              </controlPr>
            </control>
          </mc:Choice>
        </mc:AlternateContent>
        <mc:AlternateContent xmlns:mc="http://schemas.openxmlformats.org/markup-compatibility/2006">
          <mc:Choice Requires="x14">
            <control shapeId="10441" r:id="rId83" name="Check Box 201">
              <controlPr defaultSize="0" autoFill="0" autoLine="0" autoPict="0">
                <anchor moveWithCells="1">
                  <from>
                    <xdr:col>3</xdr:col>
                    <xdr:colOff>19050</xdr:colOff>
                    <xdr:row>26</xdr:row>
                    <xdr:rowOff>76200</xdr:rowOff>
                  </from>
                  <to>
                    <xdr:col>4</xdr:col>
                    <xdr:colOff>76200</xdr:colOff>
                    <xdr:row>26</xdr:row>
                    <xdr:rowOff>342900</xdr:rowOff>
                  </to>
                </anchor>
              </controlPr>
            </control>
          </mc:Choice>
        </mc:AlternateContent>
        <mc:AlternateContent xmlns:mc="http://schemas.openxmlformats.org/markup-compatibility/2006">
          <mc:Choice Requires="x14">
            <control shapeId="10443" r:id="rId84" name="Check Box 203">
              <controlPr defaultSize="0" autoFill="0" autoLine="0" autoPict="0">
                <anchor moveWithCells="1">
                  <from>
                    <xdr:col>3</xdr:col>
                    <xdr:colOff>19050</xdr:colOff>
                    <xdr:row>30</xdr:row>
                    <xdr:rowOff>76200</xdr:rowOff>
                  </from>
                  <to>
                    <xdr:col>4</xdr:col>
                    <xdr:colOff>76200</xdr:colOff>
                    <xdr:row>30</xdr:row>
                    <xdr:rowOff>342900</xdr:rowOff>
                  </to>
                </anchor>
              </controlPr>
            </control>
          </mc:Choice>
        </mc:AlternateContent>
        <mc:AlternateContent xmlns:mc="http://schemas.openxmlformats.org/markup-compatibility/2006">
          <mc:Choice Requires="x14">
            <control shapeId="10444" r:id="rId85" name="Check Box 204">
              <controlPr defaultSize="0" autoFill="0" autoLine="0" autoPict="0">
                <anchor moveWithCells="1">
                  <from>
                    <xdr:col>3</xdr:col>
                    <xdr:colOff>19050</xdr:colOff>
                    <xdr:row>30</xdr:row>
                    <xdr:rowOff>76200</xdr:rowOff>
                  </from>
                  <to>
                    <xdr:col>4</xdr:col>
                    <xdr:colOff>76200</xdr:colOff>
                    <xdr:row>30</xdr:row>
                    <xdr:rowOff>342900</xdr:rowOff>
                  </to>
                </anchor>
              </controlPr>
            </control>
          </mc:Choice>
        </mc:AlternateContent>
        <mc:AlternateContent xmlns:mc="http://schemas.openxmlformats.org/markup-compatibility/2006">
          <mc:Choice Requires="x14">
            <control shapeId="10445" r:id="rId86" name="Check Box 205">
              <controlPr defaultSize="0" autoFill="0" autoLine="0" autoPict="0">
                <anchor moveWithCells="1">
                  <from>
                    <xdr:col>3</xdr:col>
                    <xdr:colOff>19050</xdr:colOff>
                    <xdr:row>30</xdr:row>
                    <xdr:rowOff>76200</xdr:rowOff>
                  </from>
                  <to>
                    <xdr:col>4</xdr:col>
                    <xdr:colOff>76200</xdr:colOff>
                    <xdr:row>30</xdr:row>
                    <xdr:rowOff>342900</xdr:rowOff>
                  </to>
                </anchor>
              </controlPr>
            </control>
          </mc:Choice>
        </mc:AlternateContent>
        <mc:AlternateContent xmlns:mc="http://schemas.openxmlformats.org/markup-compatibility/2006">
          <mc:Choice Requires="x14">
            <control shapeId="10446" r:id="rId87" name="Check Box 206">
              <controlPr defaultSize="0" autoFill="0" autoLine="0" autoPict="0">
                <anchor moveWithCells="1">
                  <from>
                    <xdr:col>3</xdr:col>
                    <xdr:colOff>28575</xdr:colOff>
                    <xdr:row>55</xdr:row>
                    <xdr:rowOff>19050</xdr:rowOff>
                  </from>
                  <to>
                    <xdr:col>4</xdr:col>
                    <xdr:colOff>76200</xdr:colOff>
                    <xdr:row>55</xdr:row>
                    <xdr:rowOff>285750</xdr:rowOff>
                  </to>
                </anchor>
              </controlPr>
            </control>
          </mc:Choice>
        </mc:AlternateContent>
        <mc:AlternateContent xmlns:mc="http://schemas.openxmlformats.org/markup-compatibility/2006">
          <mc:Choice Requires="x14">
            <control shapeId="10447" r:id="rId88" name="Check Box 207">
              <controlPr defaultSize="0" autoFill="0" autoLine="0" autoPict="0">
                <anchor moveWithCells="1">
                  <from>
                    <xdr:col>3</xdr:col>
                    <xdr:colOff>38100</xdr:colOff>
                    <xdr:row>77</xdr:row>
                    <xdr:rowOff>66675</xdr:rowOff>
                  </from>
                  <to>
                    <xdr:col>4</xdr:col>
                    <xdr:colOff>95250</xdr:colOff>
                    <xdr:row>77</xdr:row>
                    <xdr:rowOff>314325</xdr:rowOff>
                  </to>
                </anchor>
              </controlPr>
            </control>
          </mc:Choice>
        </mc:AlternateContent>
        <mc:AlternateContent xmlns:mc="http://schemas.openxmlformats.org/markup-compatibility/2006">
          <mc:Choice Requires="x14">
            <control shapeId="10448" r:id="rId89" name="Check Box 208">
              <controlPr defaultSize="0" autoFill="0" autoLine="0" autoPict="0">
                <anchor moveWithCells="1">
                  <from>
                    <xdr:col>3</xdr:col>
                    <xdr:colOff>28575</xdr:colOff>
                    <xdr:row>56</xdr:row>
                    <xdr:rowOff>38100</xdr:rowOff>
                  </from>
                  <to>
                    <xdr:col>4</xdr:col>
                    <xdr:colOff>76200</xdr:colOff>
                    <xdr:row>56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2022-10-21T00:50:25Z</cp:lastPrinted>
  <dcterms:created xsi:type="dcterms:W3CDTF">2018-12-06T06:10:46Z</dcterms:created>
  <dcterms:modified xsi:type="dcterms:W3CDTF">2022-10-21T11:40:56Z</dcterms:modified>
</cp:coreProperties>
</file>