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929　総合評価(チャレンジ)　　第二・第三ワークス恵光附属棟建築電気設備工事　桑原\"/>
    </mc:Choice>
  </mc:AlternateContent>
  <bookViews>
    <workbookView xWindow="0" yWindow="0" windowWidth="20490" windowHeight="7395"/>
  </bookViews>
  <sheets>
    <sheet name="チェックリスト" sheetId="1" r:id="rId1"/>
  </sheets>
  <definedNames>
    <definedName name="_xlnm.Print_Area" localSheetId="0">チェックリスト!$A$1:$I$60</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H35" i="1" l="1"/>
  <c r="H9" i="1"/>
  <c r="H58" i="1" l="1"/>
  <c r="H59" i="1" l="1"/>
</calcChain>
</file>

<file path=xl/sharedStrings.xml><?xml version="1.0" encoding="utf-8"?>
<sst xmlns="http://schemas.openxmlformats.org/spreadsheetml/2006/main" count="114" uniqueCount="85">
  <si>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</si>
  <si>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</si>
  <si>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</si>
  <si>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</si>
  <si>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</si>
  <si>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</si>
  <si>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工期設定</t>
    <rPh sb="0" eb="2">
      <t>コウキ</t>
    </rPh>
    <rPh sb="2" eb="4">
      <t>セッテイ</t>
    </rPh>
    <phoneticPr fontId="10"/>
  </si>
  <si>
    <t>工期の短縮の可能性で施工上の工夫の有無</t>
    <rPh sb="0" eb="2">
      <t>コウキ</t>
    </rPh>
    <rPh sb="3" eb="5">
      <t>タンシュク</t>
    </rPh>
    <rPh sb="6" eb="9">
      <t>カノウセイ</t>
    </rPh>
    <rPh sb="10" eb="13">
      <t>セコウジョウ</t>
    </rPh>
    <rPh sb="14" eb="16">
      <t>クフウ</t>
    </rPh>
    <rPh sb="17" eb="19">
      <t>ウム</t>
    </rPh>
    <phoneticPr fontId="10"/>
  </si>
  <si>
    <t>工期を５％以上短縮できる</t>
    <rPh sb="0" eb="2">
      <t>コウキ</t>
    </rPh>
    <rPh sb="5" eb="7">
      <t>イジョウ</t>
    </rPh>
    <rPh sb="7" eb="9">
      <t>タンシュク</t>
    </rPh>
    <phoneticPr fontId="10"/>
  </si>
  <si>
    <t>工期どおりに施工できる</t>
    <rPh sb="0" eb="2">
      <t>コウキ</t>
    </rPh>
    <rPh sb="6" eb="8">
      <t>セコウ</t>
    </rPh>
    <phoneticPr fontId="10"/>
  </si>
  <si>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</si>
  <si>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</si>
  <si>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</si>
  <si>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</si>
  <si>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</si>
  <si>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</si>
  <si>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</si>
  <si>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</si>
  <si>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</si>
  <si>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</si>
  <si>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</si>
  <si>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</si>
  <si>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</si>
  <si>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</si>
  <si>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</si>
  <si>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</si>
  <si>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</si>
  <si>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</si>
  <si>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</si>
  <si>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</si>
  <si>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</si>
  <si>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</si>
  <si>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</si>
  <si>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</si>
  <si>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</si>
  <si>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</si>
  <si>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</si>
  <si>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</si>
  <si>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</si>
  <si>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</si>
  <si>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</si>
  <si>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</si>
  <si>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</si>
  <si>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</si>
  <si>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</si>
  <si>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</si>
  <si>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</si>
  <si>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</si>
  <si>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</si>
  <si>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</si>
  <si>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</si>
  <si>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</si>
  <si>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</si>
  <si>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</si>
  <si>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</si>
  <si>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</si>
  <si>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</si>
  <si>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</si>
  <si>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</si>
  <si>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</si>
  <si>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</si>
  <si>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</si>
  <si>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</si>
  <si>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</si>
  <si>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</si>
  <si>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</si>
  <si>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</si>
  <si>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</si>
  <si>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</si>
  <si>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</si>
  <si>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</si>
  <si>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</si>
  <si>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</si>
  <si>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</si>
  <si>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</si>
  <si>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</si>
  <si>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</si>
  <si>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</si>
  <si>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</si>
  <si>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監理技術者の資格取得後、５年以上の経験を有するもの</t>
    <phoneticPr fontId="10"/>
  </si>
  <si>
    <t>監理技術者の資格取得後、３年以上の経験を有するもの</t>
    <phoneticPr fontId="10"/>
  </si>
  <si>
    <t>直近５か年に完成引渡しの済んだ工事の工事成績評定点の平均点
対象となる工事
＝岐阜市（上下水道事業部及び市民病院含む）発注の電気工事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5">
      <t>デンキ</t>
    </rPh>
    <phoneticPr fontId="10"/>
  </si>
  <si>
    <t>※平均点は岐阜市発注の電気工事の工事成績評定点の平均点</t>
    <rPh sb="1" eb="3">
      <t>ヘイキン</t>
    </rPh>
    <rPh sb="3" eb="4">
      <t>テン</t>
    </rPh>
    <rPh sb="5" eb="8">
      <t>ギフシ</t>
    </rPh>
    <rPh sb="8" eb="10">
      <t>ハッチュウ</t>
    </rPh>
    <rPh sb="11" eb="13">
      <t>デンキ</t>
    </rPh>
    <rPh sb="16" eb="18">
      <t>コウジ</t>
    </rPh>
    <rPh sb="18" eb="20">
      <t>セイセキ</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</si>
  <si>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</si>
  <si>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直近１０か年度の岐阜市優良建設工事業者表彰歴の有無
表彰部門
＝電気部門</t>
    <rPh sb="10" eb="11">
      <t>シ</t>
    </rPh>
    <rPh sb="13" eb="15">
      <t>ケンセツ</t>
    </rPh>
    <rPh sb="17" eb="19">
      <t>ギョウシャ</t>
    </rPh>
    <rPh sb="27" eb="29">
      <t>ヒョウショウ</t>
    </rPh>
    <rPh sb="29" eb="31">
      <t>ブモン</t>
    </rPh>
    <rPh sb="33" eb="35">
      <t>デンキ</t>
    </rPh>
    <rPh sb="35" eb="37">
      <t>ブモン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</si>
</sst>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9"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trike/>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5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 fillId="0" borderId="8" xfId="1" applyFont="1" applyBorder="1"/>
    <xf numFmtId="0" fontId="12" fillId="0" borderId="10" xfId="1" applyFont="1" applyBorder="1" applyAlignment="1">
      <alignment vertical="center" wrapText="1"/>
    </xf>
    <xf numFmtId="0" fontId="12" fillId="0" borderId="3" xfId="1" applyFont="1" applyBorder="1" applyAlignment="1">
      <alignment horizontal="left" vertical="center" shrinkToFit="1"/>
    </xf>
    <xf numFmtId="0" fontId="12" fillId="0" borderId="2" xfId="1" applyFont="1" applyBorder="1" applyAlignment="1">
      <alignment horizontal="left" vertical="center" shrinkToFit="1"/>
    </xf>
    <xf numFmtId="0" fontId="13" fillId="0" borderId="3" xfId="1" applyFont="1" applyBorder="1" applyAlignment="1">
      <alignment vertical="center" wrapText="1"/>
    </xf>
    <xf numFmtId="0" fontId="13" fillId="0" borderId="3" xfId="1" applyFont="1" applyBorder="1" applyAlignment="1"/>
    <xf numFmtId="0" fontId="1" fillId="0" borderId="15" xfId="1" applyFont="1" applyBorder="1" applyAlignment="1">
      <alignment vertical="center"/>
    </xf>
    <xf numFmtId="0" fontId="1" fillId="0" borderId="15" xfId="1" applyFont="1" applyBorder="1" applyAlignment="1">
      <alignment vertical="center" shrinkToFit="1"/>
    </xf>
    <xf numFmtId="0" fontId="14" fillId="0" borderId="15" xfId="1" applyFont="1" applyBorder="1" applyAlignment="1"/>
    <xf numFmtId="0" fontId="16"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xf numFmtId="0" fontId="14" fillId="0" borderId="0" xfId="1" applyFont="1" applyBorder="1"/>
    <xf numFmtId="0" fontId="9" fillId="0" borderId="1" xfId="1" applyFont="1" applyBorder="1"/>
    <xf numFmtId="0" fontId="14" fillId="0" borderId="1" xfId="1" applyFont="1" applyBorder="1"/>
    <xf numFmtId="176" fontId="11" fillId="0" borderId="1" xfId="1" applyNumberFormat="1" applyFont="1" applyBorder="1"/>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3" fillId="0" borderId="13" xfId="1" applyFont="1" applyBorder="1" applyAlignment="1">
      <alignment horizontal="left" vertical="center" wrapText="1"/>
    </xf>
    <xf numFmtId="0" fontId="13" fillId="0" borderId="3" xfId="1" applyFont="1" applyBorder="1" applyAlignment="1">
      <alignment horizontal="left" vertical="center" wrapText="1"/>
    </xf>
    <xf numFmtId="0" fontId="1" fillId="0" borderId="15" xfId="1" applyFont="1" applyBorder="1" applyAlignment="1">
      <alignment vertical="center" wrapText="1"/>
    </xf>
    <xf numFmtId="0" fontId="14" fillId="0" borderId="15" xfId="1" applyFont="1" applyBorder="1" applyAlignment="1">
      <alignment wrapText="1"/>
    </xf>
    <xf numFmtId="0" fontId="1" fillId="0" borderId="0" xfId="1" applyFont="1" applyBorder="1" applyAlignment="1">
      <alignment vertical="center" wrapText="1"/>
    </xf>
    <xf numFmtId="0" fontId="14" fillId="0" borderId="0" xfId="1" applyFont="1" applyBorder="1" applyAlignment="1">
      <alignment wrapText="1"/>
    </xf>
    <xf numFmtId="0" fontId="16" fillId="0" borderId="15"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3" fillId="0" borderId="5" xfId="1" applyFont="1" applyBorder="1" applyAlignment="1">
      <alignment horizontal="left" vertical="center" wrapText="1"/>
    </xf>
    <xf numFmtId="0" fontId="13" fillId="0" borderId="17" xfId="1" applyFont="1" applyBorder="1" applyAlignment="1">
      <alignment horizontal="left" vertical="center" wrapText="1"/>
    </xf>
    <xf numFmtId="0" fontId="14"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3" fillId="0" borderId="7" xfId="0" applyFont="1" applyFill="1" applyBorder="1" applyAlignment="1">
      <alignment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5" fillId="0" borderId="0" xfId="1" applyFont="1" applyBorder="1" applyAlignment="1">
      <alignment vertical="center" wrapText="1"/>
    </xf>
    <xf numFmtId="0" fontId="16" fillId="0" borderId="16" xfId="1" applyFont="1" applyBorder="1" applyAlignment="1">
      <alignment horizontal="right" vertical="center"/>
    </xf>
    <xf numFmtId="0" fontId="13"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3" fillId="0" borderId="3" xfId="1" applyFont="1" applyBorder="1" applyAlignment="1">
      <alignment horizontal="center" vertical="center" shrinkToFi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wrapText="1"/>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179" fontId="13" fillId="0" borderId="3" xfId="1" applyNumberFormat="1" applyFont="1" applyFill="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13"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 fillId="0" borderId="0" xfId="1" applyFont="1" applyBorder="1" applyAlignment="1">
      <alignment horizontal="right"/>
    </xf>
    <xf numFmtId="0" fontId="13"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15" xfId="1" applyFont="1" applyBorder="1" applyAlignment="1">
      <alignment horizontal="left" vertical="center" shrinkToFit="1"/>
    </xf>
    <xf numFmtId="0" fontId="13" fillId="0" borderId="3" xfId="1" applyFont="1" applyFill="1" applyBorder="1" applyAlignment="1">
      <alignment horizontal="left" vertical="center" wrapText="1"/>
    </xf>
    <xf numFmtId="0" fontId="13" fillId="0" borderId="2" xfId="1" applyFont="1" applyBorder="1" applyAlignment="1">
      <alignment horizontal="center" vertical="center" wrapText="1" shrinkToFit="1"/>
    </xf>
    <xf numFmtId="0" fontId="13" fillId="0" borderId="5"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18" xfId="1" applyFont="1" applyBorder="1" applyAlignment="1">
      <alignment horizontal="center" vertical="center"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12" xfId="1" applyFont="1" applyBorder="1" applyAlignment="1">
      <alignment horizontal="left" vertical="center" wrapText="1"/>
    </xf>
    <xf numFmtId="0" fontId="1"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2" xfId="1" applyFont="1" applyBorder="1" applyAlignment="1">
      <alignment horizontal="left" vertical="top" wrapText="1" shrinkToFit="1"/>
    </xf>
    <xf numFmtId="0" fontId="1" fillId="0" borderId="4" xfId="2" applyFont="1" applyFill="1" applyBorder="1" applyAlignment="1">
      <alignment horizontal="lef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9" xfId="1" applyFont="1" applyBorder="1" applyAlignment="1">
      <alignment vertical="center" shrinkToFit="1"/>
    </xf>
    <xf numFmtId="0" fontId="12" fillId="0" borderId="9" xfId="1" applyFont="1" applyBorder="1" applyAlignment="1">
      <alignment vertical="center" wrapText="1"/>
    </xf>
    <xf numFmtId="0" fontId="12" fillId="0" borderId="11" xfId="1" applyFont="1" applyBorder="1" applyAlignment="1">
      <alignment horizontal="left" vertical="center" shrinkToFit="1"/>
    </xf>
    <xf numFmtId="0" fontId="16" fillId="0" borderId="15" xfId="1" applyFont="1" applyBorder="1" applyAlignment="1">
      <alignment horizontal="right" vertical="center" wrapText="1"/>
    </xf>
    <xf numFmtId="0" fontId="16" fillId="0" borderId="14" xfId="1" applyFont="1" applyBorder="1" applyAlignment="1">
      <alignment horizontal="righ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5" xfId="1" applyFont="1" applyBorder="1" applyAlignment="1">
      <alignment horizontal="left" vertical="center" wrapText="1"/>
    </xf>
    <xf numFmtId="0" fontId="13" fillId="0" borderId="16" xfId="1" applyFont="1" applyBorder="1" applyAlignment="1">
      <alignment horizontal="left" vertical="center" wrapText="1"/>
    </xf>
    <xf numFmtId="0" fontId="1" fillId="0" borderId="6" xfId="1" applyFont="1" applyBorder="1" applyAlignment="1">
      <alignment horizontal="lef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6" xfId="1" applyFont="1" applyBorder="1" applyAlignment="1">
      <alignment horizontal="left" vertical="center" wrapText="1" shrinkToFit="1"/>
    </xf>
    <xf numFmtId="0" fontId="13" fillId="0" borderId="17" xfId="1" applyFont="1" applyBorder="1" applyAlignment="1">
      <alignment horizontal="left" vertical="center" wrapText="1" shrinkToFit="1"/>
    </xf>
    <xf numFmtId="0" fontId="13" fillId="0" borderId="18" xfId="1" applyFont="1" applyBorder="1" applyAlignment="1">
      <alignment horizontal="left" vertical="center" wrapText="1"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12" xfId="1" applyFont="1" applyBorder="1" applyAlignment="1">
      <alignment horizontal="left" vertical="top" wrapText="1" shrinkToFit="1"/>
    </xf>
    <xf numFmtId="0" fontId="13" fillId="0" borderId="7" xfId="0" applyFont="1" applyFill="1" applyBorder="1" applyAlignment="1">
      <alignment vertical="center" wrapText="1"/>
    </xf>
    <xf numFmtId="178" fontId="15" fillId="0" borderId="13"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7" xfId="1" applyNumberFormat="1" applyFont="1" applyFill="1" applyBorder="1" applyAlignment="1">
      <alignment horizontal="left" vertical="center" wrapText="1"/>
    </xf>
    <xf numFmtId="178" fontId="15"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12"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12" xfId="1" applyNumberFormat="1" applyFont="1" applyFill="1" applyBorder="1" applyAlignment="1">
      <alignment horizontal="center" vertical="center" wrapText="1"/>
    </xf>
    <xf numFmtId="178" fontId="15" fillId="0" borderId="3" xfId="1" applyNumberFormat="1" applyFont="1" applyFill="1" applyBorder="1" applyAlignment="1">
      <alignment horizontal="left" vertical="center" wrapText="1"/>
    </xf>
    <xf numFmtId="178" fontId="15" fillId="0" borderId="4" xfId="1" applyNumberFormat="1"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1" applyFont="1" applyBorder="1" applyAlignment="1">
      <alignment horizontal="left" vertical="center" shrinkToFi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15" xfId="1" applyFont="1" applyBorder="1" applyAlignment="1">
      <alignment horizontal="left" vertical="center" shrinkToFit="1"/>
    </xf>
    <xf numFmtId="0" fontId="18" fillId="0" borderId="15" xfId="0" applyFont="1" applyBorder="1" applyAlignment="1">
      <alignment horizontal="left" vertical="center" shrinkToFit="1"/>
    </xf>
    <xf numFmtId="0" fontId="13" fillId="0" borderId="4" xfId="1" applyFont="1" applyBorder="1" applyAlignment="1">
      <alignment vertical="center" shrinkToFit="1"/>
    </xf>
    <xf numFmtId="0" fontId="13" fillId="0" borderId="4" xfId="1" applyFont="1" applyBorder="1" applyAlignment="1">
      <alignment vertical="center" wrapText="1"/>
    </xf>
    <xf numFmtId="0" fontId="13" fillId="0" borderId="6" xfId="1" applyFont="1" applyBorder="1" applyAlignment="1">
      <alignment horizontal="left" vertical="top" shrinkToFit="1"/>
    </xf>
    <xf numFmtId="0" fontId="13" fillId="0" borderId="12" xfId="1" applyFont="1" applyBorder="1" applyAlignment="1">
      <alignment horizontal="left" vertical="top"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209550</xdr:rowOff>
        </xdr:from>
        <xdr:to>
          <xdr:col>4</xdr:col>
          <xdr:colOff>66675</xdr:colOff>
          <xdr:row>5</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142875</xdr:rowOff>
        </xdr:from>
        <xdr:to>
          <xdr:col>4</xdr:col>
          <xdr:colOff>47625</xdr:colOff>
          <xdr:row>6</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219075</xdr:rowOff>
        </xdr:from>
        <xdr:to>
          <xdr:col>4</xdr:col>
          <xdr:colOff>47625</xdr:colOff>
          <xdr:row>7</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4</xdr:col>
          <xdr:colOff>47625</xdr:colOff>
          <xdr:row>13</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47625</xdr:colOff>
          <xdr:row>16</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47625</xdr:colOff>
          <xdr:row>17</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104775</xdr:rowOff>
        </xdr:from>
        <xdr:to>
          <xdr:col>4</xdr:col>
          <xdr:colOff>47625</xdr:colOff>
          <xdr:row>42</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47625</xdr:rowOff>
        </xdr:from>
        <xdr:to>
          <xdr:col>4</xdr:col>
          <xdr:colOff>0</xdr:colOff>
          <xdr:row>43</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57150</xdr:rowOff>
        </xdr:from>
        <xdr:to>
          <xdr:col>4</xdr:col>
          <xdr:colOff>47625</xdr:colOff>
          <xdr:row>44</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495300</xdr:rowOff>
        </xdr:from>
        <xdr:to>
          <xdr:col>4</xdr:col>
          <xdr:colOff>47625</xdr:colOff>
          <xdr:row>47</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161925</xdr:rowOff>
        </xdr:from>
        <xdr:to>
          <xdr:col>4</xdr:col>
          <xdr:colOff>47625</xdr:colOff>
          <xdr:row>51</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133350</xdr:rowOff>
        </xdr:from>
        <xdr:to>
          <xdr:col>4</xdr:col>
          <xdr:colOff>47625</xdr:colOff>
          <xdr:row>53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47625</xdr:colOff>
          <xdr:row>15</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47625</xdr:rowOff>
        </xdr:from>
        <xdr:to>
          <xdr:col>4</xdr:col>
          <xdr:colOff>47625</xdr:colOff>
          <xdr:row>31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28575</xdr:rowOff>
        </xdr:from>
        <xdr:to>
          <xdr:col>4</xdr:col>
          <xdr:colOff>47625</xdr:colOff>
          <xdr:row>32</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314325</xdr:rowOff>
        </xdr:from>
        <xdr:to>
          <xdr:col>4</xdr:col>
          <xdr:colOff>47625</xdr:colOff>
          <xdr:row>33</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47625</xdr:colOff>
          <xdr:row>48</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38100</xdr:rowOff>
        </xdr:from>
        <xdr:to>
          <xdr:col>4</xdr:col>
          <xdr:colOff>47625</xdr:colOff>
          <xdr:row>49</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xdr:rowOff>
        </xdr:from>
        <xdr:to>
          <xdr:col>4</xdr:col>
          <xdr:colOff>47625</xdr:colOff>
          <xdr:row>56</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9525</xdr:rowOff>
        </xdr:from>
        <xdr:to>
          <xdr:col>4</xdr:col>
          <xdr:colOff>47625</xdr:colOff>
          <xdr:row>57</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76200</xdr:rowOff>
        </xdr:from>
        <xdr:to>
          <xdr:col>4</xdr:col>
          <xdr:colOff>47625</xdr:colOff>
          <xdr:row>20</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76200</xdr:rowOff>
        </xdr:from>
        <xdr:to>
          <xdr:col>4</xdr:col>
          <xdr:colOff>47625</xdr:colOff>
          <xdr:row>21</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504825</xdr:rowOff>
        </xdr:from>
        <xdr:to>
          <xdr:col>4</xdr:col>
          <xdr:colOff>47625</xdr:colOff>
          <xdr:row>46</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504825</xdr:rowOff>
        </xdr:from>
        <xdr:to>
          <xdr:col>4</xdr:col>
          <xdr:colOff>47625</xdr:colOff>
          <xdr:row>45</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6"/>
  <sheetViews>
    <sheetView showGridLines="0" tabSelected="1" view="pageBreakPreview" topLeftCell="A16" zoomScale="85" zoomScaleNormal="100" zoomScaleSheetLayoutView="85" workbookViewId="0">
      <selection activeCell="C18" sqref="C18:C20"/>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94" t="s">
        <v>1</v>
      </c>
      <c r="B3" s="94"/>
      <c r="C3" s="10" t="s">
        <v>2</v>
      </c>
      <c r="D3" s="11"/>
      <c r="E3" s="95" t="s">
        <v>3</v>
      </c>
      <c r="F3" s="95"/>
      <c r="G3" s="95"/>
      <c r="H3" s="11" t="s">
        <v>4</v>
      </c>
      <c r="I3" s="12" t="s">
        <v>5</v>
      </c>
    </row>
    <row r="4" spans="1:9" ht="24.95" hidden="1" customHeight="1" x14ac:dyDescent="0.15">
      <c r="A4" s="13"/>
      <c r="B4" s="96" t="s">
        <v>6</v>
      </c>
      <c r="C4" s="97" t="s">
        <v>7</v>
      </c>
      <c r="D4" s="14"/>
      <c r="E4" s="98" t="s">
        <v>8</v>
      </c>
      <c r="F4" s="98"/>
      <c r="G4" s="98"/>
      <c r="H4" s="15"/>
      <c r="I4" s="16"/>
    </row>
    <row r="5" spans="1:9" ht="24.95" hidden="1" customHeight="1" x14ac:dyDescent="0.15">
      <c r="A5" s="13"/>
      <c r="B5" s="96"/>
      <c r="C5" s="97"/>
      <c r="D5" s="14"/>
      <c r="E5" s="98" t="s">
        <v>9</v>
      </c>
      <c r="F5" s="98"/>
      <c r="G5" s="98"/>
      <c r="H5" s="15"/>
      <c r="I5" s="16"/>
    </row>
    <row r="6" spans="1:9" ht="69" customHeight="1" x14ac:dyDescent="0.15">
      <c r="A6" s="82" t="s">
        <v>10</v>
      </c>
      <c r="B6" s="83"/>
      <c r="C6" s="86" t="s">
        <v>11</v>
      </c>
      <c r="D6" s="17"/>
      <c r="E6" s="89" t="s">
        <v>12</v>
      </c>
      <c r="F6" s="89"/>
      <c r="G6" s="89"/>
      <c r="H6" s="58">
        <v>2</v>
      </c>
      <c r="I6" s="90" t="s">
        <v>64</v>
      </c>
    </row>
    <row r="7" spans="1:9" ht="69" customHeight="1" x14ac:dyDescent="0.15">
      <c r="A7" s="82"/>
      <c r="B7" s="83"/>
      <c r="C7" s="87"/>
      <c r="D7" s="17"/>
      <c r="E7" s="93" t="s">
        <v>13</v>
      </c>
      <c r="F7" s="93"/>
      <c r="G7" s="93"/>
      <c r="H7" s="59">
        <v>0</v>
      </c>
      <c r="I7" s="91"/>
    </row>
    <row r="8" spans="1:9" ht="69" customHeight="1" x14ac:dyDescent="0.15">
      <c r="A8" s="84"/>
      <c r="B8" s="85"/>
      <c r="C8" s="88"/>
      <c r="D8" s="18"/>
      <c r="E8" s="89" t="s">
        <v>14</v>
      </c>
      <c r="F8" s="89"/>
      <c r="G8" s="89"/>
      <c r="H8" s="58">
        <v>-2</v>
      </c>
      <c r="I8" s="92"/>
    </row>
    <row r="9" spans="1:9" ht="16.5" customHeight="1" x14ac:dyDescent="0.15">
      <c r="A9" s="19" t="s">
        <v>16</v>
      </c>
      <c r="B9" s="20"/>
      <c r="C9" s="21"/>
      <c r="D9" s="21"/>
      <c r="E9" s="99" t="s">
        <v>17</v>
      </c>
      <c r="F9" s="99"/>
      <c r="G9" s="100"/>
      <c r="H9" s="74">
        <f>SUM(H6)</f>
        <v>2</v>
      </c>
      <c r="I9" s="22"/>
    </row>
    <row r="10" spans="1:9" ht="16.5" customHeight="1" x14ac:dyDescent="0.15">
      <c r="A10" s="24" t="s">
        <v>18</v>
      </c>
      <c r="B10" s="25"/>
      <c r="C10" s="26"/>
      <c r="D10" s="26"/>
      <c r="E10" s="22"/>
      <c r="F10" s="22"/>
      <c r="G10" s="22"/>
      <c r="H10" s="22"/>
      <c r="I10" s="22"/>
    </row>
    <row r="11" spans="1:9" ht="16.5" customHeight="1" x14ac:dyDescent="0.15">
      <c r="A11" s="24" t="s">
        <v>42</v>
      </c>
      <c r="B11" s="25"/>
      <c r="C11" s="26"/>
      <c r="D11" s="26"/>
      <c r="E11" s="22"/>
      <c r="F11" s="22"/>
      <c r="G11" s="22"/>
      <c r="H11" s="22"/>
      <c r="I11" s="22"/>
    </row>
    <row r="12" spans="1:9" ht="27.75" customHeight="1" x14ac:dyDescent="0.25">
      <c r="A12" s="28" t="s">
        <v>19</v>
      </c>
      <c r="B12" s="8"/>
      <c r="C12" s="29"/>
      <c r="D12" s="27"/>
      <c r="E12" s="9"/>
      <c r="F12" s="9"/>
      <c r="G12" s="23"/>
      <c r="H12" s="30"/>
      <c r="I12" s="23"/>
    </row>
    <row r="13" spans="1:9" ht="23.25" customHeight="1" x14ac:dyDescent="0.15">
      <c r="A13" s="94" t="s">
        <v>1</v>
      </c>
      <c r="B13" s="94"/>
      <c r="C13" s="31" t="s">
        <v>2</v>
      </c>
      <c r="D13" s="32"/>
      <c r="E13" s="95" t="s">
        <v>3</v>
      </c>
      <c r="F13" s="95"/>
      <c r="G13" s="95"/>
      <c r="H13" s="10" t="s">
        <v>4</v>
      </c>
      <c r="I13" s="33" t="s">
        <v>5</v>
      </c>
    </row>
    <row r="14" spans="1:9" ht="30" customHeight="1" x14ac:dyDescent="0.15">
      <c r="A14" s="101" t="s">
        <v>20</v>
      </c>
      <c r="B14" s="102"/>
      <c r="C14" s="105" t="s">
        <v>81</v>
      </c>
      <c r="D14" s="35"/>
      <c r="E14" s="57" t="s">
        <v>21</v>
      </c>
      <c r="F14" s="108" t="s">
        <v>82</v>
      </c>
      <c r="G14" s="109"/>
      <c r="H14" s="60">
        <v>2</v>
      </c>
      <c r="I14" s="106" t="s">
        <v>41</v>
      </c>
    </row>
    <row r="15" spans="1:9" ht="30" customHeight="1" x14ac:dyDescent="0.15">
      <c r="A15" s="103"/>
      <c r="B15" s="104"/>
      <c r="C15" s="87"/>
      <c r="D15" s="36"/>
      <c r="E15" s="57" t="s">
        <v>77</v>
      </c>
      <c r="F15" s="110"/>
      <c r="G15" s="111"/>
      <c r="H15" s="61">
        <v>1</v>
      </c>
      <c r="I15" s="107"/>
    </row>
    <row r="16" spans="1:9" ht="30" customHeight="1" x14ac:dyDescent="0.15">
      <c r="A16" s="103"/>
      <c r="B16" s="104"/>
      <c r="C16" s="87"/>
      <c r="D16" s="36"/>
      <c r="E16" s="57" t="s">
        <v>78</v>
      </c>
      <c r="F16" s="110"/>
      <c r="G16" s="111"/>
      <c r="H16" s="61">
        <v>0</v>
      </c>
      <c r="I16" s="107"/>
    </row>
    <row r="17" spans="1:11" ht="30" customHeight="1" x14ac:dyDescent="0.15">
      <c r="A17" s="103"/>
      <c r="B17" s="104"/>
      <c r="C17" s="87"/>
      <c r="D17" s="36"/>
      <c r="E17" s="57" t="s">
        <v>40</v>
      </c>
      <c r="F17" s="112"/>
      <c r="G17" s="113"/>
      <c r="H17" s="61">
        <v>-2</v>
      </c>
      <c r="I17" s="107"/>
    </row>
    <row r="18" spans="1:11" ht="30" customHeight="1" x14ac:dyDescent="0.15">
      <c r="A18" s="114" t="s">
        <v>22</v>
      </c>
      <c r="B18" s="114"/>
      <c r="C18" s="114" t="s">
        <v>84</v>
      </c>
      <c r="D18" s="17"/>
      <c r="E18" s="115" t="s">
        <v>23</v>
      </c>
      <c r="F18" s="115"/>
      <c r="G18" s="115"/>
      <c r="H18" s="60">
        <v>1</v>
      </c>
      <c r="I18" s="106"/>
    </row>
    <row r="19" spans="1:11" ht="30" customHeight="1" x14ac:dyDescent="0.15">
      <c r="A19" s="114"/>
      <c r="B19" s="114"/>
      <c r="C19" s="114"/>
      <c r="D19" s="17"/>
      <c r="E19" s="115" t="s">
        <v>24</v>
      </c>
      <c r="F19" s="115"/>
      <c r="G19" s="115"/>
      <c r="H19" s="60">
        <v>0.5</v>
      </c>
      <c r="I19" s="107"/>
    </row>
    <row r="20" spans="1:11" ht="30" customHeight="1" x14ac:dyDescent="0.15">
      <c r="A20" s="114"/>
      <c r="B20" s="114"/>
      <c r="C20" s="114"/>
      <c r="D20" s="17"/>
      <c r="E20" s="115" t="s">
        <v>25</v>
      </c>
      <c r="F20" s="115"/>
      <c r="G20" s="115"/>
      <c r="H20" s="60">
        <v>0</v>
      </c>
      <c r="I20" s="116"/>
    </row>
    <row r="21" spans="1:11" ht="30" customHeight="1" x14ac:dyDescent="0.15">
      <c r="A21" s="101" t="s">
        <v>65</v>
      </c>
      <c r="B21" s="102"/>
      <c r="C21" s="86" t="s">
        <v>66</v>
      </c>
      <c r="D21" s="17"/>
      <c r="E21" s="115" t="s">
        <v>67</v>
      </c>
      <c r="F21" s="115"/>
      <c r="G21" s="134"/>
      <c r="H21" s="62">
        <v>1</v>
      </c>
      <c r="I21" s="77"/>
    </row>
    <row r="22" spans="1:11" ht="30" customHeight="1" x14ac:dyDescent="0.15">
      <c r="A22" s="137"/>
      <c r="B22" s="138"/>
      <c r="C22" s="88"/>
      <c r="D22" s="17"/>
      <c r="E22" s="79" t="s">
        <v>68</v>
      </c>
      <c r="F22" s="79"/>
      <c r="G22" s="79"/>
      <c r="H22" s="62">
        <v>0</v>
      </c>
      <c r="I22" s="78"/>
    </row>
    <row r="23" spans="1:11" ht="20.100000000000001" customHeight="1" x14ac:dyDescent="0.15">
      <c r="A23" s="19" t="s">
        <v>16</v>
      </c>
      <c r="B23" s="37"/>
      <c r="C23" s="38"/>
      <c r="D23" s="38"/>
      <c r="E23" s="99" t="s">
        <v>17</v>
      </c>
      <c r="F23" s="99"/>
      <c r="G23" s="100"/>
      <c r="H23" s="74">
        <f>SUM(H14,H18,H21)</f>
        <v>4</v>
      </c>
      <c r="I23" s="22"/>
    </row>
    <row r="24" spans="1:11" ht="20.100000000000001" customHeight="1" x14ac:dyDescent="0.15">
      <c r="A24" s="24" t="s">
        <v>18</v>
      </c>
      <c r="B24" s="39"/>
      <c r="C24" s="40"/>
      <c r="D24" s="40"/>
      <c r="E24" s="22"/>
      <c r="F24" s="22"/>
      <c r="G24" s="22"/>
      <c r="H24" s="41"/>
      <c r="I24" s="22"/>
    </row>
    <row r="25" spans="1:11" ht="20.100000000000001" customHeight="1" x14ac:dyDescent="0.15">
      <c r="A25" s="24" t="s">
        <v>42</v>
      </c>
      <c r="B25" s="39"/>
      <c r="C25" s="40"/>
      <c r="D25" s="40"/>
      <c r="E25" s="22"/>
      <c r="F25" s="22"/>
      <c r="G25" s="22"/>
      <c r="H25" s="22"/>
      <c r="I25" s="22"/>
    </row>
    <row r="26" spans="1:11" ht="25.5" customHeight="1" x14ac:dyDescent="0.25">
      <c r="A26" s="42" t="s">
        <v>26</v>
      </c>
      <c r="B26" s="9"/>
      <c r="C26" s="27"/>
      <c r="D26" s="27"/>
      <c r="E26" s="9"/>
      <c r="F26" s="9"/>
      <c r="G26" s="43"/>
      <c r="H26" s="43"/>
      <c r="I26" s="43"/>
    </row>
    <row r="27" spans="1:11" ht="31.5" customHeight="1" x14ac:dyDescent="0.15">
      <c r="A27" s="152" t="s">
        <v>27</v>
      </c>
      <c r="B27" s="152"/>
      <c r="C27" s="152"/>
      <c r="D27" s="44"/>
      <c r="E27" s="153"/>
      <c r="F27" s="154"/>
      <c r="G27" s="45" t="s">
        <v>28</v>
      </c>
      <c r="H27" s="46"/>
      <c r="I27" s="43"/>
    </row>
    <row r="28" spans="1:11" ht="23.25" customHeight="1" x14ac:dyDescent="0.15">
      <c r="A28" s="94" t="s">
        <v>1</v>
      </c>
      <c r="B28" s="94"/>
      <c r="C28" s="31" t="s">
        <v>2</v>
      </c>
      <c r="D28" s="32"/>
      <c r="E28" s="95" t="s">
        <v>3</v>
      </c>
      <c r="F28" s="95"/>
      <c r="G28" s="95"/>
      <c r="H28" s="11" t="s">
        <v>4</v>
      </c>
      <c r="I28" s="12" t="s">
        <v>5</v>
      </c>
    </row>
    <row r="29" spans="1:11" ht="24.95" customHeight="1" x14ac:dyDescent="0.15">
      <c r="A29" s="101" t="s">
        <v>58</v>
      </c>
      <c r="B29" s="102"/>
      <c r="C29" s="86" t="s">
        <v>59</v>
      </c>
      <c r="D29" s="36"/>
      <c r="E29" s="143" t="s">
        <v>79</v>
      </c>
      <c r="F29" s="144"/>
      <c r="G29" s="144"/>
      <c r="H29" s="60">
        <v>1</v>
      </c>
      <c r="I29" s="106"/>
    </row>
    <row r="30" spans="1:11" ht="24.95" customHeight="1" x14ac:dyDescent="0.15">
      <c r="A30" s="103"/>
      <c r="B30" s="104"/>
      <c r="C30" s="87"/>
      <c r="D30" s="36"/>
      <c r="E30" s="143" t="s">
        <v>80</v>
      </c>
      <c r="F30" s="144"/>
      <c r="G30" s="144"/>
      <c r="H30" s="60">
        <v>0.5</v>
      </c>
      <c r="I30" s="107"/>
    </row>
    <row r="31" spans="1:11" ht="24.95" customHeight="1" x14ac:dyDescent="0.15">
      <c r="A31" s="137"/>
      <c r="B31" s="138"/>
      <c r="C31" s="88"/>
      <c r="D31" s="75"/>
      <c r="E31" s="115" t="s">
        <v>15</v>
      </c>
      <c r="F31" s="115"/>
      <c r="G31" s="115"/>
      <c r="H31" s="63">
        <v>0</v>
      </c>
      <c r="I31" s="116"/>
    </row>
    <row r="32" spans="1:11" ht="24.95" customHeight="1" x14ac:dyDescent="0.15">
      <c r="A32" s="101" t="s">
        <v>44</v>
      </c>
      <c r="B32" s="102"/>
      <c r="C32" s="86" t="s">
        <v>45</v>
      </c>
      <c r="D32" s="36"/>
      <c r="E32" s="145" t="s">
        <v>48</v>
      </c>
      <c r="F32" s="145"/>
      <c r="G32" s="145"/>
      <c r="H32" s="62">
        <v>2</v>
      </c>
      <c r="I32" s="106" t="s">
        <v>60</v>
      </c>
      <c r="J32" s="71"/>
      <c r="K32" s="9"/>
    </row>
    <row r="33" spans="1:11" ht="24.95" customHeight="1" x14ac:dyDescent="0.15">
      <c r="A33" s="103"/>
      <c r="B33" s="104"/>
      <c r="C33" s="87"/>
      <c r="D33" s="36"/>
      <c r="E33" s="145" t="s">
        <v>46</v>
      </c>
      <c r="F33" s="145"/>
      <c r="G33" s="145"/>
      <c r="H33" s="62">
        <v>1</v>
      </c>
      <c r="I33" s="107"/>
      <c r="J33" s="71"/>
      <c r="K33" s="9"/>
    </row>
    <row r="34" spans="1:11" ht="24.95" customHeight="1" x14ac:dyDescent="0.15">
      <c r="A34" s="137"/>
      <c r="B34" s="138"/>
      <c r="C34" s="88"/>
      <c r="D34" s="67"/>
      <c r="E34" s="146" t="s">
        <v>47</v>
      </c>
      <c r="F34" s="146"/>
      <c r="G34" s="146"/>
      <c r="H34" s="72">
        <v>0</v>
      </c>
      <c r="I34" s="116"/>
      <c r="J34" s="71"/>
      <c r="K34" s="9"/>
    </row>
    <row r="35" spans="1:11" ht="16.5" customHeight="1" x14ac:dyDescent="0.15">
      <c r="A35" s="19" t="s">
        <v>16</v>
      </c>
      <c r="C35" s="49"/>
      <c r="D35" s="27"/>
      <c r="E35" s="99" t="s">
        <v>17</v>
      </c>
      <c r="F35" s="99"/>
      <c r="G35" s="100"/>
      <c r="H35" s="74">
        <f>SUM(H29,H32)</f>
        <v>3</v>
      </c>
      <c r="I35" s="22"/>
    </row>
    <row r="36" spans="1:11" ht="16.5" customHeight="1" x14ac:dyDescent="0.15">
      <c r="A36" s="24" t="s">
        <v>18</v>
      </c>
      <c r="C36" s="49"/>
      <c r="D36" s="27"/>
      <c r="E36" s="22"/>
      <c r="F36" s="22"/>
      <c r="G36" s="22"/>
      <c r="H36" s="41"/>
      <c r="I36" s="22"/>
    </row>
    <row r="37" spans="1:11" ht="16.5" customHeight="1" x14ac:dyDescent="0.15">
      <c r="A37" s="24" t="s">
        <v>42</v>
      </c>
      <c r="C37" s="49"/>
      <c r="D37" s="27"/>
      <c r="E37" s="22"/>
      <c r="F37" s="22"/>
      <c r="G37" s="22"/>
      <c r="H37" s="22"/>
      <c r="I37" s="22"/>
    </row>
    <row r="38" spans="1:11" ht="27.75" customHeight="1" x14ac:dyDescent="0.25">
      <c r="A38" s="28" t="s">
        <v>29</v>
      </c>
      <c r="B38" s="8"/>
      <c r="C38" s="29"/>
      <c r="D38" s="27"/>
      <c r="E38" s="9"/>
      <c r="F38" s="9"/>
      <c r="G38" s="34"/>
      <c r="H38" s="50"/>
      <c r="I38" s="34"/>
    </row>
    <row r="39" spans="1:11" ht="24" customHeight="1" x14ac:dyDescent="0.15">
      <c r="A39" s="139" t="s">
        <v>1</v>
      </c>
      <c r="B39" s="140"/>
      <c r="C39" s="31" t="s">
        <v>2</v>
      </c>
      <c r="D39" s="32"/>
      <c r="E39" s="95" t="s">
        <v>3</v>
      </c>
      <c r="F39" s="95"/>
      <c r="G39" s="95"/>
      <c r="H39" s="11" t="s">
        <v>4</v>
      </c>
      <c r="I39" s="12" t="s">
        <v>5</v>
      </c>
    </row>
    <row r="40" spans="1:11" ht="29.25" customHeight="1" x14ac:dyDescent="0.15">
      <c r="A40" s="101" t="s">
        <v>30</v>
      </c>
      <c r="B40" s="102"/>
      <c r="C40" s="86" t="s">
        <v>83</v>
      </c>
      <c r="D40" s="36"/>
      <c r="E40" s="115" t="s">
        <v>72</v>
      </c>
      <c r="F40" s="115"/>
      <c r="G40" s="134"/>
      <c r="H40" s="62">
        <v>2</v>
      </c>
      <c r="I40" s="90" t="s">
        <v>75</v>
      </c>
    </row>
    <row r="41" spans="1:11" ht="29.25" customHeight="1" x14ac:dyDescent="0.15">
      <c r="A41" s="103"/>
      <c r="B41" s="104"/>
      <c r="C41" s="87"/>
      <c r="D41" s="36"/>
      <c r="E41" s="115" t="s">
        <v>73</v>
      </c>
      <c r="F41" s="115"/>
      <c r="G41" s="134"/>
      <c r="H41" s="64">
        <v>1</v>
      </c>
      <c r="I41" s="91"/>
    </row>
    <row r="42" spans="1:11" ht="29.25" customHeight="1" x14ac:dyDescent="0.15">
      <c r="A42" s="137"/>
      <c r="B42" s="138"/>
      <c r="C42" s="87"/>
      <c r="D42" s="36"/>
      <c r="E42" s="141" t="s">
        <v>74</v>
      </c>
      <c r="F42" s="141"/>
      <c r="G42" s="142"/>
      <c r="H42" s="65">
        <v>0</v>
      </c>
      <c r="I42" s="91"/>
    </row>
    <row r="43" spans="1:11" ht="39" customHeight="1" x14ac:dyDescent="0.15">
      <c r="A43" s="101" t="s">
        <v>31</v>
      </c>
      <c r="B43" s="102"/>
      <c r="C43" s="86" t="s">
        <v>32</v>
      </c>
      <c r="D43" s="36"/>
      <c r="E43" s="135" t="s">
        <v>33</v>
      </c>
      <c r="F43" s="135"/>
      <c r="G43" s="135"/>
      <c r="H43" s="61">
        <v>2</v>
      </c>
      <c r="I43" s="106"/>
    </row>
    <row r="44" spans="1:11" ht="29.25" customHeight="1" x14ac:dyDescent="0.15">
      <c r="A44" s="103"/>
      <c r="B44" s="104"/>
      <c r="C44" s="87"/>
      <c r="D44" s="36"/>
      <c r="E44" s="115" t="s">
        <v>34</v>
      </c>
      <c r="F44" s="115"/>
      <c r="G44" s="115"/>
      <c r="H44" s="60">
        <v>1</v>
      </c>
      <c r="I44" s="107"/>
    </row>
    <row r="45" spans="1:11" ht="29.25" customHeight="1" x14ac:dyDescent="0.15">
      <c r="A45" s="137"/>
      <c r="B45" s="138"/>
      <c r="C45" s="88"/>
      <c r="D45" s="48"/>
      <c r="E45" s="115" t="s">
        <v>35</v>
      </c>
      <c r="F45" s="115"/>
      <c r="G45" s="115"/>
      <c r="H45" s="60">
        <v>0</v>
      </c>
      <c r="I45" s="116"/>
    </row>
    <row r="46" spans="1:11" ht="99.95" customHeight="1" x14ac:dyDescent="0.15">
      <c r="A46" s="101" t="s">
        <v>36</v>
      </c>
      <c r="B46" s="102"/>
      <c r="C46" s="86" t="s">
        <v>76</v>
      </c>
      <c r="D46" s="69"/>
      <c r="E46" s="150" t="s">
        <v>69</v>
      </c>
      <c r="F46" s="150"/>
      <c r="G46" s="151"/>
      <c r="H46" s="76">
        <v>1.5</v>
      </c>
      <c r="I46" s="106" t="s">
        <v>71</v>
      </c>
    </row>
    <row r="47" spans="1:11" ht="99.95" customHeight="1" x14ac:dyDescent="0.15">
      <c r="A47" s="103"/>
      <c r="B47" s="104"/>
      <c r="C47" s="87"/>
      <c r="D47" s="80"/>
      <c r="E47" s="150" t="s">
        <v>70</v>
      </c>
      <c r="F47" s="150"/>
      <c r="G47" s="151"/>
      <c r="H47" s="81">
        <v>1</v>
      </c>
      <c r="I47" s="107"/>
    </row>
    <row r="48" spans="1:11" ht="99.95" customHeight="1" x14ac:dyDescent="0.15">
      <c r="A48" s="137"/>
      <c r="B48" s="138"/>
      <c r="C48" s="88"/>
      <c r="D48" s="70"/>
      <c r="E48" s="149" t="s">
        <v>43</v>
      </c>
      <c r="F48" s="149"/>
      <c r="G48" s="149"/>
      <c r="H48" s="60">
        <v>0</v>
      </c>
      <c r="I48" s="116"/>
    </row>
    <row r="49" spans="1:9" ht="29.25" customHeight="1" x14ac:dyDescent="0.15">
      <c r="A49" s="101" t="s">
        <v>62</v>
      </c>
      <c r="B49" s="102"/>
      <c r="C49" s="86" t="s">
        <v>49</v>
      </c>
      <c r="D49" s="36"/>
      <c r="E49" s="135" t="s">
        <v>50</v>
      </c>
      <c r="F49" s="135"/>
      <c r="G49" s="135"/>
      <c r="H49" s="68">
        <v>1</v>
      </c>
      <c r="I49" s="147" t="s">
        <v>51</v>
      </c>
    </row>
    <row r="50" spans="1:9" ht="29.25" customHeight="1" x14ac:dyDescent="0.15">
      <c r="A50" s="137"/>
      <c r="B50" s="138"/>
      <c r="C50" s="88"/>
      <c r="D50" s="36"/>
      <c r="E50" s="115" t="s">
        <v>52</v>
      </c>
      <c r="F50" s="115"/>
      <c r="G50" s="115"/>
      <c r="H50" s="60">
        <v>0</v>
      </c>
      <c r="I50" s="148"/>
    </row>
    <row r="51" spans="1:9" ht="24.95" customHeight="1" x14ac:dyDescent="0.15">
      <c r="A51" s="101" t="s">
        <v>61</v>
      </c>
      <c r="B51" s="102"/>
      <c r="C51" s="86" t="s">
        <v>37</v>
      </c>
      <c r="D51" s="35"/>
      <c r="E51" s="117" t="s">
        <v>38</v>
      </c>
      <c r="F51" s="118" t="s">
        <v>57</v>
      </c>
      <c r="G51" s="119"/>
      <c r="H51" s="127">
        <v>1</v>
      </c>
      <c r="I51" s="124"/>
    </row>
    <row r="52" spans="1:9" ht="24.95" customHeight="1" x14ac:dyDescent="0.15">
      <c r="A52" s="103"/>
      <c r="B52" s="104"/>
      <c r="C52" s="87"/>
      <c r="D52" s="47"/>
      <c r="E52" s="117"/>
      <c r="F52" s="120"/>
      <c r="G52" s="121"/>
      <c r="H52" s="128"/>
      <c r="I52" s="125"/>
    </row>
    <row r="53" spans="1:9" ht="24.95" customHeight="1" x14ac:dyDescent="0.15">
      <c r="A53" s="103"/>
      <c r="B53" s="104"/>
      <c r="C53" s="87"/>
      <c r="D53" s="48"/>
      <c r="E53" s="117"/>
      <c r="F53" s="122"/>
      <c r="G53" s="123"/>
      <c r="H53" s="129"/>
      <c r="I53" s="125"/>
    </row>
    <row r="54" spans="1:9" ht="69.75" customHeight="1" x14ac:dyDescent="0.15">
      <c r="A54" s="103"/>
      <c r="B54" s="104"/>
      <c r="C54" s="87"/>
      <c r="D54" s="36"/>
      <c r="E54" s="52" t="s">
        <v>38</v>
      </c>
      <c r="F54" s="130" t="s">
        <v>63</v>
      </c>
      <c r="G54" s="131"/>
      <c r="H54" s="66">
        <v>0.5</v>
      </c>
      <c r="I54" s="125"/>
    </row>
    <row r="55" spans="1:9" ht="20.25" customHeight="1" x14ac:dyDescent="0.15">
      <c r="A55" s="103"/>
      <c r="B55" s="104"/>
      <c r="C55" s="88"/>
      <c r="D55" s="48"/>
      <c r="E55" s="53" t="s">
        <v>15</v>
      </c>
      <c r="F55" s="132"/>
      <c r="G55" s="133"/>
      <c r="H55" s="54">
        <v>0</v>
      </c>
      <c r="I55" s="126"/>
    </row>
    <row r="56" spans="1:9" ht="20.25" customHeight="1" x14ac:dyDescent="0.15">
      <c r="A56" s="103"/>
      <c r="B56" s="104"/>
      <c r="C56" s="86" t="s">
        <v>53</v>
      </c>
      <c r="D56" s="67"/>
      <c r="E56" s="135" t="s">
        <v>54</v>
      </c>
      <c r="F56" s="135"/>
      <c r="G56" s="136"/>
      <c r="H56" s="68">
        <v>0.5</v>
      </c>
      <c r="I56" s="106" t="s">
        <v>55</v>
      </c>
    </row>
    <row r="57" spans="1:9" ht="20.25" customHeight="1" x14ac:dyDescent="0.15">
      <c r="A57" s="137"/>
      <c r="B57" s="138"/>
      <c r="C57" s="88"/>
      <c r="D57" s="67"/>
      <c r="E57" s="115" t="s">
        <v>56</v>
      </c>
      <c r="F57" s="115"/>
      <c r="G57" s="134"/>
      <c r="H57" s="60">
        <v>0</v>
      </c>
      <c r="I57" s="116"/>
    </row>
    <row r="58" spans="1:9" ht="18" customHeight="1" x14ac:dyDescent="0.15">
      <c r="A58" s="19" t="s">
        <v>16</v>
      </c>
      <c r="B58" s="39"/>
      <c r="C58" s="55"/>
      <c r="D58" s="55"/>
      <c r="E58" s="99" t="s">
        <v>17</v>
      </c>
      <c r="F58" s="99"/>
      <c r="G58" s="100"/>
      <c r="H58" s="73">
        <f>SUM(H40,H49,H43,H46,H51,H56)</f>
        <v>8</v>
      </c>
      <c r="I58" s="22"/>
    </row>
    <row r="59" spans="1:9" ht="18" customHeight="1" x14ac:dyDescent="0.15">
      <c r="A59" s="24" t="s">
        <v>18</v>
      </c>
      <c r="G59" s="56" t="s">
        <v>39</v>
      </c>
      <c r="H59" s="73">
        <f>SUM(H9,H23,H35,H58)</f>
        <v>17</v>
      </c>
      <c r="I59" s="51"/>
    </row>
    <row r="60" spans="1:9" ht="18.75" customHeight="1" x14ac:dyDescent="0.15">
      <c r="A60" s="24" t="s">
        <v>42</v>
      </c>
    </row>
    <row r="61" spans="1:9" ht="13.5" customHeight="1" x14ac:dyDescent="0.15"/>
    <row r="65" ht="14.25" customHeight="1" x14ac:dyDescent="0.15"/>
    <row r="66" ht="13.5" customHeight="1" x14ac:dyDescent="0.15"/>
  </sheetData>
  <mergeCells count="84">
    <mergeCell ref="A21:B22"/>
    <mergeCell ref="C21:C22"/>
    <mergeCell ref="E21:G21"/>
    <mergeCell ref="E30:G30"/>
    <mergeCell ref="E46:G46"/>
    <mergeCell ref="A40:B42"/>
    <mergeCell ref="C40:C42"/>
    <mergeCell ref="E39:G39"/>
    <mergeCell ref="E32:G32"/>
    <mergeCell ref="E23:G23"/>
    <mergeCell ref="A27:C27"/>
    <mergeCell ref="E27:F27"/>
    <mergeCell ref="A28:B28"/>
    <mergeCell ref="E28:G28"/>
    <mergeCell ref="A43:B45"/>
    <mergeCell ref="C43:C45"/>
    <mergeCell ref="A51:B57"/>
    <mergeCell ref="A46:B48"/>
    <mergeCell ref="C46:C48"/>
    <mergeCell ref="A49:B50"/>
    <mergeCell ref="C49:C50"/>
    <mergeCell ref="I49:I50"/>
    <mergeCell ref="E50:G50"/>
    <mergeCell ref="I46:I48"/>
    <mergeCell ref="E48:G48"/>
    <mergeCell ref="I43:I45"/>
    <mergeCell ref="E44:G44"/>
    <mergeCell ref="E45:G45"/>
    <mergeCell ref="E49:G49"/>
    <mergeCell ref="E47:G47"/>
    <mergeCell ref="E43:G43"/>
    <mergeCell ref="I40:I42"/>
    <mergeCell ref="E40:G40"/>
    <mergeCell ref="A29:B31"/>
    <mergeCell ref="A32:B34"/>
    <mergeCell ref="A39:B39"/>
    <mergeCell ref="E42:G42"/>
    <mergeCell ref="I29:I31"/>
    <mergeCell ref="C29:C31"/>
    <mergeCell ref="E29:G29"/>
    <mergeCell ref="E31:G31"/>
    <mergeCell ref="C32:C34"/>
    <mergeCell ref="I32:I34"/>
    <mergeCell ref="E33:G33"/>
    <mergeCell ref="E34:G34"/>
    <mergeCell ref="E41:G41"/>
    <mergeCell ref="E35:G35"/>
    <mergeCell ref="E58:G58"/>
    <mergeCell ref="C51:C55"/>
    <mergeCell ref="E51:E53"/>
    <mergeCell ref="F51:G53"/>
    <mergeCell ref="I51:I55"/>
    <mergeCell ref="H51:H53"/>
    <mergeCell ref="I56:I57"/>
    <mergeCell ref="F54:G54"/>
    <mergeCell ref="F55:G55"/>
    <mergeCell ref="E57:G57"/>
    <mergeCell ref="C56:C57"/>
    <mergeCell ref="E56:G56"/>
    <mergeCell ref="I14:I17"/>
    <mergeCell ref="F14:G17"/>
    <mergeCell ref="A18:B20"/>
    <mergeCell ref="C18:C20"/>
    <mergeCell ref="E18:G18"/>
    <mergeCell ref="I18:I20"/>
    <mergeCell ref="E19:G19"/>
    <mergeCell ref="E20:G20"/>
    <mergeCell ref="E9:G9"/>
    <mergeCell ref="A13:B13"/>
    <mergeCell ref="E13:G13"/>
    <mergeCell ref="A14:B17"/>
    <mergeCell ref="C14:C17"/>
    <mergeCell ref="A3:B3"/>
    <mergeCell ref="E3:G3"/>
    <mergeCell ref="B4:B5"/>
    <mergeCell ref="C4:C5"/>
    <mergeCell ref="E4:G4"/>
    <mergeCell ref="E5:G5"/>
    <mergeCell ref="A6:B8"/>
    <mergeCell ref="C6:C8"/>
    <mergeCell ref="E6:G6"/>
    <mergeCell ref="I6:I8"/>
    <mergeCell ref="E7:G7"/>
    <mergeCell ref="E8:G8"/>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5" max="8" man="1"/>
    <brk id="37" max="8" man="1"/>
    <brk id="5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5</xdr:row>
                    <xdr:rowOff>209550</xdr:rowOff>
                  </from>
                  <to>
                    <xdr:col>4</xdr:col>
                    <xdr:colOff>66675</xdr:colOff>
                    <xdr:row>5</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6</xdr:row>
                    <xdr:rowOff>142875</xdr:rowOff>
                  </from>
                  <to>
                    <xdr:col>4</xdr:col>
                    <xdr:colOff>47625</xdr:colOff>
                    <xdr:row>6</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7</xdr:row>
                    <xdr:rowOff>219075</xdr:rowOff>
                  </from>
                  <to>
                    <xdr:col>4</xdr:col>
                    <xdr:colOff>47625</xdr:colOff>
                    <xdr:row>7</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13</xdr:row>
                    <xdr:rowOff>85725</xdr:rowOff>
                  </from>
                  <to>
                    <xdr:col>4</xdr:col>
                    <xdr:colOff>47625</xdr:colOff>
                    <xdr:row>13</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16</xdr:row>
                    <xdr:rowOff>66675</xdr:rowOff>
                  </from>
                  <to>
                    <xdr:col>4</xdr:col>
                    <xdr:colOff>47625</xdr:colOff>
                    <xdr:row>16</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17</xdr:row>
                    <xdr:rowOff>95250</xdr:rowOff>
                  </from>
                  <to>
                    <xdr:col>4</xdr:col>
                    <xdr:colOff>47625</xdr:colOff>
                    <xdr:row>17</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18</xdr:row>
                    <xdr:rowOff>76200</xdr:rowOff>
                  </from>
                  <to>
                    <xdr:col>4</xdr:col>
                    <xdr:colOff>47625</xdr:colOff>
                    <xdr:row>18</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19</xdr:row>
                    <xdr:rowOff>76200</xdr:rowOff>
                  </from>
                  <to>
                    <xdr:col>4</xdr:col>
                    <xdr:colOff>47625</xdr:colOff>
                    <xdr:row>19</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42</xdr:row>
                    <xdr:rowOff>104775</xdr:rowOff>
                  </from>
                  <to>
                    <xdr:col>4</xdr:col>
                    <xdr:colOff>47625</xdr:colOff>
                    <xdr:row>42</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43</xdr:row>
                    <xdr:rowOff>47625</xdr:rowOff>
                  </from>
                  <to>
                    <xdr:col>4</xdr:col>
                    <xdr:colOff>0</xdr:colOff>
                    <xdr:row>43</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44</xdr:row>
                    <xdr:rowOff>57150</xdr:rowOff>
                  </from>
                  <to>
                    <xdr:col>4</xdr:col>
                    <xdr:colOff>47625</xdr:colOff>
                    <xdr:row>44</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47</xdr:row>
                    <xdr:rowOff>495300</xdr:rowOff>
                  </from>
                  <to>
                    <xdr:col>4</xdr:col>
                    <xdr:colOff>47625</xdr:colOff>
                    <xdr:row>47</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50</xdr:row>
                    <xdr:rowOff>161925</xdr:rowOff>
                  </from>
                  <to>
                    <xdr:col>4</xdr:col>
                    <xdr:colOff>47625</xdr:colOff>
                    <xdr:row>51</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53</xdr:row>
                    <xdr:rowOff>133350</xdr:rowOff>
                  </from>
                  <to>
                    <xdr:col>4</xdr:col>
                    <xdr:colOff>47625</xdr:colOff>
                    <xdr:row>53</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15</xdr:row>
                    <xdr:rowOff>66675</xdr:rowOff>
                  </from>
                  <to>
                    <xdr:col>4</xdr:col>
                    <xdr:colOff>47625</xdr:colOff>
                    <xdr:row>15</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30</xdr:row>
                    <xdr:rowOff>47625</xdr:rowOff>
                  </from>
                  <to>
                    <xdr:col>4</xdr:col>
                    <xdr:colOff>47625</xdr:colOff>
                    <xdr:row>31</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32</xdr:row>
                    <xdr:rowOff>28575</xdr:rowOff>
                  </from>
                  <to>
                    <xdr:col>4</xdr:col>
                    <xdr:colOff>47625</xdr:colOff>
                    <xdr:row>32</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32</xdr:row>
                    <xdr:rowOff>314325</xdr:rowOff>
                  </from>
                  <to>
                    <xdr:col>4</xdr:col>
                    <xdr:colOff>47625</xdr:colOff>
                    <xdr:row>33</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48</xdr:row>
                    <xdr:rowOff>47625</xdr:rowOff>
                  </from>
                  <to>
                    <xdr:col>4</xdr:col>
                    <xdr:colOff>47625</xdr:colOff>
                    <xdr:row>48</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49</xdr:row>
                    <xdr:rowOff>38100</xdr:rowOff>
                  </from>
                  <to>
                    <xdr:col>4</xdr:col>
                    <xdr:colOff>47625</xdr:colOff>
                    <xdr:row>49</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55</xdr:row>
                    <xdr:rowOff>9525</xdr:rowOff>
                  </from>
                  <to>
                    <xdr:col>4</xdr:col>
                    <xdr:colOff>47625</xdr:colOff>
                    <xdr:row>56</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56</xdr:row>
                    <xdr:rowOff>9525</xdr:rowOff>
                  </from>
                  <to>
                    <xdr:col>4</xdr:col>
                    <xdr:colOff>47625</xdr:colOff>
                    <xdr:row>57</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20</xdr:row>
                    <xdr:rowOff>76200</xdr:rowOff>
                  </from>
                  <to>
                    <xdr:col>4</xdr:col>
                    <xdr:colOff>47625</xdr:colOff>
                    <xdr:row>20</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21</xdr:row>
                    <xdr:rowOff>76200</xdr:rowOff>
                  </from>
                  <to>
                    <xdr:col>4</xdr:col>
                    <xdr:colOff>47625</xdr:colOff>
                    <xdr:row>21</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46</xdr:row>
                    <xdr:rowOff>504825</xdr:rowOff>
                  </from>
                  <to>
                    <xdr:col>4</xdr:col>
                    <xdr:colOff>47625</xdr:colOff>
                    <xdr:row>46</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45</xdr:row>
                    <xdr:rowOff>504825</xdr:rowOff>
                  </from>
                  <to>
                    <xdr:col>4</xdr:col>
                    <xdr:colOff>47625</xdr:colOff>
                    <xdr:row>45</xdr:row>
                    <xdr:rowOff>781050</xdr:rowOff>
                  </to>
                </anchor>
              </controlPr>
            </control>
          </mc:Choice>
        </mc:AlternateContent>
        <mc:AlternateContent xmlns:mc="http://schemas.openxmlformats.org/markup-compatibility/2006">
          <mc:Choice Requires="x14">
            <control shapeId="1164" r:id="rId46" name="Check Box 140">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65" r:id="rId47" name="Check Box 141">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66" r:id="rId48" name="Check Box 142">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67" r:id="rId49" name="Check Box 143">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gifu</cp:lastModifiedBy>
  <cp:lastPrinted>2021-10-14T09:32:13Z</cp:lastPrinted>
  <dcterms:created xsi:type="dcterms:W3CDTF">2020-05-27T01:02:35Z</dcterms:created>
  <dcterms:modified xsi:type="dcterms:W3CDTF">2022-09-14T06:21:33Z</dcterms:modified>
</cp:coreProperties>
</file>