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8.22競輪\公告\HP\"/>
    </mc:Choice>
  </mc:AlternateContent>
  <bookViews>
    <workbookView xWindow="0" yWindow="0" windowWidth="20490" windowHeight="6825"/>
  </bookViews>
  <sheets>
    <sheet name="入札金額積算書" sheetId="10" r:id="rId1"/>
  </sheets>
  <definedNames>
    <definedName name="_xlnm.Print_Area" localSheetId="0">入札金額積算書!$A$1:$P$31</definedName>
  </definedNames>
  <calcPr calcId="162913"/>
</workbook>
</file>

<file path=xl/calcChain.xml><?xml version="1.0" encoding="utf-8"?>
<calcChain xmlns="http://schemas.openxmlformats.org/spreadsheetml/2006/main">
  <c r="G9" i="10" l="1"/>
  <c r="G10" i="10"/>
  <c r="G11" i="10"/>
  <c r="G12" i="10"/>
  <c r="G13" i="10"/>
  <c r="G14" i="10"/>
  <c r="G15" i="10"/>
  <c r="G16" i="10"/>
  <c r="G17" i="10"/>
  <c r="G18" i="10"/>
  <c r="G19" i="10"/>
  <c r="G20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N9" i="10" l="1"/>
  <c r="N18" i="10" l="1"/>
  <c r="N14" i="10"/>
  <c r="N10" i="10"/>
  <c r="N20" i="10"/>
  <c r="N16" i="10"/>
  <c r="N12" i="10"/>
  <c r="N15" i="10"/>
  <c r="O9" i="10"/>
  <c r="N19" i="10"/>
  <c r="N11" i="10"/>
  <c r="N17" i="10"/>
  <c r="N13" i="10"/>
  <c r="K21" i="10" l="1"/>
  <c r="H21" i="10"/>
  <c r="D10" i="10"/>
  <c r="O10" i="10" l="1"/>
  <c r="D11" i="10"/>
  <c r="O11" i="10" l="1"/>
  <c r="D12" i="10"/>
  <c r="O12" i="10" l="1"/>
  <c r="D13" i="10"/>
  <c r="O13" i="10" l="1"/>
  <c r="D14" i="10"/>
  <c r="O14" i="10" l="1"/>
  <c r="D15" i="10"/>
  <c r="O15" i="10" l="1"/>
  <c r="D16" i="10"/>
  <c r="O16" i="10" l="1"/>
  <c r="D17" i="10"/>
  <c r="O17" i="10" l="1"/>
  <c r="D18" i="10"/>
  <c r="O18" i="10" l="1"/>
  <c r="D19" i="10"/>
  <c r="O19" i="10" l="1"/>
  <c r="D20" i="10"/>
  <c r="O20" i="10" l="1"/>
  <c r="O21" i="10" s="1"/>
  <c r="O23" i="10" s="1"/>
</calcChain>
</file>

<file path=xl/sharedStrings.xml><?xml version="1.0" encoding="utf-8"?>
<sst xmlns="http://schemas.openxmlformats.org/spreadsheetml/2006/main" count="45" uniqueCount="40">
  <si>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</si>
  <si>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</si>
  <si>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</si>
  <si>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</si>
  <si>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</si>
  <si>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</si>
  <si>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</si>
  <si>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</si>
  <si>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</si>
  <si>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</si>
  <si>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</si>
  <si>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</si>
  <si>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</si>
  <si>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</si>
  <si>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</si>
  <si>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</si>
  <si>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</si>
  <si>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</si>
  <si>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</si>
  <si>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</si>
  <si>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</si>
  <si>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</si>
  <si>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</si>
  <si>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</si>
  <si>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</si>
  <si>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</si>
  <si>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R4</t>
    <phoneticPr fontId="1"/>
  </si>
  <si>
    <t>入札金額算定書</t>
    <rPh sb="0" eb="7">
      <t>ニュウサツキンガクサンテイショ</t>
    </rPh>
    <phoneticPr fontId="1"/>
  </si>
  <si>
    <t>様式5</t>
    <rPh sb="0" eb="2">
      <t>ヨウシキ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</si>
  <si>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</si>
  <si>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</si>
  <si>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</si>
  <si>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</si>
  <si>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</si>
  <si>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</si>
  <si>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岐阜競輪場</t>
    <rPh sb="0" eb="2">
      <t>ギフ</t>
    </rPh>
    <rPh sb="2" eb="4">
      <t>ケイリン</t>
    </rPh>
    <rPh sb="4" eb="5">
      <t>ジョウ</t>
    </rPh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</si>
  <si>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</si>
  <si>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</si>
  <si>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単価
③</t>
    <rPh sb="0" eb="2">
      <t>タンカ</t>
    </rPh>
    <phoneticPr fontId="1"/>
  </si>
  <si>
    <r>
      <t xml:space="preserve">小計
B
</t>
    </r>
    <r>
      <rPr>
        <sz val="10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</si>
</sst>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&quot;円&quot;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8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40" fontId="8" fillId="2" borderId="9" xfId="13" applyNumberFormat="1" applyFont="1" applyFill="1" applyBorder="1" applyAlignment="1" applyProtection="1">
      <alignment horizontal="right" shrinkToFit="1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1"/>
  <sheetViews>
    <sheetView showGridLines="0" showZeros="0" tabSelected="1" view="pageBreakPreview" zoomScale="80" zoomScaleNormal="75" zoomScaleSheetLayoutView="80" workbookViewId="0">
      <selection activeCell="L9" activeCellId="2" sqref="E9:E20 I9:I20 L9:L20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5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29"/>
    </row>
    <row r="2" spans="2:15" ht="14.25" customHeight="1" x14ac:dyDescent="0.15">
      <c r="B2" s="4" t="s">
        <v>28</v>
      </c>
      <c r="G2" s="65" t="s">
        <v>27</v>
      </c>
      <c r="H2" s="65"/>
      <c r="I2" s="65"/>
      <c r="J2" s="65"/>
      <c r="K2" s="65"/>
      <c r="L2" s="65"/>
      <c r="M2" s="65"/>
      <c r="N2" s="65"/>
    </row>
    <row r="3" spans="2:15" ht="17.25" customHeight="1" x14ac:dyDescent="0.2">
      <c r="B3" s="2"/>
      <c r="C3" s="6"/>
      <c r="D3" s="6"/>
      <c r="E3" s="6"/>
      <c r="G3" s="65"/>
      <c r="H3" s="65"/>
      <c r="I3" s="65"/>
      <c r="J3" s="65"/>
      <c r="K3" s="65"/>
      <c r="L3" s="65"/>
      <c r="M3" s="65"/>
      <c r="N3" s="65"/>
    </row>
    <row r="4" spans="2:15" ht="17.25" x14ac:dyDescent="0.2">
      <c r="B4" s="58" t="s">
        <v>35</v>
      </c>
      <c r="C4" s="6"/>
      <c r="D4" s="6"/>
      <c r="E4" s="6"/>
    </row>
    <row r="5" spans="2:15" ht="27" customHeight="1" x14ac:dyDescent="0.15">
      <c r="B5" s="68" t="s">
        <v>0</v>
      </c>
      <c r="C5" s="69"/>
      <c r="D5" s="71" t="s">
        <v>1</v>
      </c>
      <c r="E5" s="71"/>
      <c r="F5" s="71"/>
      <c r="G5" s="72"/>
      <c r="H5" s="62" t="s">
        <v>2</v>
      </c>
      <c r="I5" s="63"/>
      <c r="J5" s="63"/>
      <c r="K5" s="63"/>
      <c r="L5" s="63"/>
      <c r="M5" s="63"/>
      <c r="N5" s="64"/>
      <c r="O5" s="73" t="s">
        <v>22</v>
      </c>
    </row>
    <row r="6" spans="2:15" ht="25.5" customHeight="1" x14ac:dyDescent="0.15">
      <c r="B6" s="70"/>
      <c r="C6" s="69"/>
      <c r="D6" s="81" t="s">
        <v>13</v>
      </c>
      <c r="E6" s="76" t="s">
        <v>12</v>
      </c>
      <c r="F6" s="76" t="s">
        <v>14</v>
      </c>
      <c r="G6" s="81" t="s">
        <v>39</v>
      </c>
      <c r="H6" s="85" t="s">
        <v>15</v>
      </c>
      <c r="I6" s="86"/>
      <c r="J6" s="71"/>
      <c r="K6" s="84" t="s">
        <v>11</v>
      </c>
      <c r="L6" s="84"/>
      <c r="M6" s="71"/>
      <c r="N6" s="60" t="s">
        <v>21</v>
      </c>
      <c r="O6" s="74"/>
    </row>
    <row r="7" spans="2:15" ht="54" customHeight="1" x14ac:dyDescent="0.15">
      <c r="B7" s="70"/>
      <c r="C7" s="69"/>
      <c r="D7" s="82"/>
      <c r="E7" s="77"/>
      <c r="F7" s="83"/>
      <c r="G7" s="82"/>
      <c r="H7" s="24" t="s">
        <v>16</v>
      </c>
      <c r="I7" s="25" t="s">
        <v>17</v>
      </c>
      <c r="J7" s="26" t="s">
        <v>18</v>
      </c>
      <c r="K7" s="26" t="s">
        <v>19</v>
      </c>
      <c r="L7" s="25" t="s">
        <v>38</v>
      </c>
      <c r="M7" s="26" t="s">
        <v>20</v>
      </c>
      <c r="N7" s="61"/>
      <c r="O7" s="75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4"/>
      <c r="F8" s="21"/>
      <c r="G8" s="9" t="s">
        <v>5</v>
      </c>
      <c r="H8" s="27" t="s">
        <v>9</v>
      </c>
      <c r="I8" s="38"/>
      <c r="J8" s="28" t="s">
        <v>5</v>
      </c>
      <c r="K8" s="28" t="s">
        <v>9</v>
      </c>
      <c r="L8" s="42"/>
      <c r="M8" s="28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59" t="s">
        <v>26</v>
      </c>
      <c r="C9" s="12">
        <v>12</v>
      </c>
      <c r="D9" s="13">
        <v>1200</v>
      </c>
      <c r="E9" s="53"/>
      <c r="F9" s="78" t="s">
        <v>10</v>
      </c>
      <c r="G9" s="56">
        <f>ROUNDDOWN(D9*$E9*0.85,2)</f>
        <v>0</v>
      </c>
      <c r="H9" s="36">
        <v>111900</v>
      </c>
      <c r="I9" s="48"/>
      <c r="J9" s="57">
        <f>ROUNDDOWN(H9*$I9,2)</f>
        <v>0</v>
      </c>
      <c r="K9" s="40">
        <v>54200</v>
      </c>
      <c r="L9" s="48"/>
      <c r="M9" s="57">
        <f>ROUNDDOWN(K9*$L9,2)</f>
        <v>0</v>
      </c>
      <c r="N9" s="52">
        <f>SUM(J9,M9)</f>
        <v>0</v>
      </c>
      <c r="O9" s="22">
        <f t="shared" ref="O9:O20" si="0">INT(G9+N9)</f>
        <v>0</v>
      </c>
    </row>
    <row r="10" spans="2:15" ht="20.100000000000001" customHeight="1" x14ac:dyDescent="0.2">
      <c r="B10" s="87" t="s">
        <v>36</v>
      </c>
      <c r="C10" s="12">
        <v>1</v>
      </c>
      <c r="D10" s="13">
        <f t="shared" ref="D10:D20" si="1">D9</f>
        <v>1200</v>
      </c>
      <c r="E10" s="54"/>
      <c r="F10" s="79"/>
      <c r="G10" s="56">
        <f t="shared" ref="G10:G20" si="2">ROUNDDOWN(D10*$E10*0.85,2)</f>
        <v>0</v>
      </c>
      <c r="H10" s="36">
        <v>117800</v>
      </c>
      <c r="I10" s="49"/>
      <c r="J10" s="57">
        <f t="shared" ref="J10:J20" si="3">ROUNDDOWN(H10*$I10,2)</f>
        <v>0</v>
      </c>
      <c r="K10" s="40">
        <v>73500</v>
      </c>
      <c r="L10" s="49"/>
      <c r="M10" s="57">
        <f t="shared" ref="M10:M20" si="4">ROUNDDOWN(K10*$L10,2)</f>
        <v>0</v>
      </c>
      <c r="N10" s="52">
        <f t="shared" ref="N10:N20" si="5">SUM(J10,M10)</f>
        <v>0</v>
      </c>
      <c r="O10" s="22">
        <f t="shared" si="0"/>
        <v>0</v>
      </c>
    </row>
    <row r="11" spans="2:15" ht="20.100000000000001" customHeight="1" x14ac:dyDescent="0.2">
      <c r="B11" s="88"/>
      <c r="C11" s="12">
        <v>2</v>
      </c>
      <c r="D11" s="13">
        <f t="shared" si="1"/>
        <v>1200</v>
      </c>
      <c r="E11" s="54"/>
      <c r="F11" s="79"/>
      <c r="G11" s="56">
        <f t="shared" si="2"/>
        <v>0</v>
      </c>
      <c r="H11" s="36">
        <v>94300</v>
      </c>
      <c r="I11" s="49"/>
      <c r="J11" s="57">
        <f t="shared" si="3"/>
        <v>0</v>
      </c>
      <c r="K11" s="40">
        <v>49600</v>
      </c>
      <c r="L11" s="49"/>
      <c r="M11" s="57">
        <f t="shared" si="4"/>
        <v>0</v>
      </c>
      <c r="N11" s="52">
        <f t="shared" si="5"/>
        <v>0</v>
      </c>
      <c r="O11" s="22">
        <f t="shared" si="0"/>
        <v>0</v>
      </c>
    </row>
    <row r="12" spans="2:15" ht="20.100000000000001" customHeight="1" x14ac:dyDescent="0.2">
      <c r="B12" s="88"/>
      <c r="C12" s="12">
        <v>3</v>
      </c>
      <c r="D12" s="13">
        <f t="shared" si="1"/>
        <v>1200</v>
      </c>
      <c r="E12" s="54"/>
      <c r="F12" s="79"/>
      <c r="G12" s="56">
        <f t="shared" si="2"/>
        <v>0</v>
      </c>
      <c r="H12" s="36">
        <v>107500</v>
      </c>
      <c r="I12" s="49"/>
      <c r="J12" s="57">
        <f t="shared" si="3"/>
        <v>0</v>
      </c>
      <c r="K12" s="40">
        <v>51300</v>
      </c>
      <c r="L12" s="49"/>
      <c r="M12" s="57">
        <f t="shared" si="4"/>
        <v>0</v>
      </c>
      <c r="N12" s="52">
        <f t="shared" si="5"/>
        <v>0</v>
      </c>
      <c r="O12" s="22">
        <f t="shared" si="0"/>
        <v>0</v>
      </c>
    </row>
    <row r="13" spans="2:15" ht="20.100000000000001" customHeight="1" x14ac:dyDescent="0.2">
      <c r="B13" s="88"/>
      <c r="C13" s="12">
        <v>4</v>
      </c>
      <c r="D13" s="13">
        <f t="shared" si="1"/>
        <v>1200</v>
      </c>
      <c r="E13" s="54"/>
      <c r="F13" s="79"/>
      <c r="G13" s="56">
        <f t="shared" si="2"/>
        <v>0</v>
      </c>
      <c r="H13" s="36">
        <v>91900</v>
      </c>
      <c r="I13" s="49"/>
      <c r="J13" s="57">
        <f t="shared" si="3"/>
        <v>0</v>
      </c>
      <c r="K13" s="40">
        <v>52200</v>
      </c>
      <c r="L13" s="49"/>
      <c r="M13" s="57">
        <f t="shared" si="4"/>
        <v>0</v>
      </c>
      <c r="N13" s="52">
        <f t="shared" si="5"/>
        <v>0</v>
      </c>
      <c r="O13" s="22">
        <f t="shared" si="0"/>
        <v>0</v>
      </c>
    </row>
    <row r="14" spans="2:15" ht="20.100000000000001" customHeight="1" x14ac:dyDescent="0.2">
      <c r="B14" s="88"/>
      <c r="C14" s="12">
        <v>5</v>
      </c>
      <c r="D14" s="14">
        <f t="shared" si="1"/>
        <v>1200</v>
      </c>
      <c r="E14" s="54"/>
      <c r="F14" s="79"/>
      <c r="G14" s="56">
        <f t="shared" si="2"/>
        <v>0</v>
      </c>
      <c r="H14" s="37">
        <v>88300</v>
      </c>
      <c r="I14" s="49"/>
      <c r="J14" s="57">
        <f t="shared" si="3"/>
        <v>0</v>
      </c>
      <c r="K14" s="41">
        <v>57300</v>
      </c>
      <c r="L14" s="49"/>
      <c r="M14" s="57">
        <f t="shared" si="4"/>
        <v>0</v>
      </c>
      <c r="N14" s="52">
        <f t="shared" si="5"/>
        <v>0</v>
      </c>
      <c r="O14" s="22">
        <f t="shared" si="0"/>
        <v>0</v>
      </c>
    </row>
    <row r="15" spans="2:15" ht="20.100000000000001" customHeight="1" x14ac:dyDescent="0.2">
      <c r="B15" s="88"/>
      <c r="C15" s="12">
        <v>6</v>
      </c>
      <c r="D15" s="14">
        <f t="shared" si="1"/>
        <v>1200</v>
      </c>
      <c r="E15" s="54"/>
      <c r="F15" s="79"/>
      <c r="G15" s="56">
        <f t="shared" si="2"/>
        <v>0</v>
      </c>
      <c r="H15" s="37">
        <v>104200</v>
      </c>
      <c r="I15" s="49"/>
      <c r="J15" s="57">
        <f t="shared" si="3"/>
        <v>0</v>
      </c>
      <c r="K15" s="41">
        <v>44800</v>
      </c>
      <c r="L15" s="49"/>
      <c r="M15" s="57">
        <f t="shared" si="4"/>
        <v>0</v>
      </c>
      <c r="N15" s="52">
        <f t="shared" si="5"/>
        <v>0</v>
      </c>
      <c r="O15" s="22">
        <f t="shared" si="0"/>
        <v>0</v>
      </c>
    </row>
    <row r="16" spans="2:15" ht="20.100000000000001" customHeight="1" x14ac:dyDescent="0.2">
      <c r="B16" s="88"/>
      <c r="C16" s="12">
        <v>7</v>
      </c>
      <c r="D16" s="14">
        <f t="shared" si="1"/>
        <v>1200</v>
      </c>
      <c r="E16" s="54"/>
      <c r="F16" s="79"/>
      <c r="G16" s="56">
        <f t="shared" si="2"/>
        <v>0</v>
      </c>
      <c r="H16" s="37">
        <v>119300</v>
      </c>
      <c r="I16" s="50"/>
      <c r="J16" s="57">
        <f t="shared" si="3"/>
        <v>0</v>
      </c>
      <c r="K16" s="41">
        <v>64900</v>
      </c>
      <c r="L16" s="49"/>
      <c r="M16" s="57">
        <f t="shared" si="4"/>
        <v>0</v>
      </c>
      <c r="N16" s="52">
        <f t="shared" si="5"/>
        <v>0</v>
      </c>
      <c r="O16" s="22">
        <f t="shared" si="0"/>
        <v>0</v>
      </c>
    </row>
    <row r="17" spans="1:15" ht="20.100000000000001" customHeight="1" x14ac:dyDescent="0.2">
      <c r="B17" s="88"/>
      <c r="C17" s="12">
        <v>8</v>
      </c>
      <c r="D17" s="14">
        <f t="shared" si="1"/>
        <v>1200</v>
      </c>
      <c r="E17" s="54"/>
      <c r="F17" s="79"/>
      <c r="G17" s="56">
        <f t="shared" si="2"/>
        <v>0</v>
      </c>
      <c r="H17" s="37">
        <v>143900</v>
      </c>
      <c r="I17" s="50"/>
      <c r="J17" s="57">
        <f t="shared" si="3"/>
        <v>0</v>
      </c>
      <c r="K17" s="41">
        <v>79800</v>
      </c>
      <c r="L17" s="49"/>
      <c r="M17" s="57">
        <f t="shared" si="4"/>
        <v>0</v>
      </c>
      <c r="N17" s="52">
        <f t="shared" si="5"/>
        <v>0</v>
      </c>
      <c r="O17" s="22">
        <f t="shared" si="0"/>
        <v>0</v>
      </c>
    </row>
    <row r="18" spans="1:15" ht="20.100000000000001" customHeight="1" x14ac:dyDescent="0.2">
      <c r="B18" s="88"/>
      <c r="C18" s="12">
        <v>9</v>
      </c>
      <c r="D18" s="13">
        <f t="shared" si="1"/>
        <v>1200</v>
      </c>
      <c r="E18" s="54"/>
      <c r="F18" s="79"/>
      <c r="G18" s="56">
        <f t="shared" si="2"/>
        <v>0</v>
      </c>
      <c r="H18" s="36">
        <v>131700</v>
      </c>
      <c r="I18" s="50"/>
      <c r="J18" s="57">
        <f t="shared" si="3"/>
        <v>0</v>
      </c>
      <c r="K18" s="40">
        <v>71500</v>
      </c>
      <c r="L18" s="49"/>
      <c r="M18" s="57">
        <f t="shared" si="4"/>
        <v>0</v>
      </c>
      <c r="N18" s="52">
        <f t="shared" si="5"/>
        <v>0</v>
      </c>
      <c r="O18" s="22">
        <f t="shared" si="0"/>
        <v>0</v>
      </c>
    </row>
    <row r="19" spans="1:15" ht="20.100000000000001" customHeight="1" x14ac:dyDescent="0.2">
      <c r="B19" s="88"/>
      <c r="C19" s="12">
        <v>10</v>
      </c>
      <c r="D19" s="13">
        <f t="shared" si="1"/>
        <v>1200</v>
      </c>
      <c r="E19" s="54"/>
      <c r="F19" s="79"/>
      <c r="G19" s="56">
        <f t="shared" si="2"/>
        <v>0</v>
      </c>
      <c r="H19" s="36">
        <v>110500</v>
      </c>
      <c r="I19" s="49"/>
      <c r="J19" s="57">
        <f t="shared" si="3"/>
        <v>0</v>
      </c>
      <c r="K19" s="40">
        <v>43900</v>
      </c>
      <c r="L19" s="49"/>
      <c r="M19" s="57">
        <f t="shared" si="4"/>
        <v>0</v>
      </c>
      <c r="N19" s="52">
        <f t="shared" si="5"/>
        <v>0</v>
      </c>
      <c r="O19" s="22">
        <f t="shared" si="0"/>
        <v>0</v>
      </c>
    </row>
    <row r="20" spans="1:15" ht="20.100000000000001" customHeight="1" thickBot="1" x14ac:dyDescent="0.25">
      <c r="B20" s="89"/>
      <c r="C20" s="12">
        <v>11</v>
      </c>
      <c r="D20" s="13">
        <f t="shared" si="1"/>
        <v>1200</v>
      </c>
      <c r="E20" s="55"/>
      <c r="F20" s="80"/>
      <c r="G20" s="56">
        <f t="shared" si="2"/>
        <v>0</v>
      </c>
      <c r="H20" s="36">
        <v>91900</v>
      </c>
      <c r="I20" s="51"/>
      <c r="J20" s="57">
        <f t="shared" si="3"/>
        <v>0</v>
      </c>
      <c r="K20" s="40">
        <v>54900</v>
      </c>
      <c r="L20" s="51"/>
      <c r="M20" s="57">
        <f t="shared" si="4"/>
        <v>0</v>
      </c>
      <c r="N20" s="52">
        <f t="shared" si="5"/>
        <v>0</v>
      </c>
      <c r="O20" s="23">
        <f t="shared" si="0"/>
        <v>0</v>
      </c>
    </row>
    <row r="21" spans="1:15" ht="25.5" customHeight="1" thickTop="1" x14ac:dyDescent="0.15">
      <c r="B21" s="15" t="s">
        <v>6</v>
      </c>
      <c r="C21" s="16"/>
      <c r="D21" s="20"/>
      <c r="E21" s="35"/>
      <c r="F21" s="17"/>
      <c r="G21" s="18"/>
      <c r="H21" s="19">
        <f>SUM(H9:H20)</f>
        <v>1313200</v>
      </c>
      <c r="I21" s="39"/>
      <c r="J21" s="20"/>
      <c r="K21" s="19">
        <f>SUM(K9:K20)</f>
        <v>697900</v>
      </c>
      <c r="L21" s="39"/>
      <c r="M21" s="20"/>
      <c r="N21" s="18"/>
      <c r="O21" s="32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4"/>
      <c r="C23" s="5"/>
      <c r="D23" s="43"/>
      <c r="E23" s="43"/>
      <c r="F23" s="43"/>
      <c r="G23" s="43"/>
      <c r="H23" s="43"/>
      <c r="I23" s="43"/>
      <c r="J23" s="43"/>
      <c r="K23" s="43"/>
      <c r="L23" s="43"/>
      <c r="N23" s="31" t="s">
        <v>23</v>
      </c>
      <c r="O23" s="66">
        <f>O21</f>
        <v>0</v>
      </c>
    </row>
    <row r="24" spans="1:15" s="1" customFormat="1" ht="20.100000000000001" customHeight="1" thickBot="1" x14ac:dyDescent="0.2">
      <c r="B24" s="44" t="s">
        <v>25</v>
      </c>
      <c r="C24" s="45"/>
      <c r="D24" s="43"/>
      <c r="E24" s="43"/>
      <c r="F24" s="43"/>
      <c r="G24" s="43"/>
      <c r="H24" s="43"/>
      <c r="I24" s="43"/>
      <c r="J24" s="43"/>
      <c r="K24" s="43"/>
      <c r="L24" s="43"/>
      <c r="N24" s="30" t="s">
        <v>24</v>
      </c>
      <c r="O24" s="67"/>
    </row>
    <row r="25" spans="1:15" s="1" customFormat="1" ht="20.100000000000001" customHeight="1" x14ac:dyDescent="0.15">
      <c r="B25" s="44" t="s">
        <v>29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M25" s="33"/>
    </row>
    <row r="26" spans="1:15" ht="20.100000000000001" customHeight="1" x14ac:dyDescent="0.15">
      <c r="B26" s="44" t="s">
        <v>37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" customHeight="1" x14ac:dyDescent="0.15">
      <c r="B27" s="44" t="s">
        <v>30</v>
      </c>
      <c r="C27" s="46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20.100000000000001" customHeight="1" x14ac:dyDescent="0.15">
      <c r="B28" s="44" t="s">
        <v>33</v>
      </c>
      <c r="C28" s="46"/>
    </row>
    <row r="29" spans="1:15" ht="15" customHeight="1" x14ac:dyDescent="0.15">
      <c r="B29" s="44" t="s">
        <v>34</v>
      </c>
    </row>
    <row r="30" spans="1:15" ht="16.5" customHeight="1" x14ac:dyDescent="0.15">
      <c r="B30" s="47" t="s">
        <v>31</v>
      </c>
    </row>
    <row r="31" spans="1:15" ht="16.5" customHeight="1" x14ac:dyDescent="0.15">
      <c r="B31" s="47" t="s">
        <v>32</v>
      </c>
    </row>
  </sheetData>
  <sheetProtection algorithmName="SHA-512" hashValue="sm3AhPpvLNa3MnkKsiKLYR1Sm/n+LRCT7yc9JER5CqAghSbxCoBuBEBNWlKdQGaj3L2rQ/MYk577wy7lYFya1Q==" saltValue="sGmX4zppSMPxEt6DHIFehg==" spinCount="100000" sheet="1" selectLockedCells="1"/>
  <mergeCells count="15">
    <mergeCell ref="N6:N7"/>
    <mergeCell ref="H5:N5"/>
    <mergeCell ref="G2:N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B10:B2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入札金額積算書</vt:lpstr>
      <vt:lpstr>入札金額積算書!Print_Area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2021-10-14T07:20:09Z</cp:lastPrinted>
  <dcterms:created xsi:type="dcterms:W3CDTF">2003-05-07T07:33:15Z</dcterms:created>
  <dcterms:modified xsi:type="dcterms:W3CDTF">2022-08-22T01:00:53Z</dcterms:modified>
</cp:coreProperties>
</file>