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4\女子短大\公告\HP\"/>
    </mc:Choice>
  </mc:AlternateContent>
  <workbookProtection workbookAlgorithmName="SHA-512" workbookHashValue="6d/Gc6wr98mOzvP4fvd6S5wB82x+ug/Rcu8IhQ06x2QqLP9iE+LIhPZdNeP+qPTz1Ef3hVUXJs2HaSkE6elzAQ==" workbookSaltValue="xMCKw6eakz7Ir9S5jCjuiQ==" workbookSpinCount="100000" lockStructure="1"/>
  <bookViews>
    <workbookView xWindow="0" yWindow="0" windowWidth="20490" windowHeight="7640" tabRatio="689"/>
  </bookViews>
  <sheets>
    <sheet name="女子短大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女子短大!$A$1:$J$32</definedName>
  </definedNames>
  <calcPr calcId="162913"/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9" i="4"/>
  <c r="H18" i="4" l="1"/>
  <c r="H19" i="4"/>
  <c r="H20" i="4"/>
  <c r="H10" i="4"/>
  <c r="H11" i="4"/>
  <c r="H12" i="4"/>
  <c r="H13" i="4"/>
  <c r="H14" i="4"/>
  <c r="H15" i="4"/>
  <c r="H16" i="4"/>
  <c r="H17" i="4"/>
  <c r="H9" i="4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<sst xmlns="http://schemas.openxmlformats.org/spreadsheetml/2006/main" count="105" uniqueCount="78">
  <si>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</si>
  <si>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</si>
  <si>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</si>
  <si>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</si>
  <si>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</si>
  <si>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</si>
  <si>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</si>
  <si>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</si>
  <si>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</si>
  <si>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</si>
  <si>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</si>
  <si>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</si>
  <si>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</si>
  <si>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</si>
  <si>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</si>
  <si>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</si>
  <si>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</si>
  <si>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</si>
  <si>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</si>
  <si>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</si>
  <si>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</si>
  <si>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</si>
  <si>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</si>
  <si>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</si>
  <si>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</si>
  <si>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</si>
  <si>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</si>
  <si>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</si>
  <si>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</si>
  <si>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</si>
  <si>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</si>
  <si>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</si>
  <si>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</si>
  <si>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</si>
  <si>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</si>
  <si>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</si>
  <si>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</si>
  <si>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</si>
  <si>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</si>
  <si>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</si>
  <si>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</si>
  <si>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</si>
  <si>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</si>
  <si>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</si>
  <si>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</si>
  <si>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</si>
  <si>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</si>
  <si>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</si>
  <si>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</si>
  <si>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</si>
  <si>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</si>
  <si>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</si>
  <si>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</si>
  <si>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</si>
  <si>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</si>
  <si>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</si>
  <si>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</si>
  <si>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</si>
  <si>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</si>
  <si>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</si>
  <si>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</si>
  <si>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</si>
  <si>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</si>
  <si>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</si>
  <si>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</si>
  <si>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</si>
  <si>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</si>
  <si>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</si>
  <si>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</si>
  <si>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</si>
  <si>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</si>
  <si>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</si>
  <si>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</si>
  <si>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</si>
  <si>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</si>
  <si>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</si>
  <si>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R5</t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</si>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</sst>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8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7" fillId="2" borderId="3" xfId="0" applyFont="1" applyFill="1" applyBorder="1" applyAlignment="1" applyProtection="1">
      <alignment horizontal="center"/>
    </xf>
    <xf numFmtId="0" fontId="7" fillId="2" borderId="23" xfId="0" applyFont="1" applyFill="1" applyBorder="1" applyAlignment="1" applyProtection="1">
      <alignment horizontal="center"/>
    </xf>
    <xf numFmtId="177" fontId="4" fillId="2" borderId="23" xfId="1" applyNumberFormat="1" applyFont="1" applyFill="1" applyBorder="1" applyProtection="1"/>
    <xf numFmtId="0" fontId="7" fillId="2" borderId="66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</xf>
    <xf numFmtId="0" fontId="4" fillId="0" borderId="30" xfId="6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/>
    </xf>
    <xf numFmtId="177" fontId="4" fillId="2" borderId="23" xfId="1" applyNumberFormat="1" applyFont="1" applyFill="1" applyBorder="1" applyAlignment="1" applyProtection="1">
      <alignment horizont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0" fontId="4" fillId="0" borderId="3" xfId="0" applyFont="1" applyBorder="1" applyAlignment="1">
      <alignment horizontal="center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3"/>
    <cellStyle name="標準" xfId="0" builtinId="0"/>
    <cellStyle name="標準 2" xfId="2"/>
    <cellStyle name="標準 2 2 2" xfId="4"/>
    <cellStyle name="標準 3" xfId="5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showGridLines="0" showZeros="0" tabSelected="1" view="pageBreakPreview" zoomScaleNormal="100" zoomScaleSheetLayoutView="100" workbookViewId="0">
      <selection activeCell="E9" sqref="E9"/>
    </sheetView>
  </sheetViews>
  <sheetFormatPr defaultColWidth="9" defaultRowHeight="13"/>
  <cols>
    <col min="1" max="1" width="3.453125" style="1" customWidth="1"/>
    <col min="2" max="2" width="4.7265625" style="1" customWidth="1"/>
    <col min="3" max="3" width="6.36328125" style="1" customWidth="1"/>
    <col min="4" max="4" width="17.453125" style="1" customWidth="1"/>
    <col min="5" max="6" width="17.7265625" style="1" customWidth="1"/>
    <col min="7" max="7" width="15.6328125" style="1" customWidth="1"/>
    <col min="8" max="8" width="17.26953125" style="1" customWidth="1"/>
    <col min="9" max="9" width="15.7265625" style="1" customWidth="1"/>
    <col min="10" max="10" width="4.7265625" style="1" customWidth="1"/>
    <col min="11" max="16384" width="9" style="1"/>
  </cols>
  <sheetData>
    <row r="1" spans="2:11" ht="14">
      <c r="B1" s="3" t="s">
        <v>60</v>
      </c>
    </row>
    <row r="2" spans="2:11" ht="16.5">
      <c r="B2" s="4"/>
      <c r="C2" s="4"/>
      <c r="D2" s="55"/>
      <c r="E2" s="79" t="s">
        <v>0</v>
      </c>
      <c r="F2" s="79"/>
    </row>
    <row r="3" spans="2:11" ht="15" customHeight="1"/>
    <row r="4" spans="2:11" ht="20.149999999999999" customHeight="1">
      <c r="B4" s="88" t="s">
        <v>1</v>
      </c>
      <c r="C4" s="89"/>
      <c r="D4" s="92" t="s">
        <v>61</v>
      </c>
      <c r="E4" s="66" t="s">
        <v>24</v>
      </c>
      <c r="F4" s="105" t="s">
        <v>63</v>
      </c>
      <c r="G4" s="105"/>
      <c r="H4" s="85" t="s">
        <v>69</v>
      </c>
    </row>
    <row r="5" spans="2:11" ht="15" customHeight="1">
      <c r="B5" s="90"/>
      <c r="C5" s="91"/>
      <c r="D5" s="93"/>
      <c r="E5" s="105" t="s">
        <v>65</v>
      </c>
      <c r="F5" s="108" t="s">
        <v>66</v>
      </c>
      <c r="G5" s="108" t="s">
        <v>68</v>
      </c>
      <c r="H5" s="85"/>
    </row>
    <row r="6" spans="2:11" ht="15" customHeight="1">
      <c r="B6" s="90"/>
      <c r="C6" s="91"/>
      <c r="D6" s="93"/>
      <c r="E6" s="106"/>
      <c r="F6" s="109"/>
      <c r="G6" s="109"/>
      <c r="H6" s="85"/>
      <c r="I6" s="54"/>
    </row>
    <row r="7" spans="2:11" ht="25" customHeight="1">
      <c r="B7" s="90"/>
      <c r="C7" s="91"/>
      <c r="D7" s="94"/>
      <c r="E7" s="107"/>
      <c r="F7" s="110"/>
      <c r="G7" s="109"/>
      <c r="H7" s="86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69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5" customHeight="1">
      <c r="B9" s="80" t="s">
        <v>76</v>
      </c>
      <c r="C9" s="75">
        <v>3</v>
      </c>
      <c r="D9" s="60">
        <v>2850</v>
      </c>
      <c r="E9" s="162"/>
      <c r="F9" s="163"/>
      <c r="G9" s="70">
        <f t="shared" ref="G9:G20" si="0">ROUNDDOWN(D9*F9,2)</f>
        <v>0</v>
      </c>
      <c r="H9" s="62">
        <f>INT(E9+G9)</f>
        <v>0</v>
      </c>
      <c r="I9" s="22"/>
      <c r="K9" s="56"/>
    </row>
    <row r="10" spans="2:11" ht="25" customHeight="1">
      <c r="B10" s="81"/>
      <c r="C10" s="76">
        <v>4</v>
      </c>
      <c r="D10" s="77">
        <v>1575</v>
      </c>
      <c r="E10" s="164"/>
      <c r="F10" s="165"/>
      <c r="G10" s="70">
        <f t="shared" si="0"/>
        <v>0</v>
      </c>
      <c r="H10" s="62">
        <f t="shared" ref="H10:H19" si="1">INT(E10+G10)</f>
        <v>0</v>
      </c>
      <c r="I10" s="23"/>
      <c r="K10" s="56"/>
    </row>
    <row r="11" spans="2:11" ht="25" customHeight="1">
      <c r="B11" s="81"/>
      <c r="C11" s="16">
        <v>5</v>
      </c>
      <c r="D11" s="60">
        <v>255</v>
      </c>
      <c r="E11" s="164"/>
      <c r="F11" s="165"/>
      <c r="G11" s="70">
        <f t="shared" si="0"/>
        <v>0</v>
      </c>
      <c r="H11" s="62">
        <f t="shared" si="1"/>
        <v>0</v>
      </c>
      <c r="I11" s="23"/>
      <c r="K11" s="56"/>
    </row>
    <row r="12" spans="2:11" ht="25" customHeight="1">
      <c r="B12" s="81"/>
      <c r="C12" s="16">
        <v>6</v>
      </c>
      <c r="D12" s="60">
        <v>757</v>
      </c>
      <c r="E12" s="164"/>
      <c r="F12" s="165"/>
      <c r="G12" s="70">
        <f t="shared" si="0"/>
        <v>0</v>
      </c>
      <c r="H12" s="62">
        <f t="shared" si="1"/>
        <v>0</v>
      </c>
      <c r="I12" s="23"/>
      <c r="K12" s="56"/>
    </row>
    <row r="13" spans="2:11" ht="25" customHeight="1">
      <c r="B13" s="81"/>
      <c r="C13" s="16">
        <v>7</v>
      </c>
      <c r="D13" s="60">
        <v>3316</v>
      </c>
      <c r="E13" s="164"/>
      <c r="F13" s="165"/>
      <c r="G13" s="70">
        <f t="shared" si="0"/>
        <v>0</v>
      </c>
      <c r="H13" s="62">
        <f t="shared" si="1"/>
        <v>0</v>
      </c>
      <c r="I13" s="23"/>
      <c r="K13" s="56"/>
    </row>
    <row r="14" spans="2:11" ht="25" customHeight="1">
      <c r="B14" s="81"/>
      <c r="C14" s="16">
        <v>8</v>
      </c>
      <c r="D14" s="60">
        <v>3495</v>
      </c>
      <c r="E14" s="164"/>
      <c r="F14" s="165"/>
      <c r="G14" s="70">
        <f t="shared" si="0"/>
        <v>0</v>
      </c>
      <c r="H14" s="62">
        <f t="shared" si="1"/>
        <v>0</v>
      </c>
      <c r="I14" s="23"/>
      <c r="K14" s="56"/>
    </row>
    <row r="15" spans="2:11" ht="25" customHeight="1">
      <c r="B15" s="81"/>
      <c r="C15" s="16">
        <v>9</v>
      </c>
      <c r="D15" s="60">
        <v>1516</v>
      </c>
      <c r="E15" s="164"/>
      <c r="F15" s="165"/>
      <c r="G15" s="70">
        <f t="shared" si="0"/>
        <v>0</v>
      </c>
      <c r="H15" s="62">
        <f t="shared" si="1"/>
        <v>0</v>
      </c>
      <c r="I15" s="23"/>
      <c r="K15" s="56"/>
    </row>
    <row r="16" spans="2:11" ht="25" customHeight="1">
      <c r="B16" s="81"/>
      <c r="C16" s="16">
        <v>10</v>
      </c>
      <c r="D16" s="60">
        <v>2168</v>
      </c>
      <c r="E16" s="164"/>
      <c r="F16" s="165"/>
      <c r="G16" s="70">
        <f t="shared" si="0"/>
        <v>0</v>
      </c>
      <c r="H16" s="62">
        <f t="shared" si="1"/>
        <v>0</v>
      </c>
      <c r="I16" s="23"/>
      <c r="K16" s="57"/>
    </row>
    <row r="17" spans="2:11" ht="25" customHeight="1">
      <c r="B17" s="81"/>
      <c r="C17" s="16">
        <v>11</v>
      </c>
      <c r="D17" s="60">
        <v>1456</v>
      </c>
      <c r="E17" s="164"/>
      <c r="F17" s="165"/>
      <c r="G17" s="70">
        <f t="shared" si="0"/>
        <v>0</v>
      </c>
      <c r="H17" s="62">
        <f t="shared" si="1"/>
        <v>0</v>
      </c>
      <c r="I17" s="23"/>
      <c r="K17" s="56"/>
    </row>
    <row r="18" spans="2:11" ht="25" customHeight="1">
      <c r="B18" s="82"/>
      <c r="C18" s="16">
        <v>12</v>
      </c>
      <c r="D18" s="60">
        <v>3973</v>
      </c>
      <c r="E18" s="164"/>
      <c r="F18" s="165"/>
      <c r="G18" s="70">
        <f t="shared" si="0"/>
        <v>0</v>
      </c>
      <c r="H18" s="62">
        <f t="shared" si="1"/>
        <v>0</v>
      </c>
      <c r="I18" s="23"/>
      <c r="K18" s="56"/>
    </row>
    <row r="19" spans="2:11" ht="25" customHeight="1">
      <c r="B19" s="83" t="s">
        <v>77</v>
      </c>
      <c r="C19" s="75">
        <v>1</v>
      </c>
      <c r="D19" s="60">
        <v>4705</v>
      </c>
      <c r="E19" s="164"/>
      <c r="F19" s="165"/>
      <c r="G19" s="70">
        <f t="shared" si="0"/>
        <v>0</v>
      </c>
      <c r="H19" s="62">
        <f t="shared" si="1"/>
        <v>0</v>
      </c>
      <c r="I19" s="23"/>
      <c r="K19" s="56"/>
    </row>
    <row r="20" spans="2:11" ht="25" customHeight="1" thickBot="1">
      <c r="B20" s="84"/>
      <c r="C20" s="78">
        <v>2</v>
      </c>
      <c r="D20" s="68">
        <v>5046</v>
      </c>
      <c r="E20" s="166"/>
      <c r="F20" s="167"/>
      <c r="G20" s="70">
        <f t="shared" si="0"/>
        <v>0</v>
      </c>
      <c r="H20" s="71">
        <f>INT(E20+G20)</f>
        <v>0</v>
      </c>
      <c r="I20" s="23"/>
      <c r="K20" s="56"/>
    </row>
    <row r="21" spans="2:11" ht="14.25" customHeight="1" thickTop="1">
      <c r="B21" s="90" t="s">
        <v>6</v>
      </c>
      <c r="C21" s="91"/>
      <c r="D21" s="97">
        <f>SUM(D9:D20)</f>
        <v>31112</v>
      </c>
      <c r="E21" s="99"/>
      <c r="F21" s="101"/>
      <c r="G21" s="103"/>
      <c r="H21" s="87">
        <f>SUM(H9:H20)</f>
        <v>0</v>
      </c>
      <c r="I21" s="72"/>
      <c r="K21" s="56"/>
    </row>
    <row r="22" spans="2:11" ht="5.25" customHeight="1">
      <c r="B22" s="95"/>
      <c r="C22" s="96"/>
      <c r="D22" s="98"/>
      <c r="E22" s="100"/>
      <c r="F22" s="102"/>
      <c r="G22" s="104"/>
      <c r="H22" s="87"/>
      <c r="I22" s="72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3" t="s">
        <v>75</v>
      </c>
      <c r="H24" s="74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72</v>
      </c>
    </row>
    <row r="28" spans="2:11" ht="18" customHeight="1">
      <c r="C28" s="2" t="s">
        <v>73</v>
      </c>
    </row>
    <row r="29" spans="2:11" ht="18" customHeight="1">
      <c r="C29" s="2" t="s">
        <v>70</v>
      </c>
    </row>
    <row r="30" spans="2:11" ht="18" customHeight="1">
      <c r="C30" s="2" t="s">
        <v>74</v>
      </c>
    </row>
    <row r="31" spans="2:11" ht="18" customHeight="1">
      <c r="C31" s="2" t="s">
        <v>71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algorithmName="SHA-512" hashValue="ClUrePjAw4SFnA4H+0yOAJ0Vnuxf7OT/4LLi4EK6KnP24WP06p4s5cxqik4edGxhMK7WYljQUgSKodIeU+dFOA==" saltValue="j6C25u3syAnhRQtMJPJp7w==" spinCount="100000" sheet="1" selectLockedCells="1"/>
  <mergeCells count="16">
    <mergeCell ref="E2:F2"/>
    <mergeCell ref="B9:B18"/>
    <mergeCell ref="B19:B20"/>
    <mergeCell ref="H4:H7"/>
    <mergeCell ref="H21:H22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</mergeCells>
  <phoneticPr fontId="1"/>
  <dataValidations count="1">
    <dataValidation type="decimal" operator="greaterThanOrEqual" allowBlank="1" showInputMessage="1" showErrorMessage="1" sqref="E9:F9 F10">
      <formula1>0</formula1>
    </dataValidation>
  </dataValidations>
  <printOptions horizontalCentered="1"/>
  <pageMargins left="0.25" right="0.25" top="0.75" bottom="0.75" header="0.3" footer="0.3"/>
  <pageSetup paperSize="9" scale="8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ColWidth="9" defaultRowHeight="13"/>
  <cols>
    <col min="1" max="1" width="1.08984375" style="1" customWidth="1"/>
    <col min="2" max="2" width="4.7265625" style="1" customWidth="1"/>
    <col min="3" max="3" width="6.36328125" style="1" customWidth="1"/>
    <col min="4" max="4" width="9.7265625" style="1" customWidth="1"/>
    <col min="5" max="5" width="12.6328125" style="2" customWidth="1"/>
    <col min="6" max="13" width="12.6328125" style="1" customWidth="1"/>
    <col min="14" max="15" width="15.6328125" style="1" customWidth="1"/>
    <col min="16" max="16" width="2.26953125" style="1" customWidth="1"/>
    <col min="17" max="20" width="15.6328125" style="1" customWidth="1"/>
    <col min="21" max="16384" width="9" style="1"/>
  </cols>
  <sheetData>
    <row r="1" spans="2:20" ht="14">
      <c r="B1" s="3" t="s">
        <v>21</v>
      </c>
    </row>
    <row r="2" spans="2:20" ht="16.5">
      <c r="B2" s="4" t="s">
        <v>0</v>
      </c>
      <c r="C2" s="4"/>
      <c r="E2" s="4"/>
    </row>
    <row r="3" spans="2:20" ht="15" customHeight="1"/>
    <row r="4" spans="2:20" ht="20.149999999999999" customHeight="1">
      <c r="B4" s="88" t="s">
        <v>1</v>
      </c>
      <c r="C4" s="89"/>
      <c r="D4" s="128" t="s">
        <v>22</v>
      </c>
      <c r="E4" s="129"/>
      <c r="F4" s="129"/>
      <c r="G4" s="130"/>
      <c r="H4" s="151" t="s">
        <v>23</v>
      </c>
      <c r="I4" s="152"/>
      <c r="J4" s="152"/>
      <c r="K4" s="152"/>
      <c r="L4" s="53">
        <v>130</v>
      </c>
      <c r="M4" s="122" t="s">
        <v>28</v>
      </c>
      <c r="N4" s="124" t="s">
        <v>52</v>
      </c>
      <c r="O4" s="105" t="s">
        <v>53</v>
      </c>
      <c r="Q4" s="1" t="s">
        <v>22</v>
      </c>
    </row>
    <row r="5" spans="2:20" ht="15" customHeight="1">
      <c r="B5" s="90"/>
      <c r="C5" s="91"/>
      <c r="D5" s="108" t="s">
        <v>9</v>
      </c>
      <c r="E5" s="108" t="s">
        <v>13</v>
      </c>
      <c r="F5" s="108" t="s">
        <v>14</v>
      </c>
      <c r="G5" s="126" t="s">
        <v>41</v>
      </c>
      <c r="H5" s="144" t="s">
        <v>9</v>
      </c>
      <c r="I5" s="149" t="s">
        <v>24</v>
      </c>
      <c r="J5" s="150"/>
      <c r="K5" s="108" t="s">
        <v>27</v>
      </c>
      <c r="L5" s="92" t="s">
        <v>42</v>
      </c>
      <c r="M5" s="122"/>
      <c r="N5" s="124"/>
      <c r="O5" s="105"/>
      <c r="Q5" s="113" t="s">
        <v>10</v>
      </c>
      <c r="R5" s="113"/>
      <c r="S5" s="113" t="s">
        <v>11</v>
      </c>
      <c r="T5" s="113" t="s">
        <v>33</v>
      </c>
    </row>
    <row r="6" spans="2:20" ht="15" customHeight="1">
      <c r="B6" s="90"/>
      <c r="C6" s="91"/>
      <c r="D6" s="109"/>
      <c r="E6" s="109"/>
      <c r="F6" s="109"/>
      <c r="G6" s="127"/>
      <c r="H6" s="145"/>
      <c r="I6" s="105" t="s">
        <v>25</v>
      </c>
      <c r="J6" s="146" t="s">
        <v>26</v>
      </c>
      <c r="K6" s="109"/>
      <c r="L6" s="121"/>
      <c r="M6" s="122"/>
      <c r="N6" s="124"/>
      <c r="O6" s="105"/>
      <c r="P6" s="5"/>
      <c r="Q6" s="113"/>
      <c r="R6" s="113"/>
      <c r="S6" s="113"/>
      <c r="T6" s="113"/>
    </row>
    <row r="7" spans="2:20" ht="15" customHeight="1">
      <c r="B7" s="90"/>
      <c r="C7" s="91"/>
      <c r="D7" s="109"/>
      <c r="E7" s="109"/>
      <c r="F7" s="109"/>
      <c r="G7" s="127"/>
      <c r="H7" s="145"/>
      <c r="I7" s="106"/>
      <c r="J7" s="147"/>
      <c r="K7" s="109"/>
      <c r="L7" s="121"/>
      <c r="M7" s="122"/>
      <c r="N7" s="124"/>
      <c r="O7" s="105"/>
      <c r="P7" s="6"/>
      <c r="Q7" s="114"/>
      <c r="R7" s="114"/>
      <c r="S7" s="114"/>
      <c r="T7" s="114"/>
    </row>
    <row r="8" spans="2:20" ht="15" customHeight="1" thickBot="1">
      <c r="B8" s="95"/>
      <c r="C8" s="96"/>
      <c r="D8" s="109"/>
      <c r="E8" s="109"/>
      <c r="F8" s="109"/>
      <c r="G8" s="127"/>
      <c r="H8" s="145"/>
      <c r="I8" s="107"/>
      <c r="J8" s="148"/>
      <c r="K8" s="109"/>
      <c r="L8" s="121"/>
      <c r="M8" s="123"/>
      <c r="N8" s="125"/>
      <c r="O8" s="108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5" customHeight="1">
      <c r="B10" s="115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36">
        <f>R19</f>
        <v>19400</v>
      </c>
      <c r="J10" s="139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16"/>
      <c r="O10" s="119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5" customHeight="1">
      <c r="B11" s="115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37"/>
      <c r="J11" s="140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17"/>
      <c r="O11" s="120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5" customHeight="1">
      <c r="B12" s="115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37"/>
      <c r="J12" s="140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17"/>
      <c r="O12" s="120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5" customHeight="1">
      <c r="B13" s="115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37"/>
      <c r="J13" s="140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17"/>
      <c r="O13" s="120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5" customHeight="1" thickBot="1">
      <c r="B14" s="115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37"/>
      <c r="J14" s="140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17"/>
      <c r="O14" s="120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5" customHeight="1" thickTop="1">
      <c r="B15" s="115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37"/>
      <c r="J15" s="140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17"/>
      <c r="O15" s="120"/>
      <c r="P15" s="23"/>
      <c r="Q15" s="1" t="s">
        <v>23</v>
      </c>
    </row>
    <row r="16" spans="2:20" ht="25" customHeight="1">
      <c r="B16" s="115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37"/>
      <c r="J16" s="140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17"/>
      <c r="O16" s="120"/>
      <c r="P16" s="23"/>
      <c r="Q16" s="131" t="s">
        <v>10</v>
      </c>
      <c r="R16" s="131" t="s">
        <v>35</v>
      </c>
      <c r="S16" s="131"/>
      <c r="T16" s="131" t="s">
        <v>34</v>
      </c>
    </row>
    <row r="17" spans="2:20" ht="25" customHeight="1">
      <c r="B17" s="115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38"/>
      <c r="J17" s="141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17"/>
      <c r="O17" s="120"/>
      <c r="P17" s="23"/>
      <c r="Q17" s="131"/>
      <c r="R17" s="39" t="s">
        <v>29</v>
      </c>
      <c r="S17" s="39" t="s">
        <v>30</v>
      </c>
      <c r="T17" s="161"/>
    </row>
    <row r="18" spans="2:20" ht="25" customHeight="1" thickBot="1">
      <c r="B18" s="115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36">
        <f>R21</f>
        <v>466800</v>
      </c>
      <c r="J18" s="139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17"/>
      <c r="O18" s="120"/>
      <c r="P18" s="23"/>
      <c r="Q18" s="131"/>
      <c r="R18" s="46" t="s">
        <v>36</v>
      </c>
      <c r="S18" s="46" t="s">
        <v>40</v>
      </c>
      <c r="T18" s="46" t="s">
        <v>40</v>
      </c>
    </row>
    <row r="19" spans="2:20" ht="25" customHeight="1" thickTop="1">
      <c r="B19" s="106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37"/>
      <c r="J19" s="140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17"/>
      <c r="O19" s="120"/>
      <c r="P19" s="23"/>
      <c r="Q19" s="44" t="s">
        <v>31</v>
      </c>
      <c r="R19" s="132">
        <v>19400</v>
      </c>
      <c r="S19" s="134">
        <v>1580.72</v>
      </c>
      <c r="T19" s="153">
        <v>82.99</v>
      </c>
    </row>
    <row r="20" spans="2:20" ht="25" customHeight="1">
      <c r="B20" s="106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37"/>
      <c r="J20" s="140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17"/>
      <c r="O20" s="120"/>
      <c r="P20" s="23"/>
      <c r="Q20" s="45" t="s">
        <v>37</v>
      </c>
      <c r="R20" s="133"/>
      <c r="S20" s="135"/>
      <c r="T20" s="154"/>
    </row>
    <row r="21" spans="2:20" ht="25" customHeight="1" thickBot="1">
      <c r="B21" s="107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42"/>
      <c r="J21" s="143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18"/>
      <c r="O21" s="120"/>
      <c r="P21" s="23"/>
      <c r="Q21" s="44" t="s">
        <v>32</v>
      </c>
      <c r="R21" s="155">
        <v>466800</v>
      </c>
      <c r="S21" s="157">
        <v>3036.26</v>
      </c>
      <c r="T21" s="159">
        <v>82.99</v>
      </c>
    </row>
    <row r="22" spans="2:20" ht="25" customHeight="1" thickTop="1" thickBot="1">
      <c r="B22" s="111" t="s">
        <v>6</v>
      </c>
      <c r="C22" s="112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56"/>
      <c r="S22" s="158"/>
      <c r="T22" s="160"/>
    </row>
    <row r="23" spans="2:20" ht="25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T19:T20"/>
    <mergeCell ref="R21:R22"/>
    <mergeCell ref="S21:S22"/>
    <mergeCell ref="T21:T22"/>
    <mergeCell ref="T16:T17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</mergeCells>
  <phoneticPr fontId="1"/>
  <dataValidations count="1">
    <dataValidation type="decimal" operator="greaterThanOrEqual" allowBlank="1" showInputMessage="1" showErrorMessage="1" sqref="E10:E21 I18:J18 I10:J10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女子短大</vt:lpstr>
      <vt:lpstr>（不採用）入札金額算定書</vt:lpstr>
      <vt:lpstr>'（不採用）入札金額算定書'!Print_Area</vt:lpstr>
      <vt:lpstr>女子短大!Print_Area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gifu</cp:lastModifiedBy>
  <cp:lastPrinted>2021-04-15T10:14:13Z</cp:lastPrinted>
  <dcterms:created xsi:type="dcterms:W3CDTF">2017-06-08T05:05:27Z</dcterms:created>
  <dcterms:modified xsi:type="dcterms:W3CDTF">2022-09-21T04:38:00Z</dcterms:modified>
</cp:coreProperties>
</file>