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613　総合評価（簡易）長良小グランド整備\"/>
    </mc:Choice>
  </mc:AlternateContent>
  <bookViews>
    <workbookView xWindow="0" yWindow="0" windowWidth="20490" windowHeight="7395"/>
  </bookViews>
  <sheets>
    <sheet name="チェックシート様式" sheetId="10" r:id="rId1"/>
  </sheets>
  <definedNames>
    <definedName name="_xlnm.Print_Area" localSheetId="0">チェックシート様式!$A$1:$I$99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0" l="1"/>
  <c r="H97" i="10" l="1"/>
  <c r="H43" i="10" l="1"/>
  <c r="H71" i="10" l="1"/>
  <c r="H98" i="10" l="1"/>
</calcChain>
</file>

<file path=xl/sharedStrings.xml><?xml version="1.0" encoding="utf-8"?>
<sst xmlns="http://schemas.openxmlformats.org/spreadsheetml/2006/main" count="178" uniqueCount="137">
  <si>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</si>
  <si>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</si>
  <si>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</si>
  <si>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</si>
  <si>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</si>
  <si>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</si>
  <si>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</si>
  <si>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</si>
  <si>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</si>
  <si>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</si>
  <si>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</si>
  <si>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</si>
  <si>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</si>
  <si>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</si>
  <si>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</si>
  <si>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</si>
  <si>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</si>
  <si>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</si>
  <si>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</si>
  <si>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</si>
  <si>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</si>
  <si>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</si>
  <si>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</si>
  <si>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</si>
  <si>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</si>
  <si>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</si>
  <si>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</si>
  <si>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</si>
  <si>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</si>
  <si>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</si>
  <si>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</si>
  <si>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</si>
  <si>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</si>
  <si>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</si>
  <si>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</si>
  <si>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</si>
  <si>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</si>
  <si>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</si>
  <si>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</si>
  <si>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</si>
  <si>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</si>
  <si>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</si>
  <si>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</si>
  <si>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</si>
  <si>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</si>
  <si>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</si>
  <si>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</si>
  <si>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</si>
  <si>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</si>
  <si>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</si>
  <si>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</si>
  <si>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</si>
  <si>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</si>
  <si>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</si>
  <si>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</si>
  <si>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</si>
  <si>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</si>
  <si>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</si>
  <si>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</si>
  <si>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</si>
  <si>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</si>
  <si>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</si>
  <si>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</si>
  <si>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</si>
  <si>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</si>
  <si>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</si>
  <si>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平均点が７５点以上</t>
    <phoneticPr fontId="3"/>
  </si>
  <si>
    <t>平均点が６５点未満</t>
    <phoneticPr fontId="3"/>
  </si>
  <si>
    <t>１項目について評価できる。</t>
    <phoneticPr fontId="2"/>
  </si>
  <si>
    <t>スタッフ数</t>
    <rPh sb="4" eb="5">
      <t>スウ</t>
    </rPh>
    <phoneticPr fontId="2"/>
  </si>
  <si>
    <t>常勤雇用の従業員数10名以上並びに国家資格を有する技術者数5名以上</t>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2"/>
  </si>
  <si>
    <t>常勤雇用の従業員数10名以上又は国家資格を有する技術者数5名以上</t>
    <rPh sb="5" eb="8">
      <t>ジュウギョウイン</t>
    </rPh>
    <rPh sb="8" eb="9">
      <t>スウ</t>
    </rPh>
    <rPh sb="11" eb="12">
      <t>メイ</t>
    </rPh>
    <rPh sb="12" eb="14">
      <t>イジョウ</t>
    </rPh>
    <rPh sb="14" eb="15">
      <t>マタ</t>
    </rPh>
    <rPh sb="16" eb="18">
      <t>コッカ</t>
    </rPh>
    <rPh sb="18" eb="20">
      <t>シカク</t>
    </rPh>
    <rPh sb="21" eb="22">
      <t>ユウ</t>
    </rPh>
    <rPh sb="24" eb="26">
      <t>ギジュツ</t>
    </rPh>
    <rPh sb="26" eb="27">
      <t>シャ</t>
    </rPh>
    <rPh sb="27" eb="28">
      <t>スウ</t>
    </rPh>
    <rPh sb="29" eb="30">
      <t>メイ</t>
    </rPh>
    <rPh sb="30" eb="32">
      <t>イジョウ</t>
    </rPh>
    <phoneticPr fontId="2"/>
  </si>
  <si>
    <t>常勤雇用の従業員数10名未満並びに国家資格を有する技術者数5名未満</t>
    <rPh sb="5" eb="8">
      <t>ジュウギョウイン</t>
    </rPh>
    <rPh sb="8" eb="9">
      <t>スウ</t>
    </rPh>
    <rPh sb="11" eb="12">
      <t>メイ</t>
    </rPh>
    <rPh sb="12" eb="14">
      <t>ミマン</t>
    </rPh>
    <rPh sb="14" eb="15">
      <t>ナラ</t>
    </rPh>
    <rPh sb="17" eb="19">
      <t>コッカ</t>
    </rPh>
    <rPh sb="19" eb="21">
      <t>シカク</t>
    </rPh>
    <rPh sb="22" eb="23">
      <t>ユウ</t>
    </rPh>
    <rPh sb="25" eb="27">
      <t>ギジュツ</t>
    </rPh>
    <rPh sb="27" eb="28">
      <t>シャ</t>
    </rPh>
    <rPh sb="28" eb="29">
      <t>スウ</t>
    </rPh>
    <rPh sb="30" eb="31">
      <t>メイ</t>
    </rPh>
    <rPh sb="31" eb="33">
      <t>ミマン</t>
    </rPh>
    <phoneticPr fontId="2"/>
  </si>
  <si>
    <t>機械保有状況</t>
    <rPh sb="0" eb="2">
      <t>キカイ</t>
    </rPh>
    <rPh sb="2" eb="4">
      <t>ホユウ</t>
    </rPh>
    <rPh sb="4" eb="6">
      <t>ジョウキョウ</t>
    </rPh>
    <phoneticPr fontId="2"/>
  </si>
  <si>
    <t>当該工事に関する主要建設機械の保有状況</t>
    <rPh sb="0" eb="2">
      <t>トウガイ</t>
    </rPh>
    <rPh sb="2" eb="4">
      <t>コウジ</t>
    </rPh>
    <rPh sb="5" eb="6">
      <t>カン</t>
    </rPh>
    <rPh sb="8" eb="10">
      <t>シュヨウ</t>
    </rPh>
    <rPh sb="10" eb="12">
      <t>ケンセツ</t>
    </rPh>
    <rPh sb="12" eb="14">
      <t>キカイ</t>
    </rPh>
    <rPh sb="15" eb="17">
      <t>ホユウ</t>
    </rPh>
    <rPh sb="17" eb="19">
      <t>ジョウキョウ</t>
    </rPh>
    <phoneticPr fontId="2"/>
  </si>
  <si>
    <t xml:space="preserve">※　自社保有は、申請期限時点で保有していれば、対象とする。
※　「リースによる保有」は、本工事の工期の一部にリース期間が重なっている場合、対象とする。
※　「レンタル」は加点の対象としない。
※　下請負業者がリースする場合は加点の対象としない
</t>
    <phoneticPr fontId="3"/>
  </si>
  <si>
    <t>自社又はリース保有　（１機種：ﾊﾞｯｸﾎｳ山積0.8㎥以上）　</t>
    <rPh sb="0" eb="2">
      <t>ジシャ</t>
    </rPh>
    <rPh sb="2" eb="3">
      <t>マタ</t>
    </rPh>
    <rPh sb="7" eb="9">
      <t>ホユウ</t>
    </rPh>
    <phoneticPr fontId="2"/>
  </si>
  <si>
    <t>保有なし</t>
    <rPh sb="0" eb="2">
      <t>ホユウ</t>
    </rPh>
    <phoneticPr fontId="2"/>
  </si>
  <si>
    <t>常勤雇用の従業員数並びに国家資格を有する技術者数
当該工事における国家資格の定義
＝１級又は２級土木施工管理技士、技術士（土木系）</t>
    <rPh sb="5" eb="8">
      <t>ジュウギョウイン</t>
    </rPh>
    <rPh sb="8" eb="9">
      <t>スウ</t>
    </rPh>
    <rPh sb="9" eb="10">
      <t>ナラ</t>
    </rPh>
    <rPh sb="12" eb="14">
      <t>コッカ</t>
    </rPh>
    <rPh sb="14" eb="16">
      <t>シカク</t>
    </rPh>
    <rPh sb="17" eb="18">
      <t>ユウ</t>
    </rPh>
    <rPh sb="20" eb="22">
      <t>ギジュツ</t>
    </rPh>
    <rPh sb="22" eb="23">
      <t>シャ</t>
    </rPh>
    <rPh sb="23" eb="24">
      <t>スウ</t>
    </rPh>
    <rPh sb="26" eb="28">
      <t>トウガイ</t>
    </rPh>
    <rPh sb="28" eb="30">
      <t>コウジ</t>
    </rPh>
    <rPh sb="34" eb="36">
      <t>コッカ</t>
    </rPh>
    <rPh sb="36" eb="38">
      <t>シカク</t>
    </rPh>
    <rPh sb="39" eb="41">
      <t>テイギ</t>
    </rPh>
    <rPh sb="44" eb="45">
      <t>キュウ</t>
    </rPh>
    <rPh sb="45" eb="46">
      <t>マタ</t>
    </rPh>
    <rPh sb="48" eb="49">
      <t>キュウ</t>
    </rPh>
    <rPh sb="49" eb="51">
      <t>ドボク</t>
    </rPh>
    <rPh sb="51" eb="53">
      <t>セコウ</t>
    </rPh>
    <rPh sb="53" eb="55">
      <t>カンリ</t>
    </rPh>
    <rPh sb="55" eb="57">
      <t>ギシ</t>
    </rPh>
    <rPh sb="58" eb="60">
      <t>ギジュツ</t>
    </rPh>
    <rPh sb="60" eb="61">
      <t>シ</t>
    </rPh>
    <rPh sb="62" eb="64">
      <t>ドボク</t>
    </rPh>
    <rPh sb="64" eb="65">
      <t>ケイ</t>
    </rPh>
    <phoneticPr fontId="2"/>
  </si>
  <si>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</si>
  <si>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</si>
  <si>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</si>
  <si>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</si>
  <si>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</si>
  <si>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</si>
  <si>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</si>
  <si>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</si>
  <si>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</si>
  <si>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</si>
  <si>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</si>
  <si>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</si>
  <si>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</si>
  <si>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</si>
  <si>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同種工事（契約金額７，０００万円以上）の実績がある</t>
    <rPh sb="0" eb="2">
      <t>ドウシュ</t>
    </rPh>
    <rPh sb="2" eb="4">
      <t>コウジ</t>
    </rPh>
    <rPh sb="5" eb="7">
      <t>ケイヤク</t>
    </rPh>
    <rPh sb="7" eb="9">
      <t>キンガク</t>
    </rPh>
    <rPh sb="14" eb="15">
      <t>マン</t>
    </rPh>
    <rPh sb="15" eb="16">
      <t>エン</t>
    </rPh>
    <rPh sb="16" eb="18">
      <t>イジョウ</t>
    </rPh>
    <rPh sb="20" eb="22">
      <t>ジッセキ</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</si>
  <si>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</si>
  <si>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</si>
  <si>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直近２か年度に完成引き渡しの済んだ、監理技術者又は主任技術者として配置された工事の工事成績評定点の平均点
対象となる工事
＝岐阜市（上下水道事業部及び市民病院含む）発注の土木一式工事</t>
    <rPh sb="74" eb="75">
      <t>オヨ</t>
    </rPh>
    <rPh sb="76" eb="78">
      <t>シミン</t>
    </rPh>
    <rPh sb="78" eb="80">
      <t>ビョウイン</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</si>
  <si>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</si>
  <si>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</si>
  <si>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</si>
  <si>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自社又はリース保有　（２機種：ﾊﾞｯｸﾎｳ山積0.8㎥以上、ﾀﾞﾝﾌﾟﾄﾗｯｸ10t積以上）</t>
    <rPh sb="0" eb="2">
      <t>ジシャ</t>
    </rPh>
    <rPh sb="2" eb="3">
      <t>マタ</t>
    </rPh>
    <rPh sb="7" eb="9">
      <t>ホユウ</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</si>
  <si>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</si>
  <si>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</si>
  <si>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同種工事（契約金額７，０００万円以上）の実績１件以上</t>
    <rPh sb="0" eb="2">
      <t>ドウシュ</t>
    </rPh>
    <rPh sb="2" eb="4">
      <t>コウジ</t>
    </rPh>
    <rPh sb="5" eb="7">
      <t>ケイヤク</t>
    </rPh>
    <rPh sb="24" eb="26">
      <t>イジョウ</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</si>
  <si>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</si>
  <si>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</si>
  <si>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</si>
  <si>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</si>
  <si>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</si>
  <si>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</si>
  <si>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直近３か年度の各団体が発行するＣＰＤの単位取得（単位＝ユニット）</t>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</si>
  <si>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</si>
  <si>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</si>
  <si>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</si>
  <si>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</si>
  <si>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同種工事（契約金額１億４，０００万円以上）の実績１件以上</t>
    <rPh sb="0" eb="2">
      <t>ドウシュ</t>
    </rPh>
    <rPh sb="2" eb="4">
      <t>コウジ</t>
    </rPh>
    <rPh sb="5" eb="7">
      <t>ケイヤク</t>
    </rPh>
    <rPh sb="10" eb="11">
      <t>オク</t>
    </rPh>
    <phoneticPr fontId="2"/>
  </si>
  <si>
    <t>同種工事（契約金額１億４，０００万円以上）の実績がある</t>
    <rPh sb="0" eb="2">
      <t>ドウシュ</t>
    </rPh>
    <rPh sb="2" eb="4">
      <t>コウジ</t>
    </rPh>
    <rPh sb="5" eb="7">
      <t>ケイヤク</t>
    </rPh>
    <rPh sb="7" eb="9">
      <t>キンガク</t>
    </rPh>
    <rPh sb="10" eb="11">
      <t>オク</t>
    </rPh>
    <rPh sb="16" eb="17">
      <t>マン</t>
    </rPh>
    <rPh sb="17" eb="18">
      <t>エン</t>
    </rPh>
    <rPh sb="18" eb="20">
      <t>イジョウ</t>
    </rPh>
    <rPh sb="22" eb="24">
      <t>ジッセキ</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</si>
  <si>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</si>
  <si>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２項目以上について評価できる。</t>
    <rPh sb="3" eb="5">
      <t>イジョウ</t>
    </rPh>
    <phoneticPr fontId="2"/>
  </si>
  <si>
    <t>①と②について、それぞれ３項目以上評価できる。</t>
    <rPh sb="13" eb="17">
      <t>コウモクイジョウ</t>
    </rPh>
    <rPh sb="17" eb="19">
      <t>ヒョウカ</t>
    </rPh>
    <phoneticPr fontId="3"/>
  </si>
  <si>
    <t>①と②について、それぞれ２項目評価できる。</t>
    <rPh sb="13" eb="15">
      <t>コウモク</t>
    </rPh>
    <rPh sb="15" eb="17">
      <t>ヒョウカ</t>
    </rPh>
    <phoneticPr fontId="3"/>
  </si>
  <si>
    <t>①と②について、それぞれ１項目評価できる。</t>
    <rPh sb="13" eb="15">
      <t>コウモク</t>
    </rPh>
    <rPh sb="15" eb="17">
      <t>ヒョウカ</t>
    </rPh>
    <phoneticPr fontId="3"/>
  </si>
  <si>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＝岐阜県内公共工事の請負金額７，０００万円以上の下記工事。
グラウンド整備工事</t>
    <rPh sb="66" eb="69">
      <t>ギフシ</t>
    </rPh>
    <rPh sb="69" eb="71">
      <t>ハッチュウ</t>
    </rPh>
    <rPh sb="71" eb="73">
      <t>コウジ</t>
    </rPh>
    <rPh sb="114" eb="116">
      <t>ギフ</t>
    </rPh>
    <rPh sb="116" eb="118">
      <t>ケンナイ</t>
    </rPh>
    <rPh sb="137" eb="139">
      <t>カキ</t>
    </rPh>
    <rPh sb="139" eb="141">
      <t>コウジ</t>
    </rPh>
    <rPh sb="148" eb="150">
      <t>セイビ</t>
    </rPh>
    <rPh sb="150" eb="152">
      <t>コウジ</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</si>
  <si>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※施工実績に他工種の工事が含まれる場合は、グラウンド整備工事に係る部分の金額が該当金額以上であること。この場合、必要に応じて、別途資料の提出を求めることがある。</t>
    </r>
    <rPh sb="69" eb="71">
      <t>セコウ</t>
    </rPh>
    <rPh sb="71" eb="73">
      <t>ジッセキ</t>
    </rPh>
    <rPh sb="94" eb="96">
      <t>セイビ</t>
    </rPh>
    <rPh sb="96" eb="98">
      <t>コウジ</t>
    </rPh>
    <rPh sb="104" eb="106">
      <t>キンガク</t>
    </rPh>
    <rPh sb="107" eb="109">
      <t>ガイトウ</t>
    </rPh>
    <rPh sb="109" eb="111">
      <t>キンガク</t>
    </rPh>
    <rPh sb="121" eb="123">
      <t>バアイ</t>
    </rPh>
    <rPh sb="124" eb="126">
      <t>ヒツヨウ</t>
    </rPh>
    <rPh sb="127" eb="128">
      <t>オウ</t>
    </rPh>
    <rPh sb="131" eb="133">
      <t>ベット</t>
    </rPh>
    <rPh sb="133" eb="135">
      <t>シリョウ</t>
    </rPh>
    <rPh sb="136" eb="138">
      <t>テイシュツ</t>
    </rPh>
    <rPh sb="139" eb="140">
      <t>モト</t>
    </rPh>
    <phoneticPr fontId="3"/>
  </si>
  <si>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＝岐阜県内公共工事の契約金額７，０００万円以上の下記工事。
グラウンド整備工事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8" eb="150">
      <t>セイビ</t>
    </rPh>
    <phoneticPr fontId="2"/>
  </si>
  <si>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</si>
  <si>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</si>
  <si>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</si>
  <si>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当該工事の市内業者への活用状況（請負金額に占める市内業者の施工金額の割合）</t>
    <rPh sb="11" eb="13">
      <t>カツヨウ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</si>
  <si>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</si>
  <si>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phoneticPr fontId="3"/>
  </si>
  <si>
    <t>グラウンド舗装における品質・出来形の向上につながる施工計画の工夫について、具体的な提案（３項目以内）を求める。</t>
    <rPh sb="5" eb="7">
      <t>ホソウ</t>
    </rPh>
    <rPh sb="11" eb="13">
      <t>ヒンシツ</t>
    </rPh>
    <rPh sb="14" eb="17">
      <t>デキガタ</t>
    </rPh>
    <rPh sb="18" eb="20">
      <t>コウジョウ</t>
    </rPh>
    <rPh sb="25" eb="27">
      <t>セコウ</t>
    </rPh>
    <rPh sb="27" eb="29">
      <t>ケイカク</t>
    </rPh>
    <rPh sb="30" eb="32">
      <t>クフウ</t>
    </rPh>
    <rPh sb="37" eb="40">
      <t>グタイテキ</t>
    </rPh>
    <rPh sb="41" eb="43">
      <t>テイアン</t>
    </rPh>
    <rPh sb="45" eb="47">
      <t>コウモク</t>
    </rPh>
    <rPh sb="47" eb="49">
      <t>イナイ</t>
    </rPh>
    <rPh sb="51" eb="52">
      <t>モト</t>
    </rPh>
    <phoneticPr fontId="3"/>
  </si>
  <si>
    <t xml:space="preserve">※常勤雇用の従業員数は、直近の7月1日の状況で年金事務所に提出した「被保険者報酬月額算定基礎届」等に記載した人数とする。
※国家資格については同一人が複数の資格を有していても１名として算入すること
</t>
    <rPh sb="1" eb="3">
      <t>ジョウキン</t>
    </rPh>
    <rPh sb="3" eb="5">
      <t>コヨウ</t>
    </rPh>
    <rPh sb="6" eb="9">
      <t>ジュウギョウイン</t>
    </rPh>
    <rPh sb="9" eb="10">
      <t>スウ</t>
    </rPh>
    <rPh sb="12" eb="14">
      <t>チョッキン</t>
    </rPh>
    <rPh sb="16" eb="17">
      <t>ガツ</t>
    </rPh>
    <rPh sb="18" eb="19">
      <t>ニチ</t>
    </rPh>
    <rPh sb="20" eb="22">
      <t>ジョウキョウ</t>
    </rPh>
    <rPh sb="23" eb="25">
      <t>ネンキン</t>
    </rPh>
    <rPh sb="25" eb="27">
      <t>ジム</t>
    </rPh>
    <rPh sb="27" eb="28">
      <t>ショ</t>
    </rPh>
    <rPh sb="29" eb="31">
      <t>テイシュツ</t>
    </rPh>
    <rPh sb="34" eb="38">
      <t>ヒホケンシャ</t>
    </rPh>
    <rPh sb="38" eb="40">
      <t>ホウシュウ</t>
    </rPh>
    <rPh sb="40" eb="42">
      <t>ゲツガク</t>
    </rPh>
    <rPh sb="42" eb="44">
      <t>サンテイ</t>
    </rPh>
    <rPh sb="44" eb="46">
      <t>キソ</t>
    </rPh>
    <rPh sb="46" eb="47">
      <t>トドケ</t>
    </rPh>
    <rPh sb="48" eb="49">
      <t>トウ</t>
    </rPh>
    <rPh sb="50" eb="52">
      <t>キサイ</t>
    </rPh>
    <rPh sb="54" eb="56">
      <t>ニンズウ</t>
    </rPh>
    <rPh sb="63" eb="65">
      <t>コッカ</t>
    </rPh>
    <rPh sb="65" eb="67">
      <t>シカク</t>
    </rPh>
    <rPh sb="72" eb="74">
      <t>ドウイツ</t>
    </rPh>
    <rPh sb="74" eb="75">
      <t>ニン</t>
    </rPh>
    <rPh sb="76" eb="78">
      <t>フクスウ</t>
    </rPh>
    <rPh sb="79" eb="81">
      <t>シカク</t>
    </rPh>
    <rPh sb="82" eb="83">
      <t>ユウ</t>
    </rPh>
    <rPh sb="89" eb="90">
      <t>メイ</t>
    </rPh>
    <rPh sb="93" eb="95">
      <t>サンニュウ</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</si>
  <si>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0"/>
        <rFont val="ＭＳ Ｐゴシック"/>
        <family val="3"/>
        <charset val="128"/>
      </rPr>
      <t>※施工実績に他工種の工事が含まれる場合は、グラウンド整備工事に係る部分の金額が該当金額以上であること。この場合、必要に応じて、別途資料の提出を求めることがある。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210" eb="212">
      <t>ジュウジ</t>
    </rPh>
    <rPh sb="212" eb="214">
      <t>ジッセキ</t>
    </rPh>
    <rPh sb="215" eb="217">
      <t>ヒョウカ</t>
    </rPh>
    <rPh sb="223" eb="225">
      <t>セコウ</t>
    </rPh>
    <rPh sb="225" eb="227">
      <t>ジッセキ</t>
    </rPh>
    <rPh sb="228" eb="229">
      <t>タ</t>
    </rPh>
    <rPh sb="229" eb="231">
      <t>コウシュ</t>
    </rPh>
    <rPh sb="232" eb="234">
      <t>コウジ</t>
    </rPh>
    <rPh sb="235" eb="236">
      <t>フク</t>
    </rPh>
    <rPh sb="239" eb="241">
      <t>バアイ</t>
    </rPh>
    <rPh sb="248" eb="250">
      <t>セイビ</t>
    </rPh>
    <rPh sb="253" eb="254">
      <t>カカワ</t>
    </rPh>
    <rPh sb="255" eb="257">
      <t>ブブン</t>
    </rPh>
    <rPh sb="258" eb="260">
      <t>キンガク</t>
    </rPh>
    <rPh sb="261" eb="263">
      <t>ガイトウ</t>
    </rPh>
    <rPh sb="263" eb="265">
      <t>キンガク</t>
    </rPh>
    <rPh sb="265" eb="267">
      <t>イジョウ</t>
    </rPh>
    <rPh sb="275" eb="277">
      <t>バアイ</t>
    </rPh>
    <rPh sb="278" eb="280">
      <t>ヒツヨウ</t>
    </rPh>
    <rPh sb="281" eb="282">
      <t>オウ</t>
    </rPh>
    <rPh sb="285" eb="287">
      <t>ベット</t>
    </rPh>
    <rPh sb="287" eb="289">
      <t>シリョウ</t>
    </rPh>
    <rPh sb="290" eb="292">
      <t>テイシュツ</t>
    </rPh>
    <rPh sb="293" eb="294">
      <t>モト</t>
    </rPh>
    <phoneticPr fontId="3"/>
  </si>
  <si>
    <t xml:space="preserve">① 工事中における周辺環境対策（防音・防塵）について、具体的な提案を求める。
② 南面に接する市道を利用する通行車両や歩行者に対する安全対策について、具体的な提案を求める。
（各４項目以内）
</t>
    <rPh sb="16" eb="18">
      <t>ボウオン</t>
    </rPh>
    <rPh sb="92" eb="94">
      <t>イナイ</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</si>
  <si>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</si>
  <si>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※常勤雇用の従業員数は、直近の7月1日の状況で年金事務所に提出した「被保険者報酬月額算定基礎届」等に記載した人数とする。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</si>
</sst>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7"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2"/>
      <color theme="1"/>
      <name val="游ゴシック"/>
      <family val="2"/>
      <charset val="128"/>
      <scheme val="minor"/>
    </font>
    <font>
      <sz val="11"/>
      <color theme="1"/>
      <name val="游ゴシック"/>
      <family val="2"/>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24">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7" fillId="0" borderId="4" xfId="1" applyFont="1" applyFill="1" applyBorder="1" applyAlignment="1">
      <alignment vertical="center" wrapText="1"/>
    </xf>
    <xf numFmtId="0" fontId="7" fillId="0" borderId="4" xfId="3" applyFont="1" applyFill="1" applyBorder="1" applyAlignment="1">
      <alignment vertical="center" wrapText="1"/>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1" applyFont="1" applyBorder="1" applyAlignment="1">
      <alignment horizontal="left" vertical="center" wrapText="1"/>
    </xf>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0" fillId="0" borderId="9" xfId="1" applyFont="1" applyBorder="1" applyAlignment="1">
      <alignment horizontal="right"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7" fillId="0" borderId="4" xfId="0" applyFont="1" applyFill="1" applyBorder="1" applyAlignment="1">
      <alignment horizontal="center" vertical="center" shrinkToFit="1"/>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7" fillId="0" borderId="12" xfId="1" applyFont="1" applyBorder="1" applyAlignment="1">
      <alignment horizontal="left" vertical="center" wrapText="1"/>
    </xf>
    <xf numFmtId="0" fontId="10" fillId="0" borderId="9" xfId="1" applyFont="1" applyBorder="1" applyAlignment="1">
      <alignment horizontal="right" vertical="center" wrapText="1"/>
    </xf>
    <xf numFmtId="0" fontId="7" fillId="0" borderId="8" xfId="1" applyFont="1" applyBorder="1" applyAlignment="1">
      <alignment vertical="center" wrapText="1"/>
    </xf>
    <xf numFmtId="0" fontId="7" fillId="0" borderId="12" xfId="1" applyFont="1" applyBorder="1" applyAlignment="1">
      <alignment horizontal="left" vertical="center" wrapText="1"/>
    </xf>
    <xf numFmtId="0" fontId="7" fillId="0" borderId="5" xfId="1" applyFont="1" applyBorder="1" applyAlignment="1">
      <alignment horizontal="center" vertical="center" wrapText="1" shrinkToFit="1"/>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7" fillId="0" borderId="2" xfId="1" applyFont="1" applyBorder="1" applyAlignment="1">
      <alignment horizontal="left" vertical="center" shrinkToFi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178" fontId="1" fillId="0" borderId="0" xfId="1" applyNumberFormat="1" applyFont="1" applyFill="1" applyBorder="1" applyAlignment="1">
      <alignment horizontal="right" vertical="center"/>
    </xf>
    <xf numFmtId="0" fontId="7" fillId="0" borderId="4" xfId="1" applyFont="1" applyBorder="1" applyAlignment="1">
      <alignment wrapText="1"/>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0" fontId="7" fillId="0" borderId="8"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7" fillId="0" borderId="9" xfId="1" applyFont="1" applyBorder="1" applyAlignment="1">
      <alignment horizontal="left" vertical="center" wrapText="1" shrinkToFit="1"/>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0" fillId="0" borderId="7" xfId="0" applyBorder="1" applyAlignment="1">
      <alignment vertical="center"/>
    </xf>
    <xf numFmtId="0" fontId="7" fillId="0" borderId="7" xfId="1" applyFont="1" applyBorder="1" applyAlignment="1">
      <alignment vertical="center" shrinkToFit="1"/>
    </xf>
    <xf numFmtId="0" fontId="7" fillId="0" borderId="11" xfId="1" applyFont="1" applyBorder="1" applyAlignment="1">
      <alignment vertical="center" shrinkToFit="1"/>
    </xf>
    <xf numFmtId="0" fontId="7" fillId="0" borderId="4" xfId="1" applyFont="1" applyBorder="1" applyAlignment="1">
      <alignment horizontal="left" vertical="center" wrapText="1"/>
    </xf>
    <xf numFmtId="178" fontId="9" fillId="0" borderId="8" xfId="1" applyNumberFormat="1" applyFont="1" applyFill="1" applyBorder="1" applyAlignment="1">
      <alignment horizontal="left" vertical="center" wrapTex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7" fillId="0" borderId="5" xfId="1" applyFont="1" applyBorder="1" applyAlignment="1">
      <alignment horizontal="left" vertical="center" wrapText="1"/>
    </xf>
    <xf numFmtId="0" fontId="7" fillId="0" borderId="11" xfId="1" applyFont="1" applyBorder="1" applyAlignment="1">
      <alignment horizontal="left" vertical="center" wrapText="1"/>
    </xf>
    <xf numFmtId="0" fontId="7" fillId="0" borderId="2" xfId="1" applyFont="1" applyBorder="1" applyAlignment="1">
      <alignment horizontal="left" vertical="center" shrinkToFit="1"/>
    </xf>
    <xf numFmtId="0" fontId="7" fillId="0" borderId="6" xfId="1" applyFont="1" applyBorder="1" applyAlignment="1">
      <alignment horizontal="left" vertical="center" shrinkToFi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0" fillId="0" borderId="11" xfId="0" applyBorder="1" applyAlignment="1">
      <alignment horizontal="left" vertical="top" wrapTex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0" fontId="7" fillId="0" borderId="2" xfId="1" applyFont="1" applyBorder="1" applyAlignment="1">
      <alignment vertical="center" shrinkToFit="1"/>
    </xf>
    <xf numFmtId="0" fontId="7" fillId="0" borderId="23"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3" xfId="1" applyFont="1" applyBorder="1" applyAlignment="1">
      <alignment horizontal="left" vertical="top" wrapText="1" shrinkToFit="1"/>
    </xf>
    <xf numFmtId="0" fontId="7" fillId="0" borderId="2" xfId="1" applyFont="1" applyBorder="1" applyAlignment="1">
      <alignment vertical="center" wrapText="1"/>
    </xf>
    <xf numFmtId="0" fontId="7" fillId="0" borderId="24" xfId="1" applyFont="1" applyBorder="1" applyAlignment="1">
      <alignment horizontal="left"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2" xfId="1" applyFont="1" applyBorder="1" applyAlignment="1">
      <alignment horizontal="center" vertical="center"/>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6" xfId="1" applyFont="1" applyBorder="1" applyAlignment="1">
      <alignment vertical="center" shrinkToFit="1"/>
    </xf>
    <xf numFmtId="0" fontId="7" fillId="0" borderId="8" xfId="1" applyFont="1" applyBorder="1" applyAlignment="1">
      <alignment horizontal="left" vertical="center" wrapText="1"/>
    </xf>
    <xf numFmtId="0" fontId="7" fillId="0" borderId="13" xfId="1" applyFont="1" applyBorder="1" applyAlignment="1">
      <alignment horizontal="left" vertical="center" wrapText="1"/>
    </xf>
    <xf numFmtId="0" fontId="7" fillId="0" borderId="10" xfId="1" applyFont="1" applyBorder="1" applyAlignment="1">
      <alignment horizontal="left" vertical="center" wrapText="1"/>
    </xf>
    <xf numFmtId="0" fontId="7" fillId="0" borderId="14" xfId="1" applyFont="1" applyBorder="1" applyAlignment="1">
      <alignment horizontal="left" vertical="center" wrapText="1"/>
    </xf>
    <xf numFmtId="0" fontId="7" fillId="0" borderId="12" xfId="1" applyFont="1" applyBorder="1" applyAlignment="1">
      <alignment horizontal="left" vertical="center" wrapText="1"/>
    </xf>
    <xf numFmtId="0" fontId="7" fillId="0" borderId="15" xfId="1" applyFont="1" applyBorder="1" applyAlignment="1">
      <alignment horizontal="left" vertical="center" wrapText="1"/>
    </xf>
    <xf numFmtId="0" fontId="7" fillId="0" borderId="2" xfId="1" applyFont="1" applyBorder="1" applyAlignment="1">
      <alignment horizontal="left" vertical="center" wrapText="1" shrinkToFit="1"/>
    </xf>
    <xf numFmtId="0" fontId="9"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7" fillId="0" borderId="6" xfId="0" applyFont="1" applyFill="1" applyBorder="1" applyAlignment="1">
      <alignment vertical="center" wrapTex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5"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6" xfId="1" applyFont="1" applyBorder="1" applyAlignment="1">
      <alignment horizontal="left" vertical="center"/>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6" fillId="0" borderId="11" xfId="0" applyFont="1" applyBorder="1" applyAlignment="1">
      <alignment horizontal="left" vertical="center" wrapTex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7" fillId="0" borderId="3" xfId="1" applyFont="1" applyBorder="1" applyAlignment="1">
      <alignment vertical="center" wrapTex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3" xfId="1" applyFont="1" applyBorder="1" applyAlignment="1">
      <alignment wrapTex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7" fillId="0" borderId="25"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2" xfId="1" applyFont="1" applyBorder="1" applyAlignment="1">
      <alignment horizontal="left" vertical="center" wrapText="1" shrinkToFit="1"/>
    </xf>
    <xf numFmtId="0" fontId="7" fillId="0" borderId="2" xfId="0" applyFont="1" applyFill="1" applyBorder="1" applyAlignment="1">
      <alignment horizontal="left" vertical="center" shrinkToFit="1"/>
    </xf>
    <xf numFmtId="0" fontId="7" fillId="0" borderId="3" xfId="1" applyFont="1" applyFill="1" applyBorder="1" applyAlignment="1">
      <alignment vertical="center" wrapText="1"/>
    </xf>
    <xf numFmtId="0" fontId="15" fillId="0" borderId="3" xfId="0" applyFont="1" applyBorder="1" applyAlignment="1">
      <alignment vertical="center" wrapText="1"/>
    </xf>
    <xf numFmtId="0" fontId="7" fillId="0" borderId="8"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1" fillId="0" borderId="2"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xf numFmtId="0" fontId="1" fillId="0" borderId="2" xfId="2" applyFont="1" applyFill="1" applyBorder="1" applyAlignment="1">
      <alignment horizontal="left" vertical="center" wrapText="1"/>
    </xf>
    <xf numFmtId="0" fontId="7" fillId="0" borderId="5" xfId="0" applyFont="1" applyFill="1" applyBorder="1" applyAlignment="1">
      <alignment horizontal="left" vertical="top" wrapText="1" shrinkToFit="1"/>
    </xf>
    <xf numFmtId="0" fontId="7" fillId="0" borderId="7"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0" fontId="7" fillId="0" borderId="2" xfId="3" applyFont="1" applyFill="1" applyBorder="1" applyAlignment="1">
      <alignment horizontal="left" vertical="center" shrinkToFit="1"/>
    </xf>
    <xf numFmtId="0" fontId="1" fillId="0" borderId="3" xfId="3" applyFont="1" applyFill="1" applyBorder="1" applyAlignment="1">
      <alignment horizontal="left" vertical="center" wrapText="1"/>
    </xf>
    <xf numFmtId="0" fontId="16" fillId="0" borderId="3" xfId="0" applyFont="1" applyBorder="1" applyAlignment="1">
      <alignment horizontal="left" vertical="center" wrapTex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200025</xdr:rowOff>
        </xdr:from>
        <xdr:to>
          <xdr:col>4</xdr:col>
          <xdr:colOff>85725</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38100</xdr:rowOff>
        </xdr:from>
        <xdr:to>
          <xdr:col>4</xdr:col>
          <xdr:colOff>57150</xdr:colOff>
          <xdr:row>7</xdr:row>
          <xdr:rowOff>295275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142875</xdr:rowOff>
        </xdr:from>
        <xdr:to>
          <xdr:col>4</xdr:col>
          <xdr:colOff>57150</xdr:colOff>
          <xdr:row>20</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85725</xdr:rowOff>
        </xdr:from>
        <xdr:to>
          <xdr:col>4</xdr:col>
          <xdr:colOff>57150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57150</xdr:colOff>
          <xdr:row>24</xdr:row>
          <xdr:rowOff>266700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4</xdr:col>
          <xdr:colOff>57150</xdr:colOff>
          <xdr:row>30</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57150</xdr:colOff>
          <xdr:row>51</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57150</xdr:colOff>
          <xdr:row>51</xdr:row>
          <xdr:rowOff>266700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66675</xdr:rowOff>
        </xdr:from>
        <xdr:to>
          <xdr:col>4</xdr:col>
          <xdr:colOff>57150</xdr:colOff>
          <xdr:row>76</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57150</xdr:rowOff>
        </xdr:from>
        <xdr:to>
          <xdr:col>4</xdr:col>
          <xdr:colOff>76200</xdr:colOff>
          <xdr:row>78</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66675</xdr:rowOff>
        </xdr:from>
        <xdr:to>
          <xdr:col>4</xdr:col>
          <xdr:colOff>57150</xdr:colOff>
          <xdr:row>79</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66675</xdr:rowOff>
        </xdr:from>
        <xdr:to>
          <xdr:col>4</xdr:col>
          <xdr:colOff>57150</xdr:colOff>
          <xdr:row>81</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57150</xdr:colOff>
          <xdr:row>51</xdr:row>
          <xdr:rowOff>247650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57150</xdr:rowOff>
        </xdr:from>
        <xdr:to>
          <xdr:col>4</xdr:col>
          <xdr:colOff>57150</xdr:colOff>
          <xdr:row>77</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28575</xdr:rowOff>
        </xdr:from>
        <xdr:to>
          <xdr:col>4</xdr:col>
          <xdr:colOff>57150</xdr:colOff>
          <xdr:row>65</xdr:row>
          <xdr:rowOff>295275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57150</xdr:rowOff>
        </xdr:from>
        <xdr:to>
          <xdr:col>4</xdr:col>
          <xdr:colOff>57150</xdr:colOff>
          <xdr:row>66</xdr:row>
          <xdr:rowOff>323850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76200</xdr:rowOff>
        </xdr:from>
        <xdr:to>
          <xdr:col>4</xdr:col>
          <xdr:colOff>76200</xdr:colOff>
          <xdr:row>67</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47625</xdr:rowOff>
        </xdr:from>
        <xdr:to>
          <xdr:col>4</xdr:col>
          <xdr:colOff>76200</xdr:colOff>
          <xdr:row>68</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47625</xdr:rowOff>
        </xdr:from>
        <xdr:to>
          <xdr:col>4</xdr:col>
          <xdr:colOff>57150</xdr:colOff>
          <xdr:row>49</xdr:row>
          <xdr:rowOff>314325</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xdr:colOff>
          <xdr:row>23</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104775</xdr:rowOff>
        </xdr:from>
        <xdr:to>
          <xdr:col>4</xdr:col>
          <xdr:colOff>57150</xdr:colOff>
          <xdr:row>31</xdr:row>
          <xdr:rowOff>361950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104775</xdr:rowOff>
        </xdr:from>
        <xdr:to>
          <xdr:col>4</xdr:col>
          <xdr:colOff>57150</xdr:colOff>
          <xdr:row>32</xdr:row>
          <xdr:rowOff>361950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104775</xdr:rowOff>
        </xdr:from>
        <xdr:to>
          <xdr:col>4</xdr:col>
          <xdr:colOff>57150</xdr:colOff>
          <xdr:row>33</xdr:row>
          <xdr:rowOff>361950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57150</xdr:colOff>
          <xdr:row>40</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104775</xdr:rowOff>
        </xdr:from>
        <xdr:to>
          <xdr:col>4</xdr:col>
          <xdr:colOff>57150</xdr:colOff>
          <xdr:row>41</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19050</xdr:rowOff>
        </xdr:from>
        <xdr:to>
          <xdr:col>4</xdr:col>
          <xdr:colOff>57150</xdr:colOff>
          <xdr:row>52</xdr:row>
          <xdr:rowOff>276225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47625</xdr:rowOff>
        </xdr:from>
        <xdr:to>
          <xdr:col>4</xdr:col>
          <xdr:colOff>57150</xdr:colOff>
          <xdr:row>53</xdr:row>
          <xdr:rowOff>295275</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4</xdr:col>
          <xdr:colOff>57150</xdr:colOff>
          <xdr:row>60</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47625</xdr:rowOff>
        </xdr:from>
        <xdr:to>
          <xdr:col>4</xdr:col>
          <xdr:colOff>57150</xdr:colOff>
          <xdr:row>61</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47625</xdr:rowOff>
        </xdr:from>
        <xdr:to>
          <xdr:col>4</xdr:col>
          <xdr:colOff>57150</xdr:colOff>
          <xdr:row>63</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47625</xdr:rowOff>
        </xdr:from>
        <xdr:to>
          <xdr:col>4</xdr:col>
          <xdr:colOff>57150</xdr:colOff>
          <xdr:row>85</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38100</xdr:rowOff>
        </xdr:from>
        <xdr:to>
          <xdr:col>4</xdr:col>
          <xdr:colOff>57150</xdr:colOff>
          <xdr:row>86</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19050</xdr:rowOff>
        </xdr:from>
        <xdr:to>
          <xdr:col>4</xdr:col>
          <xdr:colOff>57150</xdr:colOff>
          <xdr:row>90</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38100</xdr:rowOff>
        </xdr:from>
        <xdr:to>
          <xdr:col>4</xdr:col>
          <xdr:colOff>57150</xdr:colOff>
          <xdr:row>92</xdr:row>
          <xdr:rowOff>790575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885825</xdr:rowOff>
        </xdr:from>
        <xdr:to>
          <xdr:col>4</xdr:col>
          <xdr:colOff>57150</xdr:colOff>
          <xdr:row>93</xdr:row>
          <xdr:rowOff>266700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47625</xdr:rowOff>
        </xdr:from>
        <xdr:to>
          <xdr:col>4</xdr:col>
          <xdr:colOff>57150</xdr:colOff>
          <xdr:row>88</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47625</xdr:rowOff>
        </xdr:from>
        <xdr:to>
          <xdr:col>4</xdr:col>
          <xdr:colOff>57150</xdr:colOff>
          <xdr:row>95</xdr:row>
          <xdr:rowOff>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47625</xdr:rowOff>
        </xdr:from>
        <xdr:to>
          <xdr:col>4</xdr:col>
          <xdr:colOff>57150</xdr:colOff>
          <xdr:row>96</xdr:row>
          <xdr:rowOff>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457200</xdr:rowOff>
        </xdr:from>
        <xdr:to>
          <xdr:col>4</xdr:col>
          <xdr:colOff>57150</xdr:colOff>
          <xdr:row>82</xdr:row>
          <xdr:rowOff>742950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438150</xdr:rowOff>
        </xdr:from>
        <xdr:to>
          <xdr:col>4</xdr:col>
          <xdr:colOff>57150</xdr:colOff>
          <xdr:row>84</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104775</xdr:rowOff>
        </xdr:from>
        <xdr:to>
          <xdr:col>4</xdr:col>
          <xdr:colOff>57150</xdr:colOff>
          <xdr:row>37</xdr:row>
          <xdr:rowOff>371475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104775</xdr:rowOff>
        </xdr:from>
        <xdr:to>
          <xdr:col>4</xdr:col>
          <xdr:colOff>57150</xdr:colOff>
          <xdr:row>38</xdr:row>
          <xdr:rowOff>371475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371475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66675</xdr:rowOff>
        </xdr:from>
        <xdr:to>
          <xdr:col>4</xdr:col>
          <xdr:colOff>57150</xdr:colOff>
          <xdr:row>77</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428625</xdr:rowOff>
        </xdr:from>
        <xdr:to>
          <xdr:col>4</xdr:col>
          <xdr:colOff>76200</xdr:colOff>
          <xdr:row>83</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57150</xdr:rowOff>
        </xdr:from>
        <xdr:to>
          <xdr:col>4</xdr:col>
          <xdr:colOff>57150</xdr:colOff>
          <xdr:row>64</xdr:row>
          <xdr:rowOff>314325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06"/>
  <sheetViews>
    <sheetView showGridLines="0" tabSelected="1" view="pageBreakPreview" topLeftCell="A88" zoomScale="80" zoomScaleNormal="100" zoomScaleSheetLayoutView="80" workbookViewId="0">
      <selection activeCell="J90" sqref="J90"/>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83" t="s">
        <v>1</v>
      </c>
      <c r="B2" s="183"/>
      <c r="C2" s="6" t="s">
        <v>2</v>
      </c>
      <c r="D2" s="7"/>
      <c r="E2" s="155" t="s">
        <v>3</v>
      </c>
      <c r="F2" s="155"/>
      <c r="G2" s="155"/>
      <c r="H2" s="7" t="s">
        <v>4</v>
      </c>
      <c r="I2" s="8" t="s">
        <v>5</v>
      </c>
      <c r="J2" s="58"/>
      <c r="K2" s="5"/>
    </row>
    <row r="3" spans="1:11" ht="49.5" customHeight="1" x14ac:dyDescent="0.15">
      <c r="A3" s="212" t="s">
        <v>6</v>
      </c>
      <c r="B3" s="117"/>
      <c r="C3" s="110" t="s">
        <v>42</v>
      </c>
      <c r="D3" s="9"/>
      <c r="E3" s="211" t="s">
        <v>7</v>
      </c>
      <c r="F3" s="211"/>
      <c r="G3" s="211"/>
      <c r="H3" s="66">
        <v>2</v>
      </c>
      <c r="I3" s="196" t="s">
        <v>48</v>
      </c>
      <c r="J3" s="10"/>
      <c r="K3" s="5"/>
    </row>
    <row r="4" spans="1:11" ht="49.5" customHeight="1" x14ac:dyDescent="0.15">
      <c r="A4" s="213"/>
      <c r="B4" s="214"/>
      <c r="C4" s="158"/>
      <c r="D4" s="9"/>
      <c r="E4" s="217" t="s">
        <v>8</v>
      </c>
      <c r="F4" s="217"/>
      <c r="G4" s="217"/>
      <c r="H4" s="67">
        <v>0</v>
      </c>
      <c r="I4" s="197"/>
      <c r="J4" s="11"/>
      <c r="K4" s="5"/>
    </row>
    <row r="5" spans="1:11" ht="49.5" customHeight="1" x14ac:dyDescent="0.15">
      <c r="A5" s="215"/>
      <c r="B5" s="216"/>
      <c r="C5" s="111"/>
      <c r="D5" s="12"/>
      <c r="E5" s="211" t="s">
        <v>9</v>
      </c>
      <c r="F5" s="211"/>
      <c r="G5" s="211"/>
      <c r="H5" s="66">
        <v>-2</v>
      </c>
      <c r="I5" s="198"/>
      <c r="J5" s="11"/>
      <c r="K5" s="5"/>
    </row>
    <row r="6" spans="1:11" ht="30" customHeight="1" x14ac:dyDescent="0.15">
      <c r="A6" s="212" t="s">
        <v>11</v>
      </c>
      <c r="B6" s="117"/>
      <c r="C6" s="191" t="s">
        <v>12</v>
      </c>
      <c r="D6" s="9"/>
      <c r="E6" s="112" t="s">
        <v>62</v>
      </c>
      <c r="F6" s="112"/>
      <c r="G6" s="112"/>
      <c r="H6" s="68">
        <v>2</v>
      </c>
      <c r="I6" s="121" t="s">
        <v>49</v>
      </c>
      <c r="J6" s="11"/>
      <c r="K6" s="5"/>
    </row>
    <row r="7" spans="1:11" ht="30" customHeight="1" x14ac:dyDescent="0.15">
      <c r="A7" s="213"/>
      <c r="B7" s="214"/>
      <c r="C7" s="191"/>
      <c r="D7" s="9"/>
      <c r="E7" s="112" t="s">
        <v>63</v>
      </c>
      <c r="F7" s="112"/>
      <c r="G7" s="112"/>
      <c r="H7" s="68">
        <v>1</v>
      </c>
      <c r="I7" s="122"/>
      <c r="J7" s="11"/>
      <c r="K7" s="5"/>
    </row>
    <row r="8" spans="1:11" ht="30" customHeight="1" x14ac:dyDescent="0.15">
      <c r="A8" s="215"/>
      <c r="B8" s="216"/>
      <c r="C8" s="191"/>
      <c r="D8" s="9"/>
      <c r="E8" s="112" t="s">
        <v>13</v>
      </c>
      <c r="F8" s="112"/>
      <c r="G8" s="112"/>
      <c r="H8" s="68">
        <v>0</v>
      </c>
      <c r="I8" s="123"/>
      <c r="J8" s="11"/>
      <c r="K8" s="5"/>
    </row>
    <row r="9" spans="1:11" ht="31.5" customHeight="1" x14ac:dyDescent="0.15">
      <c r="A9" s="207" t="s">
        <v>64</v>
      </c>
      <c r="B9" s="208"/>
      <c r="C9" s="205" t="s">
        <v>131</v>
      </c>
      <c r="D9" s="15"/>
      <c r="E9" s="204" t="s">
        <v>118</v>
      </c>
      <c r="F9" s="204"/>
      <c r="G9" s="204"/>
      <c r="H9" s="65">
        <v>2</v>
      </c>
      <c r="I9" s="218" t="s">
        <v>50</v>
      </c>
      <c r="J9" s="13"/>
      <c r="K9" s="5"/>
    </row>
    <row r="10" spans="1:11" ht="31.5" customHeight="1" x14ac:dyDescent="0.15">
      <c r="A10" s="209"/>
      <c r="B10" s="210"/>
      <c r="C10" s="206"/>
      <c r="D10" s="16"/>
      <c r="E10" s="204" t="s">
        <v>68</v>
      </c>
      <c r="F10" s="204"/>
      <c r="G10" s="204"/>
      <c r="H10" s="65">
        <v>1</v>
      </c>
      <c r="I10" s="219"/>
      <c r="J10" s="14"/>
      <c r="K10" s="5"/>
    </row>
    <row r="11" spans="1:11" ht="31.5" customHeight="1" x14ac:dyDescent="0.15">
      <c r="A11" s="209"/>
      <c r="B11" s="210"/>
      <c r="C11" s="206"/>
      <c r="D11" s="16"/>
      <c r="E11" s="204" t="s">
        <v>10</v>
      </c>
      <c r="F11" s="204"/>
      <c r="G11" s="204"/>
      <c r="H11" s="65">
        <v>0</v>
      </c>
      <c r="I11" s="219"/>
      <c r="J11" s="14"/>
      <c r="K11" s="5"/>
    </row>
    <row r="12" spans="1:11" ht="30" customHeight="1" x14ac:dyDescent="0.15">
      <c r="A12" s="207" t="s">
        <v>65</v>
      </c>
      <c r="B12" s="208"/>
      <c r="C12" s="222" t="s">
        <v>134</v>
      </c>
      <c r="D12" s="16"/>
      <c r="E12" s="204" t="s">
        <v>119</v>
      </c>
      <c r="F12" s="204"/>
      <c r="G12" s="204"/>
      <c r="H12" s="65">
        <v>6</v>
      </c>
      <c r="I12" s="219"/>
      <c r="J12" s="14"/>
      <c r="K12" s="5"/>
    </row>
    <row r="13" spans="1:11" ht="30" customHeight="1" x14ac:dyDescent="0.15">
      <c r="A13" s="209"/>
      <c r="B13" s="210"/>
      <c r="C13" s="223"/>
      <c r="D13" s="16"/>
      <c r="E13" s="204" t="s">
        <v>120</v>
      </c>
      <c r="F13" s="204"/>
      <c r="G13" s="204"/>
      <c r="H13" s="65">
        <v>4</v>
      </c>
      <c r="I13" s="219"/>
      <c r="J13" s="13"/>
      <c r="K13" s="5"/>
    </row>
    <row r="14" spans="1:11" ht="30" customHeight="1" x14ac:dyDescent="0.15">
      <c r="A14" s="209"/>
      <c r="B14" s="210"/>
      <c r="C14" s="223"/>
      <c r="D14" s="16"/>
      <c r="E14" s="204" t="s">
        <v>121</v>
      </c>
      <c r="F14" s="204"/>
      <c r="G14" s="204"/>
      <c r="H14" s="65">
        <v>2</v>
      </c>
      <c r="I14" s="219"/>
      <c r="J14" s="13"/>
      <c r="K14" s="5"/>
    </row>
    <row r="15" spans="1:11" ht="30" customHeight="1" x14ac:dyDescent="0.15">
      <c r="A15" s="209"/>
      <c r="B15" s="210"/>
      <c r="C15" s="223"/>
      <c r="D15" s="15"/>
      <c r="E15" s="221" t="s">
        <v>10</v>
      </c>
      <c r="F15" s="221"/>
      <c r="G15" s="221"/>
      <c r="H15" s="65">
        <v>0</v>
      </c>
      <c r="I15" s="220"/>
      <c r="J15" s="14"/>
      <c r="K15" s="5"/>
    </row>
    <row r="16" spans="1:11" ht="30" customHeight="1" x14ac:dyDescent="0.15">
      <c r="A16" s="53" t="s">
        <v>40</v>
      </c>
      <c r="B16" s="17"/>
      <c r="C16" s="18"/>
      <c r="D16" s="18"/>
      <c r="E16" s="119" t="s">
        <v>14</v>
      </c>
      <c r="F16" s="119"/>
      <c r="G16" s="120"/>
      <c r="H16" s="83">
        <f>SUM(H3,H6,H9,H12)</f>
        <v>12</v>
      </c>
      <c r="I16" s="60"/>
      <c r="J16" s="19"/>
      <c r="K16" s="5"/>
    </row>
    <row r="17" spans="1:11" ht="30" customHeight="1" x14ac:dyDescent="0.15">
      <c r="A17" s="54" t="s">
        <v>46</v>
      </c>
      <c r="B17" s="51"/>
      <c r="C17" s="52"/>
      <c r="D17" s="52"/>
      <c r="E17" s="60"/>
      <c r="F17" s="60"/>
      <c r="G17" s="60"/>
      <c r="H17" s="60"/>
      <c r="I17" s="60"/>
      <c r="J17" s="19"/>
      <c r="K17" s="5"/>
    </row>
    <row r="18" spans="1:11" ht="30" customHeight="1" x14ac:dyDescent="0.15">
      <c r="A18" s="2" t="s">
        <v>47</v>
      </c>
      <c r="B18" s="5"/>
      <c r="C18" s="20"/>
      <c r="D18" s="20"/>
      <c r="E18" s="5"/>
      <c r="F18" s="5"/>
      <c r="G18" s="19"/>
      <c r="H18" s="19"/>
      <c r="I18" s="19"/>
      <c r="J18" s="19"/>
      <c r="K18" s="5"/>
    </row>
    <row r="19" spans="1:11" ht="30" customHeight="1" x14ac:dyDescent="0.25">
      <c r="A19" s="21" t="s">
        <v>15</v>
      </c>
      <c r="B19" s="4"/>
      <c r="C19" s="22"/>
      <c r="D19" s="20"/>
      <c r="E19" s="5"/>
      <c r="F19" s="5"/>
      <c r="G19" s="19"/>
      <c r="H19" s="23"/>
      <c r="I19" s="19"/>
      <c r="J19" s="19"/>
      <c r="K19" s="5"/>
    </row>
    <row r="20" spans="1:11" ht="30" customHeight="1" x14ac:dyDescent="0.15">
      <c r="A20" s="183" t="s">
        <v>1</v>
      </c>
      <c r="B20" s="183"/>
      <c r="C20" s="24" t="s">
        <v>2</v>
      </c>
      <c r="D20" s="25"/>
      <c r="E20" s="155" t="s">
        <v>3</v>
      </c>
      <c r="F20" s="155"/>
      <c r="G20" s="155"/>
      <c r="H20" s="6" t="s">
        <v>4</v>
      </c>
      <c r="I20" s="57" t="s">
        <v>5</v>
      </c>
      <c r="J20" s="26"/>
      <c r="K20" s="5"/>
    </row>
    <row r="21" spans="1:11" ht="39.950000000000003" customHeight="1" x14ac:dyDescent="0.15">
      <c r="A21" s="160" t="s">
        <v>16</v>
      </c>
      <c r="B21" s="161"/>
      <c r="C21" s="110" t="s">
        <v>94</v>
      </c>
      <c r="D21" s="63"/>
      <c r="E21" s="112" t="s">
        <v>43</v>
      </c>
      <c r="F21" s="112"/>
      <c r="G21" s="112"/>
      <c r="H21" s="68">
        <v>2</v>
      </c>
      <c r="I21" s="121" t="s">
        <v>95</v>
      </c>
      <c r="J21" s="27"/>
      <c r="K21" s="5"/>
    </row>
    <row r="22" spans="1:11" ht="39.950000000000003" customHeight="1" x14ac:dyDescent="0.15">
      <c r="A22" s="162"/>
      <c r="B22" s="163"/>
      <c r="C22" s="158"/>
      <c r="D22" s="28"/>
      <c r="E22" s="116" t="s">
        <v>101</v>
      </c>
      <c r="F22" s="116"/>
      <c r="G22" s="117"/>
      <c r="H22" s="69">
        <v>1</v>
      </c>
      <c r="I22" s="122"/>
      <c r="J22" s="27"/>
      <c r="K22" s="5"/>
    </row>
    <row r="23" spans="1:11" ht="39.950000000000003" customHeight="1" x14ac:dyDescent="0.15">
      <c r="A23" s="162"/>
      <c r="B23" s="163"/>
      <c r="C23" s="158"/>
      <c r="D23" s="28"/>
      <c r="E23" s="112" t="s">
        <v>102</v>
      </c>
      <c r="F23" s="112"/>
      <c r="G23" s="113"/>
      <c r="H23" s="69">
        <v>0</v>
      </c>
      <c r="I23" s="122"/>
      <c r="J23" s="27"/>
      <c r="K23" s="5"/>
    </row>
    <row r="24" spans="1:11" ht="30" customHeight="1" x14ac:dyDescent="0.15">
      <c r="A24" s="191" t="s">
        <v>17</v>
      </c>
      <c r="B24" s="191"/>
      <c r="C24" s="110" t="s">
        <v>122</v>
      </c>
      <c r="D24" s="80"/>
      <c r="E24" s="199" t="s">
        <v>115</v>
      </c>
      <c r="F24" s="199"/>
      <c r="G24" s="200"/>
      <c r="H24" s="99">
        <v>2</v>
      </c>
      <c r="I24" s="121" t="s">
        <v>123</v>
      </c>
      <c r="J24" s="27"/>
      <c r="K24" s="5"/>
    </row>
    <row r="25" spans="1:11" ht="30" customHeight="1" x14ac:dyDescent="0.15">
      <c r="A25" s="191"/>
      <c r="B25" s="191"/>
      <c r="C25" s="158"/>
      <c r="D25" s="29"/>
      <c r="E25" s="201" t="s">
        <v>103</v>
      </c>
      <c r="F25" s="201"/>
      <c r="G25" s="202"/>
      <c r="H25" s="77">
        <v>1</v>
      </c>
      <c r="I25" s="122"/>
      <c r="J25" s="27"/>
      <c r="K25" s="5"/>
    </row>
    <row r="26" spans="1:11" ht="42.75" customHeight="1" x14ac:dyDescent="0.15">
      <c r="A26" s="191"/>
      <c r="B26" s="191"/>
      <c r="C26" s="158"/>
      <c r="D26" s="49"/>
      <c r="E26" s="203" t="s">
        <v>35</v>
      </c>
      <c r="F26" s="201"/>
      <c r="G26" s="202"/>
      <c r="H26" s="101"/>
      <c r="I26" s="122"/>
    </row>
    <row r="27" spans="1:11" ht="27.75" customHeight="1" x14ac:dyDescent="0.15">
      <c r="A27" s="191"/>
      <c r="B27" s="191"/>
      <c r="C27" s="158"/>
      <c r="D27" s="49"/>
      <c r="E27" s="125" t="s">
        <v>36</v>
      </c>
      <c r="F27" s="126"/>
      <c r="G27" s="127"/>
      <c r="H27" s="101"/>
      <c r="I27" s="122"/>
    </row>
    <row r="28" spans="1:11" ht="27.75" customHeight="1" x14ac:dyDescent="0.15">
      <c r="A28" s="191"/>
      <c r="B28" s="191"/>
      <c r="C28" s="158"/>
      <c r="D28" s="49"/>
      <c r="E28" s="125" t="s">
        <v>37</v>
      </c>
      <c r="F28" s="126"/>
      <c r="G28" s="127"/>
      <c r="H28" s="101"/>
      <c r="I28" s="122"/>
    </row>
    <row r="29" spans="1:11" ht="27.75" customHeight="1" x14ac:dyDescent="0.15">
      <c r="A29" s="191"/>
      <c r="B29" s="191"/>
      <c r="C29" s="158"/>
      <c r="D29" s="49"/>
      <c r="E29" s="125" t="s">
        <v>38</v>
      </c>
      <c r="F29" s="126"/>
      <c r="G29" s="127"/>
      <c r="H29" s="101"/>
      <c r="I29" s="122"/>
    </row>
    <row r="30" spans="1:11" ht="27.75" customHeight="1" x14ac:dyDescent="0.15">
      <c r="A30" s="191"/>
      <c r="B30" s="191"/>
      <c r="C30" s="158"/>
      <c r="D30" s="49"/>
      <c r="E30" s="152" t="s">
        <v>39</v>
      </c>
      <c r="F30" s="148"/>
      <c r="G30" s="149"/>
      <c r="H30" s="101"/>
      <c r="I30" s="122"/>
    </row>
    <row r="31" spans="1:11" ht="24.95" customHeight="1" x14ac:dyDescent="0.15">
      <c r="A31" s="191"/>
      <c r="B31" s="191"/>
      <c r="C31" s="111"/>
      <c r="D31" s="29"/>
      <c r="E31" s="189" t="s">
        <v>10</v>
      </c>
      <c r="F31" s="189"/>
      <c r="G31" s="190"/>
      <c r="H31" s="70">
        <v>0</v>
      </c>
      <c r="I31" s="123"/>
      <c r="J31" s="27"/>
      <c r="K31" s="5"/>
    </row>
    <row r="32" spans="1:11" ht="36" customHeight="1" x14ac:dyDescent="0.15">
      <c r="A32" s="160" t="s">
        <v>69</v>
      </c>
      <c r="B32" s="161"/>
      <c r="C32" s="110" t="s">
        <v>78</v>
      </c>
      <c r="D32" s="9"/>
      <c r="E32" s="112" t="s">
        <v>70</v>
      </c>
      <c r="F32" s="112"/>
      <c r="G32" s="113"/>
      <c r="H32" s="68">
        <v>1</v>
      </c>
      <c r="I32" s="196" t="s">
        <v>132</v>
      </c>
      <c r="J32" s="14"/>
      <c r="K32" s="5"/>
    </row>
    <row r="33" spans="1:11" ht="36" customHeight="1" x14ac:dyDescent="0.15">
      <c r="A33" s="162"/>
      <c r="B33" s="163"/>
      <c r="C33" s="158"/>
      <c r="D33" s="91"/>
      <c r="E33" s="112" t="s">
        <v>71</v>
      </c>
      <c r="F33" s="112"/>
      <c r="G33" s="113"/>
      <c r="H33" s="68">
        <v>0.5</v>
      </c>
      <c r="I33" s="197"/>
      <c r="J33" s="14"/>
      <c r="K33" s="5"/>
    </row>
    <row r="34" spans="1:11" ht="36" customHeight="1" x14ac:dyDescent="0.15">
      <c r="A34" s="164"/>
      <c r="B34" s="165"/>
      <c r="C34" s="111"/>
      <c r="D34" s="91"/>
      <c r="E34" s="112" t="s">
        <v>72</v>
      </c>
      <c r="F34" s="112"/>
      <c r="G34" s="113"/>
      <c r="H34" s="68">
        <v>0</v>
      </c>
      <c r="I34" s="198"/>
      <c r="J34" s="14"/>
      <c r="K34" s="5"/>
    </row>
    <row r="35" spans="1:11" ht="30" customHeight="1" x14ac:dyDescent="0.15">
      <c r="A35" s="191" t="s">
        <v>18</v>
      </c>
      <c r="B35" s="191"/>
      <c r="C35" s="191" t="s">
        <v>79</v>
      </c>
      <c r="D35" s="9"/>
      <c r="E35" s="112" t="s">
        <v>19</v>
      </c>
      <c r="F35" s="112"/>
      <c r="G35" s="113"/>
      <c r="H35" s="68">
        <v>1</v>
      </c>
      <c r="I35" s="121"/>
      <c r="J35" s="27"/>
      <c r="K35" s="5"/>
    </row>
    <row r="36" spans="1:11" ht="30" customHeight="1" x14ac:dyDescent="0.15">
      <c r="A36" s="191"/>
      <c r="B36" s="191"/>
      <c r="C36" s="191"/>
      <c r="D36" s="9"/>
      <c r="E36" s="112" t="s">
        <v>20</v>
      </c>
      <c r="F36" s="112"/>
      <c r="G36" s="112"/>
      <c r="H36" s="68">
        <v>0.5</v>
      </c>
      <c r="I36" s="122"/>
      <c r="J36" s="27"/>
      <c r="K36" s="5"/>
    </row>
    <row r="37" spans="1:11" ht="30" customHeight="1" x14ac:dyDescent="0.15">
      <c r="A37" s="191"/>
      <c r="B37" s="191"/>
      <c r="C37" s="191"/>
      <c r="D37" s="9"/>
      <c r="E37" s="112" t="s">
        <v>21</v>
      </c>
      <c r="F37" s="112"/>
      <c r="G37" s="112"/>
      <c r="H37" s="68">
        <v>0</v>
      </c>
      <c r="I37" s="123"/>
      <c r="J37" s="27"/>
      <c r="K37" s="5"/>
    </row>
    <row r="38" spans="1:11" ht="41.25" customHeight="1" x14ac:dyDescent="0.15">
      <c r="A38" s="191" t="s">
        <v>73</v>
      </c>
      <c r="B38" s="191"/>
      <c r="C38" s="191" t="s">
        <v>74</v>
      </c>
      <c r="D38" s="9"/>
      <c r="E38" s="112" t="s">
        <v>100</v>
      </c>
      <c r="F38" s="112"/>
      <c r="G38" s="112"/>
      <c r="H38" s="68">
        <v>1</v>
      </c>
      <c r="I38" s="121" t="s">
        <v>75</v>
      </c>
      <c r="J38" s="14"/>
      <c r="K38" s="5"/>
    </row>
    <row r="39" spans="1:11" ht="41.25" customHeight="1" x14ac:dyDescent="0.15">
      <c r="A39" s="191"/>
      <c r="B39" s="191"/>
      <c r="C39" s="195"/>
      <c r="D39" s="91"/>
      <c r="E39" s="112" t="s">
        <v>76</v>
      </c>
      <c r="F39" s="112"/>
      <c r="G39" s="113"/>
      <c r="H39" s="68">
        <v>0.5</v>
      </c>
      <c r="I39" s="122"/>
      <c r="J39" s="14"/>
      <c r="K39" s="5"/>
    </row>
    <row r="40" spans="1:11" ht="41.25" customHeight="1" x14ac:dyDescent="0.15">
      <c r="A40" s="191"/>
      <c r="B40" s="191"/>
      <c r="C40" s="195"/>
      <c r="D40" s="92"/>
      <c r="E40" s="112" t="s">
        <v>77</v>
      </c>
      <c r="F40" s="112"/>
      <c r="G40" s="112"/>
      <c r="H40" s="68">
        <v>0</v>
      </c>
      <c r="I40" s="123"/>
      <c r="J40" s="14"/>
      <c r="K40" s="5"/>
    </row>
    <row r="41" spans="1:11" ht="41.25" customHeight="1" x14ac:dyDescent="0.15">
      <c r="A41" s="191" t="s">
        <v>104</v>
      </c>
      <c r="B41" s="191"/>
      <c r="C41" s="191" t="s">
        <v>105</v>
      </c>
      <c r="D41" s="9"/>
      <c r="E41" s="112" t="s">
        <v>106</v>
      </c>
      <c r="F41" s="112"/>
      <c r="G41" s="112"/>
      <c r="H41" s="68">
        <v>1</v>
      </c>
      <c r="I41" s="121"/>
      <c r="J41" s="14"/>
      <c r="K41" s="5"/>
    </row>
    <row r="42" spans="1:11" ht="41.25" customHeight="1" x14ac:dyDescent="0.15">
      <c r="A42" s="191"/>
      <c r="B42" s="191"/>
      <c r="C42" s="195"/>
      <c r="D42" s="92"/>
      <c r="E42" s="112" t="s">
        <v>107</v>
      </c>
      <c r="F42" s="112"/>
      <c r="G42" s="112"/>
      <c r="H42" s="68">
        <v>0</v>
      </c>
      <c r="I42" s="123"/>
      <c r="J42" s="14"/>
      <c r="K42" s="5"/>
    </row>
    <row r="43" spans="1:11" ht="30" customHeight="1" x14ac:dyDescent="0.15">
      <c r="A43" s="53" t="s">
        <v>40</v>
      </c>
      <c r="B43" s="30"/>
      <c r="C43" s="31"/>
      <c r="E43" s="119" t="s">
        <v>14</v>
      </c>
      <c r="F43" s="119"/>
      <c r="G43" s="120"/>
      <c r="H43" s="83">
        <f>SUM(H21,H24,H32,H35,H38,H41)</f>
        <v>8</v>
      </c>
      <c r="I43" s="60"/>
      <c r="J43" s="32"/>
      <c r="K43" s="5"/>
    </row>
    <row r="44" spans="1:11" ht="30" customHeight="1" x14ac:dyDescent="0.15">
      <c r="A44" s="54" t="s">
        <v>46</v>
      </c>
      <c r="B44" s="33"/>
      <c r="C44" s="34"/>
      <c r="D44" s="34"/>
      <c r="E44" s="60"/>
      <c r="F44" s="60"/>
      <c r="G44" s="60"/>
      <c r="H44" s="62"/>
      <c r="I44" s="60"/>
      <c r="J44" s="32"/>
      <c r="K44" s="5"/>
    </row>
    <row r="45" spans="1:11" ht="30" customHeight="1" x14ac:dyDescent="0.15">
      <c r="A45" s="2" t="s">
        <v>47</v>
      </c>
      <c r="B45" s="33"/>
      <c r="C45" s="34"/>
      <c r="D45" s="34"/>
      <c r="E45" s="60"/>
      <c r="F45" s="60"/>
      <c r="G45" s="32"/>
      <c r="H45" s="32"/>
      <c r="I45" s="32"/>
      <c r="J45" s="32"/>
      <c r="K45" s="5"/>
    </row>
    <row r="46" spans="1:11" ht="30" customHeight="1" x14ac:dyDescent="0.25">
      <c r="A46" s="35" t="s">
        <v>22</v>
      </c>
      <c r="B46" s="5"/>
      <c r="C46" s="20"/>
      <c r="D46" s="20"/>
      <c r="E46" s="5"/>
      <c r="F46" s="5"/>
      <c r="G46" s="36"/>
      <c r="H46" s="36"/>
      <c r="I46" s="36"/>
      <c r="J46" s="36"/>
      <c r="K46" s="5"/>
    </row>
    <row r="47" spans="1:11" ht="30" customHeight="1" x14ac:dyDescent="0.15">
      <c r="A47" s="180" t="s">
        <v>23</v>
      </c>
      <c r="B47" s="180"/>
      <c r="C47" s="180"/>
      <c r="D47" s="37"/>
      <c r="E47" s="181"/>
      <c r="F47" s="182"/>
      <c r="G47" s="59" t="s">
        <v>44</v>
      </c>
      <c r="H47" s="38"/>
      <c r="I47" s="36"/>
      <c r="J47" s="36"/>
      <c r="K47" s="5"/>
    </row>
    <row r="48" spans="1:11" ht="30" customHeight="1" x14ac:dyDescent="0.15">
      <c r="A48" s="183" t="s">
        <v>1</v>
      </c>
      <c r="B48" s="183"/>
      <c r="C48" s="24" t="s">
        <v>2</v>
      </c>
      <c r="D48" s="25"/>
      <c r="E48" s="155" t="s">
        <v>3</v>
      </c>
      <c r="F48" s="155"/>
      <c r="G48" s="155"/>
      <c r="H48" s="7" t="s">
        <v>4</v>
      </c>
      <c r="I48" s="8" t="s">
        <v>5</v>
      </c>
      <c r="J48" s="26"/>
      <c r="K48" s="5"/>
    </row>
    <row r="49" spans="1:11" ht="33" customHeight="1" x14ac:dyDescent="0.15">
      <c r="A49" s="162" t="s">
        <v>16</v>
      </c>
      <c r="B49" s="163"/>
      <c r="C49" s="186" t="s">
        <v>96</v>
      </c>
      <c r="D49" s="9"/>
      <c r="E49" s="184" t="s">
        <v>66</v>
      </c>
      <c r="F49" s="184"/>
      <c r="G49" s="185"/>
      <c r="H49" s="76">
        <v>2</v>
      </c>
      <c r="I49" s="121" t="s">
        <v>114</v>
      </c>
      <c r="J49" s="13"/>
      <c r="K49" s="5"/>
    </row>
    <row r="50" spans="1:11" ht="33" customHeight="1" x14ac:dyDescent="0.15">
      <c r="A50" s="162"/>
      <c r="B50" s="163"/>
      <c r="C50" s="187"/>
      <c r="D50" s="9"/>
      <c r="E50" s="184" t="s">
        <v>108</v>
      </c>
      <c r="F50" s="184"/>
      <c r="G50" s="185"/>
      <c r="H50" s="76">
        <v>1</v>
      </c>
      <c r="I50" s="122"/>
      <c r="J50" s="13"/>
      <c r="K50" s="5"/>
    </row>
    <row r="51" spans="1:11" ht="33" customHeight="1" x14ac:dyDescent="0.15">
      <c r="A51" s="162"/>
      <c r="B51" s="163"/>
      <c r="C51" s="187"/>
      <c r="D51" s="9"/>
      <c r="E51" s="112" t="s">
        <v>109</v>
      </c>
      <c r="F51" s="112"/>
      <c r="G51" s="113"/>
      <c r="H51" s="76">
        <v>0.5</v>
      </c>
      <c r="I51" s="122"/>
      <c r="J51" s="13"/>
      <c r="K51" s="5"/>
    </row>
    <row r="52" spans="1:11" ht="33" customHeight="1" x14ac:dyDescent="0.15">
      <c r="A52" s="164"/>
      <c r="B52" s="165"/>
      <c r="C52" s="188"/>
      <c r="D52" s="28"/>
      <c r="E52" s="184" t="s">
        <v>67</v>
      </c>
      <c r="F52" s="184"/>
      <c r="G52" s="185"/>
      <c r="H52" s="77">
        <v>-2</v>
      </c>
      <c r="I52" s="123"/>
      <c r="J52" s="11"/>
      <c r="K52" s="5"/>
    </row>
    <row r="53" spans="1:11" ht="30" customHeight="1" x14ac:dyDescent="0.15">
      <c r="A53" s="191" t="s">
        <v>17</v>
      </c>
      <c r="B53" s="191"/>
      <c r="C53" s="192" t="s">
        <v>124</v>
      </c>
      <c r="D53" s="80"/>
      <c r="E53" s="116" t="s">
        <v>116</v>
      </c>
      <c r="F53" s="116"/>
      <c r="G53" s="117"/>
      <c r="H53" s="100">
        <v>1</v>
      </c>
      <c r="I53" s="137" t="s">
        <v>133</v>
      </c>
      <c r="J53" s="11"/>
      <c r="K53" s="5"/>
    </row>
    <row r="54" spans="1:11" ht="30" customHeight="1" x14ac:dyDescent="0.15">
      <c r="A54" s="191"/>
      <c r="B54" s="191"/>
      <c r="C54" s="193"/>
      <c r="D54" s="29"/>
      <c r="E54" s="112" t="s">
        <v>93</v>
      </c>
      <c r="F54" s="112"/>
      <c r="G54" s="113"/>
      <c r="H54" s="76">
        <v>0.5</v>
      </c>
      <c r="I54" s="138"/>
      <c r="J54" s="11"/>
      <c r="K54" s="5"/>
    </row>
    <row r="55" spans="1:11" ht="33.75" customHeight="1" x14ac:dyDescent="0.15">
      <c r="A55" s="191"/>
      <c r="B55" s="191"/>
      <c r="C55" s="193"/>
      <c r="D55" s="50"/>
      <c r="E55" s="140" t="s">
        <v>35</v>
      </c>
      <c r="F55" s="141"/>
      <c r="G55" s="142"/>
      <c r="H55" s="102"/>
      <c r="I55" s="138"/>
      <c r="J55" s="11"/>
      <c r="K55" s="5"/>
    </row>
    <row r="56" spans="1:11" ht="30" customHeight="1" x14ac:dyDescent="0.15">
      <c r="A56" s="191"/>
      <c r="B56" s="191"/>
      <c r="C56" s="193"/>
      <c r="D56" s="50"/>
      <c r="E56" s="143" t="s">
        <v>36</v>
      </c>
      <c r="F56" s="126"/>
      <c r="G56" s="127"/>
      <c r="H56" s="102"/>
      <c r="I56" s="138"/>
      <c r="J56" s="11"/>
      <c r="K56" s="5"/>
    </row>
    <row r="57" spans="1:11" ht="30" customHeight="1" x14ac:dyDescent="0.15">
      <c r="A57" s="191"/>
      <c r="B57" s="191"/>
      <c r="C57" s="193"/>
      <c r="D57" s="50"/>
      <c r="E57" s="143" t="s">
        <v>37</v>
      </c>
      <c r="F57" s="126"/>
      <c r="G57" s="127"/>
      <c r="H57" s="102"/>
      <c r="I57" s="138"/>
      <c r="J57" s="11"/>
      <c r="K57" s="5"/>
    </row>
    <row r="58" spans="1:11" ht="30" customHeight="1" x14ac:dyDescent="0.15">
      <c r="A58" s="191"/>
      <c r="B58" s="191"/>
      <c r="C58" s="193"/>
      <c r="D58" s="50"/>
      <c r="E58" s="143" t="s">
        <v>38</v>
      </c>
      <c r="F58" s="126"/>
      <c r="G58" s="127"/>
      <c r="H58" s="102"/>
      <c r="I58" s="138"/>
      <c r="J58" s="11"/>
      <c r="K58" s="5"/>
    </row>
    <row r="59" spans="1:11" ht="30" customHeight="1" x14ac:dyDescent="0.15">
      <c r="A59" s="191"/>
      <c r="B59" s="191"/>
      <c r="C59" s="193"/>
      <c r="D59" s="50"/>
      <c r="E59" s="144" t="s">
        <v>39</v>
      </c>
      <c r="F59" s="145"/>
      <c r="G59" s="146"/>
      <c r="H59" s="102"/>
      <c r="I59" s="138"/>
      <c r="J59" s="11"/>
      <c r="K59" s="5"/>
    </row>
    <row r="60" spans="1:11" ht="30" customHeight="1" x14ac:dyDescent="0.15">
      <c r="A60" s="191"/>
      <c r="B60" s="191"/>
      <c r="C60" s="193"/>
      <c r="D60" s="50"/>
      <c r="E60" s="147" t="s">
        <v>61</v>
      </c>
      <c r="F60" s="148"/>
      <c r="G60" s="149"/>
      <c r="H60" s="103"/>
      <c r="I60" s="138"/>
      <c r="J60" s="11"/>
      <c r="K60" s="5"/>
    </row>
    <row r="61" spans="1:11" ht="30" customHeight="1" x14ac:dyDescent="0.15">
      <c r="A61" s="191"/>
      <c r="B61" s="191"/>
      <c r="C61" s="194"/>
      <c r="D61" s="29"/>
      <c r="E61" s="189" t="s">
        <v>10</v>
      </c>
      <c r="F61" s="189"/>
      <c r="G61" s="190"/>
      <c r="H61" s="68">
        <v>0</v>
      </c>
      <c r="I61" s="139"/>
      <c r="J61" s="11"/>
      <c r="K61" s="5"/>
    </row>
    <row r="62" spans="1:11" ht="30" customHeight="1" x14ac:dyDescent="0.15">
      <c r="A62" s="156" t="s">
        <v>80</v>
      </c>
      <c r="B62" s="157"/>
      <c r="C62" s="110" t="s">
        <v>97</v>
      </c>
      <c r="D62" s="29"/>
      <c r="E62" s="112" t="s">
        <v>81</v>
      </c>
      <c r="F62" s="112"/>
      <c r="G62" s="112"/>
      <c r="H62" s="68">
        <v>1</v>
      </c>
      <c r="I62" s="150"/>
      <c r="J62" s="13"/>
      <c r="K62" s="5"/>
    </row>
    <row r="63" spans="1:11" ht="30" customHeight="1" x14ac:dyDescent="0.15">
      <c r="A63" s="156"/>
      <c r="B63" s="157"/>
      <c r="C63" s="158"/>
      <c r="D63" s="29"/>
      <c r="E63" s="112" t="s">
        <v>82</v>
      </c>
      <c r="F63" s="112"/>
      <c r="G63" s="112"/>
      <c r="H63" s="68">
        <v>0.5</v>
      </c>
      <c r="I63" s="150"/>
      <c r="J63" s="13"/>
      <c r="K63" s="5"/>
    </row>
    <row r="64" spans="1:11" ht="30" customHeight="1" x14ac:dyDescent="0.15">
      <c r="A64" s="156"/>
      <c r="B64" s="157"/>
      <c r="C64" s="111"/>
      <c r="D64" s="29"/>
      <c r="E64" s="112" t="s">
        <v>10</v>
      </c>
      <c r="F64" s="112"/>
      <c r="G64" s="112"/>
      <c r="H64" s="68">
        <v>0</v>
      </c>
      <c r="I64" s="150"/>
      <c r="J64" s="13"/>
      <c r="K64" s="5"/>
    </row>
    <row r="65" spans="1:11" ht="30" customHeight="1" x14ac:dyDescent="0.15">
      <c r="A65" s="156" t="s">
        <v>24</v>
      </c>
      <c r="B65" s="157"/>
      <c r="C65" s="110" t="s">
        <v>110</v>
      </c>
      <c r="D65" s="28"/>
      <c r="E65" s="124" t="s">
        <v>25</v>
      </c>
      <c r="F65" s="124"/>
      <c r="G65" s="124"/>
      <c r="H65" s="68">
        <v>1</v>
      </c>
      <c r="I65" s="150"/>
      <c r="J65" s="39"/>
      <c r="K65" s="5"/>
    </row>
    <row r="66" spans="1:11" ht="30" customHeight="1" x14ac:dyDescent="0.15">
      <c r="A66" s="156"/>
      <c r="B66" s="157"/>
      <c r="C66" s="158"/>
      <c r="D66" s="28"/>
      <c r="E66" s="124" t="s">
        <v>26</v>
      </c>
      <c r="F66" s="124"/>
      <c r="G66" s="124"/>
      <c r="H66" s="68">
        <v>0.5</v>
      </c>
      <c r="I66" s="150"/>
      <c r="J66" s="39"/>
      <c r="K66" s="5"/>
    </row>
    <row r="67" spans="1:11" ht="30" customHeight="1" x14ac:dyDescent="0.15">
      <c r="A67" s="156"/>
      <c r="B67" s="157"/>
      <c r="C67" s="111"/>
      <c r="D67" s="78"/>
      <c r="E67" s="151" t="s">
        <v>27</v>
      </c>
      <c r="F67" s="151"/>
      <c r="G67" s="151"/>
      <c r="H67" s="71">
        <v>0</v>
      </c>
      <c r="I67" s="150"/>
      <c r="J67" s="39"/>
      <c r="K67" s="5"/>
    </row>
    <row r="68" spans="1:11" ht="30" customHeight="1" x14ac:dyDescent="0.15">
      <c r="A68" s="160" t="s">
        <v>54</v>
      </c>
      <c r="B68" s="161"/>
      <c r="C68" s="110" t="s">
        <v>55</v>
      </c>
      <c r="D68" s="28"/>
      <c r="E68" s="124" t="s">
        <v>98</v>
      </c>
      <c r="F68" s="124"/>
      <c r="G68" s="124"/>
      <c r="H68" s="68">
        <v>2</v>
      </c>
      <c r="I68" s="121" t="s">
        <v>58</v>
      </c>
      <c r="J68" s="39"/>
      <c r="K68" s="5"/>
    </row>
    <row r="69" spans="1:11" ht="30" customHeight="1" x14ac:dyDescent="0.15">
      <c r="A69" s="162"/>
      <c r="B69" s="163"/>
      <c r="C69" s="158"/>
      <c r="D69" s="28"/>
      <c r="E69" s="124" t="s">
        <v>99</v>
      </c>
      <c r="F69" s="124"/>
      <c r="G69" s="124"/>
      <c r="H69" s="68">
        <v>1</v>
      </c>
      <c r="I69" s="122"/>
      <c r="J69" s="39"/>
      <c r="K69" s="5"/>
    </row>
    <row r="70" spans="1:11" ht="30" customHeight="1" x14ac:dyDescent="0.15">
      <c r="A70" s="164"/>
      <c r="B70" s="165"/>
      <c r="C70" s="111"/>
      <c r="D70" s="81"/>
      <c r="E70" s="151" t="s">
        <v>56</v>
      </c>
      <c r="F70" s="151"/>
      <c r="G70" s="151"/>
      <c r="H70" s="71">
        <v>0</v>
      </c>
      <c r="I70" s="123"/>
      <c r="J70" s="39"/>
      <c r="K70" s="5"/>
    </row>
    <row r="71" spans="1:11" ht="30" customHeight="1" x14ac:dyDescent="0.15">
      <c r="A71" s="53" t="s">
        <v>40</v>
      </c>
      <c r="C71" s="40"/>
      <c r="D71" s="20"/>
      <c r="E71" s="119" t="s">
        <v>14</v>
      </c>
      <c r="F71" s="119"/>
      <c r="G71" s="120"/>
      <c r="H71" s="83">
        <f>SUM(H49,H53,H62,H65,H68)</f>
        <v>7</v>
      </c>
      <c r="I71" s="60"/>
      <c r="J71" s="19"/>
      <c r="K71" s="5"/>
    </row>
    <row r="72" spans="1:11" ht="30" customHeight="1" x14ac:dyDescent="0.15">
      <c r="A72" s="54" t="s">
        <v>46</v>
      </c>
      <c r="C72" s="40"/>
      <c r="D72" s="20"/>
      <c r="E72" s="60"/>
      <c r="F72" s="60"/>
      <c r="G72" s="60"/>
      <c r="H72" s="79"/>
      <c r="I72" s="60"/>
      <c r="J72" s="19"/>
      <c r="K72" s="5"/>
    </row>
    <row r="73" spans="1:11" ht="30" customHeight="1" x14ac:dyDescent="0.15">
      <c r="A73" s="2" t="s">
        <v>47</v>
      </c>
      <c r="C73" s="40"/>
      <c r="D73" s="20"/>
      <c r="H73" s="5"/>
      <c r="I73" s="5"/>
      <c r="K73" s="5"/>
    </row>
    <row r="74" spans="1:11" ht="30" customHeight="1" x14ac:dyDescent="0.15">
      <c r="A74" s="2"/>
      <c r="C74" s="40"/>
      <c r="D74" s="20"/>
      <c r="H74" s="5"/>
      <c r="I74" s="5"/>
      <c r="K74" s="5"/>
    </row>
    <row r="75" spans="1:11" ht="30" customHeight="1" x14ac:dyDescent="0.25">
      <c r="A75" s="21" t="s">
        <v>28</v>
      </c>
      <c r="B75" s="4"/>
      <c r="C75" s="22"/>
      <c r="D75" s="20"/>
      <c r="E75" s="5"/>
      <c r="F75" s="5"/>
      <c r="G75" s="26"/>
      <c r="H75" s="41"/>
      <c r="I75" s="26"/>
      <c r="J75" s="26"/>
      <c r="K75" s="5"/>
    </row>
    <row r="76" spans="1:11" ht="30" customHeight="1" x14ac:dyDescent="0.15">
      <c r="A76" s="153" t="s">
        <v>1</v>
      </c>
      <c r="B76" s="154"/>
      <c r="C76" s="24" t="s">
        <v>2</v>
      </c>
      <c r="D76" s="25"/>
      <c r="E76" s="155" t="s">
        <v>3</v>
      </c>
      <c r="F76" s="155"/>
      <c r="G76" s="155"/>
      <c r="H76" s="7" t="s">
        <v>4</v>
      </c>
      <c r="I76" s="8" t="s">
        <v>5</v>
      </c>
      <c r="J76" s="26"/>
      <c r="K76" s="5"/>
    </row>
    <row r="77" spans="1:11" ht="30" customHeight="1" x14ac:dyDescent="0.15">
      <c r="A77" s="160" t="s">
        <v>29</v>
      </c>
      <c r="B77" s="161"/>
      <c r="C77" s="110" t="s">
        <v>128</v>
      </c>
      <c r="D77" s="28"/>
      <c r="E77" s="124" t="s">
        <v>125</v>
      </c>
      <c r="F77" s="124"/>
      <c r="G77" s="159"/>
      <c r="H77" s="76">
        <v>2</v>
      </c>
      <c r="I77" s="167" t="s">
        <v>135</v>
      </c>
      <c r="J77" s="42"/>
      <c r="K77" s="5"/>
    </row>
    <row r="78" spans="1:11" ht="30" customHeight="1" x14ac:dyDescent="0.15">
      <c r="A78" s="162"/>
      <c r="B78" s="163"/>
      <c r="C78" s="158"/>
      <c r="D78" s="28"/>
      <c r="E78" s="124" t="s">
        <v>126</v>
      </c>
      <c r="F78" s="124"/>
      <c r="G78" s="159"/>
      <c r="H78" s="76">
        <v>1</v>
      </c>
      <c r="I78" s="168"/>
      <c r="J78" s="42"/>
      <c r="K78" s="5"/>
    </row>
    <row r="79" spans="1:11" ht="30" customHeight="1" x14ac:dyDescent="0.15">
      <c r="A79" s="164"/>
      <c r="B79" s="165"/>
      <c r="C79" s="111"/>
      <c r="D79" s="28"/>
      <c r="E79" s="124" t="s">
        <v>127</v>
      </c>
      <c r="F79" s="124"/>
      <c r="G79" s="159"/>
      <c r="H79" s="72">
        <v>0</v>
      </c>
      <c r="I79" s="169"/>
      <c r="J79" s="43"/>
      <c r="K79" s="5"/>
    </row>
    <row r="80" spans="1:11" ht="30" customHeight="1" x14ac:dyDescent="0.15">
      <c r="A80" s="160" t="s">
        <v>30</v>
      </c>
      <c r="B80" s="161"/>
      <c r="C80" s="110" t="s">
        <v>31</v>
      </c>
      <c r="D80" s="28"/>
      <c r="E80" s="166" t="s">
        <v>51</v>
      </c>
      <c r="F80" s="166"/>
      <c r="G80" s="166"/>
      <c r="H80" s="69">
        <v>2</v>
      </c>
      <c r="I80" s="121"/>
      <c r="J80" s="61"/>
      <c r="K80" s="5"/>
    </row>
    <row r="81" spans="1:11" ht="30" customHeight="1" x14ac:dyDescent="0.15">
      <c r="A81" s="162"/>
      <c r="B81" s="163"/>
      <c r="C81" s="158"/>
      <c r="D81" s="28"/>
      <c r="E81" s="112" t="s">
        <v>52</v>
      </c>
      <c r="F81" s="112"/>
      <c r="G81" s="112"/>
      <c r="H81" s="68">
        <v>1</v>
      </c>
      <c r="I81" s="122"/>
      <c r="J81" s="61"/>
      <c r="K81" s="5"/>
    </row>
    <row r="82" spans="1:11" ht="30" customHeight="1" x14ac:dyDescent="0.15">
      <c r="A82" s="164"/>
      <c r="B82" s="165"/>
      <c r="C82" s="111"/>
      <c r="D82" s="64"/>
      <c r="E82" s="112" t="s">
        <v>45</v>
      </c>
      <c r="F82" s="112"/>
      <c r="G82" s="112"/>
      <c r="H82" s="68">
        <v>0</v>
      </c>
      <c r="I82" s="123"/>
      <c r="J82" s="61"/>
      <c r="K82" s="5"/>
    </row>
    <row r="83" spans="1:11" ht="90" customHeight="1" x14ac:dyDescent="0.15">
      <c r="A83" s="160" t="s">
        <v>32</v>
      </c>
      <c r="B83" s="161"/>
      <c r="C83" s="110" t="s">
        <v>129</v>
      </c>
      <c r="D83" s="85"/>
      <c r="E83" s="170" t="s">
        <v>111</v>
      </c>
      <c r="F83" s="170"/>
      <c r="G83" s="170"/>
      <c r="H83" s="82">
        <v>1.5</v>
      </c>
      <c r="I83" s="121" t="s">
        <v>117</v>
      </c>
      <c r="J83" s="90"/>
      <c r="K83" s="5"/>
    </row>
    <row r="84" spans="1:11" ht="90" customHeight="1" x14ac:dyDescent="0.15">
      <c r="A84" s="162"/>
      <c r="B84" s="163"/>
      <c r="C84" s="158"/>
      <c r="D84" s="95"/>
      <c r="E84" s="97" t="s">
        <v>112</v>
      </c>
      <c r="F84" s="97"/>
      <c r="G84" s="97"/>
      <c r="H84" s="98">
        <v>1</v>
      </c>
      <c r="I84" s="122"/>
      <c r="J84" s="96"/>
      <c r="K84" s="5"/>
    </row>
    <row r="85" spans="1:11" ht="90" customHeight="1" x14ac:dyDescent="0.15">
      <c r="A85" s="164"/>
      <c r="B85" s="165"/>
      <c r="C85" s="111"/>
      <c r="D85" s="28"/>
      <c r="E85" s="112" t="s">
        <v>53</v>
      </c>
      <c r="F85" s="112"/>
      <c r="G85" s="113"/>
      <c r="H85" s="68">
        <v>0</v>
      </c>
      <c r="I85" s="123"/>
      <c r="J85" s="44"/>
      <c r="K85" s="5"/>
    </row>
    <row r="86" spans="1:11" ht="30" customHeight="1" x14ac:dyDescent="0.15">
      <c r="A86" s="160" t="s">
        <v>83</v>
      </c>
      <c r="B86" s="161"/>
      <c r="C86" s="110" t="s">
        <v>130</v>
      </c>
      <c r="D86" s="28"/>
      <c r="E86" s="116" t="s">
        <v>84</v>
      </c>
      <c r="F86" s="116"/>
      <c r="G86" s="117"/>
      <c r="H86" s="69">
        <v>1</v>
      </c>
      <c r="I86" s="121"/>
      <c r="J86" s="61"/>
      <c r="K86" s="5"/>
    </row>
    <row r="87" spans="1:11" ht="30" customHeight="1" x14ac:dyDescent="0.15">
      <c r="A87" s="162"/>
      <c r="B87" s="163"/>
      <c r="C87" s="111"/>
      <c r="D87" s="86"/>
      <c r="E87" s="112" t="s">
        <v>85</v>
      </c>
      <c r="F87" s="112"/>
      <c r="G87" s="113"/>
      <c r="H87" s="68">
        <v>0</v>
      </c>
      <c r="I87" s="123"/>
      <c r="J87" s="61"/>
      <c r="K87" s="5"/>
    </row>
    <row r="88" spans="1:11" ht="26.25" customHeight="1" x14ac:dyDescent="0.15">
      <c r="A88" s="160" t="s">
        <v>59</v>
      </c>
      <c r="B88" s="161"/>
      <c r="C88" s="110" t="s">
        <v>86</v>
      </c>
      <c r="D88" s="104"/>
      <c r="E88" s="116" t="s">
        <v>113</v>
      </c>
      <c r="F88" s="116"/>
      <c r="G88" s="117"/>
      <c r="H88" s="69">
        <v>1</v>
      </c>
      <c r="I88" s="114" t="s">
        <v>87</v>
      </c>
      <c r="J88" s="61"/>
      <c r="K88" s="5"/>
    </row>
    <row r="89" spans="1:11" ht="26.25" customHeight="1" x14ac:dyDescent="0.15">
      <c r="A89" s="164"/>
      <c r="B89" s="165"/>
      <c r="C89" s="111"/>
      <c r="D89" s="104"/>
      <c r="E89" s="112" t="s">
        <v>57</v>
      </c>
      <c r="F89" s="112"/>
      <c r="G89" s="113"/>
      <c r="H89" s="68">
        <v>0</v>
      </c>
      <c r="I89" s="118"/>
      <c r="J89" s="61"/>
      <c r="K89" s="5"/>
    </row>
    <row r="90" spans="1:11" ht="24.95" customHeight="1" x14ac:dyDescent="0.15">
      <c r="A90" s="171" t="s">
        <v>60</v>
      </c>
      <c r="B90" s="172"/>
      <c r="C90" s="161" t="s">
        <v>33</v>
      </c>
      <c r="D90" s="85"/>
      <c r="E90" s="179" t="s">
        <v>34</v>
      </c>
      <c r="F90" s="105" t="s">
        <v>88</v>
      </c>
      <c r="G90" s="128"/>
      <c r="H90" s="133">
        <v>1</v>
      </c>
      <c r="I90" s="114" t="s">
        <v>136</v>
      </c>
      <c r="J90" s="90"/>
      <c r="K90" s="5"/>
    </row>
    <row r="91" spans="1:11" ht="24.95" customHeight="1" x14ac:dyDescent="0.15">
      <c r="A91" s="173"/>
      <c r="B91" s="174"/>
      <c r="C91" s="163"/>
      <c r="D91" s="88"/>
      <c r="E91" s="179"/>
      <c r="F91" s="129"/>
      <c r="G91" s="130"/>
      <c r="H91" s="134"/>
      <c r="I91" s="136"/>
      <c r="J91" s="90"/>
      <c r="K91" s="5"/>
    </row>
    <row r="92" spans="1:11" ht="24.95" customHeight="1" x14ac:dyDescent="0.15">
      <c r="A92" s="173"/>
      <c r="B92" s="174"/>
      <c r="C92" s="163"/>
      <c r="D92" s="86"/>
      <c r="E92" s="179"/>
      <c r="F92" s="131"/>
      <c r="G92" s="132"/>
      <c r="H92" s="135"/>
      <c r="I92" s="136"/>
      <c r="J92" s="90"/>
      <c r="K92" s="5"/>
    </row>
    <row r="93" spans="1:11" ht="69.75" customHeight="1" x14ac:dyDescent="0.15">
      <c r="A93" s="173"/>
      <c r="B93" s="174"/>
      <c r="C93" s="163"/>
      <c r="D93" s="85"/>
      <c r="E93" s="93" t="s">
        <v>34</v>
      </c>
      <c r="F93" s="105" t="s">
        <v>89</v>
      </c>
      <c r="G93" s="106"/>
      <c r="H93" s="73">
        <v>0.5</v>
      </c>
      <c r="I93" s="136"/>
      <c r="J93" s="90"/>
      <c r="K93" s="5"/>
    </row>
    <row r="94" spans="1:11" ht="24.95" customHeight="1" x14ac:dyDescent="0.15">
      <c r="A94" s="173"/>
      <c r="B94" s="174"/>
      <c r="C94" s="165"/>
      <c r="D94" s="28"/>
      <c r="E94" s="107" t="s">
        <v>10</v>
      </c>
      <c r="F94" s="108"/>
      <c r="G94" s="109"/>
      <c r="H94" s="45">
        <v>0</v>
      </c>
      <c r="I94" s="115"/>
      <c r="J94" s="90"/>
      <c r="K94" s="5"/>
    </row>
    <row r="95" spans="1:11" ht="24.95" customHeight="1" x14ac:dyDescent="0.15">
      <c r="A95" s="175"/>
      <c r="B95" s="176"/>
      <c r="C95" s="110" t="s">
        <v>90</v>
      </c>
      <c r="D95" s="28"/>
      <c r="E95" s="112" t="s">
        <v>91</v>
      </c>
      <c r="F95" s="112"/>
      <c r="G95" s="113"/>
      <c r="H95" s="94">
        <v>0.5</v>
      </c>
      <c r="I95" s="114" t="s">
        <v>87</v>
      </c>
      <c r="J95" s="90"/>
      <c r="K95" s="5"/>
    </row>
    <row r="96" spans="1:11" ht="24.95" customHeight="1" x14ac:dyDescent="0.15">
      <c r="A96" s="177"/>
      <c r="B96" s="178"/>
      <c r="C96" s="111"/>
      <c r="D96" s="28"/>
      <c r="E96" s="87" t="s">
        <v>92</v>
      </c>
      <c r="F96" s="87"/>
      <c r="G96" s="89"/>
      <c r="H96" s="94">
        <v>0</v>
      </c>
      <c r="I96" s="115"/>
      <c r="J96" s="90"/>
      <c r="K96" s="5"/>
    </row>
    <row r="97" spans="1:11" ht="30" customHeight="1" x14ac:dyDescent="0.15">
      <c r="A97" s="54" t="s">
        <v>40</v>
      </c>
      <c r="B97" s="33"/>
      <c r="C97" s="46"/>
      <c r="D97" s="46"/>
      <c r="E97" s="119" t="s">
        <v>14</v>
      </c>
      <c r="F97" s="119"/>
      <c r="G97" s="120"/>
      <c r="H97" s="84">
        <f>SUM(H77,H80,H83,H86,H88,H90,H95)</f>
        <v>9</v>
      </c>
      <c r="I97" s="60"/>
      <c r="J97" s="32"/>
      <c r="K97" s="5"/>
    </row>
    <row r="98" spans="1:11" ht="30" customHeight="1" x14ac:dyDescent="0.15">
      <c r="A98" s="54" t="s">
        <v>46</v>
      </c>
      <c r="G98" s="56" t="s">
        <v>41</v>
      </c>
      <c r="H98" s="84">
        <f>H16+H43+H71+H97</f>
        <v>36</v>
      </c>
      <c r="I98" s="43"/>
      <c r="J98" s="47"/>
      <c r="K98" s="5"/>
    </row>
    <row r="99" spans="1:11" ht="30" customHeight="1" x14ac:dyDescent="0.15">
      <c r="A99" s="2" t="s">
        <v>47</v>
      </c>
      <c r="E99" s="55"/>
      <c r="F99" s="55"/>
      <c r="G99" s="74"/>
      <c r="H99" s="75"/>
      <c r="I99" s="60"/>
      <c r="J99" s="48"/>
      <c r="K99" s="5"/>
    </row>
    <row r="100" spans="1:11" x14ac:dyDescent="0.15">
      <c r="K100" s="5"/>
    </row>
    <row r="101" spans="1:11" ht="13.5" customHeight="1" x14ac:dyDescent="0.15">
      <c r="K101" s="5"/>
    </row>
    <row r="105" spans="1:11" ht="14.25" customHeight="1" x14ac:dyDescent="0.15"/>
    <row r="106" spans="1:11" ht="13.5" customHeight="1" x14ac:dyDescent="0.15"/>
  </sheetData>
  <mergeCells count="153">
    <mergeCell ref="I3:I5"/>
    <mergeCell ref="E4:G4"/>
    <mergeCell ref="E5:G5"/>
    <mergeCell ref="E16:G16"/>
    <mergeCell ref="I9:I15"/>
    <mergeCell ref="I6:I8"/>
    <mergeCell ref="E13:G13"/>
    <mergeCell ref="E14:G14"/>
    <mergeCell ref="A12:B15"/>
    <mergeCell ref="E15:G15"/>
    <mergeCell ref="C12:C15"/>
    <mergeCell ref="E12:G12"/>
    <mergeCell ref="A2:B2"/>
    <mergeCell ref="E2:G2"/>
    <mergeCell ref="E10:G10"/>
    <mergeCell ref="E11:G11"/>
    <mergeCell ref="C6:C8"/>
    <mergeCell ref="E6:G6"/>
    <mergeCell ref="E7:G7"/>
    <mergeCell ref="C9:C11"/>
    <mergeCell ref="A9:B11"/>
    <mergeCell ref="C3:C5"/>
    <mergeCell ref="E3:G3"/>
    <mergeCell ref="E8:G8"/>
    <mergeCell ref="E9:G9"/>
    <mergeCell ref="A3:B5"/>
    <mergeCell ref="A6:B8"/>
    <mergeCell ref="I21:I23"/>
    <mergeCell ref="A24:B31"/>
    <mergeCell ref="C24:C31"/>
    <mergeCell ref="E24:G24"/>
    <mergeCell ref="I24:I31"/>
    <mergeCell ref="E31:G31"/>
    <mergeCell ref="E25:G25"/>
    <mergeCell ref="A20:B20"/>
    <mergeCell ref="E20:G20"/>
    <mergeCell ref="A21:B23"/>
    <mergeCell ref="C21:C23"/>
    <mergeCell ref="E21:G21"/>
    <mergeCell ref="E23:G23"/>
    <mergeCell ref="E22:G22"/>
    <mergeCell ref="E26:G26"/>
    <mergeCell ref="E27:G27"/>
    <mergeCell ref="E28:G28"/>
    <mergeCell ref="A32:B34"/>
    <mergeCell ref="I32:I34"/>
    <mergeCell ref="E33:G33"/>
    <mergeCell ref="E34:G34"/>
    <mergeCell ref="A35:B37"/>
    <mergeCell ref="C35:C37"/>
    <mergeCell ref="E35:G35"/>
    <mergeCell ref="I38:I40"/>
    <mergeCell ref="E39:G39"/>
    <mergeCell ref="C32:C34"/>
    <mergeCell ref="E32:G32"/>
    <mergeCell ref="I35:I37"/>
    <mergeCell ref="E36:G36"/>
    <mergeCell ref="E37:G37"/>
    <mergeCell ref="A38:B40"/>
    <mergeCell ref="C38:C40"/>
    <mergeCell ref="E38:G38"/>
    <mergeCell ref="E40:G40"/>
    <mergeCell ref="A53:B61"/>
    <mergeCell ref="C53:C61"/>
    <mergeCell ref="E53:G53"/>
    <mergeCell ref="A62:B64"/>
    <mergeCell ref="C62:C64"/>
    <mergeCell ref="E62:G62"/>
    <mergeCell ref="I62:I64"/>
    <mergeCell ref="E64:G64"/>
    <mergeCell ref="A41:B42"/>
    <mergeCell ref="C41:C42"/>
    <mergeCell ref="E41:G41"/>
    <mergeCell ref="I41:I42"/>
    <mergeCell ref="E42:G42"/>
    <mergeCell ref="A47:C47"/>
    <mergeCell ref="E47:F47"/>
    <mergeCell ref="A48:B48"/>
    <mergeCell ref="E48:G48"/>
    <mergeCell ref="A49:B52"/>
    <mergeCell ref="E52:G52"/>
    <mergeCell ref="E49:G49"/>
    <mergeCell ref="E50:G50"/>
    <mergeCell ref="C49:C52"/>
    <mergeCell ref="E97:G97"/>
    <mergeCell ref="E79:G79"/>
    <mergeCell ref="A80:B82"/>
    <mergeCell ref="C80:C82"/>
    <mergeCell ref="E80:G80"/>
    <mergeCell ref="I80:I82"/>
    <mergeCell ref="E81:G81"/>
    <mergeCell ref="E82:G82"/>
    <mergeCell ref="A77:B79"/>
    <mergeCell ref="C77:C79"/>
    <mergeCell ref="I77:I79"/>
    <mergeCell ref="E77:G77"/>
    <mergeCell ref="E78:G78"/>
    <mergeCell ref="A86:B87"/>
    <mergeCell ref="C86:C87"/>
    <mergeCell ref="E86:G86"/>
    <mergeCell ref="I86:I87"/>
    <mergeCell ref="E87:G87"/>
    <mergeCell ref="A88:B89"/>
    <mergeCell ref="A83:B85"/>
    <mergeCell ref="C83:C85"/>
    <mergeCell ref="E83:G83"/>
    <mergeCell ref="I83:I85"/>
    <mergeCell ref="A90:B96"/>
    <mergeCell ref="A76:B76"/>
    <mergeCell ref="E76:G76"/>
    <mergeCell ref="A65:B67"/>
    <mergeCell ref="C65:C67"/>
    <mergeCell ref="E68:G68"/>
    <mergeCell ref="I68:I70"/>
    <mergeCell ref="E69:G69"/>
    <mergeCell ref="E70:G70"/>
    <mergeCell ref="E71:G71"/>
    <mergeCell ref="A68:B70"/>
    <mergeCell ref="C68:C70"/>
    <mergeCell ref="E51:G51"/>
    <mergeCell ref="E43:G43"/>
    <mergeCell ref="I49:I52"/>
    <mergeCell ref="E65:G65"/>
    <mergeCell ref="E29:G29"/>
    <mergeCell ref="F90:G92"/>
    <mergeCell ref="H90:H92"/>
    <mergeCell ref="I90:I94"/>
    <mergeCell ref="I53:I61"/>
    <mergeCell ref="E54:G54"/>
    <mergeCell ref="E55:G55"/>
    <mergeCell ref="E56:G56"/>
    <mergeCell ref="E57:G57"/>
    <mergeCell ref="E58:G58"/>
    <mergeCell ref="E59:G59"/>
    <mergeCell ref="E60:G60"/>
    <mergeCell ref="E85:G85"/>
    <mergeCell ref="I65:I67"/>
    <mergeCell ref="E66:G66"/>
    <mergeCell ref="E67:G67"/>
    <mergeCell ref="E63:G63"/>
    <mergeCell ref="E30:G30"/>
    <mergeCell ref="E90:E92"/>
    <mergeCell ref="E61:G61"/>
    <mergeCell ref="F93:G93"/>
    <mergeCell ref="E94:G94"/>
    <mergeCell ref="C95:C96"/>
    <mergeCell ref="E95:G95"/>
    <mergeCell ref="I95:I96"/>
    <mergeCell ref="E88:G88"/>
    <mergeCell ref="I88:I89"/>
    <mergeCell ref="E89:G89"/>
    <mergeCell ref="C88:C89"/>
    <mergeCell ref="C90:C94"/>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7" manualBreakCount="7">
    <brk id="18" max="8" man="1"/>
    <brk id="31" max="16383" man="1"/>
    <brk id="45" max="8" man="1"/>
    <brk id="64" max="16383" man="1"/>
    <brk id="74" max="8" man="1"/>
    <brk id="89" max="8" man="1"/>
    <brk id="9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2</xdr:row>
                    <xdr:rowOff>200025</xdr:rowOff>
                  </from>
                  <to>
                    <xdr:col>4</xdr:col>
                    <xdr:colOff>85725</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38100</xdr:rowOff>
                  </from>
                  <to>
                    <xdr:col>4</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20</xdr:row>
                    <xdr:rowOff>142875</xdr:rowOff>
                  </from>
                  <to>
                    <xdr:col>4</xdr:col>
                    <xdr:colOff>57150</xdr:colOff>
                    <xdr:row>20</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22</xdr:row>
                    <xdr:rowOff>85725</xdr:rowOff>
                  </from>
                  <to>
                    <xdr:col>4</xdr:col>
                    <xdr:colOff>57150</xdr:colOff>
                    <xdr:row>22</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24</xdr:row>
                    <xdr:rowOff>9525</xdr:rowOff>
                  </from>
                  <to>
                    <xdr:col>4</xdr:col>
                    <xdr:colOff>57150</xdr:colOff>
                    <xdr:row>24</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30</xdr:row>
                    <xdr:rowOff>9525</xdr:rowOff>
                  </from>
                  <to>
                    <xdr:col>4</xdr:col>
                    <xdr:colOff>57150</xdr:colOff>
                    <xdr:row>30</xdr:row>
                    <xdr:rowOff>266700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51</xdr:row>
                    <xdr:rowOff>0</xdr:rowOff>
                  </from>
                  <to>
                    <xdr:col>4</xdr:col>
                    <xdr:colOff>57150</xdr:colOff>
                    <xdr:row>51</xdr:row>
                    <xdr:rowOff>266700</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3</xdr:col>
                    <xdr:colOff>0</xdr:colOff>
                    <xdr:row>51</xdr:row>
                    <xdr:rowOff>0</xdr:rowOff>
                  </from>
                  <to>
                    <xdr:col>4</xdr:col>
                    <xdr:colOff>57150</xdr:colOff>
                    <xdr:row>51</xdr:row>
                    <xdr:rowOff>266700</xdr:rowOff>
                  </to>
                </anchor>
              </controlPr>
            </control>
          </mc:Choice>
        </mc:AlternateContent>
        <mc:AlternateContent xmlns:mc="http://schemas.openxmlformats.org/markup-compatibility/2006">
          <mc:Choice Requires="x14">
            <control shapeId="10284" r:id="rId16" name="Check Box 44">
              <controlPr defaultSize="0" autoFill="0" autoLine="0" autoPict="0">
                <anchor moveWithCells="1">
                  <from>
                    <xdr:col>3</xdr:col>
                    <xdr:colOff>0</xdr:colOff>
                    <xdr:row>76</xdr:row>
                    <xdr:rowOff>66675</xdr:rowOff>
                  </from>
                  <to>
                    <xdr:col>4</xdr:col>
                    <xdr:colOff>57150</xdr:colOff>
                    <xdr:row>76</xdr:row>
                    <xdr:rowOff>314325</xdr:rowOff>
                  </to>
                </anchor>
              </controlPr>
            </control>
          </mc:Choice>
        </mc:AlternateContent>
        <mc:AlternateContent xmlns:mc="http://schemas.openxmlformats.org/markup-compatibility/2006">
          <mc:Choice Requires="x14">
            <control shapeId="10285" r:id="rId17" name="Check Box 45">
              <controlPr defaultSize="0" autoFill="0" autoLine="0" autoPict="0">
                <anchor moveWithCells="1">
                  <from>
                    <xdr:col>3</xdr:col>
                    <xdr:colOff>9525</xdr:colOff>
                    <xdr:row>78</xdr:row>
                    <xdr:rowOff>57150</xdr:rowOff>
                  </from>
                  <to>
                    <xdr:col>4</xdr:col>
                    <xdr:colOff>76200</xdr:colOff>
                    <xdr:row>78</xdr:row>
                    <xdr:rowOff>323850</xdr:rowOff>
                  </to>
                </anchor>
              </controlPr>
            </control>
          </mc:Choice>
        </mc:AlternateContent>
        <mc:AlternateContent xmlns:mc="http://schemas.openxmlformats.org/markup-compatibility/2006">
          <mc:Choice Requires="x14">
            <control shapeId="10287" r:id="rId18" name="Check Box 47">
              <controlPr defaultSize="0" autoFill="0" autoLine="0" autoPict="0">
                <anchor moveWithCells="1">
                  <from>
                    <xdr:col>3</xdr:col>
                    <xdr:colOff>0</xdr:colOff>
                    <xdr:row>79</xdr:row>
                    <xdr:rowOff>66675</xdr:rowOff>
                  </from>
                  <to>
                    <xdr:col>4</xdr:col>
                    <xdr:colOff>57150</xdr:colOff>
                    <xdr:row>79</xdr:row>
                    <xdr:rowOff>323850</xdr:rowOff>
                  </to>
                </anchor>
              </controlPr>
            </control>
          </mc:Choice>
        </mc:AlternateContent>
        <mc:AlternateContent xmlns:mc="http://schemas.openxmlformats.org/markup-compatibility/2006">
          <mc:Choice Requires="x14">
            <control shapeId="10288" r:id="rId19" name="Check Box 48">
              <controlPr defaultSize="0" autoFill="0" autoLine="0" autoPict="0">
                <anchor moveWithCells="1">
                  <from>
                    <xdr:col>3</xdr:col>
                    <xdr:colOff>0</xdr:colOff>
                    <xdr:row>80</xdr:row>
                    <xdr:rowOff>66675</xdr:rowOff>
                  </from>
                  <to>
                    <xdr:col>4</xdr:col>
                    <xdr:colOff>57150</xdr:colOff>
                    <xdr:row>80</xdr:row>
                    <xdr:rowOff>314325</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3</xdr:col>
                    <xdr:colOff>0</xdr:colOff>
                    <xdr:row>81</xdr:row>
                    <xdr:rowOff>66675</xdr:rowOff>
                  </from>
                  <to>
                    <xdr:col>4</xdr:col>
                    <xdr:colOff>57150</xdr:colOff>
                    <xdr:row>81</xdr:row>
                    <xdr:rowOff>323850</xdr:rowOff>
                  </to>
                </anchor>
              </controlPr>
            </control>
          </mc:Choice>
        </mc:AlternateContent>
        <mc:AlternateContent xmlns:mc="http://schemas.openxmlformats.org/markup-compatibility/2006">
          <mc:Choice Requires="x14">
            <control shapeId="10297" r:id="rId21" name="Check Box 57">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0</xdr:colOff>
                    <xdr:row>51</xdr:row>
                    <xdr:rowOff>0</xdr:rowOff>
                  </from>
                  <to>
                    <xdr:col>4</xdr:col>
                    <xdr:colOff>57150</xdr:colOff>
                    <xdr:row>51</xdr:row>
                    <xdr:rowOff>247650</xdr:rowOff>
                  </to>
                </anchor>
              </controlPr>
            </control>
          </mc:Choice>
        </mc:AlternateContent>
        <mc:AlternateContent xmlns:mc="http://schemas.openxmlformats.org/markup-compatibility/2006">
          <mc:Choice Requires="x14">
            <control shapeId="10301" r:id="rId23" name="Check Box 61">
              <controlPr defaultSize="0" autoFill="0" autoLine="0" autoPict="0">
                <anchor moveWithCells="1">
                  <from>
                    <xdr:col>3</xdr:col>
                    <xdr:colOff>0</xdr:colOff>
                    <xdr:row>77</xdr:row>
                    <xdr:rowOff>57150</xdr:rowOff>
                  </from>
                  <to>
                    <xdr:col>4</xdr:col>
                    <xdr:colOff>57150</xdr:colOff>
                    <xdr:row>77</xdr:row>
                    <xdr:rowOff>323850</xdr:rowOff>
                  </to>
                </anchor>
              </controlPr>
            </control>
          </mc:Choice>
        </mc:AlternateContent>
        <mc:AlternateContent xmlns:mc="http://schemas.openxmlformats.org/markup-compatibility/2006">
          <mc:Choice Requires="x14">
            <control shapeId="10306" r:id="rId24" name="Check Box 66">
              <controlPr defaultSize="0" autoFill="0" autoLine="0" autoPict="0">
                <anchor moveWithCells="1">
                  <from>
                    <xdr:col>3</xdr:col>
                    <xdr:colOff>0</xdr:colOff>
                    <xdr:row>65</xdr:row>
                    <xdr:rowOff>28575</xdr:rowOff>
                  </from>
                  <to>
                    <xdr:col>4</xdr:col>
                    <xdr:colOff>57150</xdr:colOff>
                    <xdr:row>65</xdr:row>
                    <xdr:rowOff>295275</xdr:rowOff>
                  </to>
                </anchor>
              </controlPr>
            </control>
          </mc:Choice>
        </mc:AlternateContent>
        <mc:AlternateContent xmlns:mc="http://schemas.openxmlformats.org/markup-compatibility/2006">
          <mc:Choice Requires="x14">
            <control shapeId="10307" r:id="rId25" name="Check Box 67">
              <controlPr defaultSize="0" autoFill="0" autoLine="0" autoPict="0">
                <anchor moveWithCells="1">
                  <from>
                    <xdr:col>3</xdr:col>
                    <xdr:colOff>0</xdr:colOff>
                    <xdr:row>66</xdr:row>
                    <xdr:rowOff>57150</xdr:rowOff>
                  </from>
                  <to>
                    <xdr:col>4</xdr:col>
                    <xdr:colOff>57150</xdr:colOff>
                    <xdr:row>66</xdr:row>
                    <xdr:rowOff>323850</xdr:rowOff>
                  </to>
                </anchor>
              </controlPr>
            </control>
          </mc:Choice>
        </mc:AlternateContent>
        <mc:AlternateContent xmlns:mc="http://schemas.openxmlformats.org/markup-compatibility/2006">
          <mc:Choice Requires="x14">
            <control shapeId="10317" r:id="rId26" name="Check Box 77">
              <controlPr defaultSize="0" autoFill="0" autoLine="0" autoPict="0">
                <anchor moveWithCells="1">
                  <from>
                    <xdr:col>3</xdr:col>
                    <xdr:colOff>9525</xdr:colOff>
                    <xdr:row>67</xdr:row>
                    <xdr:rowOff>76200</xdr:rowOff>
                  </from>
                  <to>
                    <xdr:col>4</xdr:col>
                    <xdr:colOff>76200</xdr:colOff>
                    <xdr:row>67</xdr:row>
                    <xdr:rowOff>342900</xdr:rowOff>
                  </to>
                </anchor>
              </controlPr>
            </control>
          </mc:Choice>
        </mc:AlternateContent>
        <mc:AlternateContent xmlns:mc="http://schemas.openxmlformats.org/markup-compatibility/2006">
          <mc:Choice Requires="x14">
            <control shapeId="10321" r:id="rId27" name="Check Box 81">
              <controlPr defaultSize="0" autoFill="0" autoLine="0" autoPict="0">
                <anchor moveWithCells="1">
                  <from>
                    <xdr:col>3</xdr:col>
                    <xdr:colOff>9525</xdr:colOff>
                    <xdr:row>68</xdr:row>
                    <xdr:rowOff>47625</xdr:rowOff>
                  </from>
                  <to>
                    <xdr:col>4</xdr:col>
                    <xdr:colOff>76200</xdr:colOff>
                    <xdr:row>68</xdr:row>
                    <xdr:rowOff>314325</xdr:rowOff>
                  </to>
                </anchor>
              </controlPr>
            </control>
          </mc:Choice>
        </mc:AlternateContent>
        <mc:AlternateContent xmlns:mc="http://schemas.openxmlformats.org/markup-compatibility/2006">
          <mc:Choice Requires="x14">
            <control shapeId="10322" r:id="rId28" name="Check Box 82">
              <controlPr defaultSize="0" autoFill="0" autoLine="0" autoPict="0">
                <anchor moveWithCells="1">
                  <from>
                    <xdr:col>3</xdr:col>
                    <xdr:colOff>0</xdr:colOff>
                    <xdr:row>69</xdr:row>
                    <xdr:rowOff>38100</xdr:rowOff>
                  </from>
                  <to>
                    <xdr:col>4</xdr:col>
                    <xdr:colOff>57150</xdr:colOff>
                    <xdr:row>69</xdr:row>
                    <xdr:rowOff>295275</xdr:rowOff>
                  </to>
                </anchor>
              </controlPr>
            </control>
          </mc:Choice>
        </mc:AlternateContent>
        <mc:AlternateContent xmlns:mc="http://schemas.openxmlformats.org/markup-compatibility/2006">
          <mc:Choice Requires="x14">
            <control shapeId="10331" r:id="rId29" name="Check Box 91">
              <controlPr defaultSize="0" autoFill="0" autoLine="0" autoPict="0">
                <anchor moveWithCells="1">
                  <from>
                    <xdr:col>3</xdr:col>
                    <xdr:colOff>0</xdr:colOff>
                    <xdr:row>48</xdr:row>
                    <xdr:rowOff>47625</xdr:rowOff>
                  </from>
                  <to>
                    <xdr:col>4</xdr:col>
                    <xdr:colOff>57150</xdr:colOff>
                    <xdr:row>48</xdr:row>
                    <xdr:rowOff>314325</xdr:rowOff>
                  </to>
                </anchor>
              </controlPr>
            </control>
          </mc:Choice>
        </mc:AlternateContent>
        <mc:AlternateContent xmlns:mc="http://schemas.openxmlformats.org/markup-compatibility/2006">
          <mc:Choice Requires="x14">
            <control shapeId="10332" r:id="rId30" name="Check Box 92">
              <controlPr defaultSize="0" autoFill="0" autoLine="0" autoPict="0">
                <anchor moveWithCells="1">
                  <from>
                    <xdr:col>3</xdr:col>
                    <xdr:colOff>0</xdr:colOff>
                    <xdr:row>49</xdr:row>
                    <xdr:rowOff>47625</xdr:rowOff>
                  </from>
                  <to>
                    <xdr:col>4</xdr:col>
                    <xdr:colOff>57150</xdr:colOff>
                    <xdr:row>49</xdr:row>
                    <xdr:rowOff>314325</xdr:rowOff>
                  </to>
                </anchor>
              </controlPr>
            </control>
          </mc:Choice>
        </mc:AlternateContent>
        <mc:AlternateContent xmlns:mc="http://schemas.openxmlformats.org/markup-compatibility/2006">
          <mc:Choice Requires="x14">
            <control shapeId="10333" r:id="rId31" name="Check Box 93">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34" r:id="rId32" name="Check Box 94">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44" r:id="rId33" name="Check Box 104">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345" r:id="rId34" name="Check Box 105">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346" r:id="rId35" name="Check Box 106">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350" r:id="rId36" name="Check Box 110">
              <controlPr defaultSize="0" autoFill="0" autoLine="0" autoPict="0">
                <anchor moveWithCells="1">
                  <from>
                    <xdr:col>3</xdr:col>
                    <xdr:colOff>0</xdr:colOff>
                    <xdr:row>23</xdr:row>
                    <xdr:rowOff>9525</xdr:rowOff>
                  </from>
                  <to>
                    <xdr:col>4</xdr:col>
                    <xdr:colOff>57150</xdr:colOff>
                    <xdr:row>23</xdr:row>
                    <xdr:rowOff>266700</xdr:rowOff>
                  </to>
                </anchor>
              </controlPr>
            </control>
          </mc:Choice>
        </mc:AlternateContent>
        <mc:AlternateContent xmlns:mc="http://schemas.openxmlformats.org/markup-compatibility/2006">
          <mc:Choice Requires="x14">
            <control shapeId="10351" r:id="rId37" name="Check Box 111">
              <controlPr defaultSize="0" autoFill="0" autoLine="0" autoPict="0">
                <anchor moveWithCells="1">
                  <from>
                    <xdr:col>3</xdr:col>
                    <xdr:colOff>0</xdr:colOff>
                    <xdr:row>31</xdr:row>
                    <xdr:rowOff>104775</xdr:rowOff>
                  </from>
                  <to>
                    <xdr:col>4</xdr:col>
                    <xdr:colOff>57150</xdr:colOff>
                    <xdr:row>31</xdr:row>
                    <xdr:rowOff>361950</xdr:rowOff>
                  </to>
                </anchor>
              </controlPr>
            </control>
          </mc:Choice>
        </mc:AlternateContent>
        <mc:AlternateContent xmlns:mc="http://schemas.openxmlformats.org/markup-compatibility/2006">
          <mc:Choice Requires="x14">
            <control shapeId="10353" r:id="rId38" name="Check Box 113">
              <controlPr defaultSize="0" autoFill="0" autoLine="0" autoPict="0">
                <anchor moveWithCells="1">
                  <from>
                    <xdr:col>3</xdr:col>
                    <xdr:colOff>0</xdr:colOff>
                    <xdr:row>32</xdr:row>
                    <xdr:rowOff>104775</xdr:rowOff>
                  </from>
                  <to>
                    <xdr:col>4</xdr:col>
                    <xdr:colOff>57150</xdr:colOff>
                    <xdr:row>32</xdr:row>
                    <xdr:rowOff>361950</xdr:rowOff>
                  </to>
                </anchor>
              </controlPr>
            </control>
          </mc:Choice>
        </mc:AlternateContent>
        <mc:AlternateContent xmlns:mc="http://schemas.openxmlformats.org/markup-compatibility/2006">
          <mc:Choice Requires="x14">
            <control shapeId="10354" r:id="rId39" name="Check Box 114">
              <controlPr defaultSize="0" autoFill="0" autoLine="0" autoPict="0">
                <anchor moveWithCells="1">
                  <from>
                    <xdr:col>3</xdr:col>
                    <xdr:colOff>0</xdr:colOff>
                    <xdr:row>33</xdr:row>
                    <xdr:rowOff>104775</xdr:rowOff>
                  </from>
                  <to>
                    <xdr:col>4</xdr:col>
                    <xdr:colOff>57150</xdr:colOff>
                    <xdr:row>33</xdr:row>
                    <xdr:rowOff>361950</xdr:rowOff>
                  </to>
                </anchor>
              </controlPr>
            </control>
          </mc:Choice>
        </mc:AlternateContent>
        <mc:AlternateContent xmlns:mc="http://schemas.openxmlformats.org/markup-compatibility/2006">
          <mc:Choice Requires="x14">
            <control shapeId="10355" r:id="rId40" name="Check Box 115">
              <controlPr defaultSize="0" autoFill="0" autoLine="0" autoPict="0">
                <anchor moveWithCells="1">
                  <from>
                    <xdr:col>3</xdr:col>
                    <xdr:colOff>0</xdr:colOff>
                    <xdr:row>40</xdr:row>
                    <xdr:rowOff>104775</xdr:rowOff>
                  </from>
                  <to>
                    <xdr:col>4</xdr:col>
                    <xdr:colOff>57150</xdr:colOff>
                    <xdr:row>40</xdr:row>
                    <xdr:rowOff>361950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41</xdr:row>
                    <xdr:rowOff>104775</xdr:rowOff>
                  </from>
                  <to>
                    <xdr:col>4</xdr:col>
                    <xdr:colOff>57150</xdr:colOff>
                    <xdr:row>41</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52</xdr:row>
                    <xdr:rowOff>19050</xdr:rowOff>
                  </from>
                  <to>
                    <xdr:col>4</xdr:col>
                    <xdr:colOff>57150</xdr:colOff>
                    <xdr:row>52</xdr:row>
                    <xdr:rowOff>276225</xdr:rowOff>
                  </to>
                </anchor>
              </controlPr>
            </control>
          </mc:Choice>
        </mc:AlternateContent>
        <mc:AlternateContent xmlns:mc="http://schemas.openxmlformats.org/markup-compatibility/2006">
          <mc:Choice Requires="x14">
            <control shapeId="10359" r:id="rId43" name="Check Box 119">
              <controlPr defaultSize="0" autoFill="0" autoLine="0" autoPict="0">
                <anchor moveWithCells="1">
                  <from>
                    <xdr:col>3</xdr:col>
                    <xdr:colOff>0</xdr:colOff>
                    <xdr:row>53</xdr:row>
                    <xdr:rowOff>47625</xdr:rowOff>
                  </from>
                  <to>
                    <xdr:col>4</xdr:col>
                    <xdr:colOff>57150</xdr:colOff>
                    <xdr:row>53</xdr:row>
                    <xdr:rowOff>295275</xdr:rowOff>
                  </to>
                </anchor>
              </controlPr>
            </control>
          </mc:Choice>
        </mc:AlternateContent>
        <mc:AlternateContent xmlns:mc="http://schemas.openxmlformats.org/markup-compatibility/2006">
          <mc:Choice Requires="x14">
            <control shapeId="10360" r:id="rId44" name="Check Box 120">
              <controlPr defaultSize="0" autoFill="0" autoLine="0" autoPict="0">
                <anchor moveWithCells="1">
                  <from>
                    <xdr:col>3</xdr:col>
                    <xdr:colOff>0</xdr:colOff>
                    <xdr:row>60</xdr:row>
                    <xdr:rowOff>47625</xdr:rowOff>
                  </from>
                  <to>
                    <xdr:col>4</xdr:col>
                    <xdr:colOff>57150</xdr:colOff>
                    <xdr:row>60</xdr:row>
                    <xdr:rowOff>314325</xdr:rowOff>
                  </to>
                </anchor>
              </controlPr>
            </control>
          </mc:Choice>
        </mc:AlternateContent>
        <mc:AlternateContent xmlns:mc="http://schemas.openxmlformats.org/markup-compatibility/2006">
          <mc:Choice Requires="x14">
            <control shapeId="10366" r:id="rId45" name="Check Box 126">
              <controlPr defaultSize="0" autoFill="0" autoLine="0" autoPict="0">
                <anchor moveWithCells="1">
                  <from>
                    <xdr:col>3</xdr:col>
                    <xdr:colOff>0</xdr:colOff>
                    <xdr:row>61</xdr:row>
                    <xdr:rowOff>47625</xdr:rowOff>
                  </from>
                  <to>
                    <xdr:col>4</xdr:col>
                    <xdr:colOff>57150</xdr:colOff>
                    <xdr:row>61</xdr:row>
                    <xdr:rowOff>314325</xdr:rowOff>
                  </to>
                </anchor>
              </controlPr>
            </control>
          </mc:Choice>
        </mc:AlternateContent>
        <mc:AlternateContent xmlns:mc="http://schemas.openxmlformats.org/markup-compatibility/2006">
          <mc:Choice Requires="x14">
            <control shapeId="10367" r:id="rId46" name="Check Box 127">
              <controlPr defaultSize="0" autoFill="0" autoLine="0" autoPict="0">
                <anchor moveWithCells="1">
                  <from>
                    <xdr:col>3</xdr:col>
                    <xdr:colOff>0</xdr:colOff>
                    <xdr:row>62</xdr:row>
                    <xdr:rowOff>47625</xdr:rowOff>
                  </from>
                  <to>
                    <xdr:col>4</xdr:col>
                    <xdr:colOff>57150</xdr:colOff>
                    <xdr:row>62</xdr:row>
                    <xdr:rowOff>314325</xdr:rowOff>
                  </to>
                </anchor>
              </controlPr>
            </control>
          </mc:Choice>
        </mc:AlternateContent>
        <mc:AlternateContent xmlns:mc="http://schemas.openxmlformats.org/markup-compatibility/2006">
          <mc:Choice Requires="x14">
            <control shapeId="10368" r:id="rId47" name="Check Box 128">
              <controlPr defaultSize="0" autoFill="0" autoLine="0" autoPict="0">
                <anchor moveWithCells="1">
                  <from>
                    <xdr:col>3</xdr:col>
                    <xdr:colOff>0</xdr:colOff>
                    <xdr:row>63</xdr:row>
                    <xdr:rowOff>47625</xdr:rowOff>
                  </from>
                  <to>
                    <xdr:col>4</xdr:col>
                    <xdr:colOff>57150</xdr:colOff>
                    <xdr:row>63</xdr:row>
                    <xdr:rowOff>314325</xdr:rowOff>
                  </to>
                </anchor>
              </controlPr>
            </control>
          </mc:Choice>
        </mc:AlternateContent>
        <mc:AlternateContent xmlns:mc="http://schemas.openxmlformats.org/markup-compatibility/2006">
          <mc:Choice Requires="x14">
            <control shapeId="10371" r:id="rId48" name="Check Box 131">
              <controlPr defaultSize="0" autoFill="0" autoLine="0" autoPict="0">
                <anchor moveWithCells="1">
                  <from>
                    <xdr:col>3</xdr:col>
                    <xdr:colOff>0</xdr:colOff>
                    <xdr:row>85</xdr:row>
                    <xdr:rowOff>47625</xdr:rowOff>
                  </from>
                  <to>
                    <xdr:col>4</xdr:col>
                    <xdr:colOff>57150</xdr:colOff>
                    <xdr:row>85</xdr:row>
                    <xdr:rowOff>333375</xdr:rowOff>
                  </to>
                </anchor>
              </controlPr>
            </control>
          </mc:Choice>
        </mc:AlternateContent>
        <mc:AlternateContent xmlns:mc="http://schemas.openxmlformats.org/markup-compatibility/2006">
          <mc:Choice Requires="x14">
            <control shapeId="10372" r:id="rId49" name="Check Box 132">
              <controlPr defaultSize="0" autoFill="0" autoLine="0" autoPict="0">
                <anchor moveWithCells="1">
                  <from>
                    <xdr:col>3</xdr:col>
                    <xdr:colOff>0</xdr:colOff>
                    <xdr:row>86</xdr:row>
                    <xdr:rowOff>38100</xdr:rowOff>
                  </from>
                  <to>
                    <xdr:col>4</xdr:col>
                    <xdr:colOff>57150</xdr:colOff>
                    <xdr:row>86</xdr:row>
                    <xdr:rowOff>314325</xdr:rowOff>
                  </to>
                </anchor>
              </controlPr>
            </control>
          </mc:Choice>
        </mc:AlternateContent>
        <mc:AlternateContent xmlns:mc="http://schemas.openxmlformats.org/markup-compatibility/2006">
          <mc:Choice Requires="x14">
            <control shapeId="10373" r:id="rId50" name="Check Box 133">
              <controlPr defaultSize="0" autoFill="0" autoLine="0" autoPict="0">
                <anchor moveWithCells="1">
                  <from>
                    <xdr:col>3</xdr:col>
                    <xdr:colOff>0</xdr:colOff>
                    <xdr:row>90</xdr:row>
                    <xdr:rowOff>19050</xdr:rowOff>
                  </from>
                  <to>
                    <xdr:col>4</xdr:col>
                    <xdr:colOff>57150</xdr:colOff>
                    <xdr:row>90</xdr:row>
                    <xdr:rowOff>285750</xdr:rowOff>
                  </to>
                </anchor>
              </controlPr>
            </control>
          </mc:Choice>
        </mc:AlternateContent>
        <mc:AlternateContent xmlns:mc="http://schemas.openxmlformats.org/markup-compatibility/2006">
          <mc:Choice Requires="x14">
            <control shapeId="10374" r:id="rId51" name="Check Box 134">
              <controlPr defaultSize="0" autoFill="0" autoLine="0" autoPict="0">
                <anchor moveWithCells="1">
                  <from>
                    <xdr:col>3</xdr:col>
                    <xdr:colOff>0</xdr:colOff>
                    <xdr:row>92</xdr:row>
                    <xdr:rowOff>38100</xdr:rowOff>
                  </from>
                  <to>
                    <xdr:col>4</xdr:col>
                    <xdr:colOff>57150</xdr:colOff>
                    <xdr:row>92</xdr:row>
                    <xdr:rowOff>790575</xdr:rowOff>
                  </to>
                </anchor>
              </controlPr>
            </control>
          </mc:Choice>
        </mc:AlternateContent>
        <mc:AlternateContent xmlns:mc="http://schemas.openxmlformats.org/markup-compatibility/2006">
          <mc:Choice Requires="x14">
            <control shapeId="10375" r:id="rId52" name="Check Box 135">
              <controlPr defaultSize="0" autoFill="0" autoLine="0" autoPict="0">
                <anchor moveWithCells="1">
                  <from>
                    <xdr:col>3</xdr:col>
                    <xdr:colOff>0</xdr:colOff>
                    <xdr:row>92</xdr:row>
                    <xdr:rowOff>885825</xdr:rowOff>
                  </from>
                  <to>
                    <xdr:col>4</xdr:col>
                    <xdr:colOff>57150</xdr:colOff>
                    <xdr:row>93</xdr:row>
                    <xdr:rowOff>266700</xdr:rowOff>
                  </to>
                </anchor>
              </controlPr>
            </control>
          </mc:Choice>
        </mc:AlternateContent>
        <mc:AlternateContent xmlns:mc="http://schemas.openxmlformats.org/markup-compatibility/2006">
          <mc:Choice Requires="x14">
            <control shapeId="10376" r:id="rId53" name="Check Box 136">
              <controlPr defaultSize="0" autoFill="0" autoLine="0" autoPict="0">
                <anchor moveWithCells="1">
                  <from>
                    <xdr:col>3</xdr:col>
                    <xdr:colOff>0</xdr:colOff>
                    <xdr:row>87</xdr:row>
                    <xdr:rowOff>47625</xdr:rowOff>
                  </from>
                  <to>
                    <xdr:col>4</xdr:col>
                    <xdr:colOff>57150</xdr:colOff>
                    <xdr:row>87</xdr:row>
                    <xdr:rowOff>314325</xdr:rowOff>
                  </to>
                </anchor>
              </controlPr>
            </control>
          </mc:Choice>
        </mc:AlternateContent>
        <mc:AlternateContent xmlns:mc="http://schemas.openxmlformats.org/markup-compatibility/2006">
          <mc:Choice Requires="x14">
            <control shapeId="10377" r:id="rId54" name="Check Box 137">
              <controlPr defaultSize="0" autoFill="0" autoLine="0" autoPict="0">
                <anchor moveWithCells="1">
                  <from>
                    <xdr:col>3</xdr:col>
                    <xdr:colOff>0</xdr:colOff>
                    <xdr:row>88</xdr:row>
                    <xdr:rowOff>47625</xdr:rowOff>
                  </from>
                  <to>
                    <xdr:col>4</xdr:col>
                    <xdr:colOff>57150</xdr:colOff>
                    <xdr:row>88</xdr:row>
                    <xdr:rowOff>314325</xdr:rowOff>
                  </to>
                </anchor>
              </controlPr>
            </control>
          </mc:Choice>
        </mc:AlternateContent>
        <mc:AlternateContent xmlns:mc="http://schemas.openxmlformats.org/markup-compatibility/2006">
          <mc:Choice Requires="x14">
            <control shapeId="10378" r:id="rId55" name="Check Box 138">
              <controlPr defaultSize="0" autoFill="0" autoLine="0" autoPict="0">
                <anchor moveWithCells="1">
                  <from>
                    <xdr:col>3</xdr:col>
                    <xdr:colOff>0</xdr:colOff>
                    <xdr:row>94</xdr:row>
                    <xdr:rowOff>47625</xdr:rowOff>
                  </from>
                  <to>
                    <xdr:col>4</xdr:col>
                    <xdr:colOff>57150</xdr:colOff>
                    <xdr:row>95</xdr:row>
                    <xdr:rowOff>0</xdr:rowOff>
                  </to>
                </anchor>
              </controlPr>
            </control>
          </mc:Choice>
        </mc:AlternateContent>
        <mc:AlternateContent xmlns:mc="http://schemas.openxmlformats.org/markup-compatibility/2006">
          <mc:Choice Requires="x14">
            <control shapeId="10379" r:id="rId56" name="Check Box 139">
              <controlPr defaultSize="0" autoFill="0" autoLine="0" autoPict="0">
                <anchor moveWithCells="1">
                  <from>
                    <xdr:col>3</xdr:col>
                    <xdr:colOff>0</xdr:colOff>
                    <xdr:row>95</xdr:row>
                    <xdr:rowOff>47625</xdr:rowOff>
                  </from>
                  <to>
                    <xdr:col>4</xdr:col>
                    <xdr:colOff>57150</xdr:colOff>
                    <xdr:row>96</xdr:row>
                    <xdr:rowOff>0</xdr:rowOff>
                  </to>
                </anchor>
              </controlPr>
            </control>
          </mc:Choice>
        </mc:AlternateContent>
        <mc:AlternateContent xmlns:mc="http://schemas.openxmlformats.org/markup-compatibility/2006">
          <mc:Choice Requires="x14">
            <control shapeId="10380" r:id="rId57" name="Check Box 140">
              <controlPr defaultSize="0" autoFill="0" autoLine="0" autoPict="0">
                <anchor moveWithCells="1">
                  <from>
                    <xdr:col>3</xdr:col>
                    <xdr:colOff>0</xdr:colOff>
                    <xdr:row>82</xdr:row>
                    <xdr:rowOff>457200</xdr:rowOff>
                  </from>
                  <to>
                    <xdr:col>4</xdr:col>
                    <xdr:colOff>57150</xdr:colOff>
                    <xdr:row>82</xdr:row>
                    <xdr:rowOff>742950</xdr:rowOff>
                  </to>
                </anchor>
              </controlPr>
            </control>
          </mc:Choice>
        </mc:AlternateContent>
        <mc:AlternateContent xmlns:mc="http://schemas.openxmlformats.org/markup-compatibility/2006">
          <mc:Choice Requires="x14">
            <control shapeId="10381" r:id="rId58" name="Check Box 141">
              <controlPr defaultSize="0" autoFill="0" autoLine="0" autoPict="0">
                <anchor moveWithCells="1">
                  <from>
                    <xdr:col>3</xdr:col>
                    <xdr:colOff>0</xdr:colOff>
                    <xdr:row>84</xdr:row>
                    <xdr:rowOff>438150</xdr:rowOff>
                  </from>
                  <to>
                    <xdr:col>4</xdr:col>
                    <xdr:colOff>57150</xdr:colOff>
                    <xdr:row>84</xdr:row>
                    <xdr:rowOff>723900</xdr:rowOff>
                  </to>
                </anchor>
              </controlPr>
            </control>
          </mc:Choice>
        </mc:AlternateContent>
        <mc:AlternateContent xmlns:mc="http://schemas.openxmlformats.org/markup-compatibility/2006">
          <mc:Choice Requires="x14">
            <control shapeId="10382" r:id="rId59" name="Check Box 142">
              <controlPr defaultSize="0" autoFill="0" autoLine="0" autoPict="0">
                <anchor moveWithCells="1">
                  <from>
                    <xdr:col>3</xdr:col>
                    <xdr:colOff>0</xdr:colOff>
                    <xdr:row>37</xdr:row>
                    <xdr:rowOff>104775</xdr:rowOff>
                  </from>
                  <to>
                    <xdr:col>4</xdr:col>
                    <xdr:colOff>57150</xdr:colOff>
                    <xdr:row>37</xdr:row>
                    <xdr:rowOff>371475</xdr:rowOff>
                  </to>
                </anchor>
              </controlPr>
            </control>
          </mc:Choice>
        </mc:AlternateContent>
        <mc:AlternateContent xmlns:mc="http://schemas.openxmlformats.org/markup-compatibility/2006">
          <mc:Choice Requires="x14">
            <control shapeId="10383" r:id="rId60" name="Check Box 143">
              <controlPr defaultSize="0" autoFill="0" autoLine="0" autoPict="0">
                <anchor moveWithCells="1">
                  <from>
                    <xdr:col>3</xdr:col>
                    <xdr:colOff>0</xdr:colOff>
                    <xdr:row>38</xdr:row>
                    <xdr:rowOff>104775</xdr:rowOff>
                  </from>
                  <to>
                    <xdr:col>4</xdr:col>
                    <xdr:colOff>57150</xdr:colOff>
                    <xdr:row>38</xdr:row>
                    <xdr:rowOff>371475</xdr:rowOff>
                  </to>
                </anchor>
              </controlPr>
            </control>
          </mc:Choice>
        </mc:AlternateContent>
        <mc:AlternateContent xmlns:mc="http://schemas.openxmlformats.org/markup-compatibility/2006">
          <mc:Choice Requires="x14">
            <control shapeId="10384" r:id="rId61" name="Check Box 144">
              <controlPr defaultSize="0" autoFill="0" autoLine="0" autoPict="0">
                <anchor moveWithCells="1">
                  <from>
                    <xdr:col>3</xdr:col>
                    <xdr:colOff>0</xdr:colOff>
                    <xdr:row>39</xdr:row>
                    <xdr:rowOff>104775</xdr:rowOff>
                  </from>
                  <to>
                    <xdr:col>4</xdr:col>
                    <xdr:colOff>57150</xdr:colOff>
                    <xdr:row>39</xdr:row>
                    <xdr:rowOff>371475</xdr:rowOff>
                  </to>
                </anchor>
              </controlPr>
            </control>
          </mc:Choice>
        </mc:AlternateContent>
        <mc:AlternateContent xmlns:mc="http://schemas.openxmlformats.org/markup-compatibility/2006">
          <mc:Choice Requires="x14">
            <control shapeId="10385" r:id="rId62" name="Check Box 145">
              <controlPr defaultSize="0" autoFill="0" autoLine="0" autoPict="0">
                <anchor moveWithCells="1">
                  <from>
                    <xdr:col>3</xdr:col>
                    <xdr:colOff>0</xdr:colOff>
                    <xdr:row>77</xdr:row>
                    <xdr:rowOff>66675</xdr:rowOff>
                  </from>
                  <to>
                    <xdr:col>4</xdr:col>
                    <xdr:colOff>57150</xdr:colOff>
                    <xdr:row>77</xdr:row>
                    <xdr:rowOff>314325</xdr:rowOff>
                  </to>
                </anchor>
              </controlPr>
            </control>
          </mc:Choice>
        </mc:AlternateContent>
        <mc:AlternateContent xmlns:mc="http://schemas.openxmlformats.org/markup-compatibility/2006">
          <mc:Choice Requires="x14">
            <control shapeId="10388" r:id="rId63" name="Check Box 148">
              <controlPr defaultSize="0" autoFill="0" autoLine="0" autoPict="0">
                <anchor moveWithCells="1">
                  <from>
                    <xdr:col>3</xdr:col>
                    <xdr:colOff>9525</xdr:colOff>
                    <xdr:row>83</xdr:row>
                    <xdr:rowOff>428625</xdr:rowOff>
                  </from>
                  <to>
                    <xdr:col>4</xdr:col>
                    <xdr:colOff>76200</xdr:colOff>
                    <xdr:row>83</xdr:row>
                    <xdr:rowOff>714375</xdr:rowOff>
                  </to>
                </anchor>
              </controlPr>
            </control>
          </mc:Choice>
        </mc:AlternateContent>
        <mc:AlternateContent xmlns:mc="http://schemas.openxmlformats.org/markup-compatibility/2006">
          <mc:Choice Requires="x14">
            <control shapeId="10389" r:id="rId64" name="Check Box 149">
              <controlPr defaultSize="0" autoFill="0" autoLine="0" autoPict="0">
                <anchor moveWithCells="1">
                  <from>
                    <xdr:col>3</xdr:col>
                    <xdr:colOff>0</xdr:colOff>
                    <xdr:row>64</xdr:row>
                    <xdr:rowOff>57150</xdr:rowOff>
                  </from>
                  <to>
                    <xdr:col>4</xdr:col>
                    <xdr:colOff>57150</xdr:colOff>
                    <xdr:row>64</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2022-05-26T02:18:51Z</cp:lastPrinted>
  <dcterms:created xsi:type="dcterms:W3CDTF">2018-12-06T06:10:46Z</dcterms:created>
  <dcterms:modified xsi:type="dcterms:W3CDTF">2022-05-31T05:20:10Z</dcterms:modified>
</cp:coreProperties>
</file>