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603　総合評価(チャレンジ)　岐阜市中央卸売市場冷蔵庫棟冷蔵設備更新工事Ⅱ期工事　管\"/>
    </mc:Choice>
  </mc:AlternateContent>
  <bookViews>
    <workbookView xWindow="-120" yWindow="-120" windowWidth="29040" windowHeight="15840"/>
  </bookViews>
  <sheets>
    <sheet name="チェックリスト" sheetId="1" r:id="rId1"/>
  </sheets>
  <definedNames>
    <definedName name="_xlnm.Print_Area" localSheetId="0">チェックリスト!$A$1:$I$58</definedName>
    <definedName name="_xlnm.Print_Titles" localSheetId="0">チェックリスト!$1:$1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<sst xmlns="http://schemas.openxmlformats.org/spreadsheetml/2006/main" count="110" uniqueCount="81">
  <si>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</si>
  <si>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</si>
  <si>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</si>
  <si>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</si>
  <si>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</si>
  <si>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</si>
  <si>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</si>
  <si>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</si>
  <si>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</si>
  <si>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</si>
  <si>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</si>
  <si>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</si>
  <si>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</si>
  <si>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</si>
  <si>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</si>
  <si>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</si>
  <si>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</si>
  <si>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</si>
  <si>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</si>
  <si>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</si>
  <si>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</si>
  <si>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</si>
  <si>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</si>
  <si>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</si>
  <si>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</si>
  <si>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</si>
  <si>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</si>
  <si>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</si>
  <si>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</si>
  <si>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</si>
  <si>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</si>
  <si>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</si>
  <si>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</si>
  <si>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</si>
  <si>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</si>
  <si>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</si>
  <si>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平均点が６５点未満</t>
    <rPh sb="0" eb="2">
      <t>ヘイキン</t>
    </rPh>
    <rPh sb="2" eb="3">
      <t>テン</t>
    </rPh>
    <rPh sb="6" eb="7">
      <t>テン</t>
    </rPh>
    <rPh sb="7" eb="9">
      <t>ミマン</t>
    </rPh>
    <phoneticPr fontId="10"/>
  </si>
  <si>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</si>
  <si>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</si>
  <si>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</si>
  <si>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</si>
  <si>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</si>
  <si>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４０歳未満の技術者又は女性技術者を主任（監理）技術者として配置する</t>
    <rPh sb="9" eb="10">
      <t>マタ</t>
    </rPh>
    <phoneticPr fontId="10"/>
  </si>
  <si>
    <t>上記以外</t>
    <phoneticPr fontId="5"/>
  </si>
  <si>
    <t>３年以上継続雇用している、４０歳未満の技術者または女性技術者を主任（監理）技術者として配置する</t>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</si>
  <si>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</si>
  <si>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</si>
  <si>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</si>
  <si>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</si>
  <si>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</si>
  <si>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</si>
  <si>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</si>
  <si>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</si>
  <si>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常勤雇用の従業員数19人以下の場合、消防団員または水防団員を合計1名以上。
常勤雇用の従業員数20～49人以下の場合、消防団員または水防団員を合計3名以上。
常勤雇用の従業員数50人以上の場合、消防団員または水防団員を合計6名以上。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</si>
  <si>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保有資格</t>
    <rPh sb="0" eb="2">
      <t>ホユウ</t>
    </rPh>
    <rPh sb="2" eb="4">
      <t>シカク</t>
    </rPh>
    <phoneticPr fontId="3"/>
  </si>
  <si>
    <t>配置予定技術者の保有する資格</t>
    <rPh sb="0" eb="2">
      <t>ハイチ</t>
    </rPh>
    <rPh sb="2" eb="4">
      <t>ヨテイ</t>
    </rPh>
    <phoneticPr fontId="5"/>
  </si>
  <si>
    <t>※公告日時点で40歳未満であること。</t>
    <phoneticPr fontId="3"/>
  </si>
  <si>
    <t>岐阜市消防団・水防団への協力状況</t>
    <phoneticPr fontId="5"/>
  </si>
  <si>
    <t>ぎふし共育・女性活躍企業認定</t>
    <rPh sb="3" eb="5">
      <t>キョウイク</t>
    </rPh>
    <rPh sb="6" eb="8">
      <t>ジョセイ</t>
    </rPh>
    <rPh sb="8" eb="10">
      <t>カツヤク</t>
    </rPh>
    <rPh sb="10" eb="12">
      <t>キギョウ</t>
    </rPh>
    <rPh sb="12" eb="14">
      <t>ニンテイ</t>
    </rPh>
    <phoneticPr fontId="10"/>
  </si>
  <si>
    <t>常勤雇用の従業員数19人以下の場合、消防団員なし、水防団員なし。
常勤雇用の従業員数20～49人以下の場合、消防団員または水防団員を合計1名以上。
常勤雇用の従業員数50人以上の場合、消防団員または水防団員を合計3名以上。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</si>
  <si>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</si>
  <si>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</si>
  <si>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直近５か年度の岐阜市優良建設工事業者表彰歴の有無
表彰部門
＝管工事部門</t>
    <rPh sb="9" eb="10">
      <t>シ</t>
    </rPh>
    <rPh sb="12" eb="14">
      <t>ケンセツ</t>
    </rPh>
    <rPh sb="16" eb="18">
      <t>ギョウシャ</t>
    </rPh>
    <rPh sb="26" eb="28">
      <t>ヒョウショウ</t>
    </rPh>
    <rPh sb="28" eb="30">
      <t>ブモン</t>
    </rPh>
    <rPh sb="32" eb="33">
      <t>カン</t>
    </rPh>
    <rPh sb="35" eb="37">
      <t>ブモン</t>
    </rPh>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</si>
  <si>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</si>
  <si>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</si>
  <si>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</si>
  <si>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</si>
  <si>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1級管工事施工管理技士の資格の保有あり</t>
    <rPh sb="2" eb="3">
      <t>カン</t>
    </rPh>
    <phoneticPr fontId="10"/>
  </si>
  <si>
    <t>2級管工事施工管理技士の資格の保有あり</t>
    <rPh sb="2" eb="3">
      <t>カン</t>
    </rPh>
    <phoneticPr fontId="10"/>
  </si>
  <si>
    <t>2つ以上の活動実績あり</t>
    <rPh sb="2" eb="4">
      <t>イジョウ</t>
    </rPh>
    <rPh sb="5" eb="7">
      <t>カツドウ</t>
    </rPh>
    <rPh sb="7" eb="9">
      <t>ジッセキ</t>
    </rPh>
    <phoneticPr fontId="5"/>
  </si>
  <si>
    <t>活動実績あり</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</si>
  <si>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</si>
  <si>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当該工事の市内業者への下請状況（請負金額に占める市内業者の施工金額の割合）</t>
    <rPh sb="16" eb="18">
      <t>ウケオイ</t>
    </rPh>
    <rPh sb="18" eb="20">
      <t>キンガク</t>
    </rPh>
    <rPh sb="21" eb="22">
      <t>シ</t>
    </rPh>
    <rPh sb="24" eb="28">
      <t>シナイギョウシャ</t>
    </rPh>
    <rPh sb="29" eb="31">
      <t>セコウ</t>
    </rPh>
    <rPh sb="31" eb="33">
      <t>キンガク</t>
    </rPh>
    <rPh sb="34" eb="36">
      <t>ワリアイ</t>
    </rPh>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</si>
  <si>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</si>
  <si>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</si>
  <si>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</si>
  <si>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直近５か年に完成引渡しの済んだ工事の工事成績評定点の平均点
対象となる工事
＝岐阜市（上下水道事業部及び市民病院含む）発注の管工事</t>
    <rPh sb="0" eb="2">
      <t>チョッキン</t>
    </rPh>
    <rPh sb="4" eb="5">
      <t>ネン</t>
    </rPh>
    <rPh sb="5" eb="7">
      <t>ヘイネンド</t>
    </rPh>
    <rPh sb="6" eb="8">
      <t>カンセイ</t>
    </rPh>
    <rPh sb="8" eb="9">
      <t>ヒ</t>
    </rPh>
    <rPh sb="9" eb="10">
      <t>ワタ</t>
    </rPh>
    <rPh sb="12" eb="13">
      <t>ス</t>
    </rPh>
    <rPh sb="15" eb="17">
      <t>コウジ</t>
    </rPh>
    <rPh sb="18" eb="20">
      <t>コウジ</t>
    </rPh>
    <rPh sb="20" eb="22">
      <t>セイセキ</t>
    </rPh>
    <rPh sb="22" eb="24">
      <t>ヒョウテイ</t>
    </rPh>
    <rPh sb="24" eb="25">
      <t>テン</t>
    </rPh>
    <rPh sb="26" eb="29">
      <t>ヘイキンテン</t>
    </rPh>
    <rPh sb="31" eb="33">
      <t>タイショウ</t>
    </rPh>
    <rPh sb="36" eb="38">
      <t>コウジ</t>
    </rPh>
    <rPh sb="40" eb="43">
      <t>ギフシ</t>
    </rPh>
    <rPh sb="44" eb="46">
      <t>ジョウゲ</t>
    </rPh>
    <rPh sb="46" eb="48">
      <t>スイドウ</t>
    </rPh>
    <rPh sb="48" eb="50">
      <t>ジギョウ</t>
    </rPh>
    <rPh sb="50" eb="51">
      <t>ブ</t>
    </rPh>
    <rPh sb="51" eb="52">
      <t>オヨ</t>
    </rPh>
    <rPh sb="53" eb="55">
      <t>シミン</t>
    </rPh>
    <rPh sb="55" eb="57">
      <t>ビョウイン</t>
    </rPh>
    <rPh sb="57" eb="58">
      <t>フク</t>
    </rPh>
    <rPh sb="60" eb="62">
      <t>ハッチュウ</t>
    </rPh>
    <rPh sb="63" eb="64">
      <t>カン</t>
    </rPh>
    <phoneticPr fontId="10"/>
  </si>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</sst>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Red]\(0.0\)"/>
    <numFmt numFmtId="180" formatCode="0_);[Red]\(0\)"/>
    <numFmt numFmtId="181" formatCode="0.0"/>
  </numFmts>
  <fonts count="18"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48">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applyAlignment="1"/>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0" fontId="15"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3" fillId="0" borderId="0" xfId="1" applyFont="1" applyBorder="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5" fillId="0" borderId="12" xfId="1" applyFont="1" applyBorder="1" applyAlignment="1">
      <alignment horizontal="right" vertical="center"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3" fillId="0" borderId="0" xfId="1" applyFont="1"/>
    <xf numFmtId="177" fontId="11" fillId="0" borderId="1" xfId="1" applyNumberFormat="1" applyFont="1" applyBorder="1" applyAlignment="1">
      <alignment horizontal="center" vertical="center"/>
    </xf>
    <xf numFmtId="178" fontId="1" fillId="0" borderId="0" xfId="1" applyNumberFormat="1" applyFont="1" applyBorder="1"/>
    <xf numFmtId="0" fontId="12" fillId="0" borderId="7" xfId="0" applyFont="1" applyFill="1" applyBorder="1" applyAlignment="1">
      <alignment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4" fillId="0" borderId="0" xfId="1" applyFont="1" applyBorder="1" applyAlignment="1">
      <alignment vertical="center" wrapText="1"/>
    </xf>
    <xf numFmtId="0" fontId="15" fillId="0" borderId="13" xfId="1" applyFont="1" applyBorder="1" applyAlignment="1">
      <alignment horizontal="right" vertical="center"/>
    </xf>
    <xf numFmtId="0" fontId="12" fillId="0" borderId="4" xfId="1" applyFont="1" applyBorder="1" applyAlignment="1">
      <alignment vertical="center"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5" xfId="1" applyFont="1" applyBorder="1" applyAlignment="1">
      <alignment horizontal="center" vertical="center" shrinkToFit="1"/>
    </xf>
    <xf numFmtId="0" fontId="12" fillId="0" borderId="3" xfId="1" applyFont="1" applyBorder="1" applyAlignment="1">
      <alignment horizontal="center" vertical="center"/>
    </xf>
    <xf numFmtId="179" fontId="12" fillId="0" borderId="3" xfId="1" applyNumberFormat="1" applyFont="1" applyFill="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10"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 fillId="0" borderId="0" xfId="1" applyFont="1" applyBorder="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2" xfId="1" applyFont="1" applyBorder="1" applyAlignment="1">
      <alignment horizontal="left" vertical="center" shrinkToFit="1"/>
    </xf>
    <xf numFmtId="0" fontId="12" fillId="0" borderId="3" xfId="1" applyFont="1" applyFill="1" applyBorder="1" applyAlignment="1">
      <alignment horizontal="left" vertical="center" wrapTex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8" xfId="1" applyFont="1" applyBorder="1" applyAlignment="1">
      <alignment horizontal="left" vertical="center" wrapText="1"/>
    </xf>
    <xf numFmtId="0" fontId="11" fillId="0" borderId="4" xfId="1" applyFont="1" applyBorder="1" applyAlignment="1">
      <alignment horizontal="center" vertical="center"/>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4" xfId="1" applyFont="1" applyFill="1" applyBorder="1" applyAlignment="1">
      <alignment horizontal="left" vertical="center" shrinkToFit="1"/>
    </xf>
    <xf numFmtId="0" fontId="12"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wrapTex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1" applyFont="1" applyBorder="1" applyAlignment="1">
      <alignment horizontal="left" vertical="center" wrapText="1"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 fillId="0" borderId="6" xfId="1" applyFont="1" applyBorder="1" applyAlignment="1">
      <alignment horizontal="left" vertical="center" wrapTex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 fillId="0" borderId="4" xfId="1" applyFont="1" applyBorder="1" applyAlignment="1">
      <alignment horizontal="left" vertical="center" wrapText="1" shrinkToFit="1"/>
    </xf>
    <xf numFmtId="0" fontId="1" fillId="0" borderId="9" xfId="1" applyFont="1" applyBorder="1" applyAlignment="1">
      <alignment horizontal="left" vertical="top" wrapText="1" shrinkToFit="1"/>
    </xf>
    <xf numFmtId="0" fontId="1" fillId="0" borderId="4" xfId="2" applyFont="1" applyFill="1" applyBorder="1" applyAlignment="1">
      <alignment horizontal="left" vertical="center" wrapText="1"/>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64"/>
  <sheetViews>
    <sheetView showGridLines="0" tabSelected="1" view="pageBreakPreview" zoomScale="120" zoomScaleNormal="100" zoomScaleSheetLayoutView="120" workbookViewId="0">
      <selection activeCell="E5" sqref="E5:G5"/>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c r="I2" s="9"/>
    </row>
    <row r="3" spans="1:9" ht="23.25" customHeight="1" x14ac:dyDescent="0.15">
      <c r="A3" s="100" t="s">
        <v>1</v>
      </c>
      <c r="B3" s="100"/>
      <c r="C3" s="10" t="s">
        <v>2</v>
      </c>
      <c r="D3" s="11"/>
      <c r="E3" s="93" t="s">
        <v>3</v>
      </c>
      <c r="F3" s="93"/>
      <c r="G3" s="93"/>
      <c r="H3" s="11" t="s">
        <v>4</v>
      </c>
      <c r="I3" s="12" t="s">
        <v>5</v>
      </c>
    </row>
    <row r="4" spans="1:9" ht="69" customHeight="1" x14ac:dyDescent="0.15">
      <c r="A4" s="141" t="s">
        <v>6</v>
      </c>
      <c r="B4" s="142"/>
      <c r="C4" s="82" t="s">
        <v>7</v>
      </c>
      <c r="D4" s="13"/>
      <c r="E4" s="145" t="s">
        <v>8</v>
      </c>
      <c r="F4" s="145"/>
      <c r="G4" s="145"/>
      <c r="H4" s="54">
        <v>2</v>
      </c>
      <c r="I4" s="108" t="s">
        <v>60</v>
      </c>
    </row>
    <row r="5" spans="1:9" ht="69" customHeight="1" x14ac:dyDescent="0.15">
      <c r="A5" s="141"/>
      <c r="B5" s="142"/>
      <c r="C5" s="92"/>
      <c r="D5" s="13"/>
      <c r="E5" s="147" t="s">
        <v>9</v>
      </c>
      <c r="F5" s="147"/>
      <c r="G5" s="147"/>
      <c r="H5" s="55">
        <v>0</v>
      </c>
      <c r="I5" s="109"/>
    </row>
    <row r="6" spans="1:9" ht="69" customHeight="1" x14ac:dyDescent="0.15">
      <c r="A6" s="143"/>
      <c r="B6" s="144"/>
      <c r="C6" s="83"/>
      <c r="D6" s="14"/>
      <c r="E6" s="145" t="s">
        <v>10</v>
      </c>
      <c r="F6" s="145"/>
      <c r="G6" s="145"/>
      <c r="H6" s="54">
        <v>-2</v>
      </c>
      <c r="I6" s="146"/>
    </row>
    <row r="7" spans="1:9" ht="16.5" customHeight="1" x14ac:dyDescent="0.15">
      <c r="A7" s="15" t="s">
        <v>12</v>
      </c>
      <c r="B7" s="16"/>
      <c r="C7" s="17"/>
      <c r="D7" s="17"/>
      <c r="E7" s="95" t="s">
        <v>13</v>
      </c>
      <c r="F7" s="95"/>
      <c r="G7" s="96"/>
      <c r="H7" s="70">
        <f>SUM(H4)</f>
        <v>2</v>
      </c>
      <c r="I7" s="18"/>
    </row>
    <row r="8" spans="1:9" ht="16.5" customHeight="1" x14ac:dyDescent="0.15">
      <c r="A8" s="20" t="s">
        <v>14</v>
      </c>
      <c r="B8" s="21"/>
      <c r="C8" s="22"/>
      <c r="D8" s="22"/>
      <c r="E8" s="18"/>
      <c r="F8" s="18"/>
      <c r="G8" s="18"/>
      <c r="H8" s="18"/>
      <c r="I8" s="18"/>
    </row>
    <row r="9" spans="1:9" ht="16.5" customHeight="1" x14ac:dyDescent="0.15">
      <c r="A9" s="20" t="s">
        <v>38</v>
      </c>
      <c r="B9" s="21"/>
      <c r="C9" s="22"/>
      <c r="D9" s="22"/>
      <c r="E9" s="18"/>
      <c r="F9" s="18"/>
      <c r="G9" s="18"/>
      <c r="H9" s="18"/>
      <c r="I9" s="18"/>
    </row>
    <row r="10" spans="1:9" ht="27.75" customHeight="1" x14ac:dyDescent="0.25">
      <c r="A10" s="24" t="s">
        <v>15</v>
      </c>
      <c r="B10" s="8"/>
      <c r="C10" s="25"/>
      <c r="D10" s="23"/>
      <c r="E10" s="9"/>
      <c r="F10" s="9"/>
      <c r="G10" s="19"/>
      <c r="H10" s="26"/>
      <c r="I10" s="19"/>
    </row>
    <row r="11" spans="1:9" ht="23.25" customHeight="1" x14ac:dyDescent="0.15">
      <c r="A11" s="100" t="s">
        <v>1</v>
      </c>
      <c r="B11" s="100"/>
      <c r="C11" s="27" t="s">
        <v>2</v>
      </c>
      <c r="D11" s="28"/>
      <c r="E11" s="93" t="s">
        <v>3</v>
      </c>
      <c r="F11" s="93"/>
      <c r="G11" s="93"/>
      <c r="H11" s="10" t="s">
        <v>4</v>
      </c>
      <c r="I11" s="29" t="s">
        <v>5</v>
      </c>
    </row>
    <row r="12" spans="1:9" ht="30" customHeight="1" x14ac:dyDescent="0.15">
      <c r="A12" s="78" t="s">
        <v>16</v>
      </c>
      <c r="B12" s="79"/>
      <c r="C12" s="140" t="s">
        <v>76</v>
      </c>
      <c r="D12" s="31"/>
      <c r="E12" s="53" t="s">
        <v>17</v>
      </c>
      <c r="F12" s="133" t="s">
        <v>61</v>
      </c>
      <c r="G12" s="134"/>
      <c r="H12" s="56">
        <v>2</v>
      </c>
      <c r="I12" s="103" t="s">
        <v>37</v>
      </c>
    </row>
    <row r="13" spans="1:9" ht="30" customHeight="1" x14ac:dyDescent="0.15">
      <c r="A13" s="90"/>
      <c r="B13" s="91"/>
      <c r="C13" s="92"/>
      <c r="D13" s="32"/>
      <c r="E13" s="53" t="s">
        <v>78</v>
      </c>
      <c r="F13" s="135"/>
      <c r="G13" s="136"/>
      <c r="H13" s="57">
        <v>1</v>
      </c>
      <c r="I13" s="104"/>
    </row>
    <row r="14" spans="1:9" ht="30" customHeight="1" x14ac:dyDescent="0.15">
      <c r="A14" s="90"/>
      <c r="B14" s="91"/>
      <c r="C14" s="92"/>
      <c r="D14" s="32"/>
      <c r="E14" s="53" t="s">
        <v>79</v>
      </c>
      <c r="F14" s="135"/>
      <c r="G14" s="136"/>
      <c r="H14" s="57">
        <v>0</v>
      </c>
      <c r="I14" s="104"/>
    </row>
    <row r="15" spans="1:9" ht="30" customHeight="1" x14ac:dyDescent="0.15">
      <c r="A15" s="90"/>
      <c r="B15" s="91"/>
      <c r="C15" s="92"/>
      <c r="D15" s="32"/>
      <c r="E15" s="53" t="s">
        <v>36</v>
      </c>
      <c r="F15" s="137"/>
      <c r="G15" s="138"/>
      <c r="H15" s="57">
        <v>-2</v>
      </c>
      <c r="I15" s="104"/>
    </row>
    <row r="16" spans="1:9" ht="30" customHeight="1" x14ac:dyDescent="0.15">
      <c r="A16" s="139" t="s">
        <v>18</v>
      </c>
      <c r="B16" s="139"/>
      <c r="C16" s="139" t="s">
        <v>62</v>
      </c>
      <c r="D16" s="13"/>
      <c r="E16" s="84" t="s">
        <v>19</v>
      </c>
      <c r="F16" s="84"/>
      <c r="G16" s="84"/>
      <c r="H16" s="56">
        <v>1</v>
      </c>
      <c r="I16" s="103"/>
    </row>
    <row r="17" spans="1:11" ht="30" customHeight="1" x14ac:dyDescent="0.15">
      <c r="A17" s="139"/>
      <c r="B17" s="139"/>
      <c r="C17" s="139"/>
      <c r="D17" s="13"/>
      <c r="E17" s="84" t="s">
        <v>20</v>
      </c>
      <c r="F17" s="84"/>
      <c r="G17" s="84"/>
      <c r="H17" s="56">
        <v>0.5</v>
      </c>
      <c r="I17" s="104"/>
    </row>
    <row r="18" spans="1:11" ht="30" customHeight="1" x14ac:dyDescent="0.15">
      <c r="A18" s="139"/>
      <c r="B18" s="139"/>
      <c r="C18" s="139"/>
      <c r="D18" s="13"/>
      <c r="E18" s="84" t="s">
        <v>21</v>
      </c>
      <c r="F18" s="84"/>
      <c r="G18" s="84"/>
      <c r="H18" s="56">
        <v>0</v>
      </c>
      <c r="I18" s="105"/>
    </row>
    <row r="19" spans="1:11" ht="30" customHeight="1" x14ac:dyDescent="0.15">
      <c r="A19" s="78" t="s">
        <v>63</v>
      </c>
      <c r="B19" s="79"/>
      <c r="C19" s="82" t="s">
        <v>64</v>
      </c>
      <c r="D19" s="13"/>
      <c r="E19" s="84" t="s">
        <v>65</v>
      </c>
      <c r="F19" s="84"/>
      <c r="G19" s="85"/>
      <c r="H19" s="58">
        <v>1</v>
      </c>
      <c r="I19" s="73"/>
    </row>
    <row r="20" spans="1:11" ht="30" customHeight="1" x14ac:dyDescent="0.15">
      <c r="A20" s="80"/>
      <c r="B20" s="81"/>
      <c r="C20" s="83"/>
      <c r="D20" s="13"/>
      <c r="E20" s="75" t="s">
        <v>66</v>
      </c>
      <c r="F20" s="75"/>
      <c r="G20" s="75"/>
      <c r="H20" s="58">
        <v>0</v>
      </c>
      <c r="I20" s="74"/>
    </row>
    <row r="21" spans="1:11" ht="20.100000000000001" customHeight="1" x14ac:dyDescent="0.15">
      <c r="A21" s="15" t="s">
        <v>12</v>
      </c>
      <c r="B21" s="33"/>
      <c r="C21" s="34"/>
      <c r="D21" s="34"/>
      <c r="E21" s="95" t="s">
        <v>13</v>
      </c>
      <c r="F21" s="95"/>
      <c r="G21" s="96"/>
      <c r="H21" s="70">
        <f>SUM(H12,H16,H19)</f>
        <v>4</v>
      </c>
      <c r="I21" s="18"/>
    </row>
    <row r="22" spans="1:11" ht="20.100000000000001" customHeight="1" x14ac:dyDescent="0.15">
      <c r="A22" s="20" t="s">
        <v>14</v>
      </c>
      <c r="B22" s="35"/>
      <c r="C22" s="36"/>
      <c r="D22" s="36"/>
      <c r="E22" s="18"/>
      <c r="F22" s="18"/>
      <c r="G22" s="18"/>
      <c r="H22" s="37"/>
      <c r="I22" s="18"/>
    </row>
    <row r="23" spans="1:11" ht="20.100000000000001" customHeight="1" x14ac:dyDescent="0.15">
      <c r="A23" s="20" t="s">
        <v>38</v>
      </c>
      <c r="B23" s="35"/>
      <c r="C23" s="36"/>
      <c r="D23" s="36"/>
      <c r="E23" s="18"/>
      <c r="F23" s="18"/>
      <c r="G23" s="18"/>
      <c r="H23" s="18"/>
      <c r="I23" s="18"/>
    </row>
    <row r="24" spans="1:11" ht="25.5" customHeight="1" x14ac:dyDescent="0.25">
      <c r="A24" s="38" t="s">
        <v>22</v>
      </c>
      <c r="B24" s="9"/>
      <c r="C24" s="23"/>
      <c r="D24" s="23"/>
      <c r="E24" s="9"/>
      <c r="F24" s="9"/>
      <c r="G24" s="39"/>
      <c r="H24" s="39"/>
      <c r="I24" s="39"/>
    </row>
    <row r="25" spans="1:11" ht="31.5" customHeight="1" x14ac:dyDescent="0.15">
      <c r="A25" s="97" t="s">
        <v>23</v>
      </c>
      <c r="B25" s="97"/>
      <c r="C25" s="97"/>
      <c r="D25" s="40"/>
      <c r="E25" s="98"/>
      <c r="F25" s="99"/>
      <c r="G25" s="41" t="s">
        <v>24</v>
      </c>
      <c r="H25" s="42"/>
      <c r="I25" s="39"/>
    </row>
    <row r="26" spans="1:11" ht="23.25" customHeight="1" x14ac:dyDescent="0.15">
      <c r="A26" s="100" t="s">
        <v>1</v>
      </c>
      <c r="B26" s="100"/>
      <c r="C26" s="27" t="s">
        <v>2</v>
      </c>
      <c r="D26" s="28"/>
      <c r="E26" s="93" t="s">
        <v>3</v>
      </c>
      <c r="F26" s="93"/>
      <c r="G26" s="93"/>
      <c r="H26" s="11" t="s">
        <v>4</v>
      </c>
      <c r="I26" s="12" t="s">
        <v>5</v>
      </c>
    </row>
    <row r="27" spans="1:11" ht="24.95" customHeight="1" x14ac:dyDescent="0.15">
      <c r="A27" s="78" t="s">
        <v>54</v>
      </c>
      <c r="B27" s="79"/>
      <c r="C27" s="82" t="s">
        <v>55</v>
      </c>
      <c r="D27" s="32"/>
      <c r="E27" s="86" t="s">
        <v>67</v>
      </c>
      <c r="F27" s="87"/>
      <c r="G27" s="87"/>
      <c r="H27" s="56">
        <v>1</v>
      </c>
      <c r="I27" s="103"/>
    </row>
    <row r="28" spans="1:11" ht="24.95" customHeight="1" x14ac:dyDescent="0.15">
      <c r="A28" s="90"/>
      <c r="B28" s="91"/>
      <c r="C28" s="92"/>
      <c r="D28" s="32"/>
      <c r="E28" s="86" t="s">
        <v>68</v>
      </c>
      <c r="F28" s="87"/>
      <c r="G28" s="87"/>
      <c r="H28" s="56">
        <v>0.5</v>
      </c>
      <c r="I28" s="104"/>
    </row>
    <row r="29" spans="1:11" ht="24.95" customHeight="1" x14ac:dyDescent="0.15">
      <c r="A29" s="80"/>
      <c r="B29" s="81"/>
      <c r="C29" s="83"/>
      <c r="D29" s="71"/>
      <c r="E29" s="84" t="s">
        <v>11</v>
      </c>
      <c r="F29" s="84"/>
      <c r="G29" s="84"/>
      <c r="H29" s="59">
        <v>0</v>
      </c>
      <c r="I29" s="105"/>
    </row>
    <row r="30" spans="1:11" ht="24.95" customHeight="1" x14ac:dyDescent="0.15">
      <c r="A30" s="78" t="s">
        <v>40</v>
      </c>
      <c r="B30" s="79"/>
      <c r="C30" s="82" t="s">
        <v>41</v>
      </c>
      <c r="D30" s="32"/>
      <c r="E30" s="94" t="s">
        <v>44</v>
      </c>
      <c r="F30" s="94"/>
      <c r="G30" s="94"/>
      <c r="H30" s="58">
        <v>2</v>
      </c>
      <c r="I30" s="103" t="s">
        <v>56</v>
      </c>
      <c r="J30" s="67"/>
      <c r="K30" s="9"/>
    </row>
    <row r="31" spans="1:11" ht="24.95" customHeight="1" x14ac:dyDescent="0.15">
      <c r="A31" s="90"/>
      <c r="B31" s="91"/>
      <c r="C31" s="92"/>
      <c r="D31" s="32"/>
      <c r="E31" s="94" t="s">
        <v>42</v>
      </c>
      <c r="F31" s="94"/>
      <c r="G31" s="94"/>
      <c r="H31" s="58">
        <v>1</v>
      </c>
      <c r="I31" s="104"/>
      <c r="J31" s="67"/>
      <c r="K31" s="9"/>
    </row>
    <row r="32" spans="1:11" ht="24.95" customHeight="1" x14ac:dyDescent="0.15">
      <c r="A32" s="80"/>
      <c r="B32" s="81"/>
      <c r="C32" s="83"/>
      <c r="D32" s="63"/>
      <c r="E32" s="114" t="s">
        <v>43</v>
      </c>
      <c r="F32" s="114"/>
      <c r="G32" s="114"/>
      <c r="H32" s="68">
        <v>0</v>
      </c>
      <c r="I32" s="105"/>
      <c r="J32" s="67"/>
      <c r="K32" s="9"/>
    </row>
    <row r="33" spans="1:9" ht="16.5" customHeight="1" x14ac:dyDescent="0.15">
      <c r="A33" s="15" t="s">
        <v>12</v>
      </c>
      <c r="C33" s="45"/>
      <c r="D33" s="23"/>
      <c r="E33" s="95" t="s">
        <v>13</v>
      </c>
      <c r="F33" s="95"/>
      <c r="G33" s="96"/>
      <c r="H33" s="70">
        <f>SUM(H27,H30)</f>
        <v>3</v>
      </c>
      <c r="I33" s="18"/>
    </row>
    <row r="34" spans="1:9" ht="16.5" customHeight="1" x14ac:dyDescent="0.15">
      <c r="A34" s="20" t="s">
        <v>14</v>
      </c>
      <c r="C34" s="45"/>
      <c r="D34" s="23"/>
      <c r="E34" s="18"/>
      <c r="F34" s="18"/>
      <c r="G34" s="18"/>
      <c r="H34" s="37"/>
      <c r="I34" s="18"/>
    </row>
    <row r="35" spans="1:9" ht="16.5" customHeight="1" x14ac:dyDescent="0.15">
      <c r="A35" s="20" t="s">
        <v>38</v>
      </c>
      <c r="C35" s="45"/>
      <c r="D35" s="23"/>
      <c r="E35" s="18"/>
      <c r="F35" s="18"/>
      <c r="G35" s="18"/>
      <c r="H35" s="18"/>
      <c r="I35" s="18"/>
    </row>
    <row r="36" spans="1:9" ht="27.75" customHeight="1" x14ac:dyDescent="0.25">
      <c r="A36" s="24" t="s">
        <v>25</v>
      </c>
      <c r="B36" s="8"/>
      <c r="C36" s="25"/>
      <c r="D36" s="23"/>
      <c r="E36" s="9"/>
      <c r="F36" s="9"/>
      <c r="G36" s="30"/>
      <c r="H36" s="46"/>
      <c r="I36" s="30"/>
    </row>
    <row r="37" spans="1:9" ht="24" customHeight="1" x14ac:dyDescent="0.15">
      <c r="A37" s="110" t="s">
        <v>1</v>
      </c>
      <c r="B37" s="111"/>
      <c r="C37" s="27" t="s">
        <v>2</v>
      </c>
      <c r="D37" s="28"/>
      <c r="E37" s="93" t="s">
        <v>3</v>
      </c>
      <c r="F37" s="93"/>
      <c r="G37" s="93"/>
      <c r="H37" s="11" t="s">
        <v>4</v>
      </c>
      <c r="I37" s="12" t="s">
        <v>5</v>
      </c>
    </row>
    <row r="38" spans="1:9" ht="29.25" customHeight="1" x14ac:dyDescent="0.15">
      <c r="A38" s="78" t="s">
        <v>26</v>
      </c>
      <c r="B38" s="79"/>
      <c r="C38" s="82" t="s">
        <v>72</v>
      </c>
      <c r="D38" s="32"/>
      <c r="E38" s="84" t="s">
        <v>73</v>
      </c>
      <c r="F38" s="84"/>
      <c r="G38" s="85"/>
      <c r="H38" s="58">
        <v>2</v>
      </c>
      <c r="I38" s="108" t="s">
        <v>77</v>
      </c>
    </row>
    <row r="39" spans="1:9" ht="29.25" customHeight="1" x14ac:dyDescent="0.15">
      <c r="A39" s="90"/>
      <c r="B39" s="91"/>
      <c r="C39" s="92"/>
      <c r="D39" s="32"/>
      <c r="E39" s="84" t="s">
        <v>74</v>
      </c>
      <c r="F39" s="84"/>
      <c r="G39" s="85"/>
      <c r="H39" s="60">
        <v>1</v>
      </c>
      <c r="I39" s="109"/>
    </row>
    <row r="40" spans="1:9" ht="29.25" customHeight="1" x14ac:dyDescent="0.15">
      <c r="A40" s="80"/>
      <c r="B40" s="81"/>
      <c r="C40" s="92"/>
      <c r="D40" s="32"/>
      <c r="E40" s="112" t="s">
        <v>75</v>
      </c>
      <c r="F40" s="112"/>
      <c r="G40" s="113"/>
      <c r="H40" s="61">
        <v>0</v>
      </c>
      <c r="I40" s="109"/>
    </row>
    <row r="41" spans="1:9" ht="39" customHeight="1" x14ac:dyDescent="0.15">
      <c r="A41" s="78" t="s">
        <v>27</v>
      </c>
      <c r="B41" s="79"/>
      <c r="C41" s="82" t="s">
        <v>28</v>
      </c>
      <c r="D41" s="32"/>
      <c r="E41" s="107" t="s">
        <v>29</v>
      </c>
      <c r="F41" s="107"/>
      <c r="G41" s="107"/>
      <c r="H41" s="57">
        <v>2</v>
      </c>
      <c r="I41" s="103"/>
    </row>
    <row r="42" spans="1:9" ht="29.25" customHeight="1" x14ac:dyDescent="0.15">
      <c r="A42" s="90"/>
      <c r="B42" s="91"/>
      <c r="C42" s="92"/>
      <c r="D42" s="32"/>
      <c r="E42" s="84" t="s">
        <v>30</v>
      </c>
      <c r="F42" s="84"/>
      <c r="G42" s="84"/>
      <c r="H42" s="56">
        <v>1</v>
      </c>
      <c r="I42" s="104"/>
    </row>
    <row r="43" spans="1:9" ht="29.25" customHeight="1" x14ac:dyDescent="0.15">
      <c r="A43" s="80"/>
      <c r="B43" s="81"/>
      <c r="C43" s="83"/>
      <c r="D43" s="44"/>
      <c r="E43" s="84" t="s">
        <v>31</v>
      </c>
      <c r="F43" s="84"/>
      <c r="G43" s="84"/>
      <c r="H43" s="56">
        <v>0</v>
      </c>
      <c r="I43" s="105"/>
    </row>
    <row r="44" spans="1:9" ht="99.95" customHeight="1" x14ac:dyDescent="0.15">
      <c r="A44" s="78" t="s">
        <v>32</v>
      </c>
      <c r="B44" s="79"/>
      <c r="C44" s="82" t="s">
        <v>80</v>
      </c>
      <c r="D44" s="65"/>
      <c r="E44" s="88" t="s">
        <v>69</v>
      </c>
      <c r="F44" s="88"/>
      <c r="G44" s="89"/>
      <c r="H44" s="72">
        <v>1.5</v>
      </c>
      <c r="I44" s="103" t="s">
        <v>71</v>
      </c>
    </row>
    <row r="45" spans="1:9" ht="99.95" customHeight="1" x14ac:dyDescent="0.15">
      <c r="A45" s="90"/>
      <c r="B45" s="91"/>
      <c r="C45" s="92"/>
      <c r="D45" s="76"/>
      <c r="E45" s="88" t="s">
        <v>70</v>
      </c>
      <c r="F45" s="88"/>
      <c r="G45" s="89"/>
      <c r="H45" s="77">
        <v>1</v>
      </c>
      <c r="I45" s="104"/>
    </row>
    <row r="46" spans="1:9" ht="99.95" customHeight="1" x14ac:dyDescent="0.15">
      <c r="A46" s="80"/>
      <c r="B46" s="81"/>
      <c r="C46" s="83"/>
      <c r="D46" s="66"/>
      <c r="E46" s="106" t="s">
        <v>39</v>
      </c>
      <c r="F46" s="106"/>
      <c r="G46" s="106"/>
      <c r="H46" s="56">
        <v>0</v>
      </c>
      <c r="I46" s="105"/>
    </row>
    <row r="47" spans="1:9" ht="29.25" customHeight="1" x14ac:dyDescent="0.15">
      <c r="A47" s="78" t="s">
        <v>58</v>
      </c>
      <c r="B47" s="79"/>
      <c r="C47" s="82" t="s">
        <v>45</v>
      </c>
      <c r="D47" s="32"/>
      <c r="E47" s="107" t="s">
        <v>46</v>
      </c>
      <c r="F47" s="107"/>
      <c r="G47" s="107"/>
      <c r="H47" s="64">
        <v>1</v>
      </c>
      <c r="I47" s="101" t="s">
        <v>47</v>
      </c>
    </row>
    <row r="48" spans="1:9" ht="29.25" customHeight="1" x14ac:dyDescent="0.15">
      <c r="A48" s="80"/>
      <c r="B48" s="81"/>
      <c r="C48" s="83"/>
      <c r="D48" s="32"/>
      <c r="E48" s="84" t="s">
        <v>48</v>
      </c>
      <c r="F48" s="84"/>
      <c r="G48" s="84"/>
      <c r="H48" s="56">
        <v>0</v>
      </c>
      <c r="I48" s="102"/>
    </row>
    <row r="49" spans="1:9" ht="24.95" customHeight="1" x14ac:dyDescent="0.15">
      <c r="A49" s="78" t="s">
        <v>57</v>
      </c>
      <c r="B49" s="79"/>
      <c r="C49" s="82" t="s">
        <v>33</v>
      </c>
      <c r="D49" s="31"/>
      <c r="E49" s="115" t="s">
        <v>34</v>
      </c>
      <c r="F49" s="116" t="s">
        <v>53</v>
      </c>
      <c r="G49" s="117"/>
      <c r="H49" s="125">
        <v>1</v>
      </c>
      <c r="I49" s="122"/>
    </row>
    <row r="50" spans="1:9" ht="24.95" customHeight="1" x14ac:dyDescent="0.15">
      <c r="A50" s="90"/>
      <c r="B50" s="91"/>
      <c r="C50" s="92"/>
      <c r="D50" s="43"/>
      <c r="E50" s="115"/>
      <c r="F50" s="118"/>
      <c r="G50" s="119"/>
      <c r="H50" s="126"/>
      <c r="I50" s="123"/>
    </row>
    <row r="51" spans="1:9" ht="24.95" customHeight="1" x14ac:dyDescent="0.15">
      <c r="A51" s="90"/>
      <c r="B51" s="91"/>
      <c r="C51" s="92"/>
      <c r="D51" s="44"/>
      <c r="E51" s="115"/>
      <c r="F51" s="120"/>
      <c r="G51" s="121"/>
      <c r="H51" s="127"/>
      <c r="I51" s="123"/>
    </row>
    <row r="52" spans="1:9" ht="69.75" customHeight="1" x14ac:dyDescent="0.15">
      <c r="A52" s="90"/>
      <c r="B52" s="91"/>
      <c r="C52" s="92"/>
      <c r="D52" s="32"/>
      <c r="E52" s="48" t="s">
        <v>34</v>
      </c>
      <c r="F52" s="128" t="s">
        <v>59</v>
      </c>
      <c r="G52" s="129"/>
      <c r="H52" s="62">
        <v>0.5</v>
      </c>
      <c r="I52" s="123"/>
    </row>
    <row r="53" spans="1:9" ht="20.25" customHeight="1" x14ac:dyDescent="0.15">
      <c r="A53" s="90"/>
      <c r="B53" s="91"/>
      <c r="C53" s="83"/>
      <c r="D53" s="44"/>
      <c r="E53" s="49" t="s">
        <v>11</v>
      </c>
      <c r="F53" s="130"/>
      <c r="G53" s="131"/>
      <c r="H53" s="50">
        <v>0</v>
      </c>
      <c r="I53" s="124"/>
    </row>
    <row r="54" spans="1:9" ht="20.25" customHeight="1" x14ac:dyDescent="0.15">
      <c r="A54" s="90"/>
      <c r="B54" s="91"/>
      <c r="C54" s="82" t="s">
        <v>49</v>
      </c>
      <c r="D54" s="63"/>
      <c r="E54" s="107" t="s">
        <v>50</v>
      </c>
      <c r="F54" s="107"/>
      <c r="G54" s="132"/>
      <c r="H54" s="64">
        <v>0.5</v>
      </c>
      <c r="I54" s="103" t="s">
        <v>51</v>
      </c>
    </row>
    <row r="55" spans="1:9" ht="20.25" customHeight="1" x14ac:dyDescent="0.15">
      <c r="A55" s="80"/>
      <c r="B55" s="81"/>
      <c r="C55" s="83"/>
      <c r="D55" s="63"/>
      <c r="E55" s="84" t="s">
        <v>52</v>
      </c>
      <c r="F55" s="84"/>
      <c r="G55" s="85"/>
      <c r="H55" s="56">
        <v>0</v>
      </c>
      <c r="I55" s="105"/>
    </row>
    <row r="56" spans="1:9" ht="18" customHeight="1" x14ac:dyDescent="0.15">
      <c r="A56" s="15" t="s">
        <v>12</v>
      </c>
      <c r="B56" s="35"/>
      <c r="C56" s="51"/>
      <c r="D56" s="51"/>
      <c r="E56" s="95" t="s">
        <v>13</v>
      </c>
      <c r="F56" s="95"/>
      <c r="G56" s="96"/>
      <c r="H56" s="69">
        <f>SUM(H38,H47,H41,H44,H49,H54)</f>
        <v>8</v>
      </c>
      <c r="I56" s="18"/>
    </row>
    <row r="57" spans="1:9" ht="18" customHeight="1" x14ac:dyDescent="0.15">
      <c r="A57" s="20" t="s">
        <v>14</v>
      </c>
      <c r="G57" s="52" t="s">
        <v>35</v>
      </c>
      <c r="H57" s="69">
        <f>SUM(H7,H21,H33,H56)</f>
        <v>17</v>
      </c>
      <c r="I57" s="47"/>
    </row>
    <row r="58" spans="1:9" ht="18.75" customHeight="1" x14ac:dyDescent="0.15">
      <c r="A58" s="20" t="s">
        <v>38</v>
      </c>
    </row>
    <row r="59" spans="1:9" ht="13.5" customHeight="1" x14ac:dyDescent="0.15"/>
    <row r="63" spans="1:9" ht="14.25" customHeight="1" x14ac:dyDescent="0.15"/>
    <row r="64" spans="1:9" ht="13.5" customHeight="1" x14ac:dyDescent="0.15"/>
  </sheetData>
  <mergeCells count="80">
    <mergeCell ref="A4:B6"/>
    <mergeCell ref="C4:C6"/>
    <mergeCell ref="E4:G4"/>
    <mergeCell ref="I4:I6"/>
    <mergeCell ref="E5:G5"/>
    <mergeCell ref="E6:G6"/>
    <mergeCell ref="A3:B3"/>
    <mergeCell ref="E3:G3"/>
    <mergeCell ref="E7:G7"/>
    <mergeCell ref="A11:B11"/>
    <mergeCell ref="E11:G11"/>
    <mergeCell ref="A12:B15"/>
    <mergeCell ref="C12:C15"/>
    <mergeCell ref="I12:I15"/>
    <mergeCell ref="F12:G15"/>
    <mergeCell ref="A16:B18"/>
    <mergeCell ref="C16:C18"/>
    <mergeCell ref="E16:G16"/>
    <mergeCell ref="I16:I18"/>
    <mergeCell ref="E17:G17"/>
    <mergeCell ref="E18:G18"/>
    <mergeCell ref="E56:G56"/>
    <mergeCell ref="C49:C53"/>
    <mergeCell ref="E49:E51"/>
    <mergeCell ref="F49:G51"/>
    <mergeCell ref="I49:I53"/>
    <mergeCell ref="H49:H51"/>
    <mergeCell ref="I54:I55"/>
    <mergeCell ref="F52:G52"/>
    <mergeCell ref="F53:G53"/>
    <mergeCell ref="E55:G55"/>
    <mergeCell ref="C54:C55"/>
    <mergeCell ref="E54:G54"/>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I47:I48"/>
    <mergeCell ref="E48:G48"/>
    <mergeCell ref="I44:I46"/>
    <mergeCell ref="E46:G46"/>
    <mergeCell ref="I41:I43"/>
    <mergeCell ref="E42:G42"/>
    <mergeCell ref="E43:G43"/>
    <mergeCell ref="E47:G47"/>
    <mergeCell ref="E45:G45"/>
    <mergeCell ref="E41:G41"/>
    <mergeCell ref="A49:B55"/>
    <mergeCell ref="A44:B46"/>
    <mergeCell ref="C44:C46"/>
    <mergeCell ref="A47:B48"/>
    <mergeCell ref="C47:C48"/>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gifu</cp:lastModifiedBy>
  <cp:lastPrinted>2022-05-11T23:40:04Z</cp:lastPrinted>
  <dcterms:created xsi:type="dcterms:W3CDTF">2020-05-27T01:02:35Z</dcterms:created>
  <dcterms:modified xsi:type="dcterms:W3CDTF">2022-06-01T09:16:29Z</dcterms:modified>
</cp:coreProperties>
</file>