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4\メディコス\公告\HP\"/>
    </mc:Choice>
  </mc:AlternateContent>
  <bookViews>
    <workbookView xWindow="0" yWindow="0" windowWidth="20490" windowHeight="7635" tabRatio="689"/>
  </bookViews>
  <sheets>
    <sheet name="入札金額算定書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入札金額算定書!$A$1:$J$32</definedName>
  </definedNames>
  <calcPr calcId="162913"/>
</workbook>
</file>

<file path=xl/calcChain.xml><?xml version="1.0" encoding="utf-8"?>
<calcChain xmlns="http://schemas.openxmlformats.org/spreadsheetml/2006/main">
  <c r="G18" i="4" l="1"/>
  <c r="H18" i="4" s="1"/>
  <c r="G19" i="4"/>
  <c r="H19" i="4" s="1"/>
  <c r="G20" i="4"/>
  <c r="H20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9" i="4"/>
  <c r="H9" i="4" s="1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<sst xmlns="http://schemas.openxmlformats.org/spreadsheetml/2006/main" count="105" uniqueCount="78">
  <si>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</si>
  <si>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</si>
  <si>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</si>
  <si>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</si>
  <si>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</si>
  <si>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</si>
  <si>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</si>
  <si>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</si>
  <si>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</si>
  <si>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</si>
  <si>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</si>
  <si>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</si>
  <si>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</si>
  <si>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</si>
  <si>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</si>
  <si>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</si>
  <si>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</si>
  <si>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</si>
  <si>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</si>
  <si>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</si>
  <si>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</si>
  <si>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</si>
  <si>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</si>
  <si>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</si>
  <si>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</si>
  <si>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</si>
  <si>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</si>
  <si>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</si>
  <si>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</si>
  <si>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</si>
  <si>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</si>
  <si>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</si>
  <si>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</si>
  <si>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</si>
  <si>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</si>
  <si>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</si>
  <si>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</si>
  <si>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</si>
  <si>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</si>
  <si>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</si>
  <si>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</si>
  <si>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</si>
  <si>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</si>
  <si>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</si>
  <si>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</si>
  <si>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</si>
  <si>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</si>
  <si>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</si>
  <si>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</si>
  <si>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</si>
  <si>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</si>
  <si>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</si>
  <si>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</si>
  <si>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</si>
  <si>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</si>
  <si>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</si>
  <si>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</si>
  <si>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</si>
  <si>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</si>
  <si>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</si>
  <si>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</si>
  <si>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</si>
  <si>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</si>
  <si>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</si>
  <si>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</si>
  <si>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</si>
  <si>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</si>
  <si>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</si>
  <si>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</si>
  <si>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</si>
  <si>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R4</t>
    <phoneticPr fontId="1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</si>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</sst>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5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0" fontId="7" fillId="2" borderId="56" xfId="0" applyFont="1" applyFill="1" applyBorder="1" applyAlignment="1" applyProtection="1">
      <alignment horizontal="center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0" fontId="4" fillId="0" borderId="4" xfId="6" applyFont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30" xfId="6" applyFont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3"/>
    <cellStyle name="標準" xfId="0" builtinId="0"/>
    <cellStyle name="標準 2" xfId="2"/>
    <cellStyle name="標準 2 2 2" xfId="4"/>
    <cellStyle name="標準 3" xfId="5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showZeros="0" tabSelected="1" view="pageBreakPreview" topLeftCell="A4" zoomScaleNormal="100" zoomScaleSheetLayoutView="100" workbookViewId="0">
      <selection activeCell="E10" sqref="E10"/>
    </sheetView>
  </sheetViews>
  <sheetFormatPr defaultRowHeight="13.5"/>
  <cols>
    <col min="1" max="1" width="3.5" style="1" customWidth="1"/>
    <col min="2" max="2" width="4.75" style="1" customWidth="1"/>
    <col min="3" max="3" width="6.375" style="1" customWidth="1"/>
    <col min="4" max="4" width="17.5" style="1" customWidth="1"/>
    <col min="5" max="6" width="17.75" style="1" customWidth="1"/>
    <col min="7" max="7" width="15.625" style="1" customWidth="1"/>
    <col min="8" max="8" width="17.25" style="1" customWidth="1"/>
    <col min="9" max="9" width="15.75" style="1" customWidth="1"/>
    <col min="10" max="10" width="4.75" style="1" customWidth="1"/>
    <col min="11" max="16384" width="9" style="1"/>
  </cols>
  <sheetData>
    <row r="1" spans="2:11" ht="14.25">
      <c r="B1" s="3" t="s">
        <v>60</v>
      </c>
    </row>
    <row r="2" spans="2:11" ht="17.25">
      <c r="B2" s="4" t="s">
        <v>0</v>
      </c>
      <c r="C2" s="4"/>
      <c r="D2" s="55"/>
    </row>
    <row r="3" spans="2:11" ht="15" customHeight="1"/>
    <row r="4" spans="2:11" ht="20.100000000000001" customHeight="1">
      <c r="B4" s="85" t="s">
        <v>1</v>
      </c>
      <c r="C4" s="86"/>
      <c r="D4" s="89" t="s">
        <v>61</v>
      </c>
      <c r="E4" s="66" t="s">
        <v>24</v>
      </c>
      <c r="F4" s="102" t="s">
        <v>63</v>
      </c>
      <c r="G4" s="102"/>
      <c r="H4" s="76" t="s">
        <v>69</v>
      </c>
    </row>
    <row r="5" spans="2:11" ht="15" customHeight="1">
      <c r="B5" s="87"/>
      <c r="C5" s="88"/>
      <c r="D5" s="90"/>
      <c r="E5" s="102" t="s">
        <v>65</v>
      </c>
      <c r="F5" s="105" t="s">
        <v>66</v>
      </c>
      <c r="G5" s="105" t="s">
        <v>68</v>
      </c>
      <c r="H5" s="76"/>
    </row>
    <row r="6" spans="2:11" ht="15" customHeight="1">
      <c r="B6" s="87"/>
      <c r="C6" s="88"/>
      <c r="D6" s="90"/>
      <c r="E6" s="103"/>
      <c r="F6" s="106"/>
      <c r="G6" s="106"/>
      <c r="H6" s="76"/>
      <c r="I6" s="54"/>
    </row>
    <row r="7" spans="2:11" ht="24.95" customHeight="1">
      <c r="B7" s="87"/>
      <c r="C7" s="88"/>
      <c r="D7" s="91"/>
      <c r="E7" s="104"/>
      <c r="F7" s="107"/>
      <c r="G7" s="106"/>
      <c r="H7" s="77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70" t="s">
        <v>64</v>
      </c>
      <c r="F8" s="14" t="s">
        <v>67</v>
      </c>
      <c r="G8" s="67" t="s">
        <v>64</v>
      </c>
      <c r="H8" s="61" t="s">
        <v>4</v>
      </c>
      <c r="I8" s="14"/>
    </row>
    <row r="9" spans="2:11" ht="24.95" customHeight="1">
      <c r="B9" s="79" t="s">
        <v>70</v>
      </c>
      <c r="C9" s="16">
        <v>10</v>
      </c>
      <c r="D9" s="60">
        <v>2600</v>
      </c>
      <c r="E9" s="159"/>
      <c r="F9" s="160"/>
      <c r="G9" s="71">
        <f>ROUNDDOWN(D9*F9,3)</f>
        <v>0</v>
      </c>
      <c r="H9" s="62">
        <f>INT(E9+G9)</f>
        <v>0</v>
      </c>
      <c r="I9" s="22"/>
      <c r="K9" s="56"/>
    </row>
    <row r="10" spans="2:11" ht="24.95" customHeight="1">
      <c r="B10" s="80"/>
      <c r="C10" s="16">
        <v>11</v>
      </c>
      <c r="D10" s="60">
        <v>2000</v>
      </c>
      <c r="E10" s="161"/>
      <c r="F10" s="162"/>
      <c r="G10" s="71">
        <f t="shared" ref="G10:G20" si="0">ROUNDDOWN(D10*F10,3)</f>
        <v>0</v>
      </c>
      <c r="H10" s="62">
        <f t="shared" ref="H10:H19" si="1">INT(E10+G10)</f>
        <v>0</v>
      </c>
      <c r="I10" s="23"/>
      <c r="K10" s="56"/>
    </row>
    <row r="11" spans="2:11" ht="24.95" customHeight="1">
      <c r="B11" s="81"/>
      <c r="C11" s="16">
        <v>12</v>
      </c>
      <c r="D11" s="60">
        <v>5300</v>
      </c>
      <c r="E11" s="161"/>
      <c r="F11" s="162"/>
      <c r="G11" s="71">
        <f t="shared" si="0"/>
        <v>0</v>
      </c>
      <c r="H11" s="62">
        <f t="shared" si="1"/>
        <v>0</v>
      </c>
      <c r="I11" s="23"/>
      <c r="K11" s="56"/>
    </row>
    <row r="12" spans="2:11" ht="24.95" customHeight="1">
      <c r="B12" s="82" t="s">
        <v>77</v>
      </c>
      <c r="C12" s="16">
        <v>1</v>
      </c>
      <c r="D12" s="60">
        <v>8800</v>
      </c>
      <c r="E12" s="161"/>
      <c r="F12" s="162"/>
      <c r="G12" s="71">
        <f t="shared" si="0"/>
        <v>0</v>
      </c>
      <c r="H12" s="62">
        <f t="shared" si="1"/>
        <v>0</v>
      </c>
      <c r="I12" s="23"/>
      <c r="K12" s="56"/>
    </row>
    <row r="13" spans="2:11" ht="24.95" customHeight="1">
      <c r="B13" s="83"/>
      <c r="C13" s="16">
        <v>2</v>
      </c>
      <c r="D13" s="60">
        <v>7100</v>
      </c>
      <c r="E13" s="161"/>
      <c r="F13" s="162"/>
      <c r="G13" s="71">
        <f t="shared" si="0"/>
        <v>0</v>
      </c>
      <c r="H13" s="62">
        <f t="shared" si="1"/>
        <v>0</v>
      </c>
      <c r="I13" s="23"/>
      <c r="K13" s="56"/>
    </row>
    <row r="14" spans="2:11" ht="24.95" customHeight="1">
      <c r="B14" s="83"/>
      <c r="C14" s="16">
        <v>3</v>
      </c>
      <c r="D14" s="60">
        <v>6000</v>
      </c>
      <c r="E14" s="161"/>
      <c r="F14" s="162"/>
      <c r="G14" s="71">
        <f t="shared" si="0"/>
        <v>0</v>
      </c>
      <c r="H14" s="62">
        <f t="shared" si="1"/>
        <v>0</v>
      </c>
      <c r="I14" s="23"/>
      <c r="K14" s="56"/>
    </row>
    <row r="15" spans="2:11" ht="24.95" customHeight="1">
      <c r="B15" s="83"/>
      <c r="C15" s="16">
        <v>4</v>
      </c>
      <c r="D15" s="60">
        <v>800</v>
      </c>
      <c r="E15" s="161"/>
      <c r="F15" s="162"/>
      <c r="G15" s="71">
        <f t="shared" si="0"/>
        <v>0</v>
      </c>
      <c r="H15" s="62">
        <f t="shared" si="1"/>
        <v>0</v>
      </c>
      <c r="I15" s="23"/>
      <c r="K15" s="56"/>
    </row>
    <row r="16" spans="2:11" ht="24.95" customHeight="1">
      <c r="B16" s="83"/>
      <c r="C16" s="16">
        <v>5</v>
      </c>
      <c r="D16" s="60">
        <v>3200</v>
      </c>
      <c r="E16" s="161"/>
      <c r="F16" s="162"/>
      <c r="G16" s="71">
        <f t="shared" si="0"/>
        <v>0</v>
      </c>
      <c r="H16" s="62">
        <f t="shared" si="1"/>
        <v>0</v>
      </c>
      <c r="I16" s="23"/>
      <c r="K16" s="57"/>
    </row>
    <row r="17" spans="2:11" ht="24.95" customHeight="1">
      <c r="B17" s="83"/>
      <c r="C17" s="16">
        <v>6</v>
      </c>
      <c r="D17" s="60">
        <v>2200</v>
      </c>
      <c r="E17" s="161"/>
      <c r="F17" s="162"/>
      <c r="G17" s="71">
        <f t="shared" si="0"/>
        <v>0</v>
      </c>
      <c r="H17" s="62">
        <f t="shared" si="1"/>
        <v>0</v>
      </c>
      <c r="I17" s="23"/>
      <c r="K17" s="56"/>
    </row>
    <row r="18" spans="2:11" ht="24.95" customHeight="1">
      <c r="B18" s="83"/>
      <c r="C18" s="16">
        <v>7</v>
      </c>
      <c r="D18" s="60">
        <v>1700</v>
      </c>
      <c r="E18" s="161"/>
      <c r="F18" s="162"/>
      <c r="G18" s="71">
        <f t="shared" si="0"/>
        <v>0</v>
      </c>
      <c r="H18" s="62">
        <f t="shared" si="1"/>
        <v>0</v>
      </c>
      <c r="I18" s="23"/>
      <c r="K18" s="56"/>
    </row>
    <row r="19" spans="2:11" ht="24.95" customHeight="1">
      <c r="B19" s="83"/>
      <c r="C19" s="16">
        <v>8</v>
      </c>
      <c r="D19" s="60">
        <v>3200</v>
      </c>
      <c r="E19" s="161"/>
      <c r="F19" s="162"/>
      <c r="G19" s="71">
        <f t="shared" si="0"/>
        <v>0</v>
      </c>
      <c r="H19" s="62">
        <f t="shared" si="1"/>
        <v>0</v>
      </c>
      <c r="I19" s="23"/>
      <c r="K19" s="56"/>
    </row>
    <row r="20" spans="2:11" ht="24.95" customHeight="1" thickBot="1">
      <c r="B20" s="84"/>
      <c r="C20" s="68">
        <v>9</v>
      </c>
      <c r="D20" s="69">
        <v>2200</v>
      </c>
      <c r="E20" s="163"/>
      <c r="F20" s="164"/>
      <c r="G20" s="71">
        <f t="shared" si="0"/>
        <v>0</v>
      </c>
      <c r="H20" s="72">
        <f>INT(E20+G20)</f>
        <v>0</v>
      </c>
      <c r="I20" s="23"/>
      <c r="K20" s="56"/>
    </row>
    <row r="21" spans="2:11" ht="14.25" customHeight="1" thickTop="1">
      <c r="B21" s="87" t="s">
        <v>6</v>
      </c>
      <c r="C21" s="88"/>
      <c r="D21" s="94">
        <f>SUM(D9:D20)</f>
        <v>45100</v>
      </c>
      <c r="E21" s="96"/>
      <c r="F21" s="98"/>
      <c r="G21" s="100"/>
      <c r="H21" s="78">
        <f>SUM(H9:H20)</f>
        <v>0</v>
      </c>
      <c r="I21" s="73"/>
      <c r="K21" s="56"/>
    </row>
    <row r="22" spans="2:11" ht="5.25" customHeight="1">
      <c r="B22" s="92"/>
      <c r="C22" s="93"/>
      <c r="D22" s="95"/>
      <c r="E22" s="97"/>
      <c r="F22" s="99"/>
      <c r="G22" s="101"/>
      <c r="H22" s="78"/>
      <c r="I22" s="73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4" t="s">
        <v>76</v>
      </c>
      <c r="H24" s="75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73</v>
      </c>
    </row>
    <row r="28" spans="2:11" ht="18" customHeight="1">
      <c r="C28" s="2" t="s">
        <v>74</v>
      </c>
    </row>
    <row r="29" spans="2:11" ht="18" customHeight="1">
      <c r="C29" s="2" t="s">
        <v>71</v>
      </c>
    </row>
    <row r="30" spans="2:11" ht="18" customHeight="1">
      <c r="C30" s="2" t="s">
        <v>75</v>
      </c>
    </row>
    <row r="31" spans="2:11" ht="18" customHeight="1">
      <c r="C31" s="2" t="s">
        <v>72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iuT9zWXHaoBsNuLIIW+9O6ip9eJFA3yTRELq4VAlIpX2OUbawvgum6s3Hy6eaRC0WM5yR0x8cNfbgTJnJtm+4w==" saltValue="32kBRgdt6d9bjD2P+Jl96w==" spinCount="100000" sheet="1" selectLockedCells="1"/>
  <mergeCells count="15">
    <mergeCell ref="H4:H7"/>
    <mergeCell ref="H21:H22"/>
    <mergeCell ref="B9:B11"/>
    <mergeCell ref="B12:B20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</mergeCells>
  <phoneticPr fontId="1"/>
  <dataValidations count="1">
    <dataValidation type="decimal" operator="greaterThanOrEqual" allowBlank="1" showInputMessage="1" showErrorMessage="1" sqref="E9:F9 F10">
      <formula1>0</formula1>
    </dataValidation>
  </dataValidations>
  <printOptions horizontalCentered="1"/>
  <pageMargins left="0.25" right="0.25" top="0.75" bottom="0.75" header="0.3" footer="0.3"/>
  <pageSetup paperSize="9" scale="8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>
      <c r="B1" s="3" t="s">
        <v>21</v>
      </c>
    </row>
    <row r="2" spans="2:20" ht="17.25">
      <c r="B2" s="4" t="s">
        <v>0</v>
      </c>
      <c r="C2" s="4"/>
      <c r="E2" s="4"/>
    </row>
    <row r="3" spans="2:20" ht="15" customHeight="1"/>
    <row r="4" spans="2:20" ht="20.100000000000001" customHeight="1">
      <c r="B4" s="85" t="s">
        <v>1</v>
      </c>
      <c r="C4" s="86"/>
      <c r="D4" s="125" t="s">
        <v>22</v>
      </c>
      <c r="E4" s="126"/>
      <c r="F4" s="126"/>
      <c r="G4" s="127"/>
      <c r="H4" s="148" t="s">
        <v>23</v>
      </c>
      <c r="I4" s="149"/>
      <c r="J4" s="149"/>
      <c r="K4" s="149"/>
      <c r="L4" s="53">
        <v>130</v>
      </c>
      <c r="M4" s="119" t="s">
        <v>28</v>
      </c>
      <c r="N4" s="121" t="s">
        <v>52</v>
      </c>
      <c r="O4" s="102" t="s">
        <v>53</v>
      </c>
      <c r="Q4" s="1" t="s">
        <v>22</v>
      </c>
    </row>
    <row r="5" spans="2:20" ht="15" customHeight="1">
      <c r="B5" s="87"/>
      <c r="C5" s="88"/>
      <c r="D5" s="105" t="s">
        <v>9</v>
      </c>
      <c r="E5" s="105" t="s">
        <v>13</v>
      </c>
      <c r="F5" s="105" t="s">
        <v>14</v>
      </c>
      <c r="G5" s="123" t="s">
        <v>41</v>
      </c>
      <c r="H5" s="141" t="s">
        <v>9</v>
      </c>
      <c r="I5" s="146" t="s">
        <v>24</v>
      </c>
      <c r="J5" s="147"/>
      <c r="K5" s="105" t="s">
        <v>27</v>
      </c>
      <c r="L5" s="89" t="s">
        <v>42</v>
      </c>
      <c r="M5" s="119"/>
      <c r="N5" s="121"/>
      <c r="O5" s="102"/>
      <c r="Q5" s="110" t="s">
        <v>10</v>
      </c>
      <c r="R5" s="110"/>
      <c r="S5" s="110" t="s">
        <v>11</v>
      </c>
      <c r="T5" s="110" t="s">
        <v>33</v>
      </c>
    </row>
    <row r="6" spans="2:20" ht="15" customHeight="1">
      <c r="B6" s="87"/>
      <c r="C6" s="88"/>
      <c r="D6" s="106"/>
      <c r="E6" s="106"/>
      <c r="F6" s="106"/>
      <c r="G6" s="124"/>
      <c r="H6" s="142"/>
      <c r="I6" s="102" t="s">
        <v>25</v>
      </c>
      <c r="J6" s="143" t="s">
        <v>26</v>
      </c>
      <c r="K6" s="106"/>
      <c r="L6" s="118"/>
      <c r="M6" s="119"/>
      <c r="N6" s="121"/>
      <c r="O6" s="102"/>
      <c r="P6" s="5"/>
      <c r="Q6" s="110"/>
      <c r="R6" s="110"/>
      <c r="S6" s="110"/>
      <c r="T6" s="110"/>
    </row>
    <row r="7" spans="2:20" ht="15" customHeight="1">
      <c r="B7" s="87"/>
      <c r="C7" s="88"/>
      <c r="D7" s="106"/>
      <c r="E7" s="106"/>
      <c r="F7" s="106"/>
      <c r="G7" s="124"/>
      <c r="H7" s="142"/>
      <c r="I7" s="103"/>
      <c r="J7" s="144"/>
      <c r="K7" s="106"/>
      <c r="L7" s="118"/>
      <c r="M7" s="119"/>
      <c r="N7" s="121"/>
      <c r="O7" s="102"/>
      <c r="P7" s="6"/>
      <c r="Q7" s="111"/>
      <c r="R7" s="111"/>
      <c r="S7" s="111"/>
      <c r="T7" s="111"/>
    </row>
    <row r="8" spans="2:20" ht="15" customHeight="1" thickBot="1">
      <c r="B8" s="92"/>
      <c r="C8" s="93"/>
      <c r="D8" s="106"/>
      <c r="E8" s="106"/>
      <c r="F8" s="106"/>
      <c r="G8" s="124"/>
      <c r="H8" s="142"/>
      <c r="I8" s="104"/>
      <c r="J8" s="145"/>
      <c r="K8" s="106"/>
      <c r="L8" s="118"/>
      <c r="M8" s="120"/>
      <c r="N8" s="122"/>
      <c r="O8" s="105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>
      <c r="B10" s="112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33">
        <f>R19</f>
        <v>19400</v>
      </c>
      <c r="J10" s="136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13"/>
      <c r="O10" s="116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>
      <c r="B11" s="112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34"/>
      <c r="J11" s="137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14"/>
      <c r="O11" s="117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>
      <c r="B12" s="112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34"/>
      <c r="J12" s="137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14"/>
      <c r="O12" s="117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>
      <c r="B13" s="112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34"/>
      <c r="J13" s="137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14"/>
      <c r="O13" s="117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>
      <c r="B14" s="112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34"/>
      <c r="J14" s="137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14"/>
      <c r="O14" s="117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>
      <c r="B15" s="112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34"/>
      <c r="J15" s="137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14"/>
      <c r="O15" s="117"/>
      <c r="P15" s="23"/>
      <c r="Q15" s="1" t="s">
        <v>23</v>
      </c>
    </row>
    <row r="16" spans="2:20" ht="24.95" customHeight="1">
      <c r="B16" s="112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34"/>
      <c r="J16" s="137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14"/>
      <c r="O16" s="117"/>
      <c r="P16" s="23"/>
      <c r="Q16" s="128" t="s">
        <v>10</v>
      </c>
      <c r="R16" s="128" t="s">
        <v>35</v>
      </c>
      <c r="S16" s="128"/>
      <c r="T16" s="128" t="s">
        <v>34</v>
      </c>
    </row>
    <row r="17" spans="2:20" ht="24.95" customHeight="1">
      <c r="B17" s="112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35"/>
      <c r="J17" s="138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14"/>
      <c r="O17" s="117"/>
      <c r="P17" s="23"/>
      <c r="Q17" s="128"/>
      <c r="R17" s="39" t="s">
        <v>29</v>
      </c>
      <c r="S17" s="39" t="s">
        <v>30</v>
      </c>
      <c r="T17" s="158"/>
    </row>
    <row r="18" spans="2:20" ht="24.95" customHeight="1" thickBot="1">
      <c r="B18" s="112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33">
        <f>R21</f>
        <v>466800</v>
      </c>
      <c r="J18" s="136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14"/>
      <c r="O18" s="117"/>
      <c r="P18" s="23"/>
      <c r="Q18" s="128"/>
      <c r="R18" s="46" t="s">
        <v>36</v>
      </c>
      <c r="S18" s="46" t="s">
        <v>40</v>
      </c>
      <c r="T18" s="46" t="s">
        <v>40</v>
      </c>
    </row>
    <row r="19" spans="2:20" ht="24.95" customHeight="1" thickTop="1">
      <c r="B19" s="103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34"/>
      <c r="J19" s="137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14"/>
      <c r="O19" s="117"/>
      <c r="P19" s="23"/>
      <c r="Q19" s="44" t="s">
        <v>31</v>
      </c>
      <c r="R19" s="129">
        <v>19400</v>
      </c>
      <c r="S19" s="131">
        <v>1580.72</v>
      </c>
      <c r="T19" s="150">
        <v>82.99</v>
      </c>
    </row>
    <row r="20" spans="2:20" ht="24.95" customHeight="1">
      <c r="B20" s="103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34"/>
      <c r="J20" s="137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14"/>
      <c r="O20" s="117"/>
      <c r="P20" s="23"/>
      <c r="Q20" s="45" t="s">
        <v>37</v>
      </c>
      <c r="R20" s="130"/>
      <c r="S20" s="132"/>
      <c r="T20" s="151"/>
    </row>
    <row r="21" spans="2:20" ht="24.95" customHeight="1" thickBot="1">
      <c r="B21" s="104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39"/>
      <c r="J21" s="140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15"/>
      <c r="O21" s="117"/>
      <c r="P21" s="23"/>
      <c r="Q21" s="44" t="s">
        <v>32</v>
      </c>
      <c r="R21" s="152">
        <v>466800</v>
      </c>
      <c r="S21" s="154">
        <v>3036.26</v>
      </c>
      <c r="T21" s="156">
        <v>82.99</v>
      </c>
    </row>
    <row r="22" spans="2:20" ht="24.95" customHeight="1" thickTop="1" thickBot="1">
      <c r="B22" s="108" t="s">
        <v>6</v>
      </c>
      <c r="C22" s="109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53"/>
      <c r="S22" s="155"/>
      <c r="T22" s="157"/>
    </row>
    <row r="23" spans="2:20" ht="24.95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</vt:lpstr>
      <vt:lpstr>（不採用）入札金額算定書</vt:lpstr>
      <vt:lpstr>'（不採用）入札金額算定書'!Print_Area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gifu</cp:lastModifiedBy>
  <cp:lastPrinted>2021-04-15T10:14:13Z</cp:lastPrinted>
  <dcterms:created xsi:type="dcterms:W3CDTF">2017-06-08T05:05:27Z</dcterms:created>
  <dcterms:modified xsi:type="dcterms:W3CDTF">2022-05-18T07:19:34Z</dcterms:modified>
</cp:coreProperties>
</file>