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4425" activeTab="0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'４'!$A$1:$H$29</definedName>
    <definedName name="Z_01B78A60_655C_11D5_A17E_00022D060294_.wvu.PrintArea" localSheetId="5" hidden="1">'４'!$A$1:$H$16</definedName>
    <definedName name="Z_216BEF80_A695_11D9_B93D_AF1D3454F823_.wvu.PrintArea" localSheetId="5" hidden="1">'４'!$A$1:$H$16</definedName>
    <definedName name="Z_3DC1805B_2350_4D1C_B33B_7A2B09B122EC_.wvu.PrintArea" localSheetId="2" hidden="1">'１(3)'!#REF!</definedName>
    <definedName name="Z_3DC1805B_2350_4D1C_B33B_7A2B09B122EC_.wvu.PrintArea" localSheetId="5" hidden="1">'４'!$A$1:$H$16</definedName>
    <definedName name="Z_456D4080_48D8_11D3_ABB0_00000E74656C_.wvu.PrintArea" localSheetId="5" hidden="1">'４'!$A$1:$H$16</definedName>
  </definedNames>
  <calcPr fullCalcOnLoad="1"/>
</workbook>
</file>

<file path=xl/sharedStrings.xml><?xml version="1.0" encoding="utf-8"?>
<sst xmlns="http://schemas.openxmlformats.org/spreadsheetml/2006/main" count="221" uniqueCount="106">
  <si>
    <t>乗車人員</t>
  </si>
  <si>
    <t>停留所数</t>
  </si>
  <si>
    <t>在籍車両</t>
  </si>
  <si>
    <t>一　般　乗　合</t>
  </si>
  <si>
    <t>一　般　貸　切</t>
  </si>
  <si>
    <t>運 転 粁</t>
  </si>
  <si>
    <t xml:space="preserve"> 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</si>
  <si>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</si>
  <si>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</si>
  <si>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</si>
  <si>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</si>
  <si>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</si>
  <si>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</si>
  <si>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</si>
  <si>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</si>
  <si>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 xml:space="preserve"> </t>
  </si>
  <si>
    <t>　　　　10　</t>
  </si>
  <si>
    <t>　　 　  2　</t>
  </si>
  <si>
    <t>　　 　  3　</t>
  </si>
  <si>
    <t>１．旅               客</t>
  </si>
  <si>
    <t>(1) Ｊ Ｒ 東 海 乗 車 人 員</t>
  </si>
  <si>
    <t>　本表は岐阜駅の乗車人員を表章したものである。</t>
  </si>
  <si>
    <t>乗　車　人　員</t>
  </si>
  <si>
    <t>１日平均乗車人員</t>
  </si>
  <si>
    <t>総　数</t>
  </si>
  <si>
    <t>定　期</t>
  </si>
  <si>
    <t>定期外</t>
  </si>
  <si>
    <t>資料：東海旅客鉄道株式会社</t>
  </si>
  <si>
    <t>２．自動車運転免許保有者数</t>
  </si>
  <si>
    <t>年</t>
  </si>
  <si>
    <t>警 察
署 別</t>
  </si>
  <si>
    <t>免　　許
保有者数</t>
  </si>
  <si>
    <t>第 二 種 免 許</t>
  </si>
  <si>
    <t>第 一 種 免 許</t>
  </si>
  <si>
    <t>計</t>
  </si>
  <si>
    <t>大 型</t>
  </si>
  <si>
    <t>中 型</t>
  </si>
  <si>
    <t>普 通</t>
  </si>
  <si>
    <t>けん引・大型特殊</t>
  </si>
  <si>
    <t>大 型
二 輪</t>
  </si>
  <si>
    <t>普 通
二 輪</t>
  </si>
  <si>
    <t>小 型
特 殊</t>
  </si>
  <si>
    <t>原 付</t>
  </si>
  <si>
    <t>岐 阜 中</t>
  </si>
  <si>
    <t>岐 阜 南</t>
  </si>
  <si>
    <t>岐 阜 北</t>
  </si>
  <si>
    <t>岐阜羽島</t>
  </si>
  <si>
    <t>資料：岐阜県警察本部運転免許課</t>
  </si>
  <si>
    <t>※１ 本表は各年12月末現在で表章し、岐阜羽島署については、旧柳津町管内のみの数値を計上している。</t>
  </si>
  <si>
    <t>４．郵　　　　　　便</t>
  </si>
  <si>
    <t xml:space="preserve"> 受持配達区域状況（各年度３月末現在）</t>
  </si>
  <si>
    <t>年度</t>
  </si>
  <si>
    <t>局　　名</t>
  </si>
  <si>
    <t>郵便局数</t>
  </si>
  <si>
    <t>簡易郵便局　　数</t>
  </si>
  <si>
    <t>切手類販売 所 数</t>
  </si>
  <si>
    <t>ポスト数</t>
  </si>
  <si>
    <t>総　　数</t>
  </si>
  <si>
    <t xml:space="preserve"> </t>
  </si>
  <si>
    <t>…</t>
  </si>
  <si>
    <t>資料：日本郵便株式会社東海支社</t>
  </si>
  <si>
    <t>(2) 私  鉄  乗  車  人  員</t>
  </si>
  <si>
    <t>　本表は名鉄岐阜駅の乗車人員を表章したものである。</t>
  </si>
  <si>
    <t xml:space="preserve"> </t>
  </si>
  <si>
    <t>資料：名古屋鉄道株式会社</t>
  </si>
  <si>
    <t>３．車種別保有自動車数</t>
  </si>
  <si>
    <t>登　　　　録　　　　車</t>
  </si>
  <si>
    <t>小型二輪</t>
  </si>
  <si>
    <t>軽　自　動　車</t>
  </si>
  <si>
    <t>人　口</t>
  </si>
  <si>
    <t>１台当たり人口比</t>
  </si>
  <si>
    <t>普通貨物</t>
  </si>
  <si>
    <t>小型貨物</t>
  </si>
  <si>
    <t>被けん引車</t>
  </si>
  <si>
    <t>乗　合</t>
  </si>
  <si>
    <t>普通乗用</t>
  </si>
  <si>
    <t>小型乗用</t>
  </si>
  <si>
    <t>特　種</t>
  </si>
  <si>
    <t>大型特種</t>
  </si>
  <si>
    <t>二　輪</t>
  </si>
  <si>
    <t>四輪貨物</t>
  </si>
  <si>
    <t>四輪乗用</t>
  </si>
  <si>
    <t>資料：岐阜県自動車会議所</t>
  </si>
  <si>
    <t>　</t>
  </si>
  <si>
    <t xml:space="preserve">　本表は岐阜バス全系統における利用者数を表章したものである。 </t>
  </si>
  <si>
    <t>※ 四輪貨物には三輪の数も含む。</t>
  </si>
  <si>
    <t>準中型</t>
  </si>
  <si>
    <t>※２ 準中型免許は、H29.3.12より新設。</t>
  </si>
  <si>
    <t>-</t>
  </si>
  <si>
    <t>令和元年度</t>
  </si>
  <si>
    <t>令和元年　</t>
  </si>
  <si>
    <t>令和元</t>
  </si>
  <si>
    <t>　30</t>
  </si>
  <si>
    <t>　31</t>
  </si>
  <si>
    <t>平成28年度</t>
  </si>
  <si>
    <t>　　 　  5　</t>
  </si>
  <si>
    <t>令和3年 1月</t>
  </si>
  <si>
    <t xml:space="preserve">平成28年 </t>
  </si>
  <si>
    <t>　　29　</t>
  </si>
  <si>
    <t>　　30　</t>
  </si>
  <si>
    <t>　　 2　</t>
  </si>
  <si>
    <t>平成29年</t>
  </si>
  <si>
    <t>令和2年</t>
  </si>
  <si>
    <t xml:space="preserve">  3</t>
  </si>
  <si>
    <t>令和2年 4月</t>
  </si>
  <si>
    <t>資料：岐阜乗合自動車株式会社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</si>
</sst>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11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38" fontId="4" fillId="0" borderId="0" xfId="48" applyNumberFormat="1" applyFont="1" applyFill="1" applyAlignment="1">
      <alignment vertical="center"/>
    </xf>
    <xf numFmtId="0" fontId="4" fillId="0" borderId="13" xfId="60" applyFont="1" applyFill="1" applyBorder="1" applyAlignment="1" quotePrefix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4" fillId="0" borderId="13" xfId="60" applyFont="1" applyFill="1" applyBorder="1" applyAlignment="1" quotePrefix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wrapText="1"/>
    </xf>
    <xf numFmtId="187" fontId="4" fillId="0" borderId="0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4" fillId="0" borderId="16" xfId="48" applyFont="1" applyFill="1" applyBorder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198" fontId="4" fillId="0" borderId="0" xfId="48" applyNumberFormat="1" applyFont="1" applyFill="1" applyBorder="1" applyAlignment="1">
      <alignment horizontal="right" vertical="center"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6" fontId="4" fillId="0" borderId="13" xfId="57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  <protection/>
    </xf>
    <xf numFmtId="6" fontId="4" fillId="0" borderId="19" xfId="57" applyFont="1" applyFill="1" applyBorder="1" applyAlignment="1">
      <alignment horizontal="center" vertical="center" wrapText="1"/>
    </xf>
    <xf numFmtId="0" fontId="4" fillId="0" borderId="20" xfId="60" applyFont="1" applyFill="1" applyBorder="1" applyAlignment="1">
      <alignment vertical="center"/>
      <protection/>
    </xf>
    <xf numFmtId="183" fontId="4" fillId="0" borderId="0" xfId="48" applyNumberFormat="1" applyFont="1" applyFill="1" applyAlignment="1">
      <alignment vertical="center"/>
    </xf>
    <xf numFmtId="186" fontId="4" fillId="0" borderId="0" xfId="60" applyNumberFormat="1" applyFont="1" applyFill="1" applyAlignment="1">
      <alignment vertical="center"/>
      <protection/>
    </xf>
    <xf numFmtId="0" fontId="50" fillId="0" borderId="0" xfId="60" applyFont="1" applyFill="1" applyAlignment="1">
      <alignment vertical="center"/>
      <protection/>
    </xf>
    <xf numFmtId="183" fontId="50" fillId="0" borderId="0" xfId="48" applyNumberFormat="1" applyFont="1" applyFill="1" applyAlignment="1">
      <alignment vertical="center"/>
    </xf>
    <xf numFmtId="186" fontId="50" fillId="0" borderId="0" xfId="60" applyNumberFormat="1" applyFont="1" applyFill="1" applyAlignment="1">
      <alignment vertical="center"/>
      <protection/>
    </xf>
    <xf numFmtId="0" fontId="51" fillId="0" borderId="0" xfId="60" applyFont="1" applyFill="1" applyAlignment="1">
      <alignment vertical="center"/>
      <protection/>
    </xf>
    <xf numFmtId="183" fontId="51" fillId="0" borderId="0" xfId="48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9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vertical="center" wrapTex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0" xfId="48" applyFont="1" applyFill="1" applyAlignment="1" applyProtection="1">
      <alignment horizontal="right" vertical="center"/>
      <protection/>
    </xf>
    <xf numFmtId="182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 quotePrefix="1">
      <alignment horizontal="center" vertical="center"/>
      <protection/>
    </xf>
    <xf numFmtId="182" fontId="2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4" fillId="0" borderId="17" xfId="60" applyFont="1" applyFill="1" applyBorder="1" applyAlignment="1">
      <alignment vertical="center"/>
      <protection/>
    </xf>
    <xf numFmtId="38" fontId="4" fillId="0" borderId="21" xfId="48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38" fontId="4" fillId="0" borderId="0" xfId="48" applyFont="1" applyFill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Border="1" applyAlignment="1" applyProtection="1">
      <alignment horizontal="center" vertical="center" wrapText="1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10" fillId="0" borderId="0" xfId="48" applyNumberFormat="1" applyFont="1" applyFill="1" applyBorder="1" applyAlignment="1">
      <alignment vertical="center"/>
    </xf>
    <xf numFmtId="182" fontId="10" fillId="0" borderId="0" xfId="60" applyNumberFormat="1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center" vertical="center" textRotation="255"/>
      <protection/>
    </xf>
    <xf numFmtId="0" fontId="12" fillId="0" borderId="0" xfId="60" applyFont="1" applyFill="1" applyBorder="1" applyAlignment="1">
      <alignment vertical="center"/>
      <protection/>
    </xf>
    <xf numFmtId="38" fontId="12" fillId="0" borderId="0" xfId="48" applyFont="1" applyFill="1" applyBorder="1" applyAlignment="1">
      <alignment vertical="center"/>
    </xf>
    <xf numFmtId="0" fontId="2" fillId="0" borderId="0" xfId="60" applyFont="1" applyFill="1" applyBorder="1" applyAlignment="1">
      <alignment horizontal="center" vertical="center" textRotation="255"/>
      <protection/>
    </xf>
    <xf numFmtId="0" fontId="2" fillId="0" borderId="13" xfId="60" applyFont="1" applyFill="1" applyBorder="1" applyAlignment="1">
      <alignment vertical="center"/>
      <protection/>
    </xf>
    <xf numFmtId="38" fontId="13" fillId="0" borderId="14" xfId="4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1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 quotePrefix="1">
      <alignment horizontal="center" vertical="center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38" fontId="4" fillId="0" borderId="0" xfId="48" applyFont="1" applyFill="1" applyAlignment="1">
      <alignment horizontal="right" vertical="center"/>
    </xf>
    <xf numFmtId="0" fontId="5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4" fillId="0" borderId="25" xfId="60" applyFont="1" applyFill="1" applyBorder="1" applyAlignment="1">
      <alignment horizontal="center" vertical="center"/>
      <protection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38" fontId="4" fillId="0" borderId="27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38" fontId="4" fillId="0" borderId="28" xfId="48" applyFont="1" applyFill="1" applyBorder="1" applyAlignment="1">
      <alignment horizontal="center" vertical="center" wrapText="1"/>
    </xf>
    <xf numFmtId="0" fontId="3" fillId="0" borderId="0" xfId="60" applyFont="1" applyFill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6" fontId="4" fillId="0" borderId="21" xfId="57" applyFont="1" applyFill="1" applyBorder="1" applyAlignment="1">
      <alignment horizontal="center" vertical="center" wrapText="1"/>
    </xf>
    <xf numFmtId="6" fontId="4" fillId="0" borderId="30" xfId="57" applyFont="1" applyFill="1" applyBorder="1" applyAlignment="1">
      <alignment horizontal="center" vertical="center" wrapText="1"/>
    </xf>
    <xf numFmtId="187" fontId="2" fillId="0" borderId="0" xfId="48" applyNumberFormat="1" applyFont="1" applyFill="1" applyBorder="1" applyAlignment="1">
      <alignment vertical="center"/>
    </xf>
    <xf numFmtId="198" fontId="2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4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64" customWidth="1"/>
    <col min="6" max="7" width="9.00390625" style="1" customWidth="1"/>
    <col min="8" max="16384" width="9.00390625" style="28" customWidth="1"/>
  </cols>
  <sheetData>
    <row r="1" spans="1:5" ht="17.25">
      <c r="A1" s="96" t="s">
        <v>19</v>
      </c>
      <c r="B1" s="96"/>
      <c r="C1" s="96"/>
      <c r="D1" s="96"/>
      <c r="E1" s="96"/>
    </row>
    <row r="2" spans="1:7" s="21" customFormat="1" ht="9" customHeight="1">
      <c r="A2" s="3"/>
      <c r="B2" s="6"/>
      <c r="C2" s="6"/>
      <c r="D2" s="6"/>
      <c r="E2" s="6"/>
      <c r="F2" s="3"/>
      <c r="G2" s="3"/>
    </row>
    <row r="3" spans="1:7" s="23" customFormat="1" ht="18" customHeight="1">
      <c r="A3" s="97" t="s">
        <v>20</v>
      </c>
      <c r="B3" s="97"/>
      <c r="C3" s="97"/>
      <c r="D3" s="97"/>
      <c r="E3" s="97"/>
      <c r="F3" s="22"/>
      <c r="G3" s="22"/>
    </row>
    <row r="4" spans="1:7" s="23" customFormat="1" ht="6" customHeight="1">
      <c r="A4" s="20"/>
      <c r="B4" s="20"/>
      <c r="C4" s="20"/>
      <c r="D4" s="20"/>
      <c r="E4" s="20"/>
      <c r="F4" s="22"/>
      <c r="G4" s="22"/>
    </row>
    <row r="5" spans="1:7" s="21" customFormat="1" ht="18" customHeight="1" thickBot="1">
      <c r="A5" s="7" t="s">
        <v>21</v>
      </c>
      <c r="B5" s="5"/>
      <c r="C5" s="5"/>
      <c r="D5" s="5"/>
      <c r="E5" s="5"/>
      <c r="F5" s="3"/>
      <c r="G5" s="3"/>
    </row>
    <row r="6" spans="1:7" s="21" customFormat="1" ht="18" customHeight="1">
      <c r="A6" s="98" t="s">
        <v>14</v>
      </c>
      <c r="B6" s="100" t="s">
        <v>22</v>
      </c>
      <c r="C6" s="101"/>
      <c r="D6" s="102"/>
      <c r="E6" s="103" t="s">
        <v>23</v>
      </c>
      <c r="F6" s="3"/>
      <c r="G6" s="3"/>
    </row>
    <row r="7" spans="1:7" s="21" customFormat="1" ht="18" customHeight="1">
      <c r="A7" s="99"/>
      <c r="B7" s="14" t="s">
        <v>24</v>
      </c>
      <c r="C7" s="14" t="s">
        <v>25</v>
      </c>
      <c r="D7" s="14" t="s">
        <v>26</v>
      </c>
      <c r="E7" s="104"/>
      <c r="F7" s="3"/>
      <c r="G7" s="3"/>
    </row>
    <row r="8" spans="1:7" s="21" customFormat="1" ht="6" customHeight="1">
      <c r="A8" s="24"/>
      <c r="B8" s="25"/>
      <c r="C8" s="25"/>
      <c r="D8" s="25"/>
      <c r="E8" s="26"/>
      <c r="F8" s="3"/>
      <c r="G8" s="3"/>
    </row>
    <row r="9" spans="1:7" s="21" customFormat="1" ht="21" customHeight="1">
      <c r="A9" s="11" t="s">
        <v>94</v>
      </c>
      <c r="B9" s="27">
        <v>11631746</v>
      </c>
      <c r="C9" s="27">
        <v>6750611</v>
      </c>
      <c r="D9" s="27">
        <v>4881135</v>
      </c>
      <c r="E9" s="27">
        <v>31868</v>
      </c>
      <c r="F9" s="3"/>
      <c r="G9" s="3"/>
    </row>
    <row r="10" spans="1:5" ht="21" customHeight="1">
      <c r="A10" s="11">
        <v>29</v>
      </c>
      <c r="B10" s="27">
        <v>11671937</v>
      </c>
      <c r="C10" s="27">
        <v>6711268</v>
      </c>
      <c r="D10" s="27">
        <v>4960669</v>
      </c>
      <c r="E10" s="27">
        <v>31977.909589041097</v>
      </c>
    </row>
    <row r="11" spans="1:7" s="21" customFormat="1" ht="21" customHeight="1">
      <c r="A11" s="11">
        <v>30</v>
      </c>
      <c r="B11" s="27">
        <v>11768909</v>
      </c>
      <c r="C11" s="27">
        <v>6721815</v>
      </c>
      <c r="D11" s="27">
        <v>5047094</v>
      </c>
      <c r="E11" s="27">
        <v>32244</v>
      </c>
      <c r="F11" s="3"/>
      <c r="G11" s="3"/>
    </row>
    <row r="12" spans="1:7" s="21" customFormat="1" ht="21" customHeight="1">
      <c r="A12" s="11" t="s">
        <v>89</v>
      </c>
      <c r="B12" s="27">
        <v>11756476</v>
      </c>
      <c r="C12" s="27">
        <v>6842788</v>
      </c>
      <c r="D12" s="27">
        <v>4913688</v>
      </c>
      <c r="E12" s="27">
        <v>32122</v>
      </c>
      <c r="F12" s="3"/>
      <c r="G12" s="3"/>
    </row>
    <row r="13" spans="1:5" ht="21" customHeight="1">
      <c r="A13" s="70">
        <v>2</v>
      </c>
      <c r="B13" s="124">
        <v>8202303</v>
      </c>
      <c r="C13" s="124">
        <v>5739669</v>
      </c>
      <c r="D13" s="124">
        <v>2462634</v>
      </c>
      <c r="E13" s="124">
        <v>22472</v>
      </c>
    </row>
    <row r="14" spans="1:7" s="21" customFormat="1" ht="6" customHeight="1" thickBot="1">
      <c r="A14" s="4"/>
      <c r="B14" s="29"/>
      <c r="C14" s="5"/>
      <c r="D14" s="5"/>
      <c r="E14" s="5" t="s">
        <v>6</v>
      </c>
      <c r="F14" s="3"/>
      <c r="G14" s="3"/>
    </row>
    <row r="15" spans="1:7" s="21" customFormat="1" ht="18" customHeight="1">
      <c r="A15" s="3" t="s">
        <v>27</v>
      </c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</sheetData>
  <sheetProtection/>
  <mergeCells count="5">
    <mergeCell ref="A1:E1"/>
    <mergeCell ref="A3:E3"/>
    <mergeCell ref="A6:A7"/>
    <mergeCell ref="B6:D6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9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64" customWidth="1"/>
    <col min="6" max="7" width="9.00390625" style="1" customWidth="1"/>
    <col min="8" max="16384" width="9.00390625" style="28" customWidth="1"/>
  </cols>
  <sheetData>
    <row r="1" spans="1:7" s="21" customFormat="1" ht="17.25" customHeight="1">
      <c r="A1" s="97" t="s">
        <v>61</v>
      </c>
      <c r="B1" s="97"/>
      <c r="C1" s="97"/>
      <c r="D1" s="97"/>
      <c r="E1" s="97"/>
      <c r="F1" s="3"/>
      <c r="G1" s="3"/>
    </row>
    <row r="2" spans="1:7" s="21" customFormat="1" ht="6" customHeight="1">
      <c r="A2" s="20"/>
      <c r="B2" s="20"/>
      <c r="C2" s="20"/>
      <c r="D2" s="20"/>
      <c r="E2" s="20"/>
      <c r="F2" s="3"/>
      <c r="G2" s="3"/>
    </row>
    <row r="3" spans="1:7" s="21" customFormat="1" ht="18" customHeight="1" thickBot="1">
      <c r="A3" s="2" t="s">
        <v>62</v>
      </c>
      <c r="B3" s="5"/>
      <c r="C3" s="5"/>
      <c r="D3" s="5"/>
      <c r="E3" s="5"/>
      <c r="F3" s="3"/>
      <c r="G3" s="3"/>
    </row>
    <row r="4" spans="1:7" s="21" customFormat="1" ht="18" customHeight="1">
      <c r="A4" s="105" t="s">
        <v>14</v>
      </c>
      <c r="B4" s="100" t="s">
        <v>22</v>
      </c>
      <c r="C4" s="101"/>
      <c r="D4" s="102"/>
      <c r="E4" s="104" t="s">
        <v>23</v>
      </c>
      <c r="F4" s="3"/>
      <c r="G4" s="3"/>
    </row>
    <row r="5" spans="1:7" s="21" customFormat="1" ht="18" customHeight="1">
      <c r="A5" s="99"/>
      <c r="B5" s="14" t="s">
        <v>24</v>
      </c>
      <c r="C5" s="14" t="s">
        <v>25</v>
      </c>
      <c r="D5" s="14" t="s">
        <v>26</v>
      </c>
      <c r="E5" s="106"/>
      <c r="F5" s="3"/>
      <c r="G5" s="3"/>
    </row>
    <row r="6" spans="1:7" s="21" customFormat="1" ht="6" customHeight="1">
      <c r="A6" s="8"/>
      <c r="B6" s="6"/>
      <c r="C6" s="6"/>
      <c r="D6" s="6"/>
      <c r="E6" s="6"/>
      <c r="F6" s="3"/>
      <c r="G6" s="3"/>
    </row>
    <row r="7" spans="1:7" s="21" customFormat="1" ht="21" customHeight="1">
      <c r="A7" s="11" t="s">
        <v>94</v>
      </c>
      <c r="B7" s="27">
        <v>6366404</v>
      </c>
      <c r="C7" s="27">
        <v>4333140</v>
      </c>
      <c r="D7" s="27">
        <v>2033264</v>
      </c>
      <c r="E7" s="27">
        <v>17608</v>
      </c>
      <c r="F7" s="3"/>
      <c r="G7" s="3"/>
    </row>
    <row r="8" spans="1:5" ht="21" customHeight="1">
      <c r="A8" s="11">
        <v>29</v>
      </c>
      <c r="B8" s="27">
        <v>6394317</v>
      </c>
      <c r="C8" s="27">
        <v>4336410</v>
      </c>
      <c r="D8" s="27">
        <v>2057907</v>
      </c>
      <c r="E8" s="27">
        <v>17683</v>
      </c>
    </row>
    <row r="9" spans="1:7" s="21" customFormat="1" ht="21" customHeight="1">
      <c r="A9" s="11">
        <v>30</v>
      </c>
      <c r="B9" s="27">
        <v>6388697</v>
      </c>
      <c r="C9" s="27">
        <v>4334640</v>
      </c>
      <c r="D9" s="27">
        <v>2054057</v>
      </c>
      <c r="E9" s="27">
        <v>17668</v>
      </c>
      <c r="F9" s="3"/>
      <c r="G9" s="3"/>
    </row>
    <row r="10" spans="1:7" s="21" customFormat="1" ht="21" customHeight="1">
      <c r="A10" s="11" t="s">
        <v>89</v>
      </c>
      <c r="B10" s="27">
        <v>6389204</v>
      </c>
      <c r="C10" s="27">
        <v>4387560</v>
      </c>
      <c r="D10" s="27">
        <v>2001644</v>
      </c>
      <c r="E10" s="27">
        <v>17657</v>
      </c>
      <c r="F10" s="3"/>
      <c r="G10" s="3"/>
    </row>
    <row r="11" spans="1:5" ht="21" customHeight="1">
      <c r="A11" s="70">
        <v>2</v>
      </c>
      <c r="B11" s="124">
        <v>4677951</v>
      </c>
      <c r="C11" s="124">
        <v>3540960</v>
      </c>
      <c r="D11" s="124">
        <v>1136991</v>
      </c>
      <c r="E11" s="124">
        <v>12951</v>
      </c>
    </row>
    <row r="12" spans="1:7" s="21" customFormat="1" ht="6" customHeight="1" thickBot="1">
      <c r="A12" s="4"/>
      <c r="B12" s="29"/>
      <c r="C12" s="5"/>
      <c r="D12" s="5"/>
      <c r="E12" s="5" t="s">
        <v>63</v>
      </c>
      <c r="F12" s="3"/>
      <c r="G12" s="3"/>
    </row>
    <row r="13" spans="1:7" s="21" customFormat="1" ht="17.25" customHeight="1">
      <c r="A13" s="2" t="s">
        <v>64</v>
      </c>
      <c r="B13" s="9"/>
      <c r="C13" s="9"/>
      <c r="D13" s="9"/>
      <c r="E13" s="9"/>
      <c r="F13" s="3"/>
      <c r="G13" s="3"/>
    </row>
    <row r="14" spans="2:7" s="21" customFormat="1" ht="13.5">
      <c r="B14" s="6"/>
      <c r="C14" s="6"/>
      <c r="D14" s="6"/>
      <c r="E14" s="6"/>
      <c r="F14" s="3"/>
      <c r="G14" s="3"/>
    </row>
    <row r="15" spans="1:7" s="21" customFormat="1" ht="13.5">
      <c r="A15" s="3"/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  <row r="765" spans="1:7" s="21" customFormat="1" ht="13.5">
      <c r="A765" s="3"/>
      <c r="B765" s="6"/>
      <c r="C765" s="6"/>
      <c r="D765" s="6"/>
      <c r="E765" s="6"/>
      <c r="F765" s="3"/>
      <c r="G765" s="3"/>
    </row>
    <row r="766" spans="1:7" s="21" customFormat="1" ht="13.5">
      <c r="A766" s="3"/>
      <c r="B766" s="6"/>
      <c r="C766" s="6"/>
      <c r="D766" s="6"/>
      <c r="E766" s="6"/>
      <c r="F766" s="3"/>
      <c r="G766" s="3"/>
    </row>
    <row r="767" spans="1:7" s="21" customFormat="1" ht="13.5">
      <c r="A767" s="3"/>
      <c r="B767" s="6"/>
      <c r="C767" s="6"/>
      <c r="D767" s="6"/>
      <c r="E767" s="6"/>
      <c r="F767" s="3"/>
      <c r="G767" s="3"/>
    </row>
    <row r="768" spans="1:7" s="21" customFormat="1" ht="13.5">
      <c r="A768" s="3"/>
      <c r="B768" s="6"/>
      <c r="C768" s="6"/>
      <c r="D768" s="6"/>
      <c r="E768" s="6"/>
      <c r="F768" s="3"/>
      <c r="G768" s="3"/>
    </row>
    <row r="769" spans="1:7" s="21" customFormat="1" ht="13.5">
      <c r="A769" s="3"/>
      <c r="B769" s="6"/>
      <c r="C769" s="6"/>
      <c r="D769" s="6"/>
      <c r="E769" s="6"/>
      <c r="F769" s="3"/>
      <c r="G769" s="3"/>
    </row>
    <row r="770" spans="1:7" s="21" customFormat="1" ht="13.5">
      <c r="A770" s="3"/>
      <c r="B770" s="6"/>
      <c r="C770" s="6"/>
      <c r="D770" s="6"/>
      <c r="E770" s="6"/>
      <c r="F770" s="3"/>
      <c r="G770" s="3"/>
    </row>
    <row r="771" spans="1:7" s="21" customFormat="1" ht="13.5">
      <c r="A771" s="3"/>
      <c r="B771" s="6"/>
      <c r="C771" s="6"/>
      <c r="D771" s="6"/>
      <c r="E771" s="6"/>
      <c r="F771" s="3"/>
      <c r="G771" s="3"/>
    </row>
    <row r="772" spans="1:7" s="21" customFormat="1" ht="13.5">
      <c r="A772" s="3"/>
      <c r="B772" s="6"/>
      <c r="C772" s="6"/>
      <c r="D772" s="6"/>
      <c r="E772" s="6"/>
      <c r="F772" s="3"/>
      <c r="G772" s="3"/>
    </row>
    <row r="773" spans="1:7" s="21" customFormat="1" ht="13.5">
      <c r="A773" s="3"/>
      <c r="B773" s="6"/>
      <c r="C773" s="6"/>
      <c r="D773" s="6"/>
      <c r="E773" s="6"/>
      <c r="F773" s="3"/>
      <c r="G773" s="3"/>
    </row>
    <row r="774" spans="1:7" s="21" customFormat="1" ht="13.5">
      <c r="A774" s="3"/>
      <c r="B774" s="6"/>
      <c r="C774" s="6"/>
      <c r="D774" s="6"/>
      <c r="E774" s="6"/>
      <c r="F774" s="3"/>
      <c r="G774" s="3"/>
    </row>
    <row r="775" spans="1:7" s="21" customFormat="1" ht="13.5">
      <c r="A775" s="3"/>
      <c r="B775" s="6"/>
      <c r="C775" s="6"/>
      <c r="D775" s="6"/>
      <c r="E775" s="6"/>
      <c r="F775" s="3"/>
      <c r="G775" s="3"/>
    </row>
    <row r="776" spans="1:7" s="21" customFormat="1" ht="13.5">
      <c r="A776" s="3"/>
      <c r="B776" s="6"/>
      <c r="C776" s="6"/>
      <c r="D776" s="6"/>
      <c r="E776" s="6"/>
      <c r="F776" s="3"/>
      <c r="G776" s="3"/>
    </row>
    <row r="777" spans="1:7" s="21" customFormat="1" ht="13.5">
      <c r="A777" s="3"/>
      <c r="B777" s="6"/>
      <c r="C777" s="6"/>
      <c r="D777" s="6"/>
      <c r="E777" s="6"/>
      <c r="F777" s="3"/>
      <c r="G777" s="3"/>
    </row>
    <row r="778" spans="1:7" s="21" customFormat="1" ht="13.5">
      <c r="A778" s="3"/>
      <c r="B778" s="6"/>
      <c r="C778" s="6"/>
      <c r="D778" s="6"/>
      <c r="E778" s="6"/>
      <c r="F778" s="3"/>
      <c r="G778" s="3"/>
    </row>
    <row r="779" spans="1:7" s="21" customFormat="1" ht="13.5">
      <c r="A779" s="3"/>
      <c r="B779" s="6"/>
      <c r="C779" s="6"/>
      <c r="D779" s="6"/>
      <c r="E779" s="6"/>
      <c r="F779" s="3"/>
      <c r="G779" s="3"/>
    </row>
  </sheetData>
  <sheetProtection/>
  <mergeCells count="4">
    <mergeCell ref="A1:E1"/>
    <mergeCell ref="A4:A5"/>
    <mergeCell ref="B4:D4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2.625" style="3" customWidth="1"/>
    <col min="2" max="8" width="12.00390625" style="3" customWidth="1"/>
    <col min="9" max="16384" width="9.00390625" style="3" customWidth="1"/>
  </cols>
  <sheetData>
    <row r="1" spans="1:8" ht="18" customHeight="1">
      <c r="A1" s="97" t="s">
        <v>13</v>
      </c>
      <c r="B1" s="97"/>
      <c r="C1" s="97"/>
      <c r="D1" s="97"/>
      <c r="E1" s="97"/>
      <c r="F1" s="97"/>
      <c r="G1" s="97"/>
      <c r="H1" s="97"/>
    </row>
    <row r="2" spans="1:8" ht="6" customHeight="1">
      <c r="A2" s="20"/>
      <c r="B2" s="20"/>
      <c r="C2" s="20"/>
      <c r="D2" s="20"/>
      <c r="E2" s="20"/>
      <c r="F2" s="20"/>
      <c r="G2" s="20"/>
      <c r="H2" s="20"/>
    </row>
    <row r="3" spans="1:8" ht="18" customHeight="1" thickBot="1">
      <c r="A3" s="7" t="s">
        <v>84</v>
      </c>
      <c r="B3" s="7"/>
      <c r="C3" s="7"/>
      <c r="D3" s="7"/>
      <c r="E3" s="7"/>
      <c r="F3" s="7"/>
      <c r="G3" s="7"/>
      <c r="H3" s="7"/>
    </row>
    <row r="4" spans="1:8" ht="18" customHeight="1">
      <c r="A4" s="98" t="s">
        <v>14</v>
      </c>
      <c r="B4" s="107" t="s">
        <v>3</v>
      </c>
      <c r="C4" s="107"/>
      <c r="D4" s="107"/>
      <c r="E4" s="107"/>
      <c r="F4" s="107" t="s">
        <v>4</v>
      </c>
      <c r="G4" s="107"/>
      <c r="H4" s="108"/>
    </row>
    <row r="5" spans="1:8" ht="18" customHeight="1">
      <c r="A5" s="99"/>
      <c r="B5" s="14" t="s">
        <v>5</v>
      </c>
      <c r="C5" s="14" t="s">
        <v>1</v>
      </c>
      <c r="D5" s="14" t="s">
        <v>2</v>
      </c>
      <c r="E5" s="14" t="s">
        <v>0</v>
      </c>
      <c r="F5" s="14" t="s">
        <v>5</v>
      </c>
      <c r="G5" s="14" t="s">
        <v>2</v>
      </c>
      <c r="H5" s="15" t="s">
        <v>0</v>
      </c>
    </row>
    <row r="6" spans="1:8" ht="6" customHeight="1">
      <c r="A6" s="8"/>
      <c r="B6" s="6"/>
      <c r="C6" s="6"/>
      <c r="D6" s="6"/>
      <c r="E6" s="6"/>
      <c r="F6" s="6"/>
      <c r="G6" s="6"/>
      <c r="H6" s="9"/>
    </row>
    <row r="7" spans="1:8" ht="16.5" customHeight="1">
      <c r="A7" s="11" t="s">
        <v>94</v>
      </c>
      <c r="B7" s="9">
        <v>16826442</v>
      </c>
      <c r="C7" s="9">
        <v>1176</v>
      </c>
      <c r="D7" s="9">
        <v>294</v>
      </c>
      <c r="E7" s="9">
        <v>16741621</v>
      </c>
      <c r="F7" s="9">
        <v>5444600</v>
      </c>
      <c r="G7" s="9">
        <v>95</v>
      </c>
      <c r="H7" s="9">
        <v>549532</v>
      </c>
    </row>
    <row r="8" spans="1:8" ht="16.5" customHeight="1">
      <c r="A8" s="11">
        <v>29</v>
      </c>
      <c r="B8" s="9">
        <v>18442573</v>
      </c>
      <c r="C8" s="9">
        <v>1156</v>
      </c>
      <c r="D8" s="9">
        <v>318</v>
      </c>
      <c r="E8" s="9">
        <v>17572521</v>
      </c>
      <c r="F8" s="9">
        <v>4986660</v>
      </c>
      <c r="G8" s="9">
        <v>88</v>
      </c>
      <c r="H8" s="9">
        <v>523265</v>
      </c>
    </row>
    <row r="9" spans="1:8" ht="16.5" customHeight="1">
      <c r="A9" s="11">
        <v>30</v>
      </c>
      <c r="B9" s="9">
        <v>18804661.999999996</v>
      </c>
      <c r="C9" s="9">
        <v>1156</v>
      </c>
      <c r="D9" s="9">
        <v>324</v>
      </c>
      <c r="E9" s="9">
        <v>17538225</v>
      </c>
      <c r="F9" s="9">
        <v>4037269.5</v>
      </c>
      <c r="G9" s="9">
        <v>78</v>
      </c>
      <c r="H9" s="9">
        <v>522338</v>
      </c>
    </row>
    <row r="10" spans="1:8" ht="16.5" customHeight="1">
      <c r="A10" s="11" t="s">
        <v>89</v>
      </c>
      <c r="B10" s="9">
        <v>18187420</v>
      </c>
      <c r="C10" s="9">
        <v>1134</v>
      </c>
      <c r="D10" s="9">
        <v>324</v>
      </c>
      <c r="E10" s="9">
        <v>17316277</v>
      </c>
      <c r="F10" s="9">
        <v>3483636.9000000004</v>
      </c>
      <c r="G10" s="9">
        <v>75</v>
      </c>
      <c r="H10" s="9">
        <v>561981</v>
      </c>
    </row>
    <row r="11" spans="1:8" s="1" customFormat="1" ht="16.5" customHeight="1">
      <c r="A11" s="70">
        <v>2</v>
      </c>
      <c r="B11" s="19">
        <v>16739006.4</v>
      </c>
      <c r="C11" s="19">
        <v>1099</v>
      </c>
      <c r="D11" s="19">
        <v>321</v>
      </c>
      <c r="E11" s="19">
        <v>11789400</v>
      </c>
      <c r="F11" s="19">
        <v>1000966</v>
      </c>
      <c r="G11" s="19">
        <v>69</v>
      </c>
      <c r="H11" s="19">
        <v>280534</v>
      </c>
    </row>
    <row r="12" spans="1:8" ht="16.5" customHeight="1">
      <c r="A12" s="10"/>
      <c r="B12" s="6"/>
      <c r="C12" s="6"/>
      <c r="D12" s="6"/>
      <c r="E12" s="6"/>
      <c r="F12" s="6"/>
      <c r="G12" s="6"/>
      <c r="H12" s="9"/>
    </row>
    <row r="13" spans="1:8" ht="16.5" customHeight="1">
      <c r="A13" s="11" t="s">
        <v>104</v>
      </c>
      <c r="B13" s="95" t="s">
        <v>59</v>
      </c>
      <c r="C13" s="95" t="s">
        <v>59</v>
      </c>
      <c r="D13" s="95" t="s">
        <v>59</v>
      </c>
      <c r="E13" s="95" t="s">
        <v>59</v>
      </c>
      <c r="F13" s="6">
        <v>3788</v>
      </c>
      <c r="G13" s="6">
        <v>69</v>
      </c>
      <c r="H13" s="9">
        <v>5765</v>
      </c>
    </row>
    <row r="14" spans="1:8" ht="16.5" customHeight="1">
      <c r="A14" s="16" t="s">
        <v>95</v>
      </c>
      <c r="B14" s="95" t="s">
        <v>59</v>
      </c>
      <c r="C14" s="95" t="s">
        <v>59</v>
      </c>
      <c r="D14" s="95" t="s">
        <v>59</v>
      </c>
      <c r="E14" s="95" t="s">
        <v>59</v>
      </c>
      <c r="F14" s="6">
        <v>4292</v>
      </c>
      <c r="G14" s="6">
        <v>69</v>
      </c>
      <c r="H14" s="9">
        <v>5728</v>
      </c>
    </row>
    <row r="15" spans="1:8" ht="16.5" customHeight="1">
      <c r="A15" s="16" t="s">
        <v>7</v>
      </c>
      <c r="B15" s="95" t="s">
        <v>59</v>
      </c>
      <c r="C15" s="95" t="s">
        <v>59</v>
      </c>
      <c r="D15" s="95" t="s">
        <v>59</v>
      </c>
      <c r="E15" s="95" t="s">
        <v>59</v>
      </c>
      <c r="F15" s="6">
        <v>21345</v>
      </c>
      <c r="G15" s="6">
        <v>69</v>
      </c>
      <c r="H15" s="9">
        <v>18840</v>
      </c>
    </row>
    <row r="16" spans="1:8" ht="16.5" customHeight="1">
      <c r="A16" s="16" t="s">
        <v>8</v>
      </c>
      <c r="B16" s="95" t="s">
        <v>59</v>
      </c>
      <c r="C16" s="95" t="s">
        <v>59</v>
      </c>
      <c r="D16" s="95" t="s">
        <v>59</v>
      </c>
      <c r="E16" s="95" t="s">
        <v>59</v>
      </c>
      <c r="F16" s="6">
        <v>31003</v>
      </c>
      <c r="G16" s="6">
        <v>69</v>
      </c>
      <c r="H16" s="9">
        <v>24030</v>
      </c>
    </row>
    <row r="17" spans="1:8" ht="16.5" customHeight="1">
      <c r="A17" s="16" t="s">
        <v>9</v>
      </c>
      <c r="B17" s="95" t="s">
        <v>59</v>
      </c>
      <c r="C17" s="95" t="s">
        <v>59</v>
      </c>
      <c r="D17" s="95" t="s">
        <v>59</v>
      </c>
      <c r="E17" s="95" t="s">
        <v>59</v>
      </c>
      <c r="F17" s="6">
        <v>39595</v>
      </c>
      <c r="G17" s="6">
        <v>69</v>
      </c>
      <c r="H17" s="9">
        <v>21892</v>
      </c>
    </row>
    <row r="18" spans="1:8" ht="16.5" customHeight="1">
      <c r="A18" s="16" t="s">
        <v>10</v>
      </c>
      <c r="B18" s="95" t="s">
        <v>59</v>
      </c>
      <c r="C18" s="95" t="s">
        <v>59</v>
      </c>
      <c r="D18" s="95" t="s">
        <v>59</v>
      </c>
      <c r="E18" s="95" t="s">
        <v>59</v>
      </c>
      <c r="F18" s="6">
        <v>91445</v>
      </c>
      <c r="G18" s="6">
        <v>69</v>
      </c>
      <c r="H18" s="9">
        <v>28453</v>
      </c>
    </row>
    <row r="19" spans="1:8" ht="16.5" customHeight="1">
      <c r="A19" s="16" t="s">
        <v>16</v>
      </c>
      <c r="B19" s="95" t="s">
        <v>59</v>
      </c>
      <c r="C19" s="95" t="s">
        <v>59</v>
      </c>
      <c r="D19" s="95" t="s">
        <v>59</v>
      </c>
      <c r="E19" s="95" t="s">
        <v>59</v>
      </c>
      <c r="F19" s="6">
        <v>236331</v>
      </c>
      <c r="G19" s="6">
        <v>69</v>
      </c>
      <c r="H19" s="9">
        <v>46208</v>
      </c>
    </row>
    <row r="20" spans="1:8" ht="16.5" customHeight="1">
      <c r="A20" s="16" t="s">
        <v>11</v>
      </c>
      <c r="B20" s="95" t="s">
        <v>59</v>
      </c>
      <c r="C20" s="95" t="s">
        <v>59</v>
      </c>
      <c r="D20" s="95" t="s">
        <v>59</v>
      </c>
      <c r="E20" s="95" t="s">
        <v>59</v>
      </c>
      <c r="F20" s="6">
        <v>307480</v>
      </c>
      <c r="G20" s="6">
        <v>69</v>
      </c>
      <c r="H20" s="9">
        <v>49011</v>
      </c>
    </row>
    <row r="21" spans="1:8" ht="16.5" customHeight="1">
      <c r="A21" s="16" t="s">
        <v>12</v>
      </c>
      <c r="B21" s="95" t="s">
        <v>59</v>
      </c>
      <c r="C21" s="95" t="s">
        <v>59</v>
      </c>
      <c r="D21" s="95" t="s">
        <v>59</v>
      </c>
      <c r="E21" s="95" t="s">
        <v>59</v>
      </c>
      <c r="F21" s="6">
        <v>163344</v>
      </c>
      <c r="G21" s="6">
        <v>69</v>
      </c>
      <c r="H21" s="9">
        <v>31909</v>
      </c>
    </row>
    <row r="22" spans="1:8" ht="16.5" customHeight="1">
      <c r="A22" s="11" t="s">
        <v>96</v>
      </c>
      <c r="B22" s="95" t="s">
        <v>59</v>
      </c>
      <c r="C22" s="95" t="s">
        <v>59</v>
      </c>
      <c r="D22" s="95" t="s">
        <v>59</v>
      </c>
      <c r="E22" s="95" t="s">
        <v>59</v>
      </c>
      <c r="F22" s="6">
        <v>18531</v>
      </c>
      <c r="G22" s="6">
        <v>69</v>
      </c>
      <c r="H22" s="9">
        <v>18294</v>
      </c>
    </row>
    <row r="23" spans="1:8" ht="16.5" customHeight="1">
      <c r="A23" s="13" t="s">
        <v>17</v>
      </c>
      <c r="B23" s="95" t="s">
        <v>59</v>
      </c>
      <c r="C23" s="95" t="s">
        <v>59</v>
      </c>
      <c r="D23" s="95" t="s">
        <v>59</v>
      </c>
      <c r="E23" s="95" t="s">
        <v>59</v>
      </c>
      <c r="F23" s="6">
        <v>27545</v>
      </c>
      <c r="G23" s="6">
        <v>69</v>
      </c>
      <c r="H23" s="9">
        <v>14982</v>
      </c>
    </row>
    <row r="24" spans="1:8" ht="14.25" customHeight="1">
      <c r="A24" s="13" t="s">
        <v>18</v>
      </c>
      <c r="B24" s="95" t="s">
        <v>59</v>
      </c>
      <c r="C24" s="95" t="s">
        <v>59</v>
      </c>
      <c r="D24" s="95" t="s">
        <v>59</v>
      </c>
      <c r="E24" s="95" t="s">
        <v>59</v>
      </c>
      <c r="F24" s="6">
        <v>56267</v>
      </c>
      <c r="G24" s="6">
        <v>69</v>
      </c>
      <c r="H24" s="9">
        <v>15422</v>
      </c>
    </row>
    <row r="25" spans="1:8" ht="6" customHeight="1" thickBot="1">
      <c r="A25" s="4"/>
      <c r="B25" s="5"/>
      <c r="C25" s="5"/>
      <c r="D25" s="5"/>
      <c r="E25" s="5"/>
      <c r="F25" s="5" t="s">
        <v>15</v>
      </c>
      <c r="G25" s="5"/>
      <c r="H25" s="5"/>
    </row>
    <row r="26" spans="1:8" ht="16.5" customHeight="1">
      <c r="A26" s="2" t="s">
        <v>105</v>
      </c>
      <c r="B26" s="6"/>
      <c r="C26" s="6"/>
      <c r="D26" s="6"/>
      <c r="E26" s="6"/>
      <c r="F26" s="6"/>
      <c r="G26" s="6"/>
      <c r="H26" s="9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</sheetData>
  <sheetProtection/>
  <mergeCells count="4">
    <mergeCell ref="A4:A5"/>
    <mergeCell ref="B4:E4"/>
    <mergeCell ref="F4:H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zoomScalePageLayoutView="0" workbookViewId="0" topLeftCell="A1">
      <selection activeCell="A1" sqref="A1:R1"/>
    </sheetView>
  </sheetViews>
  <sheetFormatPr defaultColWidth="9.00390625" defaultRowHeight="13.5"/>
  <cols>
    <col min="1" max="1" width="11.625" style="3" customWidth="1"/>
    <col min="2" max="2" width="10.125" style="49" customWidth="1"/>
    <col min="3" max="3" width="9.25390625" style="6" customWidth="1"/>
    <col min="4" max="5" width="8.00390625" style="6" customWidth="1"/>
    <col min="6" max="6" width="7.875" style="6" customWidth="1"/>
    <col min="7" max="7" width="8.00390625" style="6" customWidth="1"/>
    <col min="8" max="8" width="9.25390625" style="6" customWidth="1"/>
    <col min="9" max="13" width="8.625" style="6" customWidth="1"/>
    <col min="14" max="16" width="7.875" style="6" customWidth="1"/>
    <col min="17" max="16384" width="9.00390625" style="3" customWidth="1"/>
  </cols>
  <sheetData>
    <row r="1" spans="1:18" s="30" customFormat="1" ht="21">
      <c r="A1" s="109" t="s">
        <v>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32" ht="14.25" thickBot="1">
      <c r="A2" s="7"/>
      <c r="B2" s="3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9" ht="21" customHeight="1">
      <c r="A3" s="110" t="s">
        <v>29</v>
      </c>
      <c r="B3" s="112" t="s">
        <v>30</v>
      </c>
      <c r="C3" s="114" t="s">
        <v>31</v>
      </c>
      <c r="D3" s="107" t="s">
        <v>32</v>
      </c>
      <c r="E3" s="107"/>
      <c r="F3" s="107"/>
      <c r="G3" s="107"/>
      <c r="H3" s="107"/>
      <c r="I3" s="107" t="s">
        <v>33</v>
      </c>
      <c r="J3" s="107"/>
      <c r="K3" s="107"/>
      <c r="L3" s="107"/>
      <c r="M3" s="107"/>
      <c r="N3" s="107"/>
      <c r="O3" s="107"/>
      <c r="P3" s="107"/>
      <c r="Q3" s="107"/>
      <c r="R3" s="108"/>
      <c r="S3" s="2"/>
    </row>
    <row r="4" spans="1:19" s="36" customFormat="1" ht="34.5" customHeight="1">
      <c r="A4" s="111"/>
      <c r="B4" s="113"/>
      <c r="C4" s="115"/>
      <c r="D4" s="32" t="s">
        <v>34</v>
      </c>
      <c r="E4" s="32" t="s">
        <v>35</v>
      </c>
      <c r="F4" s="32" t="s">
        <v>36</v>
      </c>
      <c r="G4" s="32" t="s">
        <v>37</v>
      </c>
      <c r="H4" s="33" t="s">
        <v>38</v>
      </c>
      <c r="I4" s="32" t="s">
        <v>34</v>
      </c>
      <c r="J4" s="32" t="s">
        <v>35</v>
      </c>
      <c r="K4" s="32" t="s">
        <v>36</v>
      </c>
      <c r="L4" s="32" t="s">
        <v>86</v>
      </c>
      <c r="M4" s="32" t="s">
        <v>37</v>
      </c>
      <c r="N4" s="33" t="s">
        <v>38</v>
      </c>
      <c r="O4" s="32" t="s">
        <v>39</v>
      </c>
      <c r="P4" s="32" t="s">
        <v>40</v>
      </c>
      <c r="Q4" s="32" t="s">
        <v>41</v>
      </c>
      <c r="R4" s="34" t="s">
        <v>42</v>
      </c>
      <c r="S4" s="35"/>
    </row>
    <row r="5" spans="1:19" ht="6" customHeight="1">
      <c r="A5" s="37"/>
      <c r="B5" s="11"/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9"/>
      <c r="S5" s="2"/>
    </row>
    <row r="6" spans="1:19" ht="21.75" customHeight="1">
      <c r="A6" s="41" t="s">
        <v>97</v>
      </c>
      <c r="B6" s="11" t="s">
        <v>43</v>
      </c>
      <c r="C6" s="39">
        <v>83049</v>
      </c>
      <c r="D6" s="39">
        <v>1638</v>
      </c>
      <c r="E6" s="39">
        <v>805</v>
      </c>
      <c r="F6" s="39">
        <v>644</v>
      </c>
      <c r="G6" s="39">
        <v>188</v>
      </c>
      <c r="H6" s="39">
        <v>1</v>
      </c>
      <c r="I6" s="39">
        <v>81411</v>
      </c>
      <c r="J6" s="39">
        <v>2860</v>
      </c>
      <c r="K6" s="39">
        <v>67535</v>
      </c>
      <c r="L6" s="39">
        <v>0</v>
      </c>
      <c r="M6" s="39">
        <v>10567</v>
      </c>
      <c r="N6" s="39">
        <v>1</v>
      </c>
      <c r="O6" s="39">
        <v>5</v>
      </c>
      <c r="P6" s="39">
        <v>38</v>
      </c>
      <c r="Q6" s="39">
        <v>3</v>
      </c>
      <c r="R6" s="39">
        <v>402</v>
      </c>
      <c r="S6" s="2"/>
    </row>
    <row r="7" spans="1:19" ht="21.75" customHeight="1">
      <c r="A7" s="38"/>
      <c r="B7" s="11" t="s">
        <v>44</v>
      </c>
      <c r="C7" s="39">
        <v>68174</v>
      </c>
      <c r="D7" s="39">
        <v>1131</v>
      </c>
      <c r="E7" s="39">
        <v>597</v>
      </c>
      <c r="F7" s="39">
        <v>394</v>
      </c>
      <c r="G7" s="39">
        <v>138</v>
      </c>
      <c r="H7" s="39">
        <v>2</v>
      </c>
      <c r="I7" s="39">
        <v>67043</v>
      </c>
      <c r="J7" s="39">
        <v>2518</v>
      </c>
      <c r="K7" s="39">
        <v>54470</v>
      </c>
      <c r="L7" s="39">
        <v>0</v>
      </c>
      <c r="M7" s="39">
        <v>9687</v>
      </c>
      <c r="N7" s="39">
        <v>0</v>
      </c>
      <c r="O7" s="39">
        <v>3</v>
      </c>
      <c r="P7" s="39">
        <v>39</v>
      </c>
      <c r="Q7" s="39">
        <v>0</v>
      </c>
      <c r="R7" s="39">
        <v>326</v>
      </c>
      <c r="S7" s="2"/>
    </row>
    <row r="8" spans="1:19" ht="21.75" customHeight="1">
      <c r="A8" s="38"/>
      <c r="B8" s="11" t="s">
        <v>45</v>
      </c>
      <c r="C8" s="39">
        <v>114845</v>
      </c>
      <c r="D8" s="39">
        <v>2201</v>
      </c>
      <c r="E8" s="39">
        <v>1238</v>
      </c>
      <c r="F8" s="39">
        <v>746</v>
      </c>
      <c r="G8" s="39">
        <v>209</v>
      </c>
      <c r="H8" s="39">
        <v>8</v>
      </c>
      <c r="I8" s="39">
        <v>112644</v>
      </c>
      <c r="J8" s="39">
        <v>4675</v>
      </c>
      <c r="K8" s="39">
        <v>91409</v>
      </c>
      <c r="L8" s="39">
        <v>0</v>
      </c>
      <c r="M8" s="39">
        <v>15872</v>
      </c>
      <c r="N8" s="39">
        <v>1</v>
      </c>
      <c r="O8" s="39">
        <v>7</v>
      </c>
      <c r="P8" s="39">
        <v>78</v>
      </c>
      <c r="Q8" s="39">
        <v>12</v>
      </c>
      <c r="R8" s="39">
        <v>590</v>
      </c>
      <c r="S8" s="2"/>
    </row>
    <row r="9" spans="1:19" ht="21.75" customHeight="1">
      <c r="A9" s="38"/>
      <c r="B9" s="40" t="s">
        <v>46</v>
      </c>
      <c r="C9" s="39">
        <v>9025</v>
      </c>
      <c r="D9" s="39">
        <v>153</v>
      </c>
      <c r="E9" s="39">
        <v>92</v>
      </c>
      <c r="F9" s="39">
        <v>49</v>
      </c>
      <c r="G9" s="39">
        <v>12</v>
      </c>
      <c r="H9" s="39">
        <v>0</v>
      </c>
      <c r="I9" s="39">
        <v>8872</v>
      </c>
      <c r="J9" s="39">
        <v>417</v>
      </c>
      <c r="K9" s="39">
        <v>7134</v>
      </c>
      <c r="L9" s="39">
        <v>0</v>
      </c>
      <c r="M9" s="39">
        <v>1277</v>
      </c>
      <c r="N9" s="39">
        <v>1</v>
      </c>
      <c r="O9" s="39">
        <v>1</v>
      </c>
      <c r="P9" s="39">
        <v>4</v>
      </c>
      <c r="Q9" s="39" t="s">
        <v>88</v>
      </c>
      <c r="R9" s="39">
        <v>38</v>
      </c>
      <c r="S9" s="2"/>
    </row>
    <row r="10" spans="1:19" ht="6" customHeight="1">
      <c r="A10" s="37"/>
      <c r="B10" s="11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2"/>
    </row>
    <row r="11" spans="1:19" ht="21.75" customHeight="1">
      <c r="A11" s="41" t="s">
        <v>98</v>
      </c>
      <c r="B11" s="11" t="s">
        <v>43</v>
      </c>
      <c r="C11" s="39">
        <v>82916</v>
      </c>
      <c r="D11" s="39">
        <v>1581</v>
      </c>
      <c r="E11" s="39">
        <v>791</v>
      </c>
      <c r="F11" s="39">
        <v>778</v>
      </c>
      <c r="G11" s="39">
        <v>11</v>
      </c>
      <c r="H11" s="39">
        <v>1</v>
      </c>
      <c r="I11" s="39">
        <v>81335</v>
      </c>
      <c r="J11" s="39">
        <v>2845</v>
      </c>
      <c r="K11" s="39">
        <v>66562</v>
      </c>
      <c r="L11" s="39">
        <v>10578</v>
      </c>
      <c r="M11" s="39">
        <v>933</v>
      </c>
      <c r="N11" s="39">
        <v>1</v>
      </c>
      <c r="O11" s="39">
        <v>5</v>
      </c>
      <c r="P11" s="39">
        <v>29</v>
      </c>
      <c r="Q11" s="39">
        <v>4</v>
      </c>
      <c r="R11" s="39">
        <v>378</v>
      </c>
      <c r="S11" s="2"/>
    </row>
    <row r="12" spans="1:19" ht="21.75" customHeight="1">
      <c r="A12" s="38"/>
      <c r="B12" s="11" t="s">
        <v>44</v>
      </c>
      <c r="C12" s="39">
        <v>68775</v>
      </c>
      <c r="D12" s="39">
        <v>1079</v>
      </c>
      <c r="E12" s="39">
        <v>572</v>
      </c>
      <c r="F12" s="39">
        <v>497</v>
      </c>
      <c r="G12" s="39">
        <v>8</v>
      </c>
      <c r="H12" s="39">
        <v>2</v>
      </c>
      <c r="I12" s="39">
        <v>67696</v>
      </c>
      <c r="J12" s="39">
        <v>2516</v>
      </c>
      <c r="K12" s="39">
        <v>54035</v>
      </c>
      <c r="L12" s="39">
        <v>10007</v>
      </c>
      <c r="M12" s="39">
        <v>804</v>
      </c>
      <c r="N12" s="39">
        <v>0</v>
      </c>
      <c r="O12" s="39">
        <v>2</v>
      </c>
      <c r="P12" s="39">
        <v>31</v>
      </c>
      <c r="Q12" s="39">
        <v>0</v>
      </c>
      <c r="R12" s="39">
        <v>301</v>
      </c>
      <c r="S12" s="2"/>
    </row>
    <row r="13" spans="1:19" ht="21.75" customHeight="1">
      <c r="A13" s="38"/>
      <c r="B13" s="11" t="s">
        <v>45</v>
      </c>
      <c r="C13" s="39">
        <v>114723</v>
      </c>
      <c r="D13" s="39">
        <v>2113</v>
      </c>
      <c r="E13" s="39">
        <v>1201</v>
      </c>
      <c r="F13" s="39">
        <v>894</v>
      </c>
      <c r="G13" s="39">
        <v>11</v>
      </c>
      <c r="H13" s="39">
        <v>7</v>
      </c>
      <c r="I13" s="39">
        <v>112610</v>
      </c>
      <c r="J13" s="39">
        <v>4669</v>
      </c>
      <c r="K13" s="39">
        <v>90227</v>
      </c>
      <c r="L13" s="39">
        <v>15742</v>
      </c>
      <c r="M13" s="39">
        <v>1349</v>
      </c>
      <c r="N13" s="39">
        <v>1</v>
      </c>
      <c r="O13" s="39">
        <v>7</v>
      </c>
      <c r="P13" s="39">
        <v>67</v>
      </c>
      <c r="Q13" s="39">
        <v>10</v>
      </c>
      <c r="R13" s="39">
        <v>538</v>
      </c>
      <c r="S13" s="2"/>
    </row>
    <row r="14" spans="1:19" ht="21.75" customHeight="1">
      <c r="A14" s="38"/>
      <c r="B14" s="40" t="s">
        <v>46</v>
      </c>
      <c r="C14" s="39">
        <v>9116</v>
      </c>
      <c r="D14" s="39">
        <v>147</v>
      </c>
      <c r="E14" s="39">
        <v>87</v>
      </c>
      <c r="F14" s="39">
        <v>58</v>
      </c>
      <c r="G14" s="39">
        <v>2</v>
      </c>
      <c r="H14" s="39">
        <v>0</v>
      </c>
      <c r="I14" s="39">
        <v>8969</v>
      </c>
      <c r="J14" s="39">
        <v>426</v>
      </c>
      <c r="K14" s="39">
        <v>7088</v>
      </c>
      <c r="L14" s="39">
        <v>1294</v>
      </c>
      <c r="M14" s="39">
        <v>128</v>
      </c>
      <c r="N14" s="39">
        <v>0</v>
      </c>
      <c r="O14" s="39">
        <v>2</v>
      </c>
      <c r="P14" s="39">
        <v>2</v>
      </c>
      <c r="Q14" s="39" t="s">
        <v>88</v>
      </c>
      <c r="R14" s="39">
        <v>29</v>
      </c>
      <c r="S14" s="2"/>
    </row>
    <row r="15" spans="1:19" ht="6" customHeight="1">
      <c r="A15" s="37"/>
      <c r="B15" s="1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2"/>
    </row>
    <row r="16" spans="1:19" ht="21.75" customHeight="1">
      <c r="A16" s="41" t="s">
        <v>99</v>
      </c>
      <c r="B16" s="11" t="s">
        <v>43</v>
      </c>
      <c r="C16" s="39">
        <v>82791</v>
      </c>
      <c r="D16" s="39">
        <v>1509</v>
      </c>
      <c r="E16" s="39">
        <v>751</v>
      </c>
      <c r="F16" s="39">
        <v>737</v>
      </c>
      <c r="G16" s="39">
        <v>20</v>
      </c>
      <c r="H16" s="39">
        <v>1</v>
      </c>
      <c r="I16" s="39">
        <v>81282</v>
      </c>
      <c r="J16" s="39">
        <v>2791</v>
      </c>
      <c r="K16" s="39">
        <v>65677</v>
      </c>
      <c r="L16" s="39">
        <v>10240</v>
      </c>
      <c r="M16" s="39">
        <v>2161</v>
      </c>
      <c r="N16" s="39">
        <v>1</v>
      </c>
      <c r="O16" s="39">
        <v>5</v>
      </c>
      <c r="P16" s="39">
        <v>33</v>
      </c>
      <c r="Q16" s="39">
        <v>4</v>
      </c>
      <c r="R16" s="39">
        <v>370</v>
      </c>
      <c r="S16" s="2"/>
    </row>
    <row r="17" spans="1:19" ht="21.75" customHeight="1">
      <c r="A17" s="38"/>
      <c r="B17" s="11" t="s">
        <v>44</v>
      </c>
      <c r="C17" s="39">
        <v>69360</v>
      </c>
      <c r="D17" s="39">
        <v>1044</v>
      </c>
      <c r="E17" s="39">
        <v>553</v>
      </c>
      <c r="F17" s="39">
        <v>468</v>
      </c>
      <c r="G17" s="39">
        <v>20</v>
      </c>
      <c r="H17" s="39">
        <v>3</v>
      </c>
      <c r="I17" s="39">
        <v>68316</v>
      </c>
      <c r="J17" s="39">
        <v>2498</v>
      </c>
      <c r="K17" s="39">
        <v>53560</v>
      </c>
      <c r="L17" s="39">
        <v>10158</v>
      </c>
      <c r="M17" s="39">
        <v>1790</v>
      </c>
      <c r="N17" s="39" t="s">
        <v>88</v>
      </c>
      <c r="O17" s="39">
        <v>2</v>
      </c>
      <c r="P17" s="39">
        <v>24</v>
      </c>
      <c r="Q17" s="39" t="s">
        <v>88</v>
      </c>
      <c r="R17" s="39">
        <v>284</v>
      </c>
      <c r="S17" s="2"/>
    </row>
    <row r="18" spans="1:19" ht="21.75" customHeight="1">
      <c r="A18" s="38"/>
      <c r="B18" s="11" t="s">
        <v>45</v>
      </c>
      <c r="C18" s="39">
        <v>114728</v>
      </c>
      <c r="D18" s="39">
        <v>2017</v>
      </c>
      <c r="E18" s="39">
        <v>1162</v>
      </c>
      <c r="F18" s="39">
        <v>827</v>
      </c>
      <c r="G18" s="39">
        <v>22</v>
      </c>
      <c r="H18" s="39">
        <v>6</v>
      </c>
      <c r="I18" s="39">
        <v>112711</v>
      </c>
      <c r="J18" s="39">
        <v>4647</v>
      </c>
      <c r="K18" s="39">
        <v>89126</v>
      </c>
      <c r="L18" s="39">
        <v>15244</v>
      </c>
      <c r="M18" s="39">
        <v>3117</v>
      </c>
      <c r="N18" s="39">
        <v>1</v>
      </c>
      <c r="O18" s="39">
        <v>6</v>
      </c>
      <c r="P18" s="39">
        <v>56</v>
      </c>
      <c r="Q18" s="39">
        <v>8</v>
      </c>
      <c r="R18" s="39">
        <v>506</v>
      </c>
      <c r="S18" s="2"/>
    </row>
    <row r="19" spans="1:19" ht="21.75" customHeight="1">
      <c r="A19" s="38"/>
      <c r="B19" s="40" t="s">
        <v>46</v>
      </c>
      <c r="C19" s="39">
        <v>9186</v>
      </c>
      <c r="D19" s="39">
        <v>142</v>
      </c>
      <c r="E19" s="39">
        <v>80</v>
      </c>
      <c r="F19" s="39">
        <v>58</v>
      </c>
      <c r="G19" s="39">
        <v>4</v>
      </c>
      <c r="H19" s="39" t="s">
        <v>88</v>
      </c>
      <c r="I19" s="39">
        <v>9044</v>
      </c>
      <c r="J19" s="39">
        <v>436</v>
      </c>
      <c r="K19" s="39">
        <v>6995</v>
      </c>
      <c r="L19" s="39">
        <v>1296</v>
      </c>
      <c r="M19" s="39">
        <v>288</v>
      </c>
      <c r="N19" s="39" t="s">
        <v>88</v>
      </c>
      <c r="O19" s="39">
        <v>2</v>
      </c>
      <c r="P19" s="39">
        <v>2</v>
      </c>
      <c r="Q19" s="39" t="s">
        <v>88</v>
      </c>
      <c r="R19" s="39">
        <v>25</v>
      </c>
      <c r="S19" s="2"/>
    </row>
    <row r="20" spans="1:19" ht="6" customHeight="1">
      <c r="A20" s="37"/>
      <c r="B20" s="1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2"/>
    </row>
    <row r="21" spans="1:19" ht="21.75" customHeight="1">
      <c r="A21" s="41" t="s">
        <v>90</v>
      </c>
      <c r="B21" s="11" t="s">
        <v>43</v>
      </c>
      <c r="C21" s="39">
        <v>82269</v>
      </c>
      <c r="D21" s="39">
        <v>1417</v>
      </c>
      <c r="E21" s="39">
        <v>709</v>
      </c>
      <c r="F21" s="39">
        <v>670</v>
      </c>
      <c r="G21" s="39">
        <v>37</v>
      </c>
      <c r="H21" s="39">
        <v>1</v>
      </c>
      <c r="I21" s="39">
        <v>80852</v>
      </c>
      <c r="J21" s="39">
        <v>2733</v>
      </c>
      <c r="K21" s="39">
        <v>64506</v>
      </c>
      <c r="L21" s="39">
        <v>9971</v>
      </c>
      <c r="M21" s="39">
        <v>3260</v>
      </c>
      <c r="N21" s="39">
        <v>1</v>
      </c>
      <c r="O21" s="39">
        <v>6</v>
      </c>
      <c r="P21" s="39">
        <v>38</v>
      </c>
      <c r="Q21" s="39">
        <v>4</v>
      </c>
      <c r="R21" s="39">
        <v>333</v>
      </c>
      <c r="S21" s="2"/>
    </row>
    <row r="22" spans="1:19" ht="21.75" customHeight="1">
      <c r="A22" s="38"/>
      <c r="B22" s="11" t="s">
        <v>44</v>
      </c>
      <c r="C22" s="39">
        <v>69758</v>
      </c>
      <c r="D22" s="39">
        <v>1009</v>
      </c>
      <c r="E22" s="39">
        <v>551</v>
      </c>
      <c r="F22" s="39">
        <v>424</v>
      </c>
      <c r="G22" s="39">
        <v>32</v>
      </c>
      <c r="H22" s="39">
        <v>2</v>
      </c>
      <c r="I22" s="39">
        <v>68749</v>
      </c>
      <c r="J22" s="39">
        <v>2489</v>
      </c>
      <c r="K22" s="39">
        <v>52996</v>
      </c>
      <c r="L22" s="39">
        <v>10238</v>
      </c>
      <c r="M22" s="39">
        <v>2739</v>
      </c>
      <c r="N22" s="39">
        <v>0</v>
      </c>
      <c r="O22" s="39">
        <v>2</v>
      </c>
      <c r="P22" s="39">
        <v>22</v>
      </c>
      <c r="Q22" s="39">
        <v>0</v>
      </c>
      <c r="R22" s="39">
        <v>263</v>
      </c>
      <c r="S22" s="2"/>
    </row>
    <row r="23" spans="1:19" ht="21.75" customHeight="1">
      <c r="A23" s="38"/>
      <c r="B23" s="11" t="s">
        <v>45</v>
      </c>
      <c r="C23" s="39">
        <v>114463</v>
      </c>
      <c r="D23" s="39">
        <v>1933</v>
      </c>
      <c r="E23" s="39">
        <v>1120</v>
      </c>
      <c r="F23" s="39">
        <v>767</v>
      </c>
      <c r="G23" s="39">
        <v>40</v>
      </c>
      <c r="H23" s="39">
        <v>6</v>
      </c>
      <c r="I23" s="39">
        <v>112530</v>
      </c>
      <c r="J23" s="39">
        <v>4607</v>
      </c>
      <c r="K23" s="39">
        <v>87749</v>
      </c>
      <c r="L23" s="39">
        <v>14823</v>
      </c>
      <c r="M23" s="39">
        <v>4805</v>
      </c>
      <c r="N23" s="39">
        <v>1</v>
      </c>
      <c r="O23" s="39">
        <v>3</v>
      </c>
      <c r="P23" s="39">
        <v>62</v>
      </c>
      <c r="Q23" s="39">
        <v>5</v>
      </c>
      <c r="R23" s="39">
        <v>475</v>
      </c>
      <c r="S23" s="2"/>
    </row>
    <row r="24" spans="1:19" ht="21.75" customHeight="1">
      <c r="A24" s="38"/>
      <c r="B24" s="40" t="s">
        <v>46</v>
      </c>
      <c r="C24" s="39">
        <v>9247</v>
      </c>
      <c r="D24" s="39">
        <v>139</v>
      </c>
      <c r="E24" s="39">
        <v>79</v>
      </c>
      <c r="F24" s="39">
        <v>55</v>
      </c>
      <c r="G24" s="39">
        <v>5</v>
      </c>
      <c r="H24" s="39">
        <v>0</v>
      </c>
      <c r="I24" s="39">
        <v>9108</v>
      </c>
      <c r="J24" s="39">
        <v>442</v>
      </c>
      <c r="K24" s="39">
        <v>6903</v>
      </c>
      <c r="L24" s="39">
        <v>1287</v>
      </c>
      <c r="M24" s="39">
        <v>446</v>
      </c>
      <c r="N24" s="39">
        <v>0</v>
      </c>
      <c r="O24" s="39">
        <v>2</v>
      </c>
      <c r="P24" s="39">
        <v>2</v>
      </c>
      <c r="Q24" s="39">
        <v>1</v>
      </c>
      <c r="R24" s="39">
        <v>25</v>
      </c>
      <c r="S24" s="2"/>
    </row>
    <row r="25" spans="1:19" ht="6" customHeight="1">
      <c r="A25" s="37"/>
      <c r="B25" s="1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2"/>
    </row>
    <row r="26" spans="1:19" s="1" customFormat="1" ht="21.75" customHeight="1">
      <c r="A26" s="93" t="s">
        <v>100</v>
      </c>
      <c r="B26" s="18" t="s">
        <v>43</v>
      </c>
      <c r="C26" s="125">
        <v>81697</v>
      </c>
      <c r="D26" s="125">
        <v>1351</v>
      </c>
      <c r="E26" s="125">
        <v>672</v>
      </c>
      <c r="F26" s="125">
        <v>630</v>
      </c>
      <c r="G26" s="125">
        <v>48</v>
      </c>
      <c r="H26" s="125">
        <v>1</v>
      </c>
      <c r="I26" s="125">
        <v>80346</v>
      </c>
      <c r="J26" s="125">
        <v>2714</v>
      </c>
      <c r="K26" s="125">
        <v>63290</v>
      </c>
      <c r="L26" s="125">
        <v>9748</v>
      </c>
      <c r="M26" s="125">
        <v>4234</v>
      </c>
      <c r="N26" s="125">
        <v>1</v>
      </c>
      <c r="O26" s="125">
        <v>5</v>
      </c>
      <c r="P26" s="125">
        <v>37</v>
      </c>
      <c r="Q26" s="125">
        <v>3</v>
      </c>
      <c r="R26" s="125">
        <v>314</v>
      </c>
      <c r="S26" s="42"/>
    </row>
    <row r="27" spans="1:19" s="1" customFormat="1" ht="21.75" customHeight="1">
      <c r="A27" s="43"/>
      <c r="B27" s="18" t="s">
        <v>44</v>
      </c>
      <c r="C27" s="125">
        <v>70397</v>
      </c>
      <c r="D27" s="125">
        <v>984</v>
      </c>
      <c r="E27" s="125">
        <v>544</v>
      </c>
      <c r="F27" s="125">
        <v>400</v>
      </c>
      <c r="G27" s="125">
        <v>38</v>
      </c>
      <c r="H27" s="125">
        <v>2</v>
      </c>
      <c r="I27" s="125">
        <v>69413</v>
      </c>
      <c r="J27" s="125">
        <v>2522</v>
      </c>
      <c r="K27" s="125">
        <v>52324</v>
      </c>
      <c r="L27" s="125">
        <v>10472</v>
      </c>
      <c r="M27" s="125">
        <v>3830</v>
      </c>
      <c r="N27" s="125">
        <v>0</v>
      </c>
      <c r="O27" s="125">
        <v>2</v>
      </c>
      <c r="P27" s="125">
        <v>18</v>
      </c>
      <c r="Q27" s="125">
        <v>0</v>
      </c>
      <c r="R27" s="125">
        <v>245</v>
      </c>
      <c r="S27" s="42"/>
    </row>
    <row r="28" spans="1:19" s="1" customFormat="1" ht="21.75" customHeight="1">
      <c r="A28" s="43"/>
      <c r="B28" s="18" t="s">
        <v>45</v>
      </c>
      <c r="C28" s="125">
        <v>114210</v>
      </c>
      <c r="D28" s="125">
        <v>1890</v>
      </c>
      <c r="E28" s="125">
        <v>1102</v>
      </c>
      <c r="F28" s="125">
        <v>727</v>
      </c>
      <c r="G28" s="125">
        <v>56</v>
      </c>
      <c r="H28" s="125">
        <v>5</v>
      </c>
      <c r="I28" s="125">
        <v>112320</v>
      </c>
      <c r="J28" s="125">
        <v>4570</v>
      </c>
      <c r="K28" s="125">
        <v>86398</v>
      </c>
      <c r="L28" s="125">
        <v>14358</v>
      </c>
      <c r="M28" s="125">
        <v>6474</v>
      </c>
      <c r="N28" s="125">
        <v>1</v>
      </c>
      <c r="O28" s="125">
        <v>5</v>
      </c>
      <c r="P28" s="125">
        <v>61</v>
      </c>
      <c r="Q28" s="125">
        <v>6</v>
      </c>
      <c r="R28" s="125">
        <v>447</v>
      </c>
      <c r="S28" s="42"/>
    </row>
    <row r="29" spans="1:19" s="1" customFormat="1" ht="21.75" customHeight="1">
      <c r="A29" s="43"/>
      <c r="B29" s="44" t="s">
        <v>46</v>
      </c>
      <c r="C29" s="125">
        <v>9318</v>
      </c>
      <c r="D29" s="125">
        <v>139</v>
      </c>
      <c r="E29" s="125">
        <v>80</v>
      </c>
      <c r="F29" s="125">
        <v>53</v>
      </c>
      <c r="G29" s="125">
        <v>6</v>
      </c>
      <c r="H29" s="125">
        <v>0</v>
      </c>
      <c r="I29" s="125">
        <v>9179</v>
      </c>
      <c r="J29" s="125">
        <v>447</v>
      </c>
      <c r="K29" s="125">
        <v>6803</v>
      </c>
      <c r="L29" s="125">
        <v>1284</v>
      </c>
      <c r="M29" s="125">
        <v>619</v>
      </c>
      <c r="N29" s="125">
        <v>0</v>
      </c>
      <c r="O29" s="125">
        <v>2</v>
      </c>
      <c r="P29" s="125">
        <v>2</v>
      </c>
      <c r="Q29" s="125">
        <v>1</v>
      </c>
      <c r="R29" s="125">
        <v>21</v>
      </c>
      <c r="S29" s="42"/>
    </row>
    <row r="30" spans="1:19" s="1" customFormat="1" ht="6" customHeight="1" thickBot="1">
      <c r="A30" s="45"/>
      <c r="B30" s="46"/>
      <c r="C30" s="47"/>
      <c r="D30" s="47"/>
      <c r="E30" s="47"/>
      <c r="F30" s="47"/>
      <c r="G30" s="47"/>
      <c r="H30" s="48"/>
      <c r="I30" s="47"/>
      <c r="J30" s="47"/>
      <c r="K30" s="47"/>
      <c r="L30" s="47"/>
      <c r="M30" s="47"/>
      <c r="N30" s="48"/>
      <c r="O30" s="47"/>
      <c r="P30" s="47"/>
      <c r="Q30" s="47"/>
      <c r="R30" s="47"/>
      <c r="S30" s="42"/>
    </row>
    <row r="31" spans="1:17" ht="18" customHeight="1">
      <c r="A31" s="3" t="s">
        <v>47</v>
      </c>
      <c r="Q31" s="2"/>
    </row>
    <row r="32" spans="1:30" ht="18" customHeight="1">
      <c r="A32" s="2" t="s">
        <v>48</v>
      </c>
      <c r="B32" s="5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8" customHeight="1">
      <c r="A33" s="91" t="s">
        <v>87</v>
      </c>
      <c r="B33" s="5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13.5">
      <c r="Q34" s="2"/>
    </row>
    <row r="35" ht="13.5">
      <c r="Q35" s="2"/>
    </row>
    <row r="36" ht="13.5">
      <c r="Q36" s="2"/>
    </row>
    <row r="37" ht="13.5">
      <c r="Q37" s="2"/>
    </row>
    <row r="38" ht="13.5">
      <c r="Q38" s="2"/>
    </row>
    <row r="39" ht="13.5">
      <c r="Q39" s="2"/>
    </row>
    <row r="40" ht="13.5">
      <c r="Q40" s="2"/>
    </row>
    <row r="41" ht="13.5">
      <c r="Q41" s="2"/>
    </row>
    <row r="42" ht="13.5">
      <c r="Q42" s="2"/>
    </row>
    <row r="43" ht="13.5">
      <c r="Q43" s="2"/>
    </row>
    <row r="44" ht="13.5">
      <c r="Q44" s="2"/>
    </row>
    <row r="45" ht="13.5">
      <c r="Q45" s="2"/>
    </row>
    <row r="46" ht="13.5">
      <c r="Q46" s="2"/>
    </row>
    <row r="47" ht="13.5">
      <c r="Q47" s="2"/>
    </row>
    <row r="48" ht="13.5">
      <c r="Q48" s="2"/>
    </row>
    <row r="49" spans="2:17" ht="13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</row>
    <row r="50" spans="2:17" ht="13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</row>
    <row r="51" spans="2:17" ht="13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</row>
    <row r="52" spans="2:17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</row>
    <row r="53" spans="2:17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</row>
    <row r="54" spans="2:17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</row>
    <row r="55" spans="2:17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</row>
    <row r="56" spans="2:17" ht="13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</row>
    <row r="57" spans="2:17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</row>
    <row r="58" spans="2:17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</row>
    <row r="59" spans="2:17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</row>
    <row r="60" spans="2:17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</row>
    <row r="61" spans="2:17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</row>
    <row r="62" spans="2:17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</row>
    <row r="63" spans="2:17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</row>
    <row r="64" spans="2:17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</row>
    <row r="65" spans="2:17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2"/>
    </row>
    <row r="66" spans="2:17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2"/>
    </row>
    <row r="67" spans="2:17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2"/>
    </row>
    <row r="68" spans="2:17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2"/>
    </row>
    <row r="69" spans="2:17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2"/>
    </row>
    <row r="70" spans="2:16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9"/>
    </row>
    <row r="71" spans="2:16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9"/>
    </row>
    <row r="72" spans="2:16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9"/>
    </row>
  </sheetData>
  <sheetProtection/>
  <mergeCells count="6">
    <mergeCell ref="A1:R1"/>
    <mergeCell ref="A3:A4"/>
    <mergeCell ref="B3:B4"/>
    <mergeCell ref="C3:C4"/>
    <mergeCell ref="D3:H3"/>
    <mergeCell ref="I3:R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9.25390625" style="1" customWidth="1"/>
    <col min="2" max="17" width="8.75390625" style="64" customWidth="1"/>
    <col min="18" max="35" width="8.75390625" style="1" customWidth="1"/>
    <col min="36" max="16384" width="9.00390625" style="1" customWidth="1"/>
  </cols>
  <sheetData>
    <row r="1" spans="1:19" ht="17.25">
      <c r="A1" s="109" t="s">
        <v>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3" customFormat="1" ht="9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  <c r="N2" s="5"/>
      <c r="O2" s="5"/>
      <c r="P2" s="5"/>
      <c r="Q2" s="5"/>
      <c r="R2" s="7"/>
      <c r="S2" s="7"/>
    </row>
    <row r="3" spans="1:19" s="3" customFormat="1" ht="18" customHeight="1">
      <c r="A3" s="98" t="s">
        <v>29</v>
      </c>
      <c r="B3" s="107" t="s">
        <v>24</v>
      </c>
      <c r="C3" s="107" t="s">
        <v>66</v>
      </c>
      <c r="D3" s="107"/>
      <c r="E3" s="107"/>
      <c r="F3" s="107"/>
      <c r="G3" s="107"/>
      <c r="H3" s="107"/>
      <c r="I3" s="107"/>
      <c r="J3" s="107"/>
      <c r="K3" s="108"/>
      <c r="L3" s="114" t="s">
        <v>67</v>
      </c>
      <c r="M3" s="107" t="s">
        <v>68</v>
      </c>
      <c r="N3" s="107"/>
      <c r="O3" s="107"/>
      <c r="P3" s="107"/>
      <c r="Q3" s="107"/>
      <c r="R3" s="114" t="s">
        <v>69</v>
      </c>
      <c r="S3" s="117" t="s">
        <v>70</v>
      </c>
    </row>
    <row r="4" spans="1:19" s="36" customFormat="1" ht="18" customHeight="1">
      <c r="A4" s="99"/>
      <c r="B4" s="116"/>
      <c r="C4" s="32" t="s">
        <v>34</v>
      </c>
      <c r="D4" s="66" t="s">
        <v>71</v>
      </c>
      <c r="E4" s="66" t="s">
        <v>72</v>
      </c>
      <c r="F4" s="90" t="s">
        <v>73</v>
      </c>
      <c r="G4" s="32" t="s">
        <v>74</v>
      </c>
      <c r="H4" s="66" t="s">
        <v>75</v>
      </c>
      <c r="I4" s="66" t="s">
        <v>76</v>
      </c>
      <c r="J4" s="32" t="s">
        <v>77</v>
      </c>
      <c r="K4" s="34" t="s">
        <v>78</v>
      </c>
      <c r="L4" s="115"/>
      <c r="M4" s="32" t="s">
        <v>34</v>
      </c>
      <c r="N4" s="32" t="s">
        <v>79</v>
      </c>
      <c r="O4" s="67" t="s">
        <v>80</v>
      </c>
      <c r="P4" s="67" t="s">
        <v>81</v>
      </c>
      <c r="Q4" s="32" t="s">
        <v>77</v>
      </c>
      <c r="R4" s="115"/>
      <c r="S4" s="118"/>
    </row>
    <row r="5" spans="1:18" s="3" customFormat="1" ht="6" customHeight="1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3" customFormat="1" ht="18" customHeight="1">
      <c r="A6" s="13" t="s">
        <v>101</v>
      </c>
      <c r="B6" s="9">
        <f>C6+L6+M6</f>
        <v>303448</v>
      </c>
      <c r="C6" s="9">
        <f>SUM(D6:K6)</f>
        <v>195583</v>
      </c>
      <c r="D6" s="6">
        <v>7360</v>
      </c>
      <c r="E6" s="6">
        <v>16191</v>
      </c>
      <c r="F6" s="6">
        <v>211</v>
      </c>
      <c r="G6" s="6">
        <v>742</v>
      </c>
      <c r="H6" s="6">
        <v>78711</v>
      </c>
      <c r="I6" s="6">
        <v>88154</v>
      </c>
      <c r="J6" s="6">
        <v>3552</v>
      </c>
      <c r="K6" s="6">
        <v>662</v>
      </c>
      <c r="L6" s="6">
        <v>4242</v>
      </c>
      <c r="M6" s="6">
        <f>SUM(N6:Q6)</f>
        <v>103623</v>
      </c>
      <c r="N6" s="6">
        <v>2935</v>
      </c>
      <c r="O6" s="68">
        <v>20740</v>
      </c>
      <c r="P6" s="6">
        <v>79426</v>
      </c>
      <c r="Q6" s="6">
        <v>522</v>
      </c>
      <c r="R6" s="12">
        <v>412254</v>
      </c>
      <c r="S6" s="69">
        <f>R6/B6</f>
        <v>1.358565553241412</v>
      </c>
    </row>
    <row r="7" spans="1:19" s="3" customFormat="1" ht="18" customHeight="1">
      <c r="A7" s="13" t="s">
        <v>92</v>
      </c>
      <c r="B7" s="9">
        <f>C7+L7+M7</f>
        <v>304500</v>
      </c>
      <c r="C7" s="9">
        <f>SUM(D7:K7)</f>
        <v>195684</v>
      </c>
      <c r="D7" s="6">
        <v>7313</v>
      </c>
      <c r="E7" s="6">
        <v>16015</v>
      </c>
      <c r="F7" s="6">
        <v>216</v>
      </c>
      <c r="G7" s="6">
        <v>718</v>
      </c>
      <c r="H7" s="6">
        <v>80844</v>
      </c>
      <c r="I7" s="6">
        <v>86392</v>
      </c>
      <c r="J7" s="6">
        <v>3528</v>
      </c>
      <c r="K7" s="6">
        <v>658</v>
      </c>
      <c r="L7" s="6">
        <v>4218</v>
      </c>
      <c r="M7" s="6">
        <f>SUM(N7:Q7)</f>
        <v>104598</v>
      </c>
      <c r="N7" s="6">
        <v>2936</v>
      </c>
      <c r="O7" s="68">
        <v>20583</v>
      </c>
      <c r="P7" s="6">
        <v>80569</v>
      </c>
      <c r="Q7" s="6">
        <v>510</v>
      </c>
      <c r="R7" s="12">
        <v>410297</v>
      </c>
      <c r="S7" s="69">
        <f>R7/B7</f>
        <v>1.3474449917898195</v>
      </c>
    </row>
    <row r="8" spans="1:19" s="3" customFormat="1" ht="18" customHeight="1">
      <c r="A8" s="13" t="s">
        <v>93</v>
      </c>
      <c r="B8" s="9">
        <f>C8+L8+M8</f>
        <v>305934</v>
      </c>
      <c r="C8" s="9">
        <f>SUM(D8:K8)</f>
        <v>195812</v>
      </c>
      <c r="D8" s="6">
        <v>7307</v>
      </c>
      <c r="E8" s="6">
        <v>15969</v>
      </c>
      <c r="F8" s="6">
        <v>230</v>
      </c>
      <c r="G8" s="6">
        <v>702</v>
      </c>
      <c r="H8" s="6">
        <v>82631</v>
      </c>
      <c r="I8" s="6">
        <v>84772</v>
      </c>
      <c r="J8" s="6">
        <v>3542</v>
      </c>
      <c r="K8" s="6">
        <v>659</v>
      </c>
      <c r="L8" s="6">
        <v>4366</v>
      </c>
      <c r="M8" s="6">
        <f>SUM(N8:Q8)</f>
        <v>105756</v>
      </c>
      <c r="N8" s="6">
        <v>2871</v>
      </c>
      <c r="O8" s="68">
        <v>20426</v>
      </c>
      <c r="P8" s="6">
        <v>81971</v>
      </c>
      <c r="Q8" s="6">
        <v>488</v>
      </c>
      <c r="R8" s="12">
        <v>408970</v>
      </c>
      <c r="S8" s="69">
        <f>R8/B8</f>
        <v>1.3367915955729013</v>
      </c>
    </row>
    <row r="9" spans="1:19" s="3" customFormat="1" ht="18" customHeight="1">
      <c r="A9" s="13" t="s">
        <v>102</v>
      </c>
      <c r="B9" s="9">
        <f>C9+L9+M9</f>
        <v>305708</v>
      </c>
      <c r="C9" s="9">
        <f>SUM(D9:K9)</f>
        <v>194516</v>
      </c>
      <c r="D9" s="6">
        <v>7283</v>
      </c>
      <c r="E9" s="6">
        <v>15821</v>
      </c>
      <c r="F9" s="6">
        <v>232</v>
      </c>
      <c r="G9" s="6">
        <v>695</v>
      </c>
      <c r="H9" s="6">
        <v>84044</v>
      </c>
      <c r="I9" s="6">
        <v>82215</v>
      </c>
      <c r="J9" s="6">
        <v>3563</v>
      </c>
      <c r="K9" s="6">
        <v>663</v>
      </c>
      <c r="L9" s="6">
        <v>4487</v>
      </c>
      <c r="M9" s="6">
        <f>SUM(N9:Q9)</f>
        <v>106705</v>
      </c>
      <c r="N9" s="6">
        <v>2917</v>
      </c>
      <c r="O9" s="68">
        <v>20401</v>
      </c>
      <c r="P9" s="6">
        <v>82917</v>
      </c>
      <c r="Q9" s="6">
        <v>470</v>
      </c>
      <c r="R9" s="12">
        <v>408109</v>
      </c>
      <c r="S9" s="69">
        <f>R9/B9</f>
        <v>1.3349634291546182</v>
      </c>
    </row>
    <row r="10" spans="1:19" ht="18" customHeight="1">
      <c r="A10" s="70" t="s">
        <v>103</v>
      </c>
      <c r="B10" s="19">
        <f>C10+L10+M10</f>
        <v>306379</v>
      </c>
      <c r="C10" s="19">
        <f>SUM(D10:K10)</f>
        <v>193908</v>
      </c>
      <c r="D10" s="64">
        <v>7264</v>
      </c>
      <c r="E10" s="64">
        <v>15784</v>
      </c>
      <c r="F10" s="64">
        <v>244</v>
      </c>
      <c r="G10" s="64">
        <v>671</v>
      </c>
      <c r="H10" s="64">
        <v>85250</v>
      </c>
      <c r="I10" s="64">
        <v>80493</v>
      </c>
      <c r="J10" s="64">
        <v>3539</v>
      </c>
      <c r="K10" s="64">
        <v>663</v>
      </c>
      <c r="L10" s="64">
        <v>4632</v>
      </c>
      <c r="M10" s="64">
        <f>SUM(N10:Q10)</f>
        <v>107839</v>
      </c>
      <c r="N10" s="64">
        <v>3027</v>
      </c>
      <c r="O10" s="126">
        <v>20411</v>
      </c>
      <c r="P10" s="64">
        <v>83944</v>
      </c>
      <c r="Q10" s="64">
        <v>457</v>
      </c>
      <c r="R10" s="127">
        <v>406407</v>
      </c>
      <c r="S10" s="71">
        <f>R10/B10</f>
        <v>1.3264845175419986</v>
      </c>
    </row>
    <row r="11" spans="1:19" s="3" customFormat="1" ht="6" customHeight="1" thickBot="1">
      <c r="A11" s="72"/>
      <c r="B11" s="7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  <c r="S11" s="7"/>
    </row>
    <row r="12" spans="1:19" s="3" customFormat="1" ht="16.5" customHeight="1">
      <c r="A12" s="3" t="s">
        <v>82</v>
      </c>
      <c r="B12" s="74"/>
      <c r="C12" s="74"/>
      <c r="D12" s="74"/>
      <c r="E12" s="74"/>
      <c r="F12" s="74"/>
      <c r="G12" s="74"/>
      <c r="H12" s="74"/>
      <c r="I12" s="74"/>
      <c r="J12" s="74"/>
      <c r="K12" s="9"/>
      <c r="L12" s="74"/>
      <c r="M12" s="74"/>
      <c r="N12" s="74"/>
      <c r="O12" s="74"/>
      <c r="P12" s="74"/>
      <c r="Q12" s="74"/>
      <c r="R12" s="74"/>
      <c r="S12" s="74"/>
    </row>
    <row r="13" spans="1:19" s="3" customFormat="1" ht="16.5" customHeight="1">
      <c r="A13" s="2" t="s">
        <v>85</v>
      </c>
      <c r="B13" s="9"/>
      <c r="C13" s="9"/>
      <c r="D13" s="9"/>
      <c r="E13" s="9"/>
      <c r="F13" s="9"/>
      <c r="G13" s="9"/>
      <c r="H13" s="9"/>
      <c r="I13" s="75"/>
      <c r="J13" s="76"/>
      <c r="K13" s="9"/>
      <c r="L13" s="9"/>
      <c r="M13" s="9"/>
      <c r="N13" s="9"/>
      <c r="O13" s="9"/>
      <c r="P13" s="9"/>
      <c r="Q13" s="9"/>
      <c r="R13" s="9"/>
      <c r="S13" s="9"/>
    </row>
    <row r="14" spans="1:19" s="3" customFormat="1" ht="19.5" customHeight="1">
      <c r="A14" s="50"/>
      <c r="B14" s="9"/>
      <c r="C14" s="9"/>
      <c r="D14" s="9"/>
      <c r="E14" s="9"/>
      <c r="F14" s="9"/>
      <c r="G14" s="9"/>
      <c r="H14" s="9"/>
      <c r="I14" s="75"/>
      <c r="J14" s="76"/>
      <c r="K14" s="9"/>
      <c r="L14" s="6"/>
      <c r="M14" s="6"/>
      <c r="N14" s="6"/>
      <c r="O14" s="6"/>
      <c r="P14" s="6"/>
      <c r="Q14" s="6"/>
      <c r="R14" s="6"/>
      <c r="S14" s="6"/>
    </row>
    <row r="15" spans="1:17" s="3" customFormat="1" ht="19.5" customHeight="1">
      <c r="A15" s="50"/>
      <c r="B15" s="9"/>
      <c r="C15" s="9"/>
      <c r="D15" s="9"/>
      <c r="E15" s="9"/>
      <c r="F15" s="9"/>
      <c r="G15" s="9"/>
      <c r="H15" s="9"/>
      <c r="I15" s="75"/>
      <c r="J15" s="76"/>
      <c r="K15" s="9"/>
      <c r="L15" s="6"/>
      <c r="M15" s="6"/>
      <c r="N15" s="6"/>
      <c r="O15" s="6"/>
      <c r="P15" s="6"/>
      <c r="Q15" s="6"/>
    </row>
    <row r="16" spans="1:17" s="3" customFormat="1" ht="19.5" customHeight="1">
      <c r="A16" s="50"/>
      <c r="B16" s="9"/>
      <c r="C16" s="9"/>
      <c r="D16" s="9"/>
      <c r="E16" s="77"/>
      <c r="F16" s="78"/>
      <c r="G16" s="9"/>
      <c r="H16" s="9"/>
      <c r="I16" s="75"/>
      <c r="J16" s="76"/>
      <c r="K16" s="9"/>
      <c r="L16" s="6"/>
      <c r="M16" s="6"/>
      <c r="N16" s="6"/>
      <c r="O16" s="6"/>
      <c r="P16" s="6"/>
      <c r="Q16" s="6"/>
    </row>
    <row r="17" spans="1:11" ht="19.5" customHeight="1">
      <c r="A17" s="79"/>
      <c r="B17" s="80"/>
      <c r="C17" s="80"/>
      <c r="D17" s="80"/>
      <c r="E17" s="81"/>
      <c r="F17" s="82"/>
      <c r="G17" s="80"/>
      <c r="H17" s="80"/>
      <c r="I17" s="83"/>
      <c r="J17" s="84"/>
      <c r="K17" s="19"/>
    </row>
    <row r="18" spans="1:11" ht="6" customHeight="1">
      <c r="A18" s="85"/>
      <c r="B18" s="19"/>
      <c r="C18" s="19"/>
      <c r="D18" s="19"/>
      <c r="E18" s="19"/>
      <c r="F18" s="42"/>
      <c r="G18" s="42"/>
      <c r="H18" s="42"/>
      <c r="I18" s="42"/>
      <c r="J18" s="42"/>
      <c r="K18" s="19"/>
    </row>
    <row r="19" spans="1:18" ht="13.5">
      <c r="A19" s="42"/>
      <c r="B19" s="19"/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80"/>
      <c r="P19" s="80"/>
      <c r="Q19" s="83"/>
      <c r="R19" s="84"/>
    </row>
    <row r="20" spans="1:18" ht="13.5">
      <c r="A20" s="4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42"/>
    </row>
    <row r="21" spans="1:18" ht="13.5">
      <c r="A21" s="86"/>
      <c r="B21" s="87"/>
      <c r="C21" s="87"/>
      <c r="D21" s="87"/>
      <c r="E21" s="87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2"/>
    </row>
    <row r="22" spans="1:11" ht="13.5">
      <c r="A22" s="42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ht="12" customHeight="1"/>
    <row r="26" ht="20.25" customHeight="1"/>
  </sheetData>
  <sheetProtection/>
  <mergeCells count="8">
    <mergeCell ref="A1:S1"/>
    <mergeCell ref="A3:A4"/>
    <mergeCell ref="B3:B4"/>
    <mergeCell ref="C3:K3"/>
    <mergeCell ref="L3:L4"/>
    <mergeCell ref="M3:Q3"/>
    <mergeCell ref="R3:R4"/>
    <mergeCell ref="S3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375" style="1" customWidth="1"/>
    <col min="2" max="2" width="0.37109375" style="1" customWidth="1"/>
    <col min="3" max="3" width="15.875" style="1" customWidth="1"/>
    <col min="4" max="4" width="0.2421875" style="1" customWidth="1"/>
    <col min="5" max="8" width="9.125" style="64" bestFit="1" customWidth="1"/>
    <col min="9" max="9" width="11.625" style="1" bestFit="1" customWidth="1"/>
    <col min="10" max="16384" width="9.00390625" style="1" customWidth="1"/>
  </cols>
  <sheetData>
    <row r="1" spans="1:8" ht="17.25">
      <c r="A1" s="96" t="s">
        <v>49</v>
      </c>
      <c r="B1" s="96"/>
      <c r="C1" s="96"/>
      <c r="D1" s="96"/>
      <c r="E1" s="96"/>
      <c r="F1" s="96"/>
      <c r="G1" s="96"/>
      <c r="H1" s="96"/>
    </row>
    <row r="2" spans="1:8" s="3" customFormat="1" ht="9" customHeight="1">
      <c r="A2" s="51"/>
      <c r="B2" s="51"/>
      <c r="C2" s="51"/>
      <c r="D2" s="51"/>
      <c r="E2" s="51"/>
      <c r="F2" s="51"/>
      <c r="G2" s="51"/>
      <c r="H2" s="51"/>
    </row>
    <row r="3" spans="1:8" s="22" customFormat="1" ht="17.25">
      <c r="A3" s="120" t="s">
        <v>50</v>
      </c>
      <c r="B3" s="120"/>
      <c r="C3" s="120"/>
      <c r="D3" s="120"/>
      <c r="E3" s="120"/>
      <c r="F3" s="120"/>
      <c r="G3" s="120"/>
      <c r="H3" s="120"/>
    </row>
    <row r="4" spans="1:8" s="3" customFormat="1" ht="16.5" customHeight="1" thickBot="1">
      <c r="A4" s="7"/>
      <c r="B4" s="7"/>
      <c r="C4" s="7"/>
      <c r="D4" s="7"/>
      <c r="E4" s="5"/>
      <c r="F4" s="5"/>
      <c r="G4" s="5" t="s">
        <v>83</v>
      </c>
      <c r="H4" s="5"/>
    </row>
    <row r="5" spans="1:8" s="3" customFormat="1" ht="16.5" customHeight="1">
      <c r="A5" s="121" t="s">
        <v>51</v>
      </c>
      <c r="B5" s="52"/>
      <c r="C5" s="122" t="s">
        <v>52</v>
      </c>
      <c r="D5" s="53"/>
      <c r="E5" s="119" t="s">
        <v>53</v>
      </c>
      <c r="F5" s="119" t="s">
        <v>54</v>
      </c>
      <c r="G5" s="119" t="s">
        <v>55</v>
      </c>
      <c r="H5" s="103" t="s">
        <v>56</v>
      </c>
    </row>
    <row r="6" spans="1:8" s="3" customFormat="1" ht="28.5" customHeight="1">
      <c r="A6" s="110"/>
      <c r="B6" s="54"/>
      <c r="C6" s="123"/>
      <c r="D6" s="55"/>
      <c r="E6" s="114"/>
      <c r="F6" s="114"/>
      <c r="G6" s="114"/>
      <c r="H6" s="104"/>
    </row>
    <row r="7" spans="1:8" s="3" customFormat="1" ht="6" customHeight="1">
      <c r="A7" s="37"/>
      <c r="B7" s="37"/>
      <c r="C7" s="56"/>
      <c r="D7" s="8"/>
      <c r="E7" s="9"/>
      <c r="F7" s="9"/>
      <c r="G7" s="9"/>
      <c r="H7" s="9"/>
    </row>
    <row r="8" spans="1:8" s="3" customFormat="1" ht="19.5" customHeight="1">
      <c r="A8" s="38">
        <v>28</v>
      </c>
      <c r="B8" s="37"/>
      <c r="C8" s="50" t="s">
        <v>57</v>
      </c>
      <c r="D8" s="10"/>
      <c r="E8" s="9">
        <v>58</v>
      </c>
      <c r="F8" s="9">
        <v>8</v>
      </c>
      <c r="G8" s="9">
        <v>431</v>
      </c>
      <c r="H8" s="9">
        <v>585</v>
      </c>
    </row>
    <row r="9" spans="1:10" s="3" customFormat="1" ht="13.5" customHeight="1">
      <c r="A9" s="50"/>
      <c r="B9" s="2"/>
      <c r="C9" s="2"/>
      <c r="D9" s="10"/>
      <c r="E9" s="9"/>
      <c r="F9" s="9"/>
      <c r="G9" s="9"/>
      <c r="H9" s="9"/>
      <c r="I9" s="17"/>
      <c r="J9" s="57"/>
    </row>
    <row r="10" spans="1:12" s="3" customFormat="1" ht="19.5" customHeight="1">
      <c r="A10" s="38">
        <v>29</v>
      </c>
      <c r="B10" s="37"/>
      <c r="C10" s="50" t="s">
        <v>57</v>
      </c>
      <c r="D10" s="10"/>
      <c r="E10" s="6">
        <v>58</v>
      </c>
      <c r="F10" s="6">
        <v>8</v>
      </c>
      <c r="G10" s="6">
        <v>418</v>
      </c>
      <c r="H10" s="6">
        <v>527</v>
      </c>
      <c r="J10" s="58" t="s">
        <v>58</v>
      </c>
      <c r="K10" s="58" t="s">
        <v>58</v>
      </c>
      <c r="L10" s="3" t="s">
        <v>58</v>
      </c>
    </row>
    <row r="11" spans="1:8" s="3" customFormat="1" ht="13.5" customHeight="1">
      <c r="A11" s="38"/>
      <c r="B11" s="37"/>
      <c r="C11" s="50"/>
      <c r="D11" s="10"/>
      <c r="E11" s="6"/>
      <c r="F11" s="6"/>
      <c r="G11" s="6"/>
      <c r="H11" s="6"/>
    </row>
    <row r="12" spans="1:10" s="3" customFormat="1" ht="19.5" customHeight="1">
      <c r="A12" s="38">
        <v>30</v>
      </c>
      <c r="B12" s="37"/>
      <c r="C12" s="50" t="s">
        <v>57</v>
      </c>
      <c r="D12" s="10"/>
      <c r="E12" s="6">
        <v>58</v>
      </c>
      <c r="F12" s="6">
        <v>8</v>
      </c>
      <c r="G12" s="6">
        <v>409</v>
      </c>
      <c r="H12" s="6">
        <v>577</v>
      </c>
      <c r="J12" s="57"/>
    </row>
    <row r="13" spans="1:8" s="3" customFormat="1" ht="13.5" customHeight="1">
      <c r="A13" s="38"/>
      <c r="B13" s="37"/>
      <c r="C13" s="50"/>
      <c r="D13" s="10"/>
      <c r="E13" s="6"/>
      <c r="F13" s="6"/>
      <c r="G13" s="6"/>
      <c r="H13" s="6"/>
    </row>
    <row r="14" spans="1:10" s="3" customFormat="1" ht="19.5" customHeight="1">
      <c r="A14" s="94" t="s">
        <v>91</v>
      </c>
      <c r="B14" s="37"/>
      <c r="C14" s="50" t="s">
        <v>57</v>
      </c>
      <c r="D14" s="10"/>
      <c r="E14" s="6">
        <v>58</v>
      </c>
      <c r="F14" s="6">
        <v>8</v>
      </c>
      <c r="G14" s="6">
        <v>379</v>
      </c>
      <c r="H14" s="6">
        <v>574</v>
      </c>
      <c r="J14" s="57"/>
    </row>
    <row r="15" spans="1:8" s="3" customFormat="1" ht="13.5" customHeight="1">
      <c r="A15" s="38"/>
      <c r="B15" s="37"/>
      <c r="C15" s="50"/>
      <c r="D15" s="10"/>
      <c r="E15" s="6"/>
      <c r="F15" s="6"/>
      <c r="G15" s="6"/>
      <c r="H15" s="6"/>
    </row>
    <row r="16" spans="1:10" s="3" customFormat="1" ht="19.5" customHeight="1">
      <c r="A16" s="92">
        <v>2</v>
      </c>
      <c r="B16" s="88"/>
      <c r="C16" s="79" t="s">
        <v>57</v>
      </c>
      <c r="D16" s="89"/>
      <c r="E16" s="64">
        <v>58</v>
      </c>
      <c r="F16" s="64">
        <v>8</v>
      </c>
      <c r="G16" s="64">
        <v>353</v>
      </c>
      <c r="H16" s="64">
        <v>571</v>
      </c>
      <c r="J16" s="57"/>
    </row>
    <row r="17" spans="1:12" s="3" customFormat="1" ht="6" customHeight="1" thickBot="1">
      <c r="A17" s="31"/>
      <c r="B17" s="7"/>
      <c r="C17" s="7"/>
      <c r="D17" s="4"/>
      <c r="E17" s="5"/>
      <c r="F17" s="5"/>
      <c r="G17" s="5"/>
      <c r="H17" s="5"/>
      <c r="J17" s="58" t="s">
        <v>58</v>
      </c>
      <c r="K17" s="58" t="s">
        <v>58</v>
      </c>
      <c r="L17" s="3" t="s">
        <v>58</v>
      </c>
    </row>
    <row r="18" spans="1:12" s="3" customFormat="1" ht="19.5" customHeight="1">
      <c r="A18" s="2" t="s">
        <v>60</v>
      </c>
      <c r="B18" s="2"/>
      <c r="C18" s="2"/>
      <c r="E18" s="6"/>
      <c r="F18" s="6"/>
      <c r="G18" s="6"/>
      <c r="H18" s="6"/>
      <c r="J18" s="58" t="s">
        <v>58</v>
      </c>
      <c r="K18" s="58" t="s">
        <v>58</v>
      </c>
      <c r="L18" s="3" t="s">
        <v>58</v>
      </c>
    </row>
    <row r="19" spans="3:8" s="3" customFormat="1" ht="13.5" customHeight="1">
      <c r="C19" s="2"/>
      <c r="E19" s="6"/>
      <c r="F19" s="6"/>
      <c r="G19" s="6"/>
      <c r="H19" s="6"/>
    </row>
    <row r="20" spans="1:10" s="59" customFormat="1" ht="19.5" customHeight="1">
      <c r="A20" s="3"/>
      <c r="B20" s="3"/>
      <c r="C20" s="2"/>
      <c r="D20" s="3"/>
      <c r="E20" s="6"/>
      <c r="F20" s="6"/>
      <c r="G20" s="6"/>
      <c r="H20" s="6"/>
      <c r="J20" s="60"/>
    </row>
    <row r="21" spans="1:12" s="59" customFormat="1" ht="19.5" customHeight="1">
      <c r="A21" s="3"/>
      <c r="B21" s="3"/>
      <c r="C21" s="2"/>
      <c r="D21" s="3"/>
      <c r="E21" s="6"/>
      <c r="F21" s="6"/>
      <c r="G21" s="6"/>
      <c r="H21" s="6"/>
      <c r="J21" s="61" t="s">
        <v>58</v>
      </c>
      <c r="K21" s="61" t="s">
        <v>58</v>
      </c>
      <c r="L21" s="59" t="s">
        <v>58</v>
      </c>
    </row>
    <row r="22" spans="1:12" s="59" customFormat="1" ht="19.5" customHeight="1">
      <c r="A22" s="3"/>
      <c r="B22" s="3"/>
      <c r="C22" s="2"/>
      <c r="D22" s="3"/>
      <c r="E22" s="6"/>
      <c r="F22" s="6"/>
      <c r="G22" s="6"/>
      <c r="H22" s="6"/>
      <c r="J22" s="61" t="s">
        <v>58</v>
      </c>
      <c r="K22" s="61" t="s">
        <v>58</v>
      </c>
      <c r="L22" s="59" t="s">
        <v>58</v>
      </c>
    </row>
    <row r="23" spans="1:12" s="59" customFormat="1" ht="19.5" customHeight="1">
      <c r="A23" s="3"/>
      <c r="B23" s="3"/>
      <c r="C23" s="2"/>
      <c r="D23" s="3"/>
      <c r="E23" s="6"/>
      <c r="F23" s="6"/>
      <c r="G23" s="6"/>
      <c r="H23" s="6"/>
      <c r="J23" s="61" t="s">
        <v>58</v>
      </c>
      <c r="K23" s="61" t="s">
        <v>58</v>
      </c>
      <c r="L23" s="59" t="s">
        <v>58</v>
      </c>
    </row>
    <row r="24" spans="3:8" s="3" customFormat="1" ht="13.5" customHeight="1">
      <c r="C24" s="2"/>
      <c r="E24" s="6"/>
      <c r="F24" s="6"/>
      <c r="G24" s="6"/>
      <c r="H24" s="6"/>
    </row>
    <row r="25" spans="1:10" s="62" customFormat="1" ht="78" customHeight="1">
      <c r="A25" s="3"/>
      <c r="B25" s="3"/>
      <c r="C25" s="2"/>
      <c r="D25" s="3"/>
      <c r="E25" s="6"/>
      <c r="F25" s="6"/>
      <c r="G25" s="6"/>
      <c r="H25" s="6"/>
      <c r="J25" s="63"/>
    </row>
    <row r="26" spans="1:12" s="59" customFormat="1" ht="6" customHeight="1">
      <c r="A26" s="3"/>
      <c r="B26" s="3"/>
      <c r="C26" s="2"/>
      <c r="D26" s="3"/>
      <c r="E26" s="6"/>
      <c r="F26" s="6"/>
      <c r="G26" s="6"/>
      <c r="H26" s="6"/>
      <c r="L26" s="59" t="s">
        <v>58</v>
      </c>
    </row>
    <row r="27" spans="1:8" s="59" customFormat="1" ht="18" customHeight="1">
      <c r="A27" s="3"/>
      <c r="B27" s="3"/>
      <c r="C27" s="2"/>
      <c r="D27" s="3"/>
      <c r="E27" s="6"/>
      <c r="F27" s="6"/>
      <c r="G27" s="6"/>
      <c r="H27" s="6"/>
    </row>
    <row r="28" spans="1:8" s="59" customFormat="1" ht="18" customHeight="1">
      <c r="A28" s="3"/>
      <c r="B28" s="3"/>
      <c r="C28" s="2"/>
      <c r="D28" s="3"/>
      <c r="E28" s="6"/>
      <c r="F28" s="6"/>
      <c r="G28" s="6"/>
      <c r="H28" s="6"/>
    </row>
    <row r="29" spans="3:8" s="3" customFormat="1" ht="18" customHeight="1">
      <c r="C29" s="2"/>
      <c r="E29" s="6"/>
      <c r="F29" s="6"/>
      <c r="G29" s="6"/>
      <c r="H29" s="6"/>
    </row>
    <row r="30" spans="3:8" s="3" customFormat="1" ht="13.5">
      <c r="C30" s="2"/>
      <c r="E30" s="6"/>
      <c r="F30" s="6"/>
      <c r="G30" s="6"/>
      <c r="H30" s="6"/>
    </row>
    <row r="31" spans="3:8" s="3" customFormat="1" ht="13.5">
      <c r="C31" s="2"/>
      <c r="E31" s="6"/>
      <c r="F31" s="6"/>
      <c r="G31" s="6"/>
      <c r="H31" s="6"/>
    </row>
    <row r="32" spans="3:8" s="3" customFormat="1" ht="13.5">
      <c r="C32" s="2"/>
      <c r="E32" s="6"/>
      <c r="F32" s="6"/>
      <c r="G32" s="6"/>
      <c r="H32" s="6"/>
    </row>
    <row r="33" spans="3:8" s="3" customFormat="1" ht="13.5">
      <c r="C33" s="2"/>
      <c r="E33" s="6"/>
      <c r="F33" s="6"/>
      <c r="G33" s="6"/>
      <c r="H33" s="6"/>
    </row>
    <row r="34" spans="3:8" s="3" customFormat="1" ht="13.5">
      <c r="C34" s="2"/>
      <c r="E34" s="6"/>
      <c r="F34" s="6"/>
      <c r="G34" s="6"/>
      <c r="H34" s="6"/>
    </row>
    <row r="35" spans="3:8" s="3" customFormat="1" ht="13.5">
      <c r="C35" s="2"/>
      <c r="E35" s="6"/>
      <c r="F35" s="6"/>
      <c r="G35" s="6"/>
      <c r="H35" s="6"/>
    </row>
    <row r="36" spans="3:8" s="3" customFormat="1" ht="13.5">
      <c r="C36" s="2"/>
      <c r="E36" s="6"/>
      <c r="F36" s="6"/>
      <c r="G36" s="6"/>
      <c r="H36" s="6"/>
    </row>
    <row r="37" spans="3:8" s="3" customFormat="1" ht="13.5">
      <c r="C37" s="2"/>
      <c r="E37" s="6"/>
      <c r="F37" s="6"/>
      <c r="G37" s="6"/>
      <c r="H37" s="6"/>
    </row>
    <row r="38" spans="3:8" s="3" customFormat="1" ht="13.5">
      <c r="C38" s="2"/>
      <c r="E38" s="6"/>
      <c r="F38" s="6"/>
      <c r="G38" s="6"/>
      <c r="H38" s="6"/>
    </row>
    <row r="39" spans="3:8" s="3" customFormat="1" ht="13.5">
      <c r="C39" s="2"/>
      <c r="E39" s="6"/>
      <c r="F39" s="6"/>
      <c r="G39" s="6"/>
      <c r="H39" s="6"/>
    </row>
    <row r="40" spans="3:8" s="3" customFormat="1" ht="13.5">
      <c r="C40" s="2"/>
      <c r="E40" s="6"/>
      <c r="F40" s="6"/>
      <c r="G40" s="6"/>
      <c r="H40" s="6"/>
    </row>
    <row r="41" spans="3:8" s="3" customFormat="1" ht="13.5">
      <c r="C41" s="2"/>
      <c r="E41" s="6"/>
      <c r="F41" s="6"/>
      <c r="G41" s="6"/>
      <c r="H41" s="6"/>
    </row>
    <row r="42" spans="3:8" s="3" customFormat="1" ht="13.5">
      <c r="C42" s="2"/>
      <c r="E42" s="6"/>
      <c r="F42" s="6"/>
      <c r="G42" s="6"/>
      <c r="H42" s="6"/>
    </row>
    <row r="43" spans="3:8" s="3" customFormat="1" ht="13.5">
      <c r="C43" s="2"/>
      <c r="E43" s="6"/>
      <c r="F43" s="6"/>
      <c r="G43" s="6"/>
      <c r="H43" s="6"/>
    </row>
    <row r="44" spans="3:8" s="3" customFormat="1" ht="13.5">
      <c r="C44" s="2"/>
      <c r="E44" s="6"/>
      <c r="F44" s="6"/>
      <c r="G44" s="6"/>
      <c r="H44" s="6"/>
    </row>
    <row r="45" spans="3:8" s="3" customFormat="1" ht="13.5">
      <c r="C45" s="2"/>
      <c r="E45" s="6"/>
      <c r="F45" s="6"/>
      <c r="G45" s="6"/>
      <c r="H45" s="6"/>
    </row>
    <row r="46" spans="3:8" s="3" customFormat="1" ht="13.5">
      <c r="C46" s="2"/>
      <c r="E46" s="6"/>
      <c r="F46" s="6"/>
      <c r="G46" s="6"/>
      <c r="H46" s="6"/>
    </row>
    <row r="47" spans="3:8" s="3" customFormat="1" ht="13.5">
      <c r="C47" s="2"/>
      <c r="E47" s="6"/>
      <c r="F47" s="6"/>
      <c r="G47" s="6"/>
      <c r="H47" s="6"/>
    </row>
    <row r="48" spans="3:8" s="3" customFormat="1" ht="13.5">
      <c r="C48" s="2"/>
      <c r="E48" s="6"/>
      <c r="F48" s="6"/>
      <c r="G48" s="6"/>
      <c r="H48" s="6"/>
    </row>
    <row r="49" spans="3:8" s="3" customFormat="1" ht="13.5">
      <c r="C49" s="2"/>
      <c r="E49" s="6"/>
      <c r="F49" s="6"/>
      <c r="G49" s="6"/>
      <c r="H49" s="6"/>
    </row>
    <row r="50" spans="3:8" s="3" customFormat="1" ht="13.5">
      <c r="C50" s="2"/>
      <c r="E50" s="6"/>
      <c r="F50" s="6"/>
      <c r="G50" s="6"/>
      <c r="H50" s="6"/>
    </row>
    <row r="51" spans="3:8" s="3" customFormat="1" ht="13.5">
      <c r="C51" s="2"/>
      <c r="E51" s="6"/>
      <c r="F51" s="6"/>
      <c r="G51" s="6"/>
      <c r="H51" s="6"/>
    </row>
    <row r="52" spans="3:8" s="3" customFormat="1" ht="13.5">
      <c r="C52" s="2"/>
      <c r="E52" s="6"/>
      <c r="F52" s="6"/>
      <c r="G52" s="6"/>
      <c r="H52" s="6"/>
    </row>
    <row r="53" spans="3:8" s="3" customFormat="1" ht="13.5">
      <c r="C53" s="2"/>
      <c r="E53" s="6"/>
      <c r="F53" s="6"/>
      <c r="G53" s="6"/>
      <c r="H53" s="6"/>
    </row>
    <row r="54" spans="3:8" s="3" customFormat="1" ht="13.5">
      <c r="C54" s="2"/>
      <c r="E54" s="6"/>
      <c r="F54" s="6"/>
      <c r="G54" s="6"/>
      <c r="H54" s="6"/>
    </row>
    <row r="55" spans="3:8" s="3" customFormat="1" ht="13.5">
      <c r="C55" s="2"/>
      <c r="E55" s="6"/>
      <c r="F55" s="6"/>
      <c r="G55" s="6"/>
      <c r="H55" s="6"/>
    </row>
    <row r="56" spans="3:8" s="3" customFormat="1" ht="13.5">
      <c r="C56" s="2"/>
      <c r="E56" s="6"/>
      <c r="F56" s="6"/>
      <c r="G56" s="6"/>
      <c r="H56" s="6"/>
    </row>
    <row r="57" spans="3:8" s="3" customFormat="1" ht="13.5">
      <c r="C57" s="2"/>
      <c r="E57" s="6"/>
      <c r="F57" s="6"/>
      <c r="G57" s="6"/>
      <c r="H57" s="6"/>
    </row>
    <row r="58" spans="3:8" s="3" customFormat="1" ht="13.5">
      <c r="C58" s="2"/>
      <c r="E58" s="6"/>
      <c r="F58" s="6"/>
      <c r="G58" s="6"/>
      <c r="H58" s="6"/>
    </row>
    <row r="59" spans="3:8" s="3" customFormat="1" ht="13.5">
      <c r="C59" s="2"/>
      <c r="E59" s="6"/>
      <c r="F59" s="6"/>
      <c r="G59" s="6"/>
      <c r="H59" s="6"/>
    </row>
    <row r="60" spans="3:8" s="3" customFormat="1" ht="13.5">
      <c r="C60" s="2"/>
      <c r="E60" s="6"/>
      <c r="F60" s="6"/>
      <c r="G60" s="6"/>
      <c r="H60" s="6"/>
    </row>
    <row r="61" spans="3:8" s="3" customFormat="1" ht="13.5">
      <c r="C61" s="2"/>
      <c r="E61" s="6"/>
      <c r="F61" s="6"/>
      <c r="G61" s="6"/>
      <c r="H61" s="6"/>
    </row>
    <row r="62" spans="3:8" s="3" customFormat="1" ht="13.5">
      <c r="C62" s="2"/>
      <c r="E62" s="6"/>
      <c r="F62" s="6"/>
      <c r="G62" s="6"/>
      <c r="H62" s="6"/>
    </row>
    <row r="63" spans="3:8" s="3" customFormat="1" ht="13.5">
      <c r="C63" s="2"/>
      <c r="E63" s="6"/>
      <c r="F63" s="6"/>
      <c r="G63" s="6"/>
      <c r="H63" s="6"/>
    </row>
    <row r="64" spans="3:8" s="3" customFormat="1" ht="13.5">
      <c r="C64" s="2"/>
      <c r="E64" s="6"/>
      <c r="F64" s="6"/>
      <c r="G64" s="6"/>
      <c r="H64" s="6"/>
    </row>
    <row r="65" spans="3:8" s="3" customFormat="1" ht="13.5">
      <c r="C65" s="2"/>
      <c r="E65" s="6"/>
      <c r="F65" s="6"/>
      <c r="G65" s="6"/>
      <c r="H65" s="6"/>
    </row>
    <row r="66" spans="3:8" s="3" customFormat="1" ht="13.5">
      <c r="C66" s="2"/>
      <c r="E66" s="6"/>
      <c r="F66" s="6"/>
      <c r="G66" s="6"/>
      <c r="H66" s="6"/>
    </row>
    <row r="67" spans="3:8" s="3" customFormat="1" ht="13.5">
      <c r="C67" s="2"/>
      <c r="E67" s="6"/>
      <c r="F67" s="6"/>
      <c r="G67" s="6"/>
      <c r="H67" s="6"/>
    </row>
    <row r="68" spans="3:8" s="3" customFormat="1" ht="13.5">
      <c r="C68" s="2"/>
      <c r="E68" s="6"/>
      <c r="F68" s="6"/>
      <c r="G68" s="6"/>
      <c r="H68" s="6"/>
    </row>
    <row r="69" spans="3:8" s="3" customFormat="1" ht="13.5">
      <c r="C69" s="2"/>
      <c r="E69" s="6"/>
      <c r="F69" s="6"/>
      <c r="G69" s="6"/>
      <c r="H69" s="6"/>
    </row>
    <row r="70" spans="5:8" s="3" customFormat="1" ht="13.5">
      <c r="E70" s="6"/>
      <c r="F70" s="6"/>
      <c r="G70" s="6"/>
      <c r="H70" s="6"/>
    </row>
    <row r="71" spans="5:8" s="3" customFormat="1" ht="13.5">
      <c r="E71" s="6"/>
      <c r="F71" s="6"/>
      <c r="G71" s="6"/>
      <c r="H71" s="6"/>
    </row>
    <row r="72" spans="5:8" s="3" customFormat="1" ht="13.5">
      <c r="E72" s="6"/>
      <c r="F72" s="6"/>
      <c r="G72" s="6"/>
      <c r="H72" s="6"/>
    </row>
    <row r="73" spans="5:8" s="3" customFormat="1" ht="13.5">
      <c r="E73" s="6"/>
      <c r="F73" s="6"/>
      <c r="G73" s="6"/>
      <c r="H73" s="6"/>
    </row>
    <row r="74" spans="5:8" s="3" customFormat="1" ht="13.5">
      <c r="E74" s="6"/>
      <c r="F74" s="6"/>
      <c r="G74" s="6"/>
      <c r="H74" s="6"/>
    </row>
    <row r="75" spans="5:8" s="3" customFormat="1" ht="13.5">
      <c r="E75" s="6"/>
      <c r="F75" s="6"/>
      <c r="G75" s="6"/>
      <c r="H75" s="6"/>
    </row>
    <row r="76" spans="5:8" s="3" customFormat="1" ht="13.5">
      <c r="E76" s="6"/>
      <c r="F76" s="6"/>
      <c r="G76" s="6"/>
      <c r="H76" s="6"/>
    </row>
    <row r="77" spans="5:8" s="3" customFormat="1" ht="13.5">
      <c r="E77" s="6"/>
      <c r="F77" s="6"/>
      <c r="G77" s="6"/>
      <c r="H77" s="6"/>
    </row>
    <row r="78" spans="5:8" s="3" customFormat="1" ht="13.5">
      <c r="E78" s="6"/>
      <c r="F78" s="6"/>
      <c r="G78" s="6"/>
      <c r="H78" s="6"/>
    </row>
    <row r="79" spans="5:8" s="3" customFormat="1" ht="13.5">
      <c r="E79" s="6"/>
      <c r="F79" s="6"/>
      <c r="G79" s="6"/>
      <c r="H79" s="6"/>
    </row>
    <row r="80" spans="5:8" s="3" customFormat="1" ht="13.5">
      <c r="E80" s="6"/>
      <c r="F80" s="6"/>
      <c r="G80" s="6"/>
      <c r="H80" s="6"/>
    </row>
    <row r="81" spans="5:8" s="3" customFormat="1" ht="13.5">
      <c r="E81" s="6"/>
      <c r="F81" s="6"/>
      <c r="G81" s="6"/>
      <c r="H81" s="6"/>
    </row>
    <row r="82" spans="5:8" s="3" customFormat="1" ht="13.5">
      <c r="E82" s="6"/>
      <c r="F82" s="6"/>
      <c r="G82" s="6"/>
      <c r="H82" s="6"/>
    </row>
  </sheetData>
  <sheetProtection/>
  <mergeCells count="8">
    <mergeCell ref="E5:E6"/>
    <mergeCell ref="F5:F6"/>
    <mergeCell ref="G5:G6"/>
    <mergeCell ref="H5:H6"/>
    <mergeCell ref="A1:H1"/>
    <mergeCell ref="A3:H3"/>
    <mergeCell ref="A5:A6"/>
    <mergeCell ref="C5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/>
  <cp:keywords/>
  <dc:description/>
  <cp:lastModifiedBy>gifu</cp:lastModifiedBy>
  <cp:lastPrinted>2021-03-24T04:38:02Z</cp:lastPrinted>
  <dcterms:created xsi:type="dcterms:W3CDTF">2006-05-18T08:16:06Z</dcterms:created>
  <dcterms:modified xsi:type="dcterms:W3CDTF">2022-03-11T06:10:48Z</dcterms:modified>
  <cp:category/>
  <cp:version/>
  <cp:contentType/>
  <cp:contentStatus/>
</cp:coreProperties>
</file>