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12.6 女子短大\公告\HP\"/>
    </mc:Choice>
  </mc:AlternateContent>
  <bookViews>
    <workbookView xWindow="0" yWindow="0" windowWidth="20490" windowHeight="7635" tabRatio="689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62913"/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9" i="4"/>
  <c r="H18" i="4" l="1"/>
  <c r="H19" i="4"/>
  <c r="H20" i="4"/>
  <c r="H10" i="4"/>
  <c r="H11" i="4"/>
  <c r="H12" i="4"/>
  <c r="H13" i="4"/>
  <c r="H14" i="4"/>
  <c r="H15" i="4"/>
  <c r="H16" i="4"/>
  <c r="H17" i="4"/>
  <c r="H9" i="4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<sst xmlns="http://schemas.openxmlformats.org/spreadsheetml/2006/main" count="105" uniqueCount="78">
  <si>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</si>
  <si>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</si>
  <si>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</si>
  <si>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</si>
  <si>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</si>
  <si>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</si>
  <si>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</si>
  <si>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</si>
  <si>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</si>
  <si>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</si>
  <si>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</si>
  <si>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</si>
  <si>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</si>
  <si>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</si>
  <si>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</si>
  <si>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</si>
  <si>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</si>
  <si>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</si>
  <si>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</si>
  <si>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</si>
  <si>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</si>
  <si>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</si>
  <si>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</si>
  <si>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</si>
  <si>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</si>
  <si>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</si>
  <si>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</si>
  <si>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</si>
  <si>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</si>
  <si>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</si>
  <si>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</si>
  <si>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</si>
  <si>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</si>
  <si>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</si>
  <si>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</si>
  <si>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</si>
  <si>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</si>
  <si>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</si>
  <si>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</si>
  <si>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</si>
  <si>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</si>
  <si>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</si>
  <si>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</si>
  <si>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</si>
  <si>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</si>
  <si>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</si>
  <si>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</si>
  <si>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</si>
  <si>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</si>
  <si>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</si>
  <si>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</si>
  <si>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</si>
  <si>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</si>
  <si>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</si>
  <si>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</si>
  <si>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</si>
  <si>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</si>
  <si>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</si>
  <si>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</si>
  <si>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</si>
  <si>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</si>
  <si>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</si>
  <si>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</si>
  <si>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</si>
  <si>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</si>
  <si>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</si>
  <si>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</si>
  <si>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</si>
  <si>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</si>
  <si>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</si>
  <si>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R4</t>
    <phoneticPr fontId="1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</si>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</sst>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4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0" fontId="7" fillId="2" borderId="56" xfId="0" applyFont="1" applyFill="1" applyBorder="1" applyAlignment="1" applyProtection="1">
      <alignment horizontal="center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4" xfId="6" applyFont="1" applyFill="1" applyBorder="1" applyAlignment="1" applyProtection="1">
      <alignment horizontal="center" vertical="center"/>
    </xf>
    <xf numFmtId="0" fontId="4" fillId="2" borderId="5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0" borderId="5" xfId="6" applyFont="1" applyBorder="1" applyAlignment="1" applyProtection="1">
      <alignment horizontal="center" vertical="center"/>
    </xf>
    <xf numFmtId="0" fontId="4" fillId="0" borderId="30" xfId="6" applyFont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/>
    <cellStyle name="標準" xfId="0" builtinId="0"/>
    <cellStyle name="標準 2" xfId="2"/>
    <cellStyle name="標準 2 2 2" xfId="4"/>
    <cellStyle name="標準 3" xfId="5"/>
    <cellStyle name="標準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9"/>
  <sheetViews>
    <sheetView showGridLines="0" showZeros="0" tabSelected="1" view="pageBreakPreview" topLeftCell="A8" zoomScaleNormal="100" zoomScaleSheetLayoutView="100" workbookViewId="0">
      <selection activeCell="F13" sqref="F13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 t="s">
        <v>0</v>
      </c>
      <c r="C2" s="4"/>
      <c r="D2" s="55"/>
    </row>
    <row r="3" spans="2:11" ht="15" customHeight="1"/>
    <row r="4" spans="2:11" ht="20.100000000000001" customHeight="1">
      <c r="B4" s="84" t="s">
        <v>1</v>
      </c>
      <c r="C4" s="85"/>
      <c r="D4" s="88" t="s">
        <v>61</v>
      </c>
      <c r="E4" s="66" t="s">
        <v>24</v>
      </c>
      <c r="F4" s="101" t="s">
        <v>63</v>
      </c>
      <c r="G4" s="101"/>
      <c r="H4" s="76" t="s">
        <v>69</v>
      </c>
    </row>
    <row r="5" spans="2:11" ht="15" customHeight="1">
      <c r="B5" s="86"/>
      <c r="C5" s="87"/>
      <c r="D5" s="89"/>
      <c r="E5" s="101" t="s">
        <v>65</v>
      </c>
      <c r="F5" s="104" t="s">
        <v>66</v>
      </c>
      <c r="G5" s="104" t="s">
        <v>68</v>
      </c>
      <c r="H5" s="76"/>
    </row>
    <row r="6" spans="2:11" ht="15" customHeight="1">
      <c r="B6" s="86"/>
      <c r="C6" s="87"/>
      <c r="D6" s="89"/>
      <c r="E6" s="102"/>
      <c r="F6" s="105"/>
      <c r="G6" s="105"/>
      <c r="H6" s="76"/>
      <c r="I6" s="54"/>
    </row>
    <row r="7" spans="2:11" ht="24.95" customHeight="1">
      <c r="B7" s="86"/>
      <c r="C7" s="87"/>
      <c r="D7" s="90"/>
      <c r="E7" s="103"/>
      <c r="F7" s="106"/>
      <c r="G7" s="105"/>
      <c r="H7" s="77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70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79" t="s">
        <v>70</v>
      </c>
      <c r="C9" s="16">
        <v>4</v>
      </c>
      <c r="D9" s="60">
        <v>3534</v>
      </c>
      <c r="E9" s="158"/>
      <c r="F9" s="159"/>
      <c r="G9" s="71">
        <f t="shared" ref="G9:G20" si="0">ROUNDDOWN(D9*F9,2)</f>
        <v>0</v>
      </c>
      <c r="H9" s="62">
        <f>INT(E9+G9)</f>
        <v>0</v>
      </c>
      <c r="I9" s="22"/>
      <c r="K9" s="56"/>
    </row>
    <row r="10" spans="2:11" ht="24.95" customHeight="1">
      <c r="B10" s="80"/>
      <c r="C10" s="16">
        <v>5</v>
      </c>
      <c r="D10" s="60">
        <v>1397</v>
      </c>
      <c r="E10" s="160"/>
      <c r="F10" s="161"/>
      <c r="G10" s="71">
        <f t="shared" si="0"/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80"/>
      <c r="C11" s="16">
        <v>6</v>
      </c>
      <c r="D11" s="60">
        <v>690</v>
      </c>
      <c r="E11" s="160"/>
      <c r="F11" s="161"/>
      <c r="G11" s="71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80"/>
      <c r="C12" s="16">
        <v>7</v>
      </c>
      <c r="D12" s="60">
        <v>1149</v>
      </c>
      <c r="E12" s="160"/>
      <c r="F12" s="161"/>
      <c r="G12" s="71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80"/>
      <c r="C13" s="16">
        <v>8</v>
      </c>
      <c r="D13" s="60">
        <v>2544</v>
      </c>
      <c r="E13" s="160"/>
      <c r="F13" s="161"/>
      <c r="G13" s="71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80"/>
      <c r="C14" s="16">
        <v>9</v>
      </c>
      <c r="D14" s="60">
        <v>5063</v>
      </c>
      <c r="E14" s="160"/>
      <c r="F14" s="161"/>
      <c r="G14" s="71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80"/>
      <c r="C15" s="16">
        <v>10</v>
      </c>
      <c r="D15" s="60">
        <v>3660</v>
      </c>
      <c r="E15" s="160"/>
      <c r="F15" s="161"/>
      <c r="G15" s="71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80"/>
      <c r="C16" s="16">
        <v>11</v>
      </c>
      <c r="D16" s="60">
        <v>1525</v>
      </c>
      <c r="E16" s="160"/>
      <c r="F16" s="161"/>
      <c r="G16" s="71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81"/>
      <c r="C17" s="16">
        <v>12</v>
      </c>
      <c r="D17" s="60">
        <v>2290</v>
      </c>
      <c r="E17" s="160"/>
      <c r="F17" s="161"/>
      <c r="G17" s="71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82" t="s">
        <v>77</v>
      </c>
      <c r="C18" s="16">
        <v>1</v>
      </c>
      <c r="D18" s="60">
        <v>3478</v>
      </c>
      <c r="E18" s="160"/>
      <c r="F18" s="161"/>
      <c r="G18" s="71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82"/>
      <c r="C19" s="16">
        <v>2</v>
      </c>
      <c r="D19" s="60">
        <v>5830</v>
      </c>
      <c r="E19" s="160"/>
      <c r="F19" s="161"/>
      <c r="G19" s="71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83"/>
      <c r="C20" s="68">
        <v>3</v>
      </c>
      <c r="D20" s="69">
        <v>5294</v>
      </c>
      <c r="E20" s="162"/>
      <c r="F20" s="163"/>
      <c r="G20" s="71">
        <f t="shared" si="0"/>
        <v>0</v>
      </c>
      <c r="H20" s="72">
        <f>INT(E20+G20)</f>
        <v>0</v>
      </c>
      <c r="I20" s="23"/>
      <c r="K20" s="56"/>
    </row>
    <row r="21" spans="2:11" ht="14.25" customHeight="1" thickTop="1">
      <c r="B21" s="86" t="s">
        <v>6</v>
      </c>
      <c r="C21" s="87"/>
      <c r="D21" s="93">
        <f>SUM(D9:D20)</f>
        <v>36454</v>
      </c>
      <c r="E21" s="95"/>
      <c r="F21" s="97"/>
      <c r="G21" s="99"/>
      <c r="H21" s="78">
        <f>SUM(H9:H20)</f>
        <v>0</v>
      </c>
      <c r="I21" s="73"/>
      <c r="K21" s="56"/>
    </row>
    <row r="22" spans="2:11" ht="5.25" customHeight="1">
      <c r="B22" s="91"/>
      <c r="C22" s="92"/>
      <c r="D22" s="94"/>
      <c r="E22" s="96"/>
      <c r="F22" s="98"/>
      <c r="G22" s="100"/>
      <c r="H22" s="78"/>
      <c r="I22" s="73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4" t="s">
        <v>76</v>
      </c>
      <c r="H24" s="75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73</v>
      </c>
    </row>
    <row r="28" spans="2:11" ht="18" customHeight="1">
      <c r="C28" s="2" t="s">
        <v>74</v>
      </c>
    </row>
    <row r="29" spans="2:11" ht="18" customHeight="1">
      <c r="C29" s="2" t="s">
        <v>71</v>
      </c>
    </row>
    <row r="30" spans="2:11" ht="18" customHeight="1">
      <c r="C30" s="2" t="s">
        <v>75</v>
      </c>
    </row>
    <row r="31" spans="2:11" ht="18" customHeight="1">
      <c r="C31" s="2" t="s">
        <v>72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lWyy5MkzD5H2X4YC+ZXWYlOsDV/lqEBFTyleJlZ8qLuxKhjAVcRrUyuvPZp+km0jQYoniUceG3/A9QxdHmE33A==" saltValue="i3yUSsjkY/3197nIrbiwLA==" spinCount="100000" sheet="1" selectLockedCells="1"/>
  <mergeCells count="15">
    <mergeCell ref="H4:H7"/>
    <mergeCell ref="H21:H22"/>
    <mergeCell ref="B9:B17"/>
    <mergeCell ref="B18:B20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</mergeCells>
  <phoneticPr fontId="1"/>
  <dataValidations count="1">
    <dataValidation type="decimal" operator="greaterThanOrEqual" allowBlank="1" showInputMessage="1" showErrorMessage="1" sqref="E9:F9 F10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84" t="s">
        <v>1</v>
      </c>
      <c r="C4" s="85"/>
      <c r="D4" s="117" t="s">
        <v>22</v>
      </c>
      <c r="E4" s="118"/>
      <c r="F4" s="118"/>
      <c r="G4" s="119"/>
      <c r="H4" s="139" t="s">
        <v>23</v>
      </c>
      <c r="I4" s="140"/>
      <c r="J4" s="140"/>
      <c r="K4" s="140"/>
      <c r="L4" s="53">
        <v>130</v>
      </c>
      <c r="M4" s="152" t="s">
        <v>28</v>
      </c>
      <c r="N4" s="154" t="s">
        <v>52</v>
      </c>
      <c r="O4" s="101" t="s">
        <v>53</v>
      </c>
      <c r="Q4" s="1" t="s">
        <v>22</v>
      </c>
    </row>
    <row r="5" spans="2:20" ht="15" customHeight="1">
      <c r="B5" s="86"/>
      <c r="C5" s="87"/>
      <c r="D5" s="104" t="s">
        <v>9</v>
      </c>
      <c r="E5" s="104" t="s">
        <v>13</v>
      </c>
      <c r="F5" s="104" t="s">
        <v>14</v>
      </c>
      <c r="G5" s="156" t="s">
        <v>41</v>
      </c>
      <c r="H5" s="132" t="s">
        <v>9</v>
      </c>
      <c r="I5" s="137" t="s">
        <v>24</v>
      </c>
      <c r="J5" s="138"/>
      <c r="K5" s="104" t="s">
        <v>27</v>
      </c>
      <c r="L5" s="88" t="s">
        <v>42</v>
      </c>
      <c r="M5" s="152"/>
      <c r="N5" s="154"/>
      <c r="O5" s="101"/>
      <c r="Q5" s="143" t="s">
        <v>10</v>
      </c>
      <c r="R5" s="143"/>
      <c r="S5" s="143" t="s">
        <v>11</v>
      </c>
      <c r="T5" s="143" t="s">
        <v>33</v>
      </c>
    </row>
    <row r="6" spans="2:20" ht="15" customHeight="1">
      <c r="B6" s="86"/>
      <c r="C6" s="87"/>
      <c r="D6" s="105"/>
      <c r="E6" s="105"/>
      <c r="F6" s="105"/>
      <c r="G6" s="157"/>
      <c r="H6" s="133"/>
      <c r="I6" s="101" t="s">
        <v>25</v>
      </c>
      <c r="J6" s="134" t="s">
        <v>26</v>
      </c>
      <c r="K6" s="105"/>
      <c r="L6" s="151"/>
      <c r="M6" s="152"/>
      <c r="N6" s="154"/>
      <c r="O6" s="101"/>
      <c r="P6" s="5"/>
      <c r="Q6" s="143"/>
      <c r="R6" s="143"/>
      <c r="S6" s="143"/>
      <c r="T6" s="143"/>
    </row>
    <row r="7" spans="2:20" ht="15" customHeight="1">
      <c r="B7" s="86"/>
      <c r="C7" s="87"/>
      <c r="D7" s="105"/>
      <c r="E7" s="105"/>
      <c r="F7" s="105"/>
      <c r="G7" s="157"/>
      <c r="H7" s="133"/>
      <c r="I7" s="102"/>
      <c r="J7" s="135"/>
      <c r="K7" s="105"/>
      <c r="L7" s="151"/>
      <c r="M7" s="152"/>
      <c r="N7" s="154"/>
      <c r="O7" s="101"/>
      <c r="P7" s="6"/>
      <c r="Q7" s="144"/>
      <c r="R7" s="144"/>
      <c r="S7" s="144"/>
      <c r="T7" s="144"/>
    </row>
    <row r="8" spans="2:20" ht="15" customHeight="1" thickBot="1">
      <c r="B8" s="91"/>
      <c r="C8" s="92"/>
      <c r="D8" s="105"/>
      <c r="E8" s="105"/>
      <c r="F8" s="105"/>
      <c r="G8" s="157"/>
      <c r="H8" s="133"/>
      <c r="I8" s="103"/>
      <c r="J8" s="136"/>
      <c r="K8" s="105"/>
      <c r="L8" s="151"/>
      <c r="M8" s="153"/>
      <c r="N8" s="155"/>
      <c r="O8" s="104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45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24">
        <f>R19</f>
        <v>19400</v>
      </c>
      <c r="J10" s="127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46"/>
      <c r="O10" s="149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45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25"/>
      <c r="J11" s="128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47"/>
      <c r="O11" s="150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45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25"/>
      <c r="J12" s="128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47"/>
      <c r="O12" s="150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45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25"/>
      <c r="J13" s="128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47"/>
      <c r="O13" s="150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45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25"/>
      <c r="J14" s="128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47"/>
      <c r="O14" s="150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45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25"/>
      <c r="J15" s="128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47"/>
      <c r="O15" s="150"/>
      <c r="P15" s="23"/>
      <c r="Q15" s="1" t="s">
        <v>23</v>
      </c>
    </row>
    <row r="16" spans="2:20" ht="24.95" customHeight="1">
      <c r="B16" s="145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25"/>
      <c r="J16" s="128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47"/>
      <c r="O16" s="150"/>
      <c r="P16" s="23"/>
      <c r="Q16" s="115" t="s">
        <v>10</v>
      </c>
      <c r="R16" s="115" t="s">
        <v>35</v>
      </c>
      <c r="S16" s="115"/>
      <c r="T16" s="115" t="s">
        <v>34</v>
      </c>
    </row>
    <row r="17" spans="2:20" ht="24.95" customHeight="1">
      <c r="B17" s="145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26"/>
      <c r="J17" s="129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47"/>
      <c r="O17" s="150"/>
      <c r="P17" s="23"/>
      <c r="Q17" s="115"/>
      <c r="R17" s="39" t="s">
        <v>29</v>
      </c>
      <c r="S17" s="39" t="s">
        <v>30</v>
      </c>
      <c r="T17" s="116"/>
    </row>
    <row r="18" spans="2:20" ht="24.95" customHeight="1" thickBot="1">
      <c r="B18" s="145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24">
        <f>R21</f>
        <v>466800</v>
      </c>
      <c r="J18" s="127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47"/>
      <c r="O18" s="150"/>
      <c r="P18" s="23"/>
      <c r="Q18" s="115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102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25"/>
      <c r="J19" s="128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47"/>
      <c r="O19" s="150"/>
      <c r="P19" s="23"/>
      <c r="Q19" s="44" t="s">
        <v>31</v>
      </c>
      <c r="R19" s="120">
        <v>19400</v>
      </c>
      <c r="S19" s="122">
        <v>1580.72</v>
      </c>
      <c r="T19" s="107">
        <v>82.99</v>
      </c>
    </row>
    <row r="20" spans="2:20" ht="24.95" customHeight="1">
      <c r="B20" s="102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25"/>
      <c r="J20" s="128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47"/>
      <c r="O20" s="150"/>
      <c r="P20" s="23"/>
      <c r="Q20" s="45" t="s">
        <v>37</v>
      </c>
      <c r="R20" s="121"/>
      <c r="S20" s="123"/>
      <c r="T20" s="108"/>
    </row>
    <row r="21" spans="2:20" ht="24.95" customHeight="1" thickBot="1">
      <c r="B21" s="103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30"/>
      <c r="J21" s="131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48"/>
      <c r="O21" s="150"/>
      <c r="P21" s="23"/>
      <c r="Q21" s="44" t="s">
        <v>32</v>
      </c>
      <c r="R21" s="109">
        <v>466800</v>
      </c>
      <c r="S21" s="111">
        <v>3036.26</v>
      </c>
      <c r="T21" s="113">
        <v>82.99</v>
      </c>
    </row>
    <row r="22" spans="2:20" ht="24.95" customHeight="1" thickTop="1" thickBot="1">
      <c r="B22" s="141" t="s">
        <v>6</v>
      </c>
      <c r="C22" s="142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10"/>
      <c r="S22" s="112"/>
      <c r="T22" s="114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Windows ユーザー</cp:lastModifiedBy>
  <cp:lastPrinted>2021-04-15T10:14:13Z</cp:lastPrinted>
  <dcterms:created xsi:type="dcterms:W3CDTF">2017-06-08T05:05:27Z</dcterms:created>
  <dcterms:modified xsi:type="dcterms:W3CDTF">2021-11-26T01:21:26Z</dcterms:modified>
</cp:coreProperties>
</file>