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47\"/>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チェックシート様式!$A$1:$I$184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5" i="10" l="1"/>
  <c r="K173" i="10" l="1"/>
  <c r="K156" i="10"/>
  <c r="K117" i="10"/>
  <c r="K178" i="10" l="1"/>
  <c r="K159" i="10" l="1"/>
  <c r="K148" i="10"/>
  <c r="K85" i="10"/>
  <c r="K26" i="10"/>
</calcChain>
</file>

<file path=xl/sharedStrings.xml><?xml version="1.0" encoding="utf-8"?>
<sst xmlns="http://schemas.openxmlformats.org/spreadsheetml/2006/main" count="321" uniqueCount="153">
  <si>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</si>
  <si>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</si>
  <si>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</si>
  <si>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</si>
  <si>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</si>
  <si>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</si>
  <si>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</si>
  <si>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</si>
  <si>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</si>
  <si>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</si>
  <si>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</si>
  <si>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</si>
  <si>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</si>
  <si>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</si>
  <si>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</si>
  <si>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</si>
  <si>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</si>
  <si>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</si>
  <si>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</si>
  <si>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</si>
  <si>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</si>
  <si>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</si>
  <si>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</si>
  <si>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</si>
  <si>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</si>
  <si>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</si>
  <si>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</si>
  <si>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</si>
  <si>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</si>
  <si>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</si>
  <si>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</si>
  <si>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</si>
  <si>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</si>
  <si>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</si>
  <si>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</si>
  <si>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</si>
  <si>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</si>
  <si>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</si>
  <si>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</si>
  <si>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</si>
  <si>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</si>
  <si>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</si>
  <si>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</si>
  <si>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</si>
  <si>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</si>
  <si>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</si>
  <si>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</si>
  <si>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</si>
  <si>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</si>
  <si>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</si>
  <si>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</si>
  <si>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</si>
  <si>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</si>
  <si>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</si>
  <si>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</si>
  <si>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</si>
  <si>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</si>
  <si>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</si>
  <si>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表彰歴あり</t>
    <rPh sb="2" eb="3">
      <t>レキ</t>
    </rPh>
    <phoneticPr fontId="3"/>
  </si>
  <si>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</si>
  <si>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</si>
  <si>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</si>
  <si>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</si>
  <si>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</si>
  <si>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</si>
  <si>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</si>
  <si>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</si>
  <si>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</si>
  <si>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</si>
  <si>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</si>
  <si>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</si>
  <si>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</si>
  <si>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</si>
  <si>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</si>
  <si>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</si>
  <si>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</si>
  <si>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技術所見１
（別紙様式第３号－１に記載）</t>
    <rPh sb="0" eb="2">
      <t>ギジュツ</t>
    </rPh>
    <rPh sb="2" eb="4">
      <t>ショケン</t>
    </rPh>
    <rPh sb="7" eb="8">
      <t>ベツ</t>
    </rPh>
    <rPh sb="8" eb="9">
      <t>シ</t>
    </rPh>
    <rPh sb="9" eb="11">
      <t>ヨウシキ</t>
    </rPh>
    <rPh sb="11" eb="12">
      <t>ダイ</t>
    </rPh>
    <rPh sb="13" eb="14">
      <t>ゴウ</t>
    </rPh>
    <rPh sb="17" eb="19">
      <t>キサイ</t>
    </rPh>
    <phoneticPr fontId="3"/>
  </si>
  <si>
    <t>チェックの必要はありません。</t>
    <rPh sb="5" eb="7">
      <t>ヒツヨウ</t>
    </rPh>
    <phoneticPr fontId="7"/>
  </si>
  <si>
    <t>上記以外</t>
    <phoneticPr fontId="3"/>
  </si>
  <si>
    <t>技術所見２
（別紙様式第３号－２に記載）</t>
    <rPh sb="0" eb="2">
      <t>ギジュツ</t>
    </rPh>
    <rPh sb="2" eb="4">
      <t>ショケン</t>
    </rPh>
    <rPh sb="7" eb="8">
      <t>ベツ</t>
    </rPh>
    <rPh sb="8" eb="9">
      <t>シ</t>
    </rPh>
    <rPh sb="9" eb="11">
      <t>ヨウシキ</t>
    </rPh>
    <rPh sb="11" eb="12">
      <t>ダイ</t>
    </rPh>
    <rPh sb="13" eb="14">
      <t>ゴウ</t>
    </rPh>
    <rPh sb="17" eb="19">
      <t>キサイ</t>
    </rPh>
    <phoneticPr fontId="3"/>
  </si>
  <si>
    <t>技術所見１について３項目評価できる。</t>
    <rPh sb="0" eb="2">
      <t>ギジュツ</t>
    </rPh>
    <rPh sb="2" eb="4">
      <t>ショケン</t>
    </rPh>
    <rPh sb="10" eb="12">
      <t>コウモク</t>
    </rPh>
    <rPh sb="12" eb="14">
      <t>ヒョウカ</t>
    </rPh>
    <phoneticPr fontId="3"/>
  </si>
  <si>
    <t>技術所見１について２項目評価できる。</t>
    <rPh sb="0" eb="2">
      <t>ギジュツ</t>
    </rPh>
    <rPh sb="2" eb="4">
      <t>ショケン</t>
    </rPh>
    <rPh sb="10" eb="12">
      <t>コウモク</t>
    </rPh>
    <rPh sb="12" eb="14">
      <t>ヒョウカ</t>
    </rPh>
    <phoneticPr fontId="3"/>
  </si>
  <si>
    <t>技術所見２の①の２項目及び②の２項目について評価できる。</t>
    <rPh sb="0" eb="2">
      <t>ギジュツ</t>
    </rPh>
    <rPh sb="2" eb="4">
      <t>ショケン</t>
    </rPh>
    <rPh sb="9" eb="11">
      <t>コウモク</t>
    </rPh>
    <rPh sb="11" eb="12">
      <t>オヨ</t>
    </rPh>
    <rPh sb="16" eb="18">
      <t>コウモク</t>
    </rPh>
    <rPh sb="22" eb="24">
      <t>ヒョウカ</t>
    </rPh>
    <phoneticPr fontId="3"/>
  </si>
  <si>
    <t>技術所見２の①の２項目又は②の２項目について評価できる。</t>
    <rPh sb="0" eb="2">
      <t>ギジュツ</t>
    </rPh>
    <rPh sb="2" eb="4">
      <t>ショケン</t>
    </rPh>
    <rPh sb="9" eb="11">
      <t>コウモク</t>
    </rPh>
    <rPh sb="11" eb="12">
      <t>マタ</t>
    </rPh>
    <rPh sb="16" eb="18">
      <t>コウモク</t>
    </rPh>
    <rPh sb="22" eb="24">
      <t>ヒョウカ</t>
    </rPh>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</si>
  <si>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</si>
  <si>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</si>
  <si>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岐阜市優良建設工事業者表彰歴（代表構成員）</t>
    <rPh sb="0" eb="3">
      <t>ギフシ</t>
    </rPh>
    <rPh sb="5" eb="7">
      <t>ケンセツ</t>
    </rPh>
    <rPh sb="9" eb="11">
      <t>ギョウシャ</t>
    </rPh>
    <rPh sb="15" eb="20">
      <t>ダイヒョウコウセイイン</t>
    </rPh>
    <phoneticPr fontId="3"/>
  </si>
  <si>
    <t>岐阜市優良建設工事業者表彰歴（構成員）</t>
    <rPh sb="0" eb="3">
      <t>ギフシ</t>
    </rPh>
    <rPh sb="5" eb="7">
      <t>ケンセツ</t>
    </rPh>
    <rPh sb="9" eb="11">
      <t>ギョウシャ</t>
    </rPh>
    <rPh sb="15" eb="18">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</si>
  <si>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</si>
  <si>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同種工事施工実績（構成員）</t>
    <rPh sb="0" eb="2">
      <t>ドウシュ</t>
    </rPh>
    <rPh sb="2" eb="4">
      <t>コウジ</t>
    </rPh>
    <rPh sb="4" eb="6">
      <t>セコウ</t>
    </rPh>
    <rPh sb="6" eb="8">
      <t>ジッセキ</t>
    </rPh>
    <rPh sb="9" eb="12">
      <t>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</si>
  <si>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</si>
  <si>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</si>
  <si>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</si>
  <si>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</si>
  <si>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</si>
  <si>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</si>
  <si>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</si>
  <si>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</si>
  <si>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ボランティア活動（構成員）</t>
    <rPh sb="6" eb="8">
      <t>カツドウ</t>
    </rPh>
    <rPh sb="9" eb="12">
      <t>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</si>
  <si>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</si>
  <si>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</si>
  <si>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</si>
  <si>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</si>
  <si>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平均点が７３点以上７５点未満</t>
    <rPh sb="0" eb="3">
      <t>ヘイキンテン</t>
    </rPh>
    <rPh sb="6" eb="7">
      <t>テン</t>
    </rPh>
    <rPh sb="7" eb="9">
      <t>イジョウ</t>
    </rPh>
    <rPh sb="11" eb="12">
      <t>テン</t>
    </rPh>
    <rPh sb="12" eb="14">
      <t>ミマン</t>
    </rPh>
    <phoneticPr fontId="3"/>
  </si>
  <si>
    <t>※平均点は岐阜市発注の建築一式工事の工事成績評定点の平均点</t>
    <rPh sb="11" eb="15">
      <t>ケンチクイッシキ</t>
    </rPh>
    <rPh sb="15" eb="17">
      <t>コウジ</t>
    </rPh>
    <phoneticPr fontId="7"/>
  </si>
  <si>
    <t>延べ面積：　　　　　　　　　　　　　　　　　　　</t>
    <rPh sb="0" eb="1">
      <t>ノ</t>
    </rPh>
    <rPh sb="2" eb="4">
      <t>メンセキ</t>
    </rPh>
    <phoneticPr fontId="7"/>
  </si>
  <si>
    <t>延べ面積：　　　　　　　　　　　　　　　　　　</t>
    <rPh sb="0" eb="1">
      <t>ノ</t>
    </rPh>
    <rPh sb="2" eb="4">
      <t>メンセキ</t>
    </rPh>
    <phoneticPr fontId="7"/>
  </si>
  <si>
    <t>直近5か年度の岐阜市優良建設工事業者表彰歴の有無
表彰部門
＝建築工事部門</t>
    <rPh sb="9" eb="10">
      <t>シ</t>
    </rPh>
    <rPh sb="12" eb="14">
      <t>ケンセツ</t>
    </rPh>
    <rPh sb="16" eb="18">
      <t>ギョウシャ</t>
    </rPh>
    <rPh sb="27" eb="29">
      <t>ヒョウショウ</t>
    </rPh>
    <rPh sb="29" eb="31">
      <t>ブモン</t>
    </rPh>
    <rPh sb="33" eb="35">
      <t>ケンチク</t>
    </rPh>
    <rPh sb="35" eb="37">
      <t>コウジ</t>
    </rPh>
    <rPh sb="37" eb="39">
      <t>ブモン</t>
    </rPh>
    <phoneticPr fontId="3"/>
  </si>
  <si>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</si>
  <si>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</si>
  <si>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</si>
  <si>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</si>
  <si>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</si>
  <si>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延べ面積：</t>
    <rPh sb="0" eb="1">
      <t>ノ</t>
    </rPh>
    <rPh sb="2" eb="4">
      <t>メンセキ</t>
    </rPh>
    <phoneticPr fontId="7"/>
  </si>
  <si>
    <t>配置予定技術者の保有する資格の取得期間</t>
    <rPh sb="0" eb="2">
      <t>ハイチ</t>
    </rPh>
    <rPh sb="2" eb="4">
      <t>ヨテイ</t>
    </rPh>
    <rPh sb="15" eb="19">
      <t>シュトクキカン</t>
    </rPh>
    <phoneticPr fontId="7"/>
  </si>
  <si>
    <t>平均点が６５点以上７３点未満</t>
    <rPh sb="0" eb="3">
      <t>ヘイキンテン</t>
    </rPh>
    <rPh sb="6" eb="7">
      <t>テン</t>
    </rPh>
    <rPh sb="7" eb="9">
      <t>イジョウ</t>
    </rPh>
    <rPh sb="11" eb="12">
      <t>テン</t>
    </rPh>
    <rPh sb="12" eb="14">
      <t>ミマン</t>
    </rPh>
    <phoneticPr fontId="3"/>
  </si>
  <si>
    <t>平均点が６５点未満</t>
    <rPh sb="0" eb="2">
      <t>ヘイキン</t>
    </rPh>
    <rPh sb="2" eb="3">
      <t>テン</t>
    </rPh>
    <rPh sb="6" eb="7">
      <t>テン</t>
    </rPh>
    <rPh sb="7" eb="9">
      <t>ミマン</t>
    </rPh>
    <phoneticPr fontId="3"/>
  </si>
  <si>
    <t>３件目
工事名：</t>
    <rPh sb="1" eb="2">
      <t>ケン</t>
    </rPh>
    <rPh sb="2" eb="3">
      <t>メ</t>
    </rPh>
    <rPh sb="4" eb="6">
      <t>コウジ</t>
    </rPh>
    <rPh sb="6" eb="7">
      <t>メイ</t>
    </rPh>
    <phoneticPr fontId="7"/>
  </si>
  <si>
    <t>直近５か年度に完成引渡しの済んだ、監理技術者又は主任技術者として配置された工事の工事成績評定点から７３を引いた点数の累計
例：評定点（７３・６９・７５）の場合（０・０・２）累計２点
対象となる工事
＝岐阜市発注の建築一式工事</t>
    <rPh sb="0" eb="2">
      <t>チョッキン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52" eb="53">
      <t>ヒ</t>
    </rPh>
    <rPh sb="55" eb="57">
      <t>テンスウ</t>
    </rPh>
    <rPh sb="58" eb="60">
      <t>ルイケイ</t>
    </rPh>
    <rPh sb="61" eb="62">
      <t>レイ</t>
    </rPh>
    <rPh sb="63" eb="65">
      <t>ヒョウテイ</t>
    </rPh>
    <rPh sb="65" eb="66">
      <t>テン</t>
    </rPh>
    <rPh sb="77" eb="79">
      <t>バアイ</t>
    </rPh>
    <rPh sb="86" eb="88">
      <t>ルイケイ</t>
    </rPh>
    <rPh sb="89" eb="90">
      <t>テン</t>
    </rPh>
    <rPh sb="107" eb="111">
      <t>ケンチクイッシキ</t>
    </rPh>
    <phoneticPr fontId="3"/>
  </si>
  <si>
    <t>直近３か年度の各団体が発行するＣＰＤの単位取得（単位＝ユニット）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</si>
  <si>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</si>
  <si>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</si>
  <si>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</si>
  <si>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</si>
  <si>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直近５か年度に完成引渡しの済んだ工事の工事成績評定点の平均点
対象となる工事
＝岐阜市発注の建築一式工事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51">
      <t>ケンチクイッシキ</t>
    </rPh>
    <rPh sb="51" eb="53">
      <t>コウジ</t>
    </rPh>
    <phoneticPr fontId="3"/>
  </si>
  <si>
    <t>１．実績のない年度は６５点とする。
２．代表構成員、構成員それぞれで点数を算出し、出資比率を乗じて出た数字の合計を得点とする。</t>
    <rPh sb="2" eb="4">
      <t>ジッセキ</t>
    </rPh>
    <rPh sb="7" eb="9">
      <t>ネンド</t>
    </rPh>
    <rPh sb="12" eb="13">
      <t>テン</t>
    </rPh>
    <phoneticPr fontId="7"/>
  </si>
  <si>
    <t>新築または増築で、延べ面積５００㎡以上の公共建築物の施工実績が３件以上あり</t>
    <rPh sb="0" eb="2">
      <t>シンチク</t>
    </rPh>
    <rPh sb="5" eb="7">
      <t>ゾウチク</t>
    </rPh>
    <rPh sb="9" eb="10">
      <t>ノ</t>
    </rPh>
    <rPh sb="11" eb="13">
      <t>メンセキ</t>
    </rPh>
    <rPh sb="17" eb="19">
      <t>イジョウ</t>
    </rPh>
    <rPh sb="20" eb="22">
      <t>コウキョウ</t>
    </rPh>
    <rPh sb="22" eb="24">
      <t>ケンチク</t>
    </rPh>
    <rPh sb="24" eb="25">
      <t>ブツ</t>
    </rPh>
    <rPh sb="26" eb="28">
      <t>セコウ</t>
    </rPh>
    <rPh sb="28" eb="30">
      <t>ジッセキ</t>
    </rPh>
    <rPh sb="32" eb="33">
      <t>ケン</t>
    </rPh>
    <rPh sb="33" eb="35">
      <t>イジョウ</t>
    </rPh>
    <phoneticPr fontId="3"/>
  </si>
  <si>
    <t>新築または増築で、延べ面積５００㎡以上の公共建築物の施工実績が２件あり</t>
    <rPh sb="0" eb="2">
      <t>シンチク</t>
    </rPh>
    <rPh sb="5" eb="7">
      <t>ゾウチク</t>
    </rPh>
    <rPh sb="9" eb="10">
      <t>ノ</t>
    </rPh>
    <rPh sb="11" eb="13">
      <t>メンセキ</t>
    </rPh>
    <rPh sb="16" eb="19">
      <t>ヘイホウメートルイジョウ</t>
    </rPh>
    <rPh sb="20" eb="22">
      <t>コウキョウ</t>
    </rPh>
    <rPh sb="22" eb="24">
      <t>ケンチク</t>
    </rPh>
    <rPh sb="24" eb="25">
      <t>ブツ</t>
    </rPh>
    <rPh sb="26" eb="28">
      <t>セコウ</t>
    </rPh>
    <rPh sb="28" eb="30">
      <t>ジッセキ</t>
    </rPh>
    <rPh sb="32" eb="33">
      <t>ケン</t>
    </rPh>
    <phoneticPr fontId="3"/>
  </si>
  <si>
    <t>直近１０か年度及び入札公告日の属する年度の申請期限日までに完成引渡しの済んだ岐阜県内公共工事の施工実績の有無
※工事成績６５点未満のものは実績として認めない。
同種工事の定義
＝鉄骨造、鉄筋コンクリート造又は鉄骨鉄筋コンクリート造の建築一式工事（工場、倉庫等の簡易な構造のものを除く）</t>
    <rPh sb="56" eb="58">
      <t>コウジ</t>
    </rPh>
    <rPh sb="58" eb="60">
      <t>セイセキ</t>
    </rPh>
    <rPh sb="62" eb="63">
      <t>テン</t>
    </rPh>
    <rPh sb="63" eb="65">
      <t>ミマン</t>
    </rPh>
    <rPh sb="69" eb="71">
      <t>ジッセキ</t>
    </rPh>
    <rPh sb="74" eb="75">
      <t>ミト</t>
    </rPh>
    <rPh sb="119" eb="121">
      <t>イッシキ</t>
    </rPh>
    <phoneticPr fontId="3"/>
  </si>
  <si>
    <t>新築または増築で、延べ面積５００㎡以上の公共建築物の施工実績が３件以上あり</t>
    <rPh sb="0" eb="2">
      <t>シンチク</t>
    </rPh>
    <rPh sb="5" eb="7">
      <t>ゾウチク</t>
    </rPh>
    <rPh sb="9" eb="10">
      <t>ノ</t>
    </rPh>
    <rPh sb="11" eb="13">
      <t>メンセキ</t>
    </rPh>
    <rPh sb="16" eb="19">
      <t>ヘイホウメートルイジョウ</t>
    </rPh>
    <rPh sb="20" eb="22">
      <t>コウキョウ</t>
    </rPh>
    <rPh sb="22" eb="24">
      <t>ケンチク</t>
    </rPh>
    <rPh sb="24" eb="25">
      <t>ブツ</t>
    </rPh>
    <rPh sb="26" eb="28">
      <t>セコウ</t>
    </rPh>
    <rPh sb="28" eb="30">
      <t>ジッセキ</t>
    </rPh>
    <rPh sb="32" eb="33">
      <t>ケン</t>
    </rPh>
    <rPh sb="33" eb="35">
      <t>イジョウ</t>
    </rPh>
    <phoneticPr fontId="3"/>
  </si>
  <si>
    <t>１．受注形態が特定建設工事共同企業体である場合の施工実績は、出資比率３０％以上の場合のみ実績として認め、その出資比率を乗じた値とする。
２．代表構成員、構成員それぞれで点数を算出し、出資比率を乗じて出た数字の合計を得点とする。</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</si>
  <si>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１．代表構成員、構成員それぞれで点数を算出し、出資比率を乗じて出た数字の合計を得点とする。</t>
    <phoneticPr fontId="7"/>
  </si>
  <si>
    <t>新築または増築で、延べ面積５００㎡以上の公共建築物の施工実績が１件あり</t>
    <rPh sb="0" eb="2">
      <t>シンチク</t>
    </rPh>
    <rPh sb="5" eb="7">
      <t>ゾウチク</t>
    </rPh>
    <rPh sb="9" eb="10">
      <t>ノ</t>
    </rPh>
    <rPh sb="11" eb="13">
      <t>メンセキ</t>
    </rPh>
    <rPh sb="16" eb="19">
      <t>ヘイホウメートルイジョウ</t>
    </rPh>
    <rPh sb="20" eb="22">
      <t>コウキョウ</t>
    </rPh>
    <rPh sb="22" eb="24">
      <t>ケンチク</t>
    </rPh>
    <rPh sb="24" eb="25">
      <t>ブツ</t>
    </rPh>
    <rPh sb="26" eb="28">
      <t>セコウ</t>
    </rPh>
    <rPh sb="28" eb="30">
      <t>ジッセキ</t>
    </rPh>
    <rPh sb="32" eb="33">
      <t>ケン</t>
    </rPh>
    <phoneticPr fontId="3"/>
  </si>
  <si>
    <t>新築または増築で、延べ面積５００㎡以上の公共建築物の施工実績が２件以上あり</t>
    <rPh sb="0" eb="2">
      <t>シンチク</t>
    </rPh>
    <rPh sb="5" eb="7">
      <t>ゾウチク</t>
    </rPh>
    <rPh sb="9" eb="10">
      <t>ノ</t>
    </rPh>
    <rPh sb="11" eb="13">
      <t>メンセキ</t>
    </rPh>
    <rPh sb="16" eb="19">
      <t>ヘイホウメートルイジョウ</t>
    </rPh>
    <rPh sb="20" eb="22">
      <t>コウキョウ</t>
    </rPh>
    <rPh sb="22" eb="24">
      <t>ケンチク</t>
    </rPh>
    <rPh sb="24" eb="25">
      <t>ブツ</t>
    </rPh>
    <rPh sb="26" eb="28">
      <t>セコウ</t>
    </rPh>
    <rPh sb="28" eb="30">
      <t>ジッセキ</t>
    </rPh>
    <rPh sb="32" eb="33">
      <t>ケン</t>
    </rPh>
    <rPh sb="33" eb="35">
      <t>イジョウ</t>
    </rPh>
    <phoneticPr fontId="3"/>
  </si>
  <si>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</si>
  <si>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</si>
  <si>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１．工期の途中で技術者を交代していた場合、工事の主たる工種を担当した技術者について評価する。
２．監理技術者又は主任技術者として配置された工事であること
３．代表構成員、構成員それぞれで点数を算出し、出資比率を乗じて出た数字の合計を得点とする。</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rPh sb="50" eb="52">
      <t>カンリ</t>
    </rPh>
    <rPh sb="52" eb="55">
      <t>ギジュツシャ</t>
    </rPh>
    <rPh sb="55" eb="56">
      <t>マタ</t>
    </rPh>
    <rPh sb="57" eb="59">
      <t>シュニン</t>
    </rPh>
    <rPh sb="59" eb="62">
      <t>ギジュツシャ</t>
    </rPh>
    <rPh sb="65" eb="67">
      <t>ハイチ</t>
    </rPh>
    <rPh sb="70" eb="72">
      <t>コウジ</t>
    </rPh>
    <phoneticPr fontId="7"/>
  </si>
  <si>
    <t>工事成績評定点</t>
    <rPh sb="0" eb="2">
      <t>コウジ</t>
    </rPh>
    <rPh sb="2" eb="4">
      <t>セイセキ</t>
    </rPh>
    <rPh sb="4" eb="6">
      <t>ヒョウテイ</t>
    </rPh>
    <rPh sb="6" eb="7">
      <t>テン</t>
    </rPh>
    <phoneticPr fontId="3"/>
  </si>
  <si>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４．主任技術者、監理技術者、特定建設工事共同企業体の構成員である主任技術者もしくは現場代理人としての従事実績を評価する。
５．代表構成員、構成員それぞれで点数を算出し、出資比率を乗じて出た数字の合計を得点とする。</t>
    <rPh sb="131" eb="133">
      <t>ジョウゲ</t>
    </rPh>
    <rPh sb="133" eb="135">
      <t>スイドウ</t>
    </rPh>
    <rPh sb="135" eb="137">
      <t>ジギョウ</t>
    </rPh>
    <rPh sb="137" eb="138">
      <t>ブ</t>
    </rPh>
    <rPh sb="217" eb="219">
      <t>ゲンバ</t>
    </rPh>
    <rPh sb="219" eb="222">
      <t>ダイリニン</t>
    </rPh>
    <phoneticPr fontId="7"/>
  </si>
  <si>
    <t>直近１０か年度及び入札公告日の属する年度の申請期限日までに完成引渡しの済んだ岐阜県内公共工事の施工実績の有無
同種工事の定義
＝鉄骨造、鉄筋コンクリート造又は鉄骨鉄筋コンクリート造の建築一式工事（工場、倉庫等の簡易な構造のものを除く）</t>
    <rPh sb="94" eb="96">
      <t>イッシキ</t>
    </rPh>
    <phoneticPr fontId="7"/>
  </si>
  <si>
    <t>１．公告日時点で４０歳未満であること。
２．代表構成員、構成員それぞれで点数を算出し、出資比率を乗じて出た数字の合計を得点とする。</t>
    <rPh sb="2" eb="4">
      <t>コウコク</t>
    </rPh>
    <rPh sb="4" eb="5">
      <t>ビ</t>
    </rPh>
    <rPh sb="5" eb="7">
      <t>ジテン</t>
    </rPh>
    <rPh sb="10" eb="13">
      <t>サイミマン</t>
    </rPh>
    <phoneticPr fontId="7"/>
  </si>
  <si>
    <t>継続教育（ＣＰＤ）の取得状況</t>
    <rPh sb="0" eb="2">
      <t>ケイゾク</t>
    </rPh>
    <rPh sb="2" eb="4">
      <t>キョウイク</t>
    </rPh>
    <rPh sb="10" eb="12">
      <t>シュトク</t>
    </rPh>
    <rPh sb="12" eb="14">
      <t>ジョウキョウ</t>
    </rPh>
    <phoneticPr fontId="7"/>
  </si>
  <si>
    <t>若手・女性技術者の育成・確保</t>
    <rPh sb="0" eb="2">
      <t>ワカテ</t>
    </rPh>
    <rPh sb="3" eb="8">
      <t>ジョセイギジュツシャ</t>
    </rPh>
    <rPh sb="9" eb="11">
      <t>イクセイ</t>
    </rPh>
    <rPh sb="12" eb="14">
      <t>カクホ</t>
    </rPh>
    <phoneticPr fontId="7"/>
  </si>
  <si>
    <t xml:space="preserve">
同種工事の施工実績</t>
    <rPh sb="2" eb="4">
      <t>ドウシュ</t>
    </rPh>
    <rPh sb="4" eb="6">
      <t>コウジ</t>
    </rPh>
    <rPh sb="7" eb="9">
      <t>セコウ</t>
    </rPh>
    <rPh sb="9" eb="11">
      <t>ジッセキ</t>
    </rPh>
    <phoneticPr fontId="7"/>
  </si>
  <si>
    <t>（ふりがな）
構成員の配置予定技術者氏名</t>
    <rPh sb="7" eb="10">
      <t>コウセイイン</t>
    </rPh>
    <rPh sb="11" eb="13">
      <t>ハイチ</t>
    </rPh>
    <rPh sb="13" eb="15">
      <t>ヨテイ</t>
    </rPh>
    <rPh sb="15" eb="18">
      <t>ギジュツシャ</t>
    </rPh>
    <rPh sb="18" eb="20">
      <t>シメイ</t>
    </rPh>
    <phoneticPr fontId="7"/>
  </si>
  <si>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7"/>
  </si>
  <si>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7"/>
  </si>
  <si>
    <t xml:space="preserve">１．市内業者とは、市内に本店を有する企業を示す。
２．実際の施工にあたって、下請の変更があった場合、申告した市内業者の施工金額の割合を下回らないこと。
３．割合は、下請予定金額に占める市内業者の施工予定金額の割合とする。下請率の算出方法は、別紙「市内業者への下請率にの考え方について」参照。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シンコク</t>
    </rPh>
    <rPh sb="54" eb="56">
      <t>シナイ</t>
    </rPh>
    <rPh sb="56" eb="58">
      <t>ギョウシャ</t>
    </rPh>
    <rPh sb="59" eb="61">
      <t>セコウ</t>
    </rPh>
    <rPh sb="61" eb="63">
      <t>キンガク</t>
    </rPh>
    <rPh sb="64" eb="66">
      <t>ワリアイ</t>
    </rPh>
    <rPh sb="67" eb="69">
      <t>シタマワ</t>
    </rPh>
    <rPh sb="110" eb="113">
      <t>シタウケリツ</t>
    </rPh>
    <rPh sb="114" eb="116">
      <t>サンシュツ</t>
    </rPh>
    <rPh sb="116" eb="118">
      <t>ホウホウ</t>
    </rPh>
    <rPh sb="134" eb="135">
      <t>カンガ</t>
    </rPh>
    <rPh sb="136" eb="137">
      <t>カタ</t>
    </rPh>
    <rPh sb="142" eb="144">
      <t>サンショウ</t>
    </rPh>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</si>
  <si>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</si>
  <si>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</si>
  <si>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</si>
  <si>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コンクリートの品質確保に配慮した施工管理の方法について具体的な提案（３項目）</t>
    <rPh sb="7" eb="9">
      <t>ヒンシツ</t>
    </rPh>
    <rPh sb="9" eb="11">
      <t>カクホ</t>
    </rPh>
    <rPh sb="12" eb="14">
      <t>ハイリョ</t>
    </rPh>
    <rPh sb="16" eb="18">
      <t>セコウ</t>
    </rPh>
    <rPh sb="18" eb="20">
      <t>カンリ</t>
    </rPh>
    <rPh sb="21" eb="23">
      <t>ホウホウ</t>
    </rPh>
    <rPh sb="27" eb="30">
      <t>グタイテキ</t>
    </rPh>
    <rPh sb="31" eb="33">
      <t>テイアン</t>
    </rPh>
    <rPh sb="35" eb="37">
      <t>コウモク</t>
    </rPh>
    <phoneticPr fontId="3"/>
  </si>
  <si>
    <t>①杭及びコンクリート工事における騒音の環境対策についての具体的な提案（２項目）
②周辺環境に対する土砂搬出時の飛散防止対策について具体的な提案（２項目）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</si>
</sst>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 "/>
    <numFmt numFmtId="180"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
      <left/>
      <right/>
      <top/>
      <bottom style="thick">
        <color rgb="FF0033CC"/>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45">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6" fontId="1" fillId="0" borderId="39" xfId="1" applyNumberFormat="1" applyFont="1" applyFill="1" applyBorder="1" applyAlignment="1">
      <alignment horizontal="right" vertical="center"/>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5" xfId="1" applyFont="1" applyBorder="1" applyAlignment="1">
      <alignment horizontal="center" vertical="top" wrapText="1" shrinkToFi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14" xfId="1" applyFont="1" applyBorder="1" applyAlignment="1">
      <alignment vertical="center" wrapText="1"/>
    </xf>
    <xf numFmtId="0" fontId="15" fillId="0" borderId="7" xfId="1" applyFont="1" applyBorder="1" applyAlignment="1">
      <alignment horizontal="left" vertical="center" shrinkToFit="1"/>
    </xf>
    <xf numFmtId="0" fontId="15" fillId="0" borderId="2" xfId="1" applyFont="1" applyBorder="1" applyAlignment="1">
      <alignment vertical="center"/>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2" xfId="1" applyFont="1" applyBorder="1" applyAlignment="1">
      <alignment vertical="center" shrinkToFi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0" fontId="15" fillId="0" borderId="5" xfId="1" applyFont="1" applyFill="1" applyBorder="1" applyAlignment="1">
      <alignment vertical="center" wrapText="1"/>
    </xf>
    <xf numFmtId="177" fontId="15" fillId="0" borderId="5" xfId="0" applyNumberFormat="1" applyFont="1" applyFill="1" applyBorder="1" applyAlignment="1">
      <alignment horizontal="center" vertical="center" shrinkToFit="1"/>
    </xf>
    <xf numFmtId="176" fontId="1" fillId="0" borderId="37" xfId="1" applyNumberFormat="1" applyFont="1" applyBorder="1" applyAlignment="1">
      <alignment horizontal="right"/>
    </xf>
    <xf numFmtId="0" fontId="15" fillId="0" borderId="5" xfId="4" applyFont="1" applyFill="1" applyBorder="1" applyAlignment="1">
      <alignment vertical="center" wrapText="1"/>
    </xf>
    <xf numFmtId="176" fontId="1" fillId="0" borderId="0"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3" xfId="1" applyNumberFormat="1" applyFont="1" applyBorder="1" applyAlignment="1">
      <alignment horizontal="right"/>
    </xf>
    <xf numFmtId="177" fontId="1" fillId="0" borderId="5" xfId="1" applyNumberFormat="1" applyFont="1" applyBorder="1" applyAlignment="1">
      <alignment horizontal="center" vertical="center" wrapText="1" shrinkToFit="1"/>
    </xf>
    <xf numFmtId="178" fontId="1" fillId="2" borderId="58"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0" fontId="15" fillId="0" borderId="13" xfId="1" applyFont="1" applyBorder="1" applyAlignment="1">
      <alignment vertical="center" wrapText="1" shrinkToFit="1"/>
    </xf>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xf>
    <xf numFmtId="0" fontId="15" fillId="0" borderId="2" xfId="1" applyFont="1" applyBorder="1" applyAlignment="1">
      <alignment vertical="center" shrinkToFit="1"/>
    </xf>
    <xf numFmtId="0" fontId="15" fillId="0" borderId="8" xfId="1" applyFont="1" applyBorder="1" applyAlignment="1">
      <alignment horizontal="center" vertical="top" wrapText="1" shrinkToFit="1"/>
    </xf>
    <xf numFmtId="0" fontId="12" fillId="0" borderId="2" xfId="1" applyFont="1" applyBorder="1" applyAlignment="1">
      <alignment horizontal="center"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178" fontId="1" fillId="2" borderId="57"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left" vertical="center" wrapText="1"/>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176" fontId="1" fillId="0" borderId="13" xfId="1" applyNumberFormat="1" applyFont="1" applyFill="1" applyBorder="1" applyAlignment="1">
      <alignment horizontal="right" vertical="center"/>
    </xf>
    <xf numFmtId="176" fontId="1" fillId="0" borderId="59" xfId="1" applyNumberFormat="1" applyFont="1" applyFill="1" applyBorder="1" applyAlignment="1">
      <alignment horizontal="right"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0" applyFont="1" applyFill="1" applyBorder="1" applyAlignment="1">
      <alignment horizontal="left" vertical="center" wrapText="1" shrinkToFit="1"/>
    </xf>
    <xf numFmtId="0" fontId="15" fillId="0" borderId="8"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2" xfId="0" applyFont="1" applyFill="1" applyBorder="1" applyAlignment="1">
      <alignment horizontal="left" vertical="center" shrinkToFit="1"/>
    </xf>
    <xf numFmtId="0" fontId="15" fillId="0" borderId="8" xfId="1" applyFont="1" applyBorder="1" applyAlignment="1">
      <alignment horizontal="left" vertical="top"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4" xfId="1" applyFont="1" applyBorder="1" applyAlignment="1">
      <alignment horizontal="center" wrapText="1"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 xfId="1" applyFont="1" applyBorder="1" applyAlignment="1">
      <alignment vertical="center" shrinkToFit="1"/>
    </xf>
    <xf numFmtId="178" fontId="15" fillId="0" borderId="6" xfId="1" applyNumberFormat="1" applyFont="1" applyFill="1" applyBorder="1" applyAlignment="1">
      <alignment horizontal="left" vertical="center" wrapText="1"/>
    </xf>
    <xf numFmtId="178" fontId="15" fillId="0" borderId="8"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5" fillId="0" borderId="12"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5" fillId="0" borderId="18"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6" xfId="4" applyFont="1" applyFill="1" applyBorder="1" applyAlignment="1">
      <alignment horizontal="left" vertical="center" wrapText="1"/>
    </xf>
    <xf numFmtId="0" fontId="15" fillId="0" borderId="8" xfId="4" applyFont="1" applyFill="1" applyBorder="1" applyAlignment="1">
      <alignment horizontal="left" vertical="center" wrapText="1"/>
    </xf>
  </cellXfs>
  <cellStyles count="5">
    <cellStyle name="標準" xfId="0" builtinId="0"/>
    <cellStyle name="標準 2" xfId="2"/>
    <cellStyle name="標準 3" xfId="3"/>
    <cellStyle name="標準_共同審査会公告前様式2-2" xfId="4"/>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123825</xdr:rowOff>
        </xdr:from>
        <xdr:to>
          <xdr:col>4</xdr:col>
          <xdr:colOff>76200</xdr:colOff>
          <xdr:row>34</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xdr:rowOff>
        </xdr:from>
        <xdr:to>
          <xdr:col>4</xdr:col>
          <xdr:colOff>85725</xdr:colOff>
          <xdr:row>35</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152400</xdr:rowOff>
        </xdr:from>
        <xdr:to>
          <xdr:col>4</xdr:col>
          <xdr:colOff>76200</xdr:colOff>
          <xdr:row>37</xdr:row>
          <xdr:rowOff>419100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19050</xdr:rowOff>
        </xdr:from>
        <xdr:to>
          <xdr:col>4</xdr:col>
          <xdr:colOff>85725</xdr:colOff>
          <xdr:row>38</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95250</xdr:rowOff>
        </xdr:from>
        <xdr:to>
          <xdr:col>4</xdr:col>
          <xdr:colOff>57150</xdr:colOff>
          <xdr:row>77</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85725</xdr:rowOff>
        </xdr:from>
        <xdr:to>
          <xdr:col>4</xdr:col>
          <xdr:colOff>57150</xdr:colOff>
          <xdr:row>78</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76200</xdr:rowOff>
        </xdr:from>
        <xdr:to>
          <xdr:col>4</xdr:col>
          <xdr:colOff>85725</xdr:colOff>
          <xdr:row>95</xdr:row>
          <xdr:rowOff>323850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152</xdr:row>
          <xdr:rowOff>114300</xdr:rowOff>
        </xdr:from>
        <xdr:to>
          <xdr:col>4</xdr:col>
          <xdr:colOff>76200</xdr:colOff>
          <xdr:row>152</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9525</xdr:rowOff>
        </xdr:from>
        <xdr:to>
          <xdr:col>4</xdr:col>
          <xdr:colOff>85725</xdr:colOff>
          <xdr:row>158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514350</xdr:rowOff>
        </xdr:from>
        <xdr:to>
          <xdr:col>4</xdr:col>
          <xdr:colOff>85725</xdr:colOff>
          <xdr:row>161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163</xdr:row>
          <xdr:rowOff>485775</xdr:rowOff>
        </xdr:from>
        <xdr:to>
          <xdr:col>4</xdr:col>
          <xdr:colOff>76200</xdr:colOff>
          <xdr:row>163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169</xdr:row>
          <xdr:rowOff>152400</xdr:rowOff>
        </xdr:from>
        <xdr:to>
          <xdr:col>4</xdr:col>
          <xdr:colOff>66675</xdr:colOff>
          <xdr:row>169</xdr:row>
          <xdr:rowOff>428625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76200</xdr:rowOff>
        </xdr:from>
        <xdr:to>
          <xdr:col>4</xdr:col>
          <xdr:colOff>85725</xdr:colOff>
          <xdr:row>110</xdr:row>
          <xdr:rowOff>342900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66675</xdr:rowOff>
        </xdr:from>
        <xdr:to>
          <xdr:col>4</xdr:col>
          <xdr:colOff>95250</xdr:colOff>
          <xdr:row>55</xdr:row>
          <xdr:rowOff>323850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257175</xdr:rowOff>
        </xdr:from>
        <xdr:to>
          <xdr:col>4</xdr:col>
          <xdr:colOff>57150</xdr:colOff>
          <xdr:row>79</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57150</xdr:rowOff>
        </xdr:from>
        <xdr:to>
          <xdr:col>4</xdr:col>
          <xdr:colOff>85725</xdr:colOff>
          <xdr:row>112</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111</xdr:row>
          <xdr:rowOff>95250</xdr:rowOff>
        </xdr:from>
        <xdr:to>
          <xdr:col>4</xdr:col>
          <xdr:colOff>85725</xdr:colOff>
          <xdr:row>111</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4</xdr:col>
          <xdr:colOff>85725</xdr:colOff>
          <xdr:row>39</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333375</xdr:rowOff>
        </xdr:from>
        <xdr:to>
          <xdr:col>4</xdr:col>
          <xdr:colOff>9525</xdr:colOff>
          <xdr:row>176</xdr:row>
          <xdr:rowOff>581025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178</xdr:row>
          <xdr:rowOff>57150</xdr:rowOff>
        </xdr:from>
        <xdr:to>
          <xdr:col>3</xdr:col>
          <xdr:colOff>238125</xdr:colOff>
          <xdr:row>179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179</xdr:row>
          <xdr:rowOff>38100</xdr:rowOff>
        </xdr:from>
        <xdr:to>
          <xdr:col>3</xdr:col>
          <xdr:colOff>238125</xdr:colOff>
          <xdr:row>179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180</xdr:row>
          <xdr:rowOff>57150</xdr:rowOff>
        </xdr:from>
        <xdr:to>
          <xdr:col>3</xdr:col>
          <xdr:colOff>238125</xdr:colOff>
          <xdr:row>180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95250</xdr:rowOff>
        </xdr:from>
        <xdr:to>
          <xdr:col>4</xdr:col>
          <xdr:colOff>57150</xdr:colOff>
          <xdr:row>82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85725</xdr:rowOff>
        </xdr:from>
        <xdr:to>
          <xdr:col>4</xdr:col>
          <xdr:colOff>57150</xdr:colOff>
          <xdr:row>83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162</xdr:row>
          <xdr:rowOff>495300</xdr:rowOff>
        </xdr:from>
        <xdr:to>
          <xdr:col>4</xdr:col>
          <xdr:colOff>76200</xdr:colOff>
          <xdr:row>162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153</xdr:row>
          <xdr:rowOff>123825</xdr:rowOff>
        </xdr:from>
        <xdr:to>
          <xdr:col>4</xdr:col>
          <xdr:colOff>76200</xdr:colOff>
          <xdr:row>153</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154</xdr:row>
          <xdr:rowOff>114300</xdr:rowOff>
        </xdr:from>
        <xdr:to>
          <xdr:col>4</xdr:col>
          <xdr:colOff>76200</xdr:colOff>
          <xdr:row>154</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85725</xdr:rowOff>
        </xdr:from>
        <xdr:to>
          <xdr:col>4</xdr:col>
          <xdr:colOff>85725</xdr:colOff>
          <xdr:row>159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95250</xdr:rowOff>
        </xdr:from>
        <xdr:to>
          <xdr:col>4</xdr:col>
          <xdr:colOff>85725</xdr:colOff>
          <xdr:row>160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114300</xdr:rowOff>
        </xdr:from>
        <xdr:to>
          <xdr:col>4</xdr:col>
          <xdr:colOff>66675</xdr:colOff>
          <xdr:row>170</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304800</xdr:rowOff>
        </xdr:from>
        <xdr:to>
          <xdr:col>3</xdr:col>
          <xdr:colOff>257175</xdr:colOff>
          <xdr:row>177</xdr:row>
          <xdr:rowOff>552450</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123825</xdr:rowOff>
        </xdr:from>
        <xdr:to>
          <xdr:col>4</xdr:col>
          <xdr:colOff>76200</xdr:colOff>
          <xdr:row>30</xdr:row>
          <xdr:rowOff>371475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76200</xdr:rowOff>
        </xdr:from>
        <xdr:to>
          <xdr:col>4</xdr:col>
          <xdr:colOff>85725</xdr:colOff>
          <xdr:row>31</xdr:row>
          <xdr:rowOff>333375</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152400</xdr:rowOff>
        </xdr:from>
        <xdr:to>
          <xdr:col>4</xdr:col>
          <xdr:colOff>76200</xdr:colOff>
          <xdr:row>33</xdr:row>
          <xdr:rowOff>419100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95250</xdr:rowOff>
        </xdr:from>
        <xdr:to>
          <xdr:col>4</xdr:col>
          <xdr:colOff>66675</xdr:colOff>
          <xdr:row>74</xdr:row>
          <xdr:rowOff>371475</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85725</xdr:rowOff>
        </xdr:from>
        <xdr:to>
          <xdr:col>4</xdr:col>
          <xdr:colOff>66675</xdr:colOff>
          <xdr:row>75</xdr:row>
          <xdr:rowOff>342900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257175</xdr:rowOff>
        </xdr:from>
        <xdr:to>
          <xdr:col>4</xdr:col>
          <xdr:colOff>66675</xdr:colOff>
          <xdr:row>76</xdr:row>
          <xdr:rowOff>504825</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19050</xdr:rowOff>
        </xdr:from>
        <xdr:to>
          <xdr:col>4</xdr:col>
          <xdr:colOff>85725</xdr:colOff>
          <xdr:row>56</xdr:row>
          <xdr:rowOff>295275</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57150</xdr:rowOff>
        </xdr:from>
        <xdr:to>
          <xdr:col>4</xdr:col>
          <xdr:colOff>66675</xdr:colOff>
          <xdr:row>73</xdr:row>
          <xdr:rowOff>314325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38100</xdr:rowOff>
        </xdr:from>
        <xdr:to>
          <xdr:col>4</xdr:col>
          <xdr:colOff>85725</xdr:colOff>
          <xdr:row>57</xdr:row>
          <xdr:rowOff>304800</xdr:rowOff>
        </xdr:to>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95250</xdr:rowOff>
        </xdr:from>
        <xdr:to>
          <xdr:col>4</xdr:col>
          <xdr:colOff>66675</xdr:colOff>
          <xdr:row>80</xdr:row>
          <xdr:rowOff>371475</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85725</xdr:rowOff>
        </xdr:from>
        <xdr:to>
          <xdr:col>4</xdr:col>
          <xdr:colOff>66675</xdr:colOff>
          <xdr:row>81</xdr:row>
          <xdr:rowOff>342900</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104775</xdr:rowOff>
        </xdr:from>
        <xdr:to>
          <xdr:col>4</xdr:col>
          <xdr:colOff>95250</xdr:colOff>
          <xdr:row>109</xdr:row>
          <xdr:rowOff>371475</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96</xdr:row>
          <xdr:rowOff>47625</xdr:rowOff>
        </xdr:from>
        <xdr:to>
          <xdr:col>4</xdr:col>
          <xdr:colOff>76200</xdr:colOff>
          <xdr:row>96</xdr:row>
          <xdr:rowOff>314325</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113</xdr:row>
          <xdr:rowOff>161925</xdr:rowOff>
        </xdr:from>
        <xdr:to>
          <xdr:col>4</xdr:col>
          <xdr:colOff>9525</xdr:colOff>
          <xdr:row>113</xdr:row>
          <xdr:rowOff>276225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152400</xdr:rowOff>
        </xdr:from>
        <xdr:to>
          <xdr:col>4</xdr:col>
          <xdr:colOff>19050</xdr:colOff>
          <xdr:row>114</xdr:row>
          <xdr:rowOff>266700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115</xdr:row>
          <xdr:rowOff>171450</xdr:rowOff>
        </xdr:from>
        <xdr:to>
          <xdr:col>4</xdr:col>
          <xdr:colOff>28575</xdr:colOff>
          <xdr:row>115</xdr:row>
          <xdr:rowOff>285750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116</xdr:row>
          <xdr:rowOff>114300</xdr:rowOff>
        </xdr:from>
        <xdr:to>
          <xdr:col>4</xdr:col>
          <xdr:colOff>0</xdr:colOff>
          <xdr:row>116</xdr:row>
          <xdr:rowOff>247650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85725</xdr:rowOff>
        </xdr:from>
        <xdr:to>
          <xdr:col>4</xdr:col>
          <xdr:colOff>38100</xdr:colOff>
          <xdr:row>118</xdr:row>
          <xdr:rowOff>276225</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142875</xdr:rowOff>
        </xdr:from>
        <xdr:to>
          <xdr:col>4</xdr:col>
          <xdr:colOff>0</xdr:colOff>
          <xdr:row>117</xdr:row>
          <xdr:rowOff>266700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9525</xdr:rowOff>
        </xdr:from>
        <xdr:to>
          <xdr:col>4</xdr:col>
          <xdr:colOff>85725</xdr:colOff>
          <xdr:row>155</xdr:row>
          <xdr:rowOff>266700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85725</xdr:rowOff>
        </xdr:from>
        <xdr:to>
          <xdr:col>4</xdr:col>
          <xdr:colOff>85725</xdr:colOff>
          <xdr:row>156</xdr:row>
          <xdr:rowOff>342900</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95250</xdr:rowOff>
        </xdr:from>
        <xdr:to>
          <xdr:col>4</xdr:col>
          <xdr:colOff>85725</xdr:colOff>
          <xdr:row>157</xdr:row>
          <xdr:rowOff>352425</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514350</xdr:rowOff>
        </xdr:from>
        <xdr:to>
          <xdr:col>4</xdr:col>
          <xdr:colOff>85725</xdr:colOff>
          <xdr:row>164</xdr:row>
          <xdr:rowOff>771525</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166</xdr:row>
          <xdr:rowOff>485775</xdr:rowOff>
        </xdr:from>
        <xdr:to>
          <xdr:col>4</xdr:col>
          <xdr:colOff>76200</xdr:colOff>
          <xdr:row>166</xdr:row>
          <xdr:rowOff>752475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165</xdr:row>
          <xdr:rowOff>495300</xdr:rowOff>
        </xdr:from>
        <xdr:to>
          <xdr:col>4</xdr:col>
          <xdr:colOff>76200</xdr:colOff>
          <xdr:row>165</xdr:row>
          <xdr:rowOff>762000</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167</xdr:row>
          <xdr:rowOff>152400</xdr:rowOff>
        </xdr:from>
        <xdr:to>
          <xdr:col>4</xdr:col>
          <xdr:colOff>66675</xdr:colOff>
          <xdr:row>167</xdr:row>
          <xdr:rowOff>428625</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168</xdr:row>
          <xdr:rowOff>114300</xdr:rowOff>
        </xdr:from>
        <xdr:to>
          <xdr:col>4</xdr:col>
          <xdr:colOff>66675</xdr:colOff>
          <xdr:row>168</xdr:row>
          <xdr:rowOff>485775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171</xdr:row>
          <xdr:rowOff>295275</xdr:rowOff>
        </xdr:from>
        <xdr:to>
          <xdr:col>3</xdr:col>
          <xdr:colOff>219075</xdr:colOff>
          <xdr:row>171</xdr:row>
          <xdr:rowOff>542925</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173</xdr:row>
          <xdr:rowOff>57150</xdr:rowOff>
        </xdr:from>
        <xdr:to>
          <xdr:col>3</xdr:col>
          <xdr:colOff>238125</xdr:colOff>
          <xdr:row>174</xdr:row>
          <xdr:rowOff>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174</xdr:row>
          <xdr:rowOff>38100</xdr:rowOff>
        </xdr:from>
        <xdr:to>
          <xdr:col>3</xdr:col>
          <xdr:colOff>238125</xdr:colOff>
          <xdr:row>174</xdr:row>
          <xdr:rowOff>276225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175</xdr:row>
          <xdr:rowOff>57150</xdr:rowOff>
        </xdr:from>
        <xdr:to>
          <xdr:col>3</xdr:col>
          <xdr:colOff>238125</xdr:colOff>
          <xdr:row>175</xdr:row>
          <xdr:rowOff>304800</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172</xdr:row>
          <xdr:rowOff>295275</xdr:rowOff>
        </xdr:from>
        <xdr:to>
          <xdr:col>3</xdr:col>
          <xdr:colOff>228600</xdr:colOff>
          <xdr:row>172</xdr:row>
          <xdr:rowOff>542925</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123825</xdr:rowOff>
        </xdr:from>
        <xdr:to>
          <xdr:col>4</xdr:col>
          <xdr:colOff>76200</xdr:colOff>
          <xdr:row>34</xdr:row>
          <xdr:rowOff>371475</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xdr:rowOff>
        </xdr:from>
        <xdr:to>
          <xdr:col>4</xdr:col>
          <xdr:colOff>85725</xdr:colOff>
          <xdr:row>35</xdr:row>
          <xdr:rowOff>333375</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90</xdr:row>
          <xdr:rowOff>123825</xdr:rowOff>
        </xdr:from>
        <xdr:to>
          <xdr:col>4</xdr:col>
          <xdr:colOff>76200</xdr:colOff>
          <xdr:row>90</xdr:row>
          <xdr:rowOff>371475</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123825</xdr:rowOff>
        </xdr:from>
        <xdr:to>
          <xdr:col>4</xdr:col>
          <xdr:colOff>104775</xdr:colOff>
          <xdr:row>94</xdr:row>
          <xdr:rowOff>371475</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85725</xdr:rowOff>
        </xdr:from>
        <xdr:to>
          <xdr:col>4</xdr:col>
          <xdr:colOff>104775</xdr:colOff>
          <xdr:row>93</xdr:row>
          <xdr:rowOff>333375</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76200</xdr:rowOff>
        </xdr:from>
        <xdr:to>
          <xdr:col>4</xdr:col>
          <xdr:colOff>104775</xdr:colOff>
          <xdr:row>92</xdr:row>
          <xdr:rowOff>333375</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91</xdr:row>
          <xdr:rowOff>104775</xdr:rowOff>
        </xdr:from>
        <xdr:to>
          <xdr:col>4</xdr:col>
          <xdr:colOff>76200</xdr:colOff>
          <xdr:row>91</xdr:row>
          <xdr:rowOff>352425</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76200</xdr:rowOff>
        </xdr:from>
        <xdr:to>
          <xdr:col>4</xdr:col>
          <xdr:colOff>76200</xdr:colOff>
          <xdr:row>32</xdr:row>
          <xdr:rowOff>342900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76200</xdr:colOff>
          <xdr:row>36</xdr:row>
          <xdr:rowOff>342900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76200</xdr:rowOff>
        </xdr:from>
        <xdr:to>
          <xdr:col>4</xdr:col>
          <xdr:colOff>76200</xdr:colOff>
          <xdr:row>126</xdr:row>
          <xdr:rowOff>314325</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141</xdr:row>
          <xdr:rowOff>76200</xdr:rowOff>
        </xdr:from>
        <xdr:to>
          <xdr:col>4</xdr:col>
          <xdr:colOff>85725</xdr:colOff>
          <xdr:row>141</xdr:row>
          <xdr:rowOff>342900</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104775</xdr:rowOff>
        </xdr:from>
        <xdr:to>
          <xdr:col>4</xdr:col>
          <xdr:colOff>95250</xdr:colOff>
          <xdr:row>140</xdr:row>
          <xdr:rowOff>361950</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127</xdr:row>
          <xdr:rowOff>47625</xdr:rowOff>
        </xdr:from>
        <xdr:to>
          <xdr:col>4</xdr:col>
          <xdr:colOff>76200</xdr:colOff>
          <xdr:row>127</xdr:row>
          <xdr:rowOff>314325</xdr:rowOff>
        </xdr:to>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142</xdr:row>
          <xdr:rowOff>161925</xdr:rowOff>
        </xdr:from>
        <xdr:to>
          <xdr:col>4</xdr:col>
          <xdr:colOff>28575</xdr:colOff>
          <xdr:row>142</xdr:row>
          <xdr:rowOff>276225</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171450</xdr:rowOff>
        </xdr:from>
        <xdr:to>
          <xdr:col>4</xdr:col>
          <xdr:colOff>28575</xdr:colOff>
          <xdr:row>143</xdr:row>
          <xdr:rowOff>285750</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144</xdr:row>
          <xdr:rowOff>114300</xdr:rowOff>
        </xdr:from>
        <xdr:to>
          <xdr:col>4</xdr:col>
          <xdr:colOff>0</xdr:colOff>
          <xdr:row>144</xdr:row>
          <xdr:rowOff>257175</xdr:rowOff>
        </xdr:to>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146</xdr:row>
          <xdr:rowOff>85725</xdr:rowOff>
        </xdr:from>
        <xdr:to>
          <xdr:col>4</xdr:col>
          <xdr:colOff>28575</xdr:colOff>
          <xdr:row>146</xdr:row>
          <xdr:rowOff>266700</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145</xdr:row>
          <xdr:rowOff>142875</xdr:rowOff>
        </xdr:from>
        <xdr:to>
          <xdr:col>4</xdr:col>
          <xdr:colOff>0</xdr:colOff>
          <xdr:row>145</xdr:row>
          <xdr:rowOff>266700</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121</xdr:row>
          <xdr:rowOff>123825</xdr:rowOff>
        </xdr:from>
        <xdr:to>
          <xdr:col>4</xdr:col>
          <xdr:colOff>76200</xdr:colOff>
          <xdr:row>121</xdr:row>
          <xdr:rowOff>361950</xdr:rowOff>
        </xdr:to>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123825</xdr:rowOff>
        </xdr:from>
        <xdr:to>
          <xdr:col>4</xdr:col>
          <xdr:colOff>114300</xdr:colOff>
          <xdr:row>125</xdr:row>
          <xdr:rowOff>361950</xdr:rowOff>
        </xdr:to>
        <xdr:sp macro="" textlink="">
          <xdr:nvSpPr>
            <xdr:cNvPr id="10459" name="Check Box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85725</xdr:rowOff>
        </xdr:from>
        <xdr:to>
          <xdr:col>4</xdr:col>
          <xdr:colOff>114300</xdr:colOff>
          <xdr:row>124</xdr:row>
          <xdr:rowOff>333375</xdr:rowOff>
        </xdr:to>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76200</xdr:rowOff>
        </xdr:from>
        <xdr:to>
          <xdr:col>4</xdr:col>
          <xdr:colOff>114300</xdr:colOff>
          <xdr:row>123</xdr:row>
          <xdr:rowOff>333375</xdr:rowOff>
        </xdr:to>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104775</xdr:rowOff>
        </xdr:from>
        <xdr:to>
          <xdr:col>4</xdr:col>
          <xdr:colOff>76200</xdr:colOff>
          <xdr:row>122</xdr:row>
          <xdr:rowOff>352425</xdr:rowOff>
        </xdr:to>
        <xdr:sp macro="" textlink="">
          <xdr:nvSpPr>
            <xdr:cNvPr id="10462" name="Check Box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91"/>
  <sheetViews>
    <sheetView showGridLines="0" tabSelected="1" view="pageBreakPreview" topLeftCell="A94" zoomScale="75" zoomScaleNormal="60" zoomScaleSheetLayoutView="75" zoomScalePageLayoutView="75" workbookViewId="0">
      <selection activeCell="E58" sqref="E58:G58"/>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6"/>
      <c r="B1" s="109"/>
      <c r="C1" s="107"/>
      <c r="D1" s="107"/>
      <c r="E1" s="107"/>
      <c r="F1" s="1"/>
      <c r="G1" s="2"/>
      <c r="H1" s="113"/>
      <c r="I1" s="72"/>
      <c r="J1" s="3"/>
      <c r="K1" s="5"/>
      <c r="L1" s="3"/>
      <c r="M1" s="72"/>
    </row>
    <row r="2" spans="1:13" ht="27" customHeight="1" thickBot="1" x14ac:dyDescent="0.3">
      <c r="A2" s="7" t="s">
        <v>0</v>
      </c>
      <c r="H2" s="112"/>
      <c r="I2" s="9"/>
    </row>
    <row r="3" spans="1:13" ht="23.25" customHeight="1" thickBot="1" x14ac:dyDescent="0.2">
      <c r="A3" s="290" t="s">
        <v>1</v>
      </c>
      <c r="B3" s="290"/>
      <c r="C3" s="10" t="s">
        <v>2</v>
      </c>
      <c r="D3" s="11"/>
      <c r="E3" s="214" t="s">
        <v>3</v>
      </c>
      <c r="F3" s="214"/>
      <c r="G3" s="214"/>
      <c r="H3" s="114" t="s">
        <v>4</v>
      </c>
      <c r="I3" s="12" t="s">
        <v>5</v>
      </c>
      <c r="J3" s="69"/>
      <c r="K3" s="73"/>
      <c r="L3" s="9"/>
    </row>
    <row r="4" spans="1:13" ht="16.5" customHeight="1" thickBot="1" x14ac:dyDescent="0.2">
      <c r="A4" s="13" t="s">
        <v>6</v>
      </c>
      <c r="B4" s="14"/>
      <c r="C4" s="15"/>
      <c r="D4" s="9"/>
      <c r="E4" s="331"/>
      <c r="F4" s="331"/>
      <c r="G4" s="331"/>
      <c r="H4" s="115"/>
      <c r="I4" s="16"/>
      <c r="J4" s="69"/>
      <c r="K4" s="73"/>
      <c r="L4" s="9"/>
    </row>
    <row r="5" spans="1:13" ht="24.95" hidden="1" customHeight="1" x14ac:dyDescent="0.15">
      <c r="A5" s="17"/>
      <c r="B5" s="332" t="s">
        <v>7</v>
      </c>
      <c r="C5" s="333" t="s">
        <v>8</v>
      </c>
      <c r="D5" s="18"/>
      <c r="E5" s="334" t="s">
        <v>9</v>
      </c>
      <c r="F5" s="334"/>
      <c r="G5" s="334"/>
      <c r="H5" s="116"/>
      <c r="I5" s="19"/>
      <c r="J5" s="20"/>
      <c r="K5" s="74" t="s">
        <v>10</v>
      </c>
      <c r="L5" s="9"/>
    </row>
    <row r="6" spans="1:13" ht="24.95" hidden="1" customHeight="1" x14ac:dyDescent="0.15">
      <c r="A6" s="17"/>
      <c r="B6" s="332"/>
      <c r="C6" s="333"/>
      <c r="D6" s="18"/>
      <c r="E6" s="334" t="s">
        <v>11</v>
      </c>
      <c r="F6" s="334"/>
      <c r="G6" s="334"/>
      <c r="H6" s="116"/>
      <c r="I6" s="19"/>
      <c r="J6" s="21"/>
      <c r="K6" s="75" t="s">
        <v>10</v>
      </c>
      <c r="L6" s="9"/>
    </row>
    <row r="7" spans="1:13" ht="69" customHeight="1" x14ac:dyDescent="0.15">
      <c r="A7" s="17"/>
      <c r="B7" s="335" t="s">
        <v>72</v>
      </c>
      <c r="C7" s="218" t="s">
        <v>120</v>
      </c>
      <c r="D7" s="22"/>
      <c r="E7" s="275" t="s">
        <v>12</v>
      </c>
      <c r="F7" s="275"/>
      <c r="G7" s="275"/>
      <c r="H7" s="122">
        <v>2</v>
      </c>
      <c r="I7" s="265" t="s">
        <v>122</v>
      </c>
      <c r="J7" s="23"/>
      <c r="K7" s="76">
        <v>1</v>
      </c>
      <c r="L7" s="9"/>
    </row>
    <row r="8" spans="1:13" ht="69" customHeight="1" x14ac:dyDescent="0.15">
      <c r="A8" s="17"/>
      <c r="B8" s="336"/>
      <c r="C8" s="219"/>
      <c r="D8" s="22"/>
      <c r="E8" s="274" t="s">
        <v>13</v>
      </c>
      <c r="F8" s="274"/>
      <c r="G8" s="274"/>
      <c r="H8" s="156">
        <v>0</v>
      </c>
      <c r="I8" s="266"/>
      <c r="J8" s="24"/>
      <c r="K8" s="77">
        <v>0</v>
      </c>
      <c r="L8" s="9"/>
    </row>
    <row r="9" spans="1:13" ht="75.75" customHeight="1" thickBot="1" x14ac:dyDescent="0.2">
      <c r="A9" s="17"/>
      <c r="B9" s="336"/>
      <c r="C9" s="220"/>
      <c r="D9" s="25"/>
      <c r="E9" s="275" t="s">
        <v>14</v>
      </c>
      <c r="F9" s="275"/>
      <c r="G9" s="275"/>
      <c r="H9" s="188" t="s">
        <v>121</v>
      </c>
      <c r="I9" s="266"/>
      <c r="J9" s="24"/>
      <c r="K9" s="78">
        <v>-1</v>
      </c>
      <c r="L9" s="9"/>
    </row>
    <row r="10" spans="1:13" ht="69" customHeight="1" x14ac:dyDescent="0.15">
      <c r="A10" s="17"/>
      <c r="B10" s="335" t="s">
        <v>73</v>
      </c>
      <c r="C10" s="218" t="s">
        <v>120</v>
      </c>
      <c r="D10" s="22"/>
      <c r="E10" s="275" t="s">
        <v>12</v>
      </c>
      <c r="F10" s="275"/>
      <c r="G10" s="275"/>
      <c r="H10" s="122">
        <v>2</v>
      </c>
      <c r="I10" s="266"/>
      <c r="J10" s="23"/>
      <c r="K10" s="76">
        <v>1</v>
      </c>
      <c r="L10" s="9"/>
    </row>
    <row r="11" spans="1:13" ht="69" customHeight="1" x14ac:dyDescent="0.15">
      <c r="A11" s="17"/>
      <c r="B11" s="336"/>
      <c r="C11" s="219"/>
      <c r="D11" s="22"/>
      <c r="E11" s="274" t="s">
        <v>13</v>
      </c>
      <c r="F11" s="274"/>
      <c r="G11" s="274"/>
      <c r="H11" s="156">
        <v>0</v>
      </c>
      <c r="I11" s="266"/>
      <c r="J11" s="24"/>
      <c r="K11" s="77">
        <v>0</v>
      </c>
      <c r="L11" s="9"/>
    </row>
    <row r="12" spans="1:13" ht="75.75" customHeight="1" thickBot="1" x14ac:dyDescent="0.2">
      <c r="A12" s="17"/>
      <c r="B12" s="336"/>
      <c r="C12" s="220"/>
      <c r="D12" s="25"/>
      <c r="E12" s="275" t="s">
        <v>14</v>
      </c>
      <c r="F12" s="275"/>
      <c r="G12" s="275"/>
      <c r="H12" s="188" t="s">
        <v>121</v>
      </c>
      <c r="I12" s="267"/>
      <c r="J12" s="24"/>
      <c r="K12" s="78">
        <v>-1</v>
      </c>
      <c r="L12" s="9"/>
    </row>
    <row r="13" spans="1:13" ht="20.100000000000001" customHeight="1" thickBot="1" x14ac:dyDescent="0.2">
      <c r="A13" s="13" t="s">
        <v>16</v>
      </c>
      <c r="B13" s="14"/>
      <c r="C13" s="27"/>
      <c r="D13" s="27"/>
      <c r="E13" s="28"/>
      <c r="F13" s="28"/>
      <c r="G13" s="29"/>
      <c r="H13" s="115"/>
      <c r="I13" s="30"/>
      <c r="J13" s="31"/>
      <c r="K13" s="79"/>
      <c r="L13" s="9"/>
    </row>
    <row r="14" spans="1:13" ht="36.75" customHeight="1" x14ac:dyDescent="0.15">
      <c r="A14" s="32"/>
      <c r="B14" s="335" t="s">
        <v>74</v>
      </c>
      <c r="C14" s="309" t="s">
        <v>17</v>
      </c>
      <c r="D14" s="22"/>
      <c r="E14" s="234" t="s">
        <v>18</v>
      </c>
      <c r="F14" s="234"/>
      <c r="G14" s="234"/>
      <c r="H14" s="122">
        <v>2</v>
      </c>
      <c r="I14" s="248" t="s">
        <v>123</v>
      </c>
      <c r="J14" s="24"/>
      <c r="K14" s="80">
        <v>2</v>
      </c>
      <c r="L14" s="9"/>
    </row>
    <row r="15" spans="1:13" ht="36.75" customHeight="1" x14ac:dyDescent="0.15">
      <c r="A15" s="32"/>
      <c r="B15" s="336"/>
      <c r="C15" s="309"/>
      <c r="D15" s="22"/>
      <c r="E15" s="234" t="s">
        <v>40</v>
      </c>
      <c r="F15" s="234"/>
      <c r="G15" s="234"/>
      <c r="H15" s="122">
        <v>1</v>
      </c>
      <c r="I15" s="249"/>
      <c r="J15" s="24"/>
      <c r="K15" s="77">
        <v>1</v>
      </c>
      <c r="L15" s="9"/>
    </row>
    <row r="16" spans="1:13" ht="36.75" customHeight="1" x14ac:dyDescent="0.15">
      <c r="A16" s="32"/>
      <c r="B16" s="336"/>
      <c r="C16" s="309"/>
      <c r="D16" s="22"/>
      <c r="E16" s="234" t="s">
        <v>19</v>
      </c>
      <c r="F16" s="234"/>
      <c r="G16" s="234"/>
      <c r="H16" s="122">
        <v>0</v>
      </c>
      <c r="I16" s="249"/>
      <c r="J16" s="24"/>
      <c r="K16" s="81">
        <v>0</v>
      </c>
      <c r="L16" s="9"/>
    </row>
    <row r="17" spans="1:12" ht="36.75" customHeight="1" x14ac:dyDescent="0.15">
      <c r="A17" s="32"/>
      <c r="B17" s="335" t="s">
        <v>75</v>
      </c>
      <c r="C17" s="309" t="s">
        <v>17</v>
      </c>
      <c r="D17" s="22"/>
      <c r="E17" s="234" t="s">
        <v>18</v>
      </c>
      <c r="F17" s="234"/>
      <c r="G17" s="234"/>
      <c r="H17" s="122">
        <v>2</v>
      </c>
      <c r="I17" s="249"/>
      <c r="J17" s="24"/>
      <c r="K17" s="80">
        <v>2</v>
      </c>
      <c r="L17" s="9"/>
    </row>
    <row r="18" spans="1:12" ht="36.75" customHeight="1" x14ac:dyDescent="0.15">
      <c r="A18" s="32"/>
      <c r="B18" s="336"/>
      <c r="C18" s="309"/>
      <c r="D18" s="22"/>
      <c r="E18" s="234" t="s">
        <v>40</v>
      </c>
      <c r="F18" s="234"/>
      <c r="G18" s="234"/>
      <c r="H18" s="122">
        <v>1</v>
      </c>
      <c r="I18" s="249"/>
      <c r="J18" s="24"/>
      <c r="K18" s="77">
        <v>1</v>
      </c>
      <c r="L18" s="9"/>
    </row>
    <row r="19" spans="1:12" ht="36.75" customHeight="1" thickBot="1" x14ac:dyDescent="0.2">
      <c r="A19" s="33"/>
      <c r="B19" s="336"/>
      <c r="C19" s="309"/>
      <c r="D19" s="22"/>
      <c r="E19" s="234" t="s">
        <v>19</v>
      </c>
      <c r="F19" s="234"/>
      <c r="G19" s="234"/>
      <c r="H19" s="122">
        <v>0</v>
      </c>
      <c r="I19" s="250"/>
      <c r="J19" s="24"/>
      <c r="K19" s="81">
        <v>0</v>
      </c>
      <c r="L19" s="9"/>
    </row>
    <row r="20" spans="1:12" ht="19.5" customHeight="1" x14ac:dyDescent="0.15">
      <c r="A20" s="337" t="s">
        <v>76</v>
      </c>
      <c r="B20" s="338"/>
      <c r="C20" s="343" t="s">
        <v>151</v>
      </c>
      <c r="D20" s="189"/>
      <c r="E20" s="276" t="s">
        <v>80</v>
      </c>
      <c r="F20" s="276"/>
      <c r="G20" s="276"/>
      <c r="H20" s="190">
        <v>3</v>
      </c>
      <c r="I20" s="268" t="s">
        <v>77</v>
      </c>
      <c r="J20" s="26"/>
      <c r="K20" s="191" t="s">
        <v>10</v>
      </c>
      <c r="L20" s="9"/>
    </row>
    <row r="21" spans="1:12" ht="19.5" customHeight="1" x14ac:dyDescent="0.15">
      <c r="A21" s="339"/>
      <c r="B21" s="340"/>
      <c r="C21" s="344"/>
      <c r="D21" s="192"/>
      <c r="E21" s="276" t="s">
        <v>81</v>
      </c>
      <c r="F21" s="276"/>
      <c r="G21" s="276"/>
      <c r="H21" s="190">
        <v>1</v>
      </c>
      <c r="I21" s="269"/>
      <c r="J21" s="193"/>
      <c r="K21" s="194"/>
      <c r="L21" s="9"/>
    </row>
    <row r="22" spans="1:12" ht="19.5" customHeight="1" thickBot="1" x14ac:dyDescent="0.2">
      <c r="A22" s="341"/>
      <c r="B22" s="342"/>
      <c r="C22" s="344"/>
      <c r="D22" s="192"/>
      <c r="E22" s="276" t="s">
        <v>78</v>
      </c>
      <c r="F22" s="276"/>
      <c r="G22" s="276"/>
      <c r="H22" s="190">
        <v>0</v>
      </c>
      <c r="I22" s="269"/>
      <c r="J22" s="26"/>
      <c r="K22" s="195" t="s">
        <v>10</v>
      </c>
      <c r="L22" s="9"/>
    </row>
    <row r="23" spans="1:12" ht="43.5" customHeight="1" x14ac:dyDescent="0.15">
      <c r="A23" s="337" t="s">
        <v>79</v>
      </c>
      <c r="B23" s="338"/>
      <c r="C23" s="343" t="s">
        <v>152</v>
      </c>
      <c r="D23" s="189"/>
      <c r="E23" s="276" t="s">
        <v>82</v>
      </c>
      <c r="F23" s="276"/>
      <c r="G23" s="276"/>
      <c r="H23" s="190">
        <v>5</v>
      </c>
      <c r="I23" s="269"/>
      <c r="J23" s="26"/>
      <c r="K23" s="191" t="s">
        <v>10</v>
      </c>
      <c r="L23" s="9"/>
    </row>
    <row r="24" spans="1:12" ht="43.5" customHeight="1" x14ac:dyDescent="0.15">
      <c r="A24" s="339"/>
      <c r="B24" s="340"/>
      <c r="C24" s="344"/>
      <c r="D24" s="192"/>
      <c r="E24" s="276" t="s">
        <v>83</v>
      </c>
      <c r="F24" s="276"/>
      <c r="G24" s="276"/>
      <c r="H24" s="190">
        <v>2</v>
      </c>
      <c r="I24" s="269"/>
      <c r="J24" s="193"/>
      <c r="K24" s="194"/>
      <c r="L24" s="9"/>
    </row>
    <row r="25" spans="1:12" ht="43.5" customHeight="1" thickBot="1" x14ac:dyDescent="0.2">
      <c r="A25" s="341"/>
      <c r="B25" s="342"/>
      <c r="C25" s="344"/>
      <c r="D25" s="192"/>
      <c r="E25" s="276" t="s">
        <v>78</v>
      </c>
      <c r="F25" s="276"/>
      <c r="G25" s="276"/>
      <c r="H25" s="190">
        <v>0</v>
      </c>
      <c r="I25" s="270"/>
      <c r="J25" s="26"/>
      <c r="K25" s="195" t="s">
        <v>10</v>
      </c>
      <c r="L25" s="9"/>
    </row>
    <row r="26" spans="1:12" ht="16.5" customHeight="1" thickBot="1" x14ac:dyDescent="0.2">
      <c r="A26" s="64" t="s">
        <v>31</v>
      </c>
      <c r="B26" s="34"/>
      <c r="C26" s="35"/>
      <c r="D26" s="35"/>
      <c r="E26" s="215" t="s">
        <v>20</v>
      </c>
      <c r="F26" s="215"/>
      <c r="G26" s="216"/>
      <c r="H26" s="132">
        <v>12</v>
      </c>
      <c r="I26" s="70"/>
      <c r="J26" s="36"/>
      <c r="K26" s="82">
        <f>+K7+K17</f>
        <v>3</v>
      </c>
      <c r="L26" s="9"/>
    </row>
    <row r="27" spans="1:12" ht="16.5" customHeight="1" x14ac:dyDescent="0.15">
      <c r="A27" s="65" t="s">
        <v>35</v>
      </c>
      <c r="B27" s="62"/>
      <c r="C27" s="63"/>
      <c r="D27" s="63"/>
      <c r="E27" s="70"/>
      <c r="F27" s="70"/>
      <c r="G27" s="70"/>
      <c r="H27" s="118"/>
      <c r="I27" s="70"/>
      <c r="J27" s="36"/>
      <c r="K27" s="36"/>
      <c r="L27" s="9"/>
    </row>
    <row r="28" spans="1:12" ht="16.5" customHeight="1" x14ac:dyDescent="0.15">
      <c r="A28" s="6" t="s">
        <v>71</v>
      </c>
      <c r="B28" s="9"/>
      <c r="C28" s="37"/>
      <c r="D28" s="37"/>
      <c r="E28" s="9"/>
      <c r="F28" s="9"/>
      <c r="G28" s="36"/>
      <c r="H28" s="119"/>
      <c r="I28" s="36"/>
      <c r="J28" s="36"/>
      <c r="K28" s="36"/>
      <c r="L28" s="9"/>
    </row>
    <row r="29" spans="1:12" ht="27.75" customHeight="1" thickBot="1" x14ac:dyDescent="0.3">
      <c r="A29" s="38" t="s">
        <v>21</v>
      </c>
      <c r="B29" s="8"/>
      <c r="C29" s="39"/>
      <c r="D29" s="37"/>
      <c r="E29" s="9"/>
      <c r="F29" s="9"/>
      <c r="G29" s="36"/>
      <c r="H29" s="120"/>
      <c r="I29" s="36"/>
      <c r="J29" s="36"/>
      <c r="K29" s="36"/>
      <c r="L29" s="9"/>
    </row>
    <row r="30" spans="1:12" ht="23.25" customHeight="1" x14ac:dyDescent="0.15">
      <c r="A30" s="290" t="s">
        <v>1</v>
      </c>
      <c r="B30" s="290"/>
      <c r="C30" s="40" t="s">
        <v>2</v>
      </c>
      <c r="D30" s="41"/>
      <c r="E30" s="214" t="s">
        <v>3</v>
      </c>
      <c r="F30" s="214"/>
      <c r="G30" s="214"/>
      <c r="H30" s="121" t="s">
        <v>4</v>
      </c>
      <c r="I30" s="68" t="s">
        <v>5</v>
      </c>
      <c r="J30" s="42"/>
      <c r="K30" s="83"/>
      <c r="L30" s="9"/>
    </row>
    <row r="31" spans="1:12" ht="36" customHeight="1" x14ac:dyDescent="0.15">
      <c r="A31" s="283" t="s">
        <v>84</v>
      </c>
      <c r="B31" s="284"/>
      <c r="C31" s="218" t="s">
        <v>124</v>
      </c>
      <c r="D31" s="169"/>
      <c r="E31" s="179" t="s">
        <v>33</v>
      </c>
      <c r="F31" s="296" t="s">
        <v>104</v>
      </c>
      <c r="G31" s="297"/>
      <c r="H31" s="122">
        <v>2</v>
      </c>
      <c r="I31" s="248" t="s">
        <v>125</v>
      </c>
      <c r="J31" s="43"/>
      <c r="K31" s="84">
        <v>2</v>
      </c>
      <c r="L31" s="9"/>
    </row>
    <row r="32" spans="1:12" ht="36" customHeight="1" x14ac:dyDescent="0.15">
      <c r="A32" s="287"/>
      <c r="B32" s="288"/>
      <c r="C32" s="219"/>
      <c r="D32" s="44"/>
      <c r="E32" s="179" t="s">
        <v>103</v>
      </c>
      <c r="F32" s="298"/>
      <c r="G32" s="299"/>
      <c r="H32" s="122">
        <v>1</v>
      </c>
      <c r="I32" s="249"/>
      <c r="J32" s="43"/>
      <c r="K32" s="85">
        <v>1</v>
      </c>
      <c r="L32" s="9"/>
    </row>
    <row r="33" spans="1:12" ht="36" customHeight="1" x14ac:dyDescent="0.15">
      <c r="A33" s="287"/>
      <c r="B33" s="288"/>
      <c r="C33" s="219"/>
      <c r="D33" s="44"/>
      <c r="E33" s="186" t="s">
        <v>115</v>
      </c>
      <c r="F33" s="298"/>
      <c r="G33" s="299"/>
      <c r="H33" s="122">
        <v>0</v>
      </c>
      <c r="I33" s="249"/>
      <c r="J33" s="43"/>
      <c r="K33" s="85">
        <v>0</v>
      </c>
      <c r="L33" s="9"/>
    </row>
    <row r="34" spans="1:12" ht="42" customHeight="1" x14ac:dyDescent="0.15">
      <c r="A34" s="287"/>
      <c r="B34" s="288"/>
      <c r="C34" s="219"/>
      <c r="D34" s="44"/>
      <c r="E34" s="179" t="s">
        <v>116</v>
      </c>
      <c r="F34" s="300"/>
      <c r="G34" s="301"/>
      <c r="H34" s="188" t="s">
        <v>121</v>
      </c>
      <c r="I34" s="249"/>
      <c r="J34" s="43"/>
      <c r="K34" s="85">
        <v>0</v>
      </c>
      <c r="L34" s="9"/>
    </row>
    <row r="35" spans="1:12" ht="36" customHeight="1" x14ac:dyDescent="0.15">
      <c r="A35" s="283" t="s">
        <v>85</v>
      </c>
      <c r="B35" s="284"/>
      <c r="C35" s="218" t="s">
        <v>124</v>
      </c>
      <c r="D35" s="103"/>
      <c r="E35" s="179" t="s">
        <v>33</v>
      </c>
      <c r="F35" s="296" t="s">
        <v>104</v>
      </c>
      <c r="G35" s="297"/>
      <c r="H35" s="122">
        <v>2</v>
      </c>
      <c r="I35" s="249"/>
      <c r="J35" s="43"/>
      <c r="K35" s="84">
        <v>2</v>
      </c>
      <c r="L35" s="9"/>
    </row>
    <row r="36" spans="1:12" ht="36" customHeight="1" x14ac:dyDescent="0.15">
      <c r="A36" s="287"/>
      <c r="B36" s="288"/>
      <c r="C36" s="219"/>
      <c r="D36" s="44"/>
      <c r="E36" s="179" t="s">
        <v>103</v>
      </c>
      <c r="F36" s="298"/>
      <c r="G36" s="299"/>
      <c r="H36" s="122">
        <v>1</v>
      </c>
      <c r="I36" s="249"/>
      <c r="J36" s="43"/>
      <c r="K36" s="85">
        <v>1</v>
      </c>
      <c r="L36" s="9"/>
    </row>
    <row r="37" spans="1:12" ht="36" customHeight="1" x14ac:dyDescent="0.15">
      <c r="A37" s="287"/>
      <c r="B37" s="288"/>
      <c r="C37" s="219"/>
      <c r="D37" s="44"/>
      <c r="E37" s="186" t="s">
        <v>115</v>
      </c>
      <c r="F37" s="298"/>
      <c r="G37" s="299"/>
      <c r="H37" s="122">
        <v>0</v>
      </c>
      <c r="I37" s="249"/>
      <c r="J37" s="43"/>
      <c r="K37" s="85">
        <v>0</v>
      </c>
      <c r="L37" s="9"/>
    </row>
    <row r="38" spans="1:12" ht="42.75" customHeight="1" thickBot="1" x14ac:dyDescent="0.2">
      <c r="A38" s="287"/>
      <c r="B38" s="288"/>
      <c r="C38" s="219"/>
      <c r="D38" s="44"/>
      <c r="E38" s="186" t="s">
        <v>116</v>
      </c>
      <c r="F38" s="300"/>
      <c r="G38" s="301"/>
      <c r="H38" s="188" t="s">
        <v>121</v>
      </c>
      <c r="I38" s="250"/>
      <c r="J38" s="43"/>
      <c r="K38" s="85">
        <v>0</v>
      </c>
      <c r="L38" s="9"/>
    </row>
    <row r="39" spans="1:12" ht="30" customHeight="1" x14ac:dyDescent="0.15">
      <c r="A39" s="283" t="s">
        <v>88</v>
      </c>
      <c r="B39" s="284"/>
      <c r="C39" s="218" t="s">
        <v>128</v>
      </c>
      <c r="D39" s="102"/>
      <c r="E39" s="223" t="s">
        <v>126</v>
      </c>
      <c r="F39" s="223"/>
      <c r="G39" s="224"/>
      <c r="H39" s="122">
        <v>2</v>
      </c>
      <c r="I39" s="327" t="s">
        <v>130</v>
      </c>
      <c r="J39" s="43"/>
      <c r="K39" s="86">
        <v>2</v>
      </c>
      <c r="L39" s="9"/>
    </row>
    <row r="40" spans="1:12" ht="30" customHeight="1" x14ac:dyDescent="0.15">
      <c r="A40" s="287"/>
      <c r="B40" s="288"/>
      <c r="C40" s="219"/>
      <c r="D40" s="145"/>
      <c r="E40" s="234" t="s">
        <v>127</v>
      </c>
      <c r="F40" s="234"/>
      <c r="G40" s="235"/>
      <c r="H40" s="122">
        <v>1</v>
      </c>
      <c r="I40" s="277"/>
      <c r="J40" s="43"/>
      <c r="K40" s="84"/>
      <c r="L40" s="9"/>
    </row>
    <row r="41" spans="1:12" ht="36" customHeight="1" x14ac:dyDescent="0.15">
      <c r="A41" s="287"/>
      <c r="B41" s="288"/>
      <c r="C41" s="219"/>
      <c r="D41" s="150"/>
      <c r="E41" s="251" t="s">
        <v>26</v>
      </c>
      <c r="F41" s="278"/>
      <c r="G41" s="279"/>
      <c r="H41" s="146"/>
      <c r="I41" s="277"/>
      <c r="J41" s="43"/>
      <c r="K41" s="84"/>
      <c r="L41" s="9"/>
    </row>
    <row r="42" spans="1:12" ht="27" customHeight="1" x14ac:dyDescent="0.15">
      <c r="A42" s="287"/>
      <c r="B42" s="288"/>
      <c r="C42" s="219"/>
      <c r="D42" s="61"/>
      <c r="E42" s="254" t="s">
        <v>27</v>
      </c>
      <c r="F42" s="255"/>
      <c r="G42" s="256"/>
      <c r="H42" s="146"/>
      <c r="I42" s="277"/>
      <c r="J42" s="43"/>
      <c r="K42" s="84"/>
      <c r="L42" s="9"/>
    </row>
    <row r="43" spans="1:12" ht="27" customHeight="1" x14ac:dyDescent="0.15">
      <c r="A43" s="287"/>
      <c r="B43" s="288"/>
      <c r="C43" s="219"/>
      <c r="D43" s="61"/>
      <c r="E43" s="254" t="s">
        <v>28</v>
      </c>
      <c r="F43" s="255"/>
      <c r="G43" s="256"/>
      <c r="H43" s="146"/>
      <c r="I43" s="277"/>
      <c r="J43" s="43"/>
      <c r="K43" s="84"/>
      <c r="L43" s="9"/>
    </row>
    <row r="44" spans="1:12" ht="27" customHeight="1" x14ac:dyDescent="0.15">
      <c r="A44" s="287"/>
      <c r="B44" s="288"/>
      <c r="C44" s="219"/>
      <c r="D44" s="61"/>
      <c r="E44" s="254" t="s">
        <v>105</v>
      </c>
      <c r="F44" s="255"/>
      <c r="G44" s="256"/>
      <c r="H44" s="146"/>
      <c r="I44" s="277"/>
      <c r="J44" s="43"/>
      <c r="K44" s="84"/>
      <c r="L44" s="9"/>
    </row>
    <row r="45" spans="1:12" ht="27" customHeight="1" x14ac:dyDescent="0.15">
      <c r="A45" s="287"/>
      <c r="B45" s="288"/>
      <c r="C45" s="219"/>
      <c r="D45" s="61"/>
      <c r="E45" s="280" t="s">
        <v>29</v>
      </c>
      <c r="F45" s="281"/>
      <c r="G45" s="282"/>
      <c r="H45" s="146"/>
      <c r="I45" s="277"/>
      <c r="J45" s="43"/>
      <c r="K45" s="84"/>
      <c r="L45" s="9"/>
    </row>
    <row r="46" spans="1:12" ht="36.75" customHeight="1" x14ac:dyDescent="0.15">
      <c r="A46" s="287"/>
      <c r="B46" s="288"/>
      <c r="C46" s="219"/>
      <c r="D46" s="187"/>
      <c r="E46" s="271" t="s">
        <v>30</v>
      </c>
      <c r="F46" s="272"/>
      <c r="G46" s="273"/>
      <c r="H46" s="146"/>
      <c r="I46" s="277"/>
      <c r="J46" s="43"/>
      <c r="K46" s="84"/>
      <c r="L46" s="9"/>
    </row>
    <row r="47" spans="1:12" ht="27" customHeight="1" x14ac:dyDescent="0.15">
      <c r="A47" s="287"/>
      <c r="B47" s="288"/>
      <c r="C47" s="219"/>
      <c r="D47" s="187"/>
      <c r="E47" s="254" t="s">
        <v>27</v>
      </c>
      <c r="F47" s="255"/>
      <c r="G47" s="256"/>
      <c r="H47" s="146"/>
      <c r="I47" s="277"/>
      <c r="J47" s="43"/>
      <c r="K47" s="84"/>
      <c r="L47" s="9"/>
    </row>
    <row r="48" spans="1:12" ht="27" customHeight="1" x14ac:dyDescent="0.15">
      <c r="A48" s="287"/>
      <c r="B48" s="288"/>
      <c r="C48" s="219"/>
      <c r="D48" s="187"/>
      <c r="E48" s="254" t="s">
        <v>28</v>
      </c>
      <c r="F48" s="255"/>
      <c r="G48" s="256"/>
      <c r="H48" s="146"/>
      <c r="I48" s="277"/>
      <c r="J48" s="43"/>
      <c r="K48" s="84"/>
      <c r="L48" s="9"/>
    </row>
    <row r="49" spans="1:12" ht="27" customHeight="1" x14ac:dyDescent="0.15">
      <c r="A49" s="287"/>
      <c r="B49" s="288"/>
      <c r="C49" s="219"/>
      <c r="D49" s="187"/>
      <c r="E49" s="254" t="s">
        <v>106</v>
      </c>
      <c r="F49" s="255"/>
      <c r="G49" s="256"/>
      <c r="H49" s="146"/>
      <c r="I49" s="277"/>
      <c r="J49" s="43"/>
      <c r="K49" s="84"/>
      <c r="L49" s="9"/>
    </row>
    <row r="50" spans="1:12" ht="27" customHeight="1" x14ac:dyDescent="0.15">
      <c r="A50" s="287"/>
      <c r="B50" s="288"/>
      <c r="C50" s="219"/>
      <c r="D50" s="139"/>
      <c r="E50" s="280" t="s">
        <v>29</v>
      </c>
      <c r="F50" s="281"/>
      <c r="G50" s="282"/>
      <c r="H50" s="146"/>
      <c r="I50" s="277"/>
      <c r="J50" s="43"/>
      <c r="K50" s="84"/>
      <c r="L50" s="9"/>
    </row>
    <row r="51" spans="1:12" ht="36.75" customHeight="1" x14ac:dyDescent="0.15">
      <c r="A51" s="287"/>
      <c r="B51" s="288"/>
      <c r="C51" s="219"/>
      <c r="D51" s="61"/>
      <c r="E51" s="271" t="s">
        <v>117</v>
      </c>
      <c r="F51" s="272"/>
      <c r="G51" s="273"/>
      <c r="H51" s="146"/>
      <c r="I51" s="277"/>
      <c r="J51" s="43"/>
      <c r="K51" s="84"/>
      <c r="L51" s="9"/>
    </row>
    <row r="52" spans="1:12" ht="27" customHeight="1" x14ac:dyDescent="0.15">
      <c r="A52" s="287"/>
      <c r="B52" s="288"/>
      <c r="C52" s="219"/>
      <c r="D52" s="61"/>
      <c r="E52" s="254" t="s">
        <v>27</v>
      </c>
      <c r="F52" s="255"/>
      <c r="G52" s="256"/>
      <c r="H52" s="146"/>
      <c r="I52" s="277"/>
      <c r="J52" s="43"/>
      <c r="K52" s="84"/>
      <c r="L52" s="9"/>
    </row>
    <row r="53" spans="1:12" ht="27" customHeight="1" x14ac:dyDescent="0.15">
      <c r="A53" s="287"/>
      <c r="B53" s="288"/>
      <c r="C53" s="219"/>
      <c r="D53" s="61"/>
      <c r="E53" s="254" t="s">
        <v>28</v>
      </c>
      <c r="F53" s="255"/>
      <c r="G53" s="256"/>
      <c r="H53" s="146"/>
      <c r="I53" s="277"/>
      <c r="J53" s="43"/>
      <c r="K53" s="84"/>
      <c r="L53" s="9"/>
    </row>
    <row r="54" spans="1:12" ht="27" customHeight="1" x14ac:dyDescent="0.15">
      <c r="A54" s="287"/>
      <c r="B54" s="288"/>
      <c r="C54" s="219"/>
      <c r="D54" s="61"/>
      <c r="E54" s="254" t="s">
        <v>106</v>
      </c>
      <c r="F54" s="255"/>
      <c r="G54" s="256"/>
      <c r="H54" s="146"/>
      <c r="I54" s="277"/>
      <c r="J54" s="43"/>
      <c r="K54" s="84"/>
      <c r="L54" s="9"/>
    </row>
    <row r="55" spans="1:12" ht="27" customHeight="1" x14ac:dyDescent="0.15">
      <c r="A55" s="287"/>
      <c r="B55" s="288"/>
      <c r="C55" s="219"/>
      <c r="D55" s="139"/>
      <c r="E55" s="280" t="s">
        <v>29</v>
      </c>
      <c r="F55" s="281"/>
      <c r="G55" s="282"/>
      <c r="H55" s="146"/>
      <c r="I55" s="277"/>
      <c r="J55" s="43"/>
      <c r="K55" s="84"/>
      <c r="L55" s="9"/>
    </row>
    <row r="56" spans="1:12" ht="30" customHeight="1" thickBot="1" x14ac:dyDescent="0.2">
      <c r="A56" s="307"/>
      <c r="B56" s="308"/>
      <c r="C56" s="144"/>
      <c r="D56" s="149"/>
      <c r="E56" s="263" t="s">
        <v>15</v>
      </c>
      <c r="F56" s="263"/>
      <c r="G56" s="263"/>
      <c r="H56" s="123">
        <v>0</v>
      </c>
      <c r="I56" s="213"/>
      <c r="J56" s="43"/>
      <c r="K56" s="135"/>
      <c r="L56" s="9"/>
    </row>
    <row r="57" spans="1:12" ht="28.5" customHeight="1" x14ac:dyDescent="0.15">
      <c r="A57" s="283" t="s">
        <v>89</v>
      </c>
      <c r="B57" s="284"/>
      <c r="C57" s="218" t="s">
        <v>128</v>
      </c>
      <c r="D57" s="173"/>
      <c r="E57" s="223" t="s">
        <v>129</v>
      </c>
      <c r="F57" s="223"/>
      <c r="G57" s="224"/>
      <c r="H57" s="122">
        <v>2</v>
      </c>
      <c r="I57" s="277"/>
      <c r="J57" s="43"/>
      <c r="K57" s="86">
        <v>2</v>
      </c>
      <c r="L57" s="9"/>
    </row>
    <row r="58" spans="1:12" ht="30" customHeight="1" x14ac:dyDescent="0.15">
      <c r="A58" s="287"/>
      <c r="B58" s="288"/>
      <c r="C58" s="219"/>
      <c r="D58" s="173"/>
      <c r="E58" s="223" t="s">
        <v>127</v>
      </c>
      <c r="F58" s="223"/>
      <c r="G58" s="224"/>
      <c r="H58" s="122">
        <v>1</v>
      </c>
      <c r="I58" s="277"/>
      <c r="J58" s="43"/>
      <c r="K58" s="84"/>
      <c r="L58" s="9"/>
    </row>
    <row r="59" spans="1:12" ht="37.5" customHeight="1" x14ac:dyDescent="0.15">
      <c r="A59" s="287"/>
      <c r="B59" s="288"/>
      <c r="C59" s="219"/>
      <c r="D59" s="150"/>
      <c r="E59" s="251" t="s">
        <v>26</v>
      </c>
      <c r="F59" s="278"/>
      <c r="G59" s="279"/>
      <c r="H59" s="146"/>
      <c r="I59" s="277"/>
      <c r="J59" s="43"/>
      <c r="K59" s="84"/>
      <c r="L59" s="9"/>
    </row>
    <row r="60" spans="1:12" ht="27" customHeight="1" x14ac:dyDescent="0.15">
      <c r="A60" s="287"/>
      <c r="B60" s="288"/>
      <c r="C60" s="219"/>
      <c r="D60" s="174"/>
      <c r="E60" s="254" t="s">
        <v>27</v>
      </c>
      <c r="F60" s="255"/>
      <c r="G60" s="256"/>
      <c r="H60" s="146"/>
      <c r="I60" s="277"/>
      <c r="J60" s="43"/>
      <c r="K60" s="84"/>
      <c r="L60" s="9"/>
    </row>
    <row r="61" spans="1:12" ht="27" customHeight="1" x14ac:dyDescent="0.15">
      <c r="A61" s="287"/>
      <c r="B61" s="288"/>
      <c r="C61" s="219"/>
      <c r="D61" s="174"/>
      <c r="E61" s="254" t="s">
        <v>28</v>
      </c>
      <c r="F61" s="255"/>
      <c r="G61" s="256"/>
      <c r="H61" s="146"/>
      <c r="I61" s="277"/>
      <c r="J61" s="43"/>
      <c r="K61" s="84"/>
      <c r="L61" s="9"/>
    </row>
    <row r="62" spans="1:12" ht="27" customHeight="1" x14ac:dyDescent="0.15">
      <c r="A62" s="287"/>
      <c r="B62" s="288"/>
      <c r="C62" s="219"/>
      <c r="D62" s="174"/>
      <c r="E62" s="254" t="s">
        <v>105</v>
      </c>
      <c r="F62" s="255"/>
      <c r="G62" s="256"/>
      <c r="H62" s="146"/>
      <c r="I62" s="277"/>
      <c r="J62" s="43"/>
      <c r="K62" s="84"/>
      <c r="L62" s="9"/>
    </row>
    <row r="63" spans="1:12" ht="27" customHeight="1" x14ac:dyDescent="0.15">
      <c r="A63" s="287"/>
      <c r="B63" s="288"/>
      <c r="C63" s="219"/>
      <c r="D63" s="174"/>
      <c r="E63" s="280" t="s">
        <v>29</v>
      </c>
      <c r="F63" s="281"/>
      <c r="G63" s="282"/>
      <c r="H63" s="146"/>
      <c r="I63" s="277"/>
      <c r="J63" s="43"/>
      <c r="K63" s="84"/>
      <c r="L63" s="9"/>
    </row>
    <row r="64" spans="1:12" ht="36.75" customHeight="1" x14ac:dyDescent="0.15">
      <c r="A64" s="287"/>
      <c r="B64" s="288"/>
      <c r="C64" s="219"/>
      <c r="D64" s="174"/>
      <c r="E64" s="271" t="s">
        <v>30</v>
      </c>
      <c r="F64" s="272"/>
      <c r="G64" s="273"/>
      <c r="H64" s="146"/>
      <c r="I64" s="277"/>
      <c r="J64" s="43"/>
      <c r="K64" s="84"/>
      <c r="L64" s="9"/>
    </row>
    <row r="65" spans="1:12" ht="27" customHeight="1" x14ac:dyDescent="0.15">
      <c r="A65" s="287"/>
      <c r="B65" s="288"/>
      <c r="C65" s="219"/>
      <c r="D65" s="174"/>
      <c r="E65" s="254" t="s">
        <v>27</v>
      </c>
      <c r="F65" s="255"/>
      <c r="G65" s="256"/>
      <c r="H65" s="146"/>
      <c r="I65" s="277"/>
      <c r="J65" s="43"/>
      <c r="K65" s="84"/>
      <c r="L65" s="9"/>
    </row>
    <row r="66" spans="1:12" ht="27" customHeight="1" x14ac:dyDescent="0.15">
      <c r="A66" s="287"/>
      <c r="B66" s="288"/>
      <c r="C66" s="219"/>
      <c r="D66" s="174"/>
      <c r="E66" s="254" t="s">
        <v>28</v>
      </c>
      <c r="F66" s="255"/>
      <c r="G66" s="256"/>
      <c r="H66" s="146"/>
      <c r="I66" s="277"/>
      <c r="J66" s="43"/>
      <c r="K66" s="84"/>
      <c r="L66" s="9"/>
    </row>
    <row r="67" spans="1:12" ht="27" customHeight="1" x14ac:dyDescent="0.15">
      <c r="A67" s="287"/>
      <c r="B67" s="288"/>
      <c r="C67" s="219"/>
      <c r="D67" s="174"/>
      <c r="E67" s="254" t="s">
        <v>105</v>
      </c>
      <c r="F67" s="255"/>
      <c r="G67" s="256"/>
      <c r="H67" s="146"/>
      <c r="I67" s="277"/>
      <c r="J67" s="43"/>
      <c r="K67" s="84"/>
      <c r="L67" s="9"/>
    </row>
    <row r="68" spans="1:12" ht="27" customHeight="1" x14ac:dyDescent="0.15">
      <c r="A68" s="287"/>
      <c r="B68" s="288"/>
      <c r="C68" s="219"/>
      <c r="D68" s="139"/>
      <c r="E68" s="280" t="s">
        <v>29</v>
      </c>
      <c r="F68" s="281"/>
      <c r="G68" s="282"/>
      <c r="H68" s="146"/>
      <c r="I68" s="277"/>
      <c r="J68" s="43"/>
      <c r="K68" s="84"/>
      <c r="L68" s="9"/>
    </row>
    <row r="69" spans="1:12" ht="38.25" customHeight="1" x14ac:dyDescent="0.15">
      <c r="A69" s="182"/>
      <c r="B69" s="183"/>
      <c r="C69" s="184"/>
      <c r="D69" s="187"/>
      <c r="E69" s="271" t="s">
        <v>117</v>
      </c>
      <c r="F69" s="272"/>
      <c r="G69" s="273"/>
      <c r="H69" s="146"/>
      <c r="I69" s="185"/>
      <c r="J69" s="43"/>
      <c r="K69" s="84"/>
      <c r="L69" s="9"/>
    </row>
    <row r="70" spans="1:12" ht="27" customHeight="1" x14ac:dyDescent="0.15">
      <c r="A70" s="182"/>
      <c r="B70" s="183"/>
      <c r="C70" s="184"/>
      <c r="D70" s="187"/>
      <c r="E70" s="254" t="s">
        <v>27</v>
      </c>
      <c r="F70" s="255"/>
      <c r="G70" s="256"/>
      <c r="H70" s="146"/>
      <c r="I70" s="185"/>
      <c r="J70" s="43"/>
      <c r="K70" s="84"/>
      <c r="L70" s="9"/>
    </row>
    <row r="71" spans="1:12" ht="27" customHeight="1" x14ac:dyDescent="0.15">
      <c r="A71" s="182"/>
      <c r="B71" s="183"/>
      <c r="C71" s="184"/>
      <c r="D71" s="187"/>
      <c r="E71" s="254" t="s">
        <v>28</v>
      </c>
      <c r="F71" s="255"/>
      <c r="G71" s="256"/>
      <c r="H71" s="146"/>
      <c r="I71" s="185"/>
      <c r="J71" s="43"/>
      <c r="K71" s="84"/>
      <c r="L71" s="9"/>
    </row>
    <row r="72" spans="1:12" ht="27" customHeight="1" x14ac:dyDescent="0.15">
      <c r="A72" s="182"/>
      <c r="B72" s="183"/>
      <c r="C72" s="184"/>
      <c r="D72" s="187"/>
      <c r="E72" s="254" t="s">
        <v>106</v>
      </c>
      <c r="F72" s="255"/>
      <c r="G72" s="256"/>
      <c r="H72" s="146"/>
      <c r="I72" s="185"/>
      <c r="J72" s="43"/>
      <c r="K72" s="84"/>
      <c r="L72" s="9"/>
    </row>
    <row r="73" spans="1:12" ht="27" customHeight="1" x14ac:dyDescent="0.15">
      <c r="A73" s="182"/>
      <c r="B73" s="183"/>
      <c r="C73" s="184"/>
      <c r="D73" s="139"/>
      <c r="E73" s="280" t="s">
        <v>29</v>
      </c>
      <c r="F73" s="281"/>
      <c r="G73" s="282"/>
      <c r="H73" s="146"/>
      <c r="I73" s="185"/>
      <c r="J73" s="43"/>
      <c r="K73" s="84"/>
      <c r="L73" s="9"/>
    </row>
    <row r="74" spans="1:12" ht="30" customHeight="1" thickBot="1" x14ac:dyDescent="0.2">
      <c r="A74" s="307"/>
      <c r="B74" s="308"/>
      <c r="C74" s="144"/>
      <c r="D74" s="149"/>
      <c r="E74" s="263" t="s">
        <v>15</v>
      </c>
      <c r="F74" s="263"/>
      <c r="G74" s="263"/>
      <c r="H74" s="123">
        <v>0</v>
      </c>
      <c r="I74" s="168"/>
      <c r="J74" s="43"/>
      <c r="K74" s="135"/>
      <c r="L74" s="9"/>
    </row>
    <row r="75" spans="1:12" ht="33" customHeight="1" x14ac:dyDescent="0.15">
      <c r="A75" s="309" t="s">
        <v>86</v>
      </c>
      <c r="B75" s="309"/>
      <c r="C75" s="309" t="s">
        <v>107</v>
      </c>
      <c r="D75" s="22"/>
      <c r="E75" s="172" t="s">
        <v>64</v>
      </c>
      <c r="F75" s="172"/>
      <c r="G75" s="175"/>
      <c r="H75" s="122">
        <v>1</v>
      </c>
      <c r="I75" s="248" t="s">
        <v>131</v>
      </c>
      <c r="J75" s="43"/>
      <c r="K75" s="88">
        <v>1</v>
      </c>
      <c r="L75" s="9"/>
    </row>
    <row r="76" spans="1:12" ht="33" customHeight="1" x14ac:dyDescent="0.15">
      <c r="A76" s="309"/>
      <c r="B76" s="309"/>
      <c r="C76" s="309"/>
      <c r="D76" s="22"/>
      <c r="E76" s="172" t="s">
        <v>58</v>
      </c>
      <c r="F76" s="172"/>
      <c r="G76" s="175"/>
      <c r="H76" s="122">
        <v>0.5</v>
      </c>
      <c r="I76" s="249"/>
      <c r="J76" s="43"/>
      <c r="K76" s="85">
        <v>0.5</v>
      </c>
      <c r="L76" s="9"/>
    </row>
    <row r="77" spans="1:12" ht="59.25" customHeight="1" thickBot="1" x14ac:dyDescent="0.2">
      <c r="A77" s="309"/>
      <c r="B77" s="309"/>
      <c r="C77" s="309"/>
      <c r="D77" s="22"/>
      <c r="E77" s="234" t="s">
        <v>22</v>
      </c>
      <c r="F77" s="234"/>
      <c r="G77" s="235"/>
      <c r="H77" s="117">
        <v>0</v>
      </c>
      <c r="I77" s="249"/>
      <c r="J77" s="43"/>
      <c r="K77" s="87">
        <v>0</v>
      </c>
      <c r="L77" s="9"/>
    </row>
    <row r="78" spans="1:12" ht="33" customHeight="1" x14ac:dyDescent="0.15">
      <c r="A78" s="309" t="s">
        <v>87</v>
      </c>
      <c r="B78" s="309"/>
      <c r="C78" s="309" t="s">
        <v>107</v>
      </c>
      <c r="D78" s="22"/>
      <c r="E78" s="162" t="s">
        <v>64</v>
      </c>
      <c r="F78" s="162"/>
      <c r="G78" s="163"/>
      <c r="H78" s="122">
        <v>1</v>
      </c>
      <c r="I78" s="249"/>
      <c r="J78" s="43"/>
      <c r="K78" s="88">
        <v>1</v>
      </c>
      <c r="L78" s="9"/>
    </row>
    <row r="79" spans="1:12" ht="33" customHeight="1" x14ac:dyDescent="0.15">
      <c r="A79" s="309"/>
      <c r="B79" s="309"/>
      <c r="C79" s="309"/>
      <c r="D79" s="22"/>
      <c r="E79" s="162" t="s">
        <v>58</v>
      </c>
      <c r="F79" s="162"/>
      <c r="G79" s="163"/>
      <c r="H79" s="122">
        <v>0.5</v>
      </c>
      <c r="I79" s="249"/>
      <c r="J79" s="43"/>
      <c r="K79" s="85">
        <v>0.5</v>
      </c>
      <c r="L79" s="9"/>
    </row>
    <row r="80" spans="1:12" ht="59.25" customHeight="1" thickBot="1" x14ac:dyDescent="0.2">
      <c r="A80" s="309"/>
      <c r="B80" s="309"/>
      <c r="C80" s="309"/>
      <c r="D80" s="22"/>
      <c r="E80" s="234" t="s">
        <v>22</v>
      </c>
      <c r="F80" s="234"/>
      <c r="G80" s="235"/>
      <c r="H80" s="117">
        <v>0</v>
      </c>
      <c r="I80" s="250"/>
      <c r="J80" s="43"/>
      <c r="K80" s="87">
        <v>0</v>
      </c>
      <c r="L80" s="9"/>
    </row>
    <row r="81" spans="1:12" ht="33" customHeight="1" x14ac:dyDescent="0.15">
      <c r="A81" s="225" t="s">
        <v>90</v>
      </c>
      <c r="B81" s="226"/>
      <c r="C81" s="218" t="s">
        <v>59</v>
      </c>
      <c r="D81" s="22"/>
      <c r="E81" s="234" t="s">
        <v>60</v>
      </c>
      <c r="F81" s="234"/>
      <c r="G81" s="235"/>
      <c r="H81" s="122">
        <v>1</v>
      </c>
      <c r="I81" s="248" t="s">
        <v>131</v>
      </c>
      <c r="J81" s="43"/>
      <c r="K81" s="88">
        <v>1</v>
      </c>
      <c r="L81" s="9"/>
    </row>
    <row r="82" spans="1:12" ht="33" customHeight="1" thickBot="1" x14ac:dyDescent="0.2">
      <c r="A82" s="229"/>
      <c r="B82" s="230"/>
      <c r="C82" s="220"/>
      <c r="D82" s="22"/>
      <c r="E82" s="172" t="s">
        <v>61</v>
      </c>
      <c r="F82" s="172"/>
      <c r="G82" s="175"/>
      <c r="H82" s="117">
        <v>0</v>
      </c>
      <c r="I82" s="249"/>
      <c r="J82" s="43"/>
      <c r="K82" s="85">
        <v>0.5</v>
      </c>
      <c r="L82" s="9"/>
    </row>
    <row r="83" spans="1:12" ht="33" customHeight="1" x14ac:dyDescent="0.15">
      <c r="A83" s="225" t="s">
        <v>91</v>
      </c>
      <c r="B83" s="226"/>
      <c r="C83" s="218" t="s">
        <v>59</v>
      </c>
      <c r="D83" s="22"/>
      <c r="E83" s="234" t="s">
        <v>60</v>
      </c>
      <c r="F83" s="234"/>
      <c r="G83" s="235"/>
      <c r="H83" s="122">
        <v>1</v>
      </c>
      <c r="I83" s="249"/>
      <c r="J83" s="43"/>
      <c r="K83" s="88">
        <v>1</v>
      </c>
      <c r="L83" s="9"/>
    </row>
    <row r="84" spans="1:12" ht="33" customHeight="1" thickBot="1" x14ac:dyDescent="0.2">
      <c r="A84" s="229"/>
      <c r="B84" s="230"/>
      <c r="C84" s="220"/>
      <c r="D84" s="22"/>
      <c r="E84" s="162" t="s">
        <v>61</v>
      </c>
      <c r="F84" s="162"/>
      <c r="G84" s="163"/>
      <c r="H84" s="117">
        <v>0</v>
      </c>
      <c r="I84" s="250"/>
      <c r="J84" s="43"/>
      <c r="K84" s="85">
        <v>0.5</v>
      </c>
      <c r="L84" s="9"/>
    </row>
    <row r="85" spans="1:12" ht="20.100000000000001" customHeight="1" thickBot="1" x14ac:dyDescent="0.2">
      <c r="A85" s="64" t="s">
        <v>31</v>
      </c>
      <c r="B85" s="45"/>
      <c r="C85" s="46"/>
      <c r="E85" s="215" t="s">
        <v>20</v>
      </c>
      <c r="F85" s="215"/>
      <c r="G85" s="216"/>
      <c r="H85" s="132">
        <v>6</v>
      </c>
      <c r="I85" s="70"/>
      <c r="J85" s="47"/>
      <c r="K85" s="89">
        <f>K35+K39+K78</f>
        <v>5</v>
      </c>
      <c r="L85" s="9"/>
    </row>
    <row r="86" spans="1:12" ht="20.100000000000001" customHeight="1" x14ac:dyDescent="0.15">
      <c r="A86" s="65" t="s">
        <v>35</v>
      </c>
      <c r="B86" s="48"/>
      <c r="C86" s="49"/>
      <c r="D86" s="49"/>
      <c r="H86" s="124"/>
      <c r="I86" s="70"/>
      <c r="J86" s="47"/>
      <c r="K86" s="47"/>
      <c r="L86" s="9"/>
    </row>
    <row r="87" spans="1:12" ht="16.5" customHeight="1" x14ac:dyDescent="0.15">
      <c r="A87" s="6" t="s">
        <v>71</v>
      </c>
      <c r="B87" s="48"/>
      <c r="C87" s="49"/>
      <c r="D87" s="49"/>
      <c r="E87" s="70"/>
      <c r="F87" s="70"/>
      <c r="G87" s="70"/>
      <c r="H87" s="125"/>
      <c r="I87" s="47"/>
      <c r="J87" s="47"/>
      <c r="K87" s="47"/>
      <c r="L87" s="9"/>
    </row>
    <row r="88" spans="1:12" ht="25.5" customHeight="1" x14ac:dyDescent="0.25">
      <c r="A88" s="50" t="s">
        <v>23</v>
      </c>
      <c r="B88" s="9"/>
      <c r="C88" s="37"/>
      <c r="D88" s="37"/>
      <c r="E88" s="70"/>
      <c r="F88" s="70"/>
      <c r="G88" s="47"/>
      <c r="H88" s="111"/>
      <c r="I88" s="51"/>
      <c r="J88" s="51"/>
      <c r="K88" s="51"/>
      <c r="L88" s="9"/>
    </row>
    <row r="89" spans="1:12" ht="31.5" customHeight="1" thickBot="1" x14ac:dyDescent="0.2">
      <c r="A89" s="306" t="s">
        <v>134</v>
      </c>
      <c r="B89" s="306"/>
      <c r="C89" s="306"/>
      <c r="D89" s="41"/>
      <c r="E89" s="304"/>
      <c r="F89" s="305"/>
      <c r="G89" s="313" t="s">
        <v>43</v>
      </c>
      <c r="H89" s="314"/>
      <c r="I89" s="51"/>
      <c r="J89" s="51"/>
      <c r="K89" s="51"/>
      <c r="L89" s="9"/>
    </row>
    <row r="90" spans="1:12" ht="23.25" customHeight="1" thickBot="1" x14ac:dyDescent="0.2">
      <c r="A90" s="290" t="s">
        <v>1</v>
      </c>
      <c r="B90" s="290"/>
      <c r="C90" s="40" t="s">
        <v>2</v>
      </c>
      <c r="D90" s="104"/>
      <c r="E90" s="214" t="s">
        <v>3</v>
      </c>
      <c r="F90" s="214"/>
      <c r="G90" s="214"/>
      <c r="H90" s="114" t="s">
        <v>4</v>
      </c>
      <c r="I90" s="12" t="s">
        <v>5</v>
      </c>
      <c r="J90" s="42"/>
      <c r="K90" s="90"/>
      <c r="L90" s="9"/>
    </row>
    <row r="91" spans="1:12" ht="36.75" customHeight="1" thickTop="1" x14ac:dyDescent="0.15">
      <c r="A91" s="244" t="s">
        <v>137</v>
      </c>
      <c r="B91" s="245"/>
      <c r="C91" s="293" t="s">
        <v>118</v>
      </c>
      <c r="D91" s="44"/>
      <c r="E91" s="315" t="s">
        <v>108</v>
      </c>
      <c r="F91" s="315"/>
      <c r="G91" s="315"/>
      <c r="H91" s="159">
        <v>2</v>
      </c>
      <c r="I91" s="248" t="s">
        <v>136</v>
      </c>
      <c r="J91" s="26"/>
      <c r="K91" s="133">
        <v>2</v>
      </c>
      <c r="L91" s="9"/>
    </row>
    <row r="92" spans="1:12" ht="35.25" customHeight="1" x14ac:dyDescent="0.15">
      <c r="A92" s="244"/>
      <c r="B92" s="245"/>
      <c r="C92" s="294"/>
      <c r="D92" s="170"/>
      <c r="E92" s="179" t="s">
        <v>109</v>
      </c>
      <c r="F92" s="199"/>
      <c r="G92" s="199"/>
      <c r="H92" s="122">
        <v>1</v>
      </c>
      <c r="I92" s="249"/>
      <c r="J92" s="24"/>
      <c r="K92" s="91">
        <v>1</v>
      </c>
      <c r="L92" s="9"/>
    </row>
    <row r="93" spans="1:12" ht="35.25" customHeight="1" x14ac:dyDescent="0.15">
      <c r="A93" s="244"/>
      <c r="B93" s="245"/>
      <c r="C93" s="294"/>
      <c r="D93" s="44"/>
      <c r="E93" s="179" t="s">
        <v>110</v>
      </c>
      <c r="F93" s="200"/>
      <c r="G93" s="201"/>
      <c r="H93" s="122">
        <v>0.5</v>
      </c>
      <c r="I93" s="249"/>
      <c r="J93" s="24"/>
      <c r="K93" s="91">
        <v>0</v>
      </c>
      <c r="L93" s="9"/>
    </row>
    <row r="94" spans="1:12" ht="35.25" customHeight="1" x14ac:dyDescent="0.15">
      <c r="A94" s="244"/>
      <c r="B94" s="245"/>
      <c r="C94" s="294"/>
      <c r="D94" s="44"/>
      <c r="E94" s="234" t="s">
        <v>111</v>
      </c>
      <c r="F94" s="234"/>
      <c r="G94" s="235"/>
      <c r="H94" s="202">
        <v>0</v>
      </c>
      <c r="I94" s="249"/>
      <c r="J94" s="24"/>
      <c r="K94" s="240">
        <v>-2</v>
      </c>
      <c r="L94" s="9"/>
    </row>
    <row r="95" spans="1:12" ht="43.5" customHeight="1" thickBot="1" x14ac:dyDescent="0.2">
      <c r="A95" s="291"/>
      <c r="B95" s="292"/>
      <c r="C95" s="295"/>
      <c r="D95" s="171"/>
      <c r="E95" s="176" t="s">
        <v>112</v>
      </c>
      <c r="F95" s="176"/>
      <c r="G95" s="176"/>
      <c r="H95" s="203" t="s">
        <v>121</v>
      </c>
      <c r="I95" s="250"/>
      <c r="J95" s="24"/>
      <c r="K95" s="241"/>
      <c r="L95" s="9"/>
    </row>
    <row r="96" spans="1:12" ht="32.25" customHeight="1" thickTop="1" x14ac:dyDescent="0.15">
      <c r="A96" s="242" t="s">
        <v>143</v>
      </c>
      <c r="B96" s="243"/>
      <c r="C96" s="246" t="s">
        <v>139</v>
      </c>
      <c r="D96" s="44"/>
      <c r="E96" s="223" t="s">
        <v>133</v>
      </c>
      <c r="F96" s="223"/>
      <c r="G96" s="224"/>
      <c r="H96" s="122">
        <v>1</v>
      </c>
      <c r="I96" s="248" t="s">
        <v>138</v>
      </c>
      <c r="J96" s="24"/>
      <c r="K96" s="110"/>
      <c r="L96" s="9"/>
    </row>
    <row r="97" spans="1:12" ht="32.25" customHeight="1" x14ac:dyDescent="0.15">
      <c r="A97" s="244"/>
      <c r="B97" s="245"/>
      <c r="C97" s="247"/>
      <c r="D97" s="44"/>
      <c r="E97" s="223" t="s">
        <v>132</v>
      </c>
      <c r="F97" s="223"/>
      <c r="G97" s="224"/>
      <c r="H97" s="122">
        <v>0.5</v>
      </c>
      <c r="I97" s="249"/>
      <c r="J97" s="24"/>
      <c r="K97" s="110"/>
      <c r="L97" s="9"/>
    </row>
    <row r="98" spans="1:12" ht="39.75" customHeight="1" x14ac:dyDescent="0.15">
      <c r="A98" s="244"/>
      <c r="B98" s="245"/>
      <c r="C98" s="247"/>
      <c r="D98" s="170"/>
      <c r="E98" s="251" t="s">
        <v>26</v>
      </c>
      <c r="F98" s="252"/>
      <c r="G98" s="253"/>
      <c r="H98" s="147"/>
      <c r="I98" s="249"/>
      <c r="J98" s="24"/>
      <c r="K98" s="110"/>
      <c r="L98" s="9"/>
    </row>
    <row r="99" spans="1:12" ht="32.25" customHeight="1" x14ac:dyDescent="0.15">
      <c r="A99" s="244"/>
      <c r="B99" s="245"/>
      <c r="C99" s="247"/>
      <c r="D99" s="170"/>
      <c r="E99" s="254" t="s">
        <v>27</v>
      </c>
      <c r="F99" s="255"/>
      <c r="G99" s="256"/>
      <c r="H99" s="147"/>
      <c r="I99" s="249"/>
      <c r="J99" s="24"/>
      <c r="K99" s="110"/>
      <c r="L99" s="9"/>
    </row>
    <row r="100" spans="1:12" ht="32.25" customHeight="1" x14ac:dyDescent="0.15">
      <c r="A100" s="244"/>
      <c r="B100" s="245"/>
      <c r="C100" s="247"/>
      <c r="D100" s="170"/>
      <c r="E100" s="254" t="s">
        <v>28</v>
      </c>
      <c r="F100" s="255"/>
      <c r="G100" s="256"/>
      <c r="H100" s="147"/>
      <c r="I100" s="249"/>
      <c r="J100" s="24"/>
      <c r="K100" s="110"/>
      <c r="L100" s="9"/>
    </row>
    <row r="101" spans="1:12" ht="32.25" customHeight="1" x14ac:dyDescent="0.15">
      <c r="A101" s="244"/>
      <c r="B101" s="245"/>
      <c r="C101" s="247"/>
      <c r="D101" s="136"/>
      <c r="E101" s="254" t="s">
        <v>113</v>
      </c>
      <c r="F101" s="255"/>
      <c r="G101" s="256"/>
      <c r="H101" s="147"/>
      <c r="I101" s="249"/>
      <c r="J101" s="24"/>
      <c r="K101" s="110"/>
      <c r="L101" s="9"/>
    </row>
    <row r="102" spans="1:12" ht="32.25" customHeight="1" x14ac:dyDescent="0.15">
      <c r="A102" s="244"/>
      <c r="B102" s="245"/>
      <c r="C102" s="247"/>
      <c r="D102" s="140"/>
      <c r="E102" s="257" t="s">
        <v>39</v>
      </c>
      <c r="F102" s="258"/>
      <c r="G102" s="259"/>
      <c r="H102" s="147"/>
      <c r="I102" s="249"/>
      <c r="J102" s="24"/>
      <c r="K102" s="110"/>
      <c r="L102" s="9"/>
    </row>
    <row r="103" spans="1:12" ht="32.25" customHeight="1" x14ac:dyDescent="0.15">
      <c r="A103" s="244"/>
      <c r="B103" s="245"/>
      <c r="C103" s="247"/>
      <c r="D103" s="140"/>
      <c r="E103" s="260" t="s">
        <v>38</v>
      </c>
      <c r="F103" s="261"/>
      <c r="G103" s="262"/>
      <c r="H103" s="147"/>
      <c r="I103" s="249"/>
      <c r="J103" s="24"/>
      <c r="K103" s="110"/>
      <c r="L103" s="9"/>
    </row>
    <row r="104" spans="1:12" ht="39.75" customHeight="1" x14ac:dyDescent="0.15">
      <c r="A104" s="205"/>
      <c r="B104" s="206"/>
      <c r="C104" s="210"/>
      <c r="D104" s="209"/>
      <c r="E104" s="251" t="s">
        <v>30</v>
      </c>
      <c r="F104" s="252"/>
      <c r="G104" s="253"/>
      <c r="H104" s="147"/>
      <c r="I104" s="249"/>
      <c r="J104" s="24"/>
      <c r="K104" s="110"/>
      <c r="L104" s="9"/>
    </row>
    <row r="105" spans="1:12" ht="32.25" customHeight="1" x14ac:dyDescent="0.15">
      <c r="A105" s="205"/>
      <c r="B105" s="206"/>
      <c r="C105" s="210"/>
      <c r="D105" s="209"/>
      <c r="E105" s="254" t="s">
        <v>27</v>
      </c>
      <c r="F105" s="255"/>
      <c r="G105" s="256"/>
      <c r="H105" s="147"/>
      <c r="I105" s="249"/>
      <c r="J105" s="24"/>
      <c r="K105" s="110"/>
      <c r="L105" s="9"/>
    </row>
    <row r="106" spans="1:12" ht="32.25" customHeight="1" x14ac:dyDescent="0.15">
      <c r="A106" s="205"/>
      <c r="B106" s="206"/>
      <c r="C106" s="210"/>
      <c r="D106" s="209"/>
      <c r="E106" s="254" t="s">
        <v>28</v>
      </c>
      <c r="F106" s="255"/>
      <c r="G106" s="256"/>
      <c r="H106" s="147"/>
      <c r="I106" s="249"/>
      <c r="J106" s="24"/>
      <c r="K106" s="110"/>
      <c r="L106" s="9"/>
    </row>
    <row r="107" spans="1:12" ht="32.25" customHeight="1" x14ac:dyDescent="0.15">
      <c r="A107" s="205"/>
      <c r="B107" s="206"/>
      <c r="C107" s="210"/>
      <c r="D107" s="136"/>
      <c r="E107" s="254" t="s">
        <v>113</v>
      </c>
      <c r="F107" s="255"/>
      <c r="G107" s="256"/>
      <c r="H107" s="147"/>
      <c r="I107" s="249"/>
      <c r="J107" s="24"/>
      <c r="K107" s="110"/>
      <c r="L107" s="9"/>
    </row>
    <row r="108" spans="1:12" ht="32.25" customHeight="1" x14ac:dyDescent="0.15">
      <c r="A108" s="205"/>
      <c r="B108" s="206"/>
      <c r="C108" s="210"/>
      <c r="D108" s="140"/>
      <c r="E108" s="257" t="s">
        <v>39</v>
      </c>
      <c r="F108" s="258"/>
      <c r="G108" s="259"/>
      <c r="H108" s="147"/>
      <c r="I108" s="249"/>
      <c r="J108" s="24"/>
      <c r="K108" s="110"/>
      <c r="L108" s="9"/>
    </row>
    <row r="109" spans="1:12" ht="32.25" customHeight="1" x14ac:dyDescent="0.15">
      <c r="A109" s="205"/>
      <c r="B109" s="206"/>
      <c r="C109" s="210"/>
      <c r="D109" s="140"/>
      <c r="E109" s="260" t="s">
        <v>38</v>
      </c>
      <c r="F109" s="261"/>
      <c r="G109" s="262"/>
      <c r="H109" s="147"/>
      <c r="I109" s="249"/>
      <c r="J109" s="24"/>
      <c r="K109" s="110"/>
      <c r="L109" s="9"/>
    </row>
    <row r="110" spans="1:12" ht="36.75" customHeight="1" x14ac:dyDescent="0.15">
      <c r="A110" s="180"/>
      <c r="B110" s="181"/>
      <c r="C110" s="178"/>
      <c r="D110" s="142"/>
      <c r="E110" s="263" t="s">
        <v>15</v>
      </c>
      <c r="F110" s="263"/>
      <c r="G110" s="264"/>
      <c r="H110" s="148">
        <v>0</v>
      </c>
      <c r="I110" s="250"/>
      <c r="J110" s="24"/>
      <c r="K110" s="110"/>
      <c r="L110" s="9"/>
    </row>
    <row r="111" spans="1:12" ht="32.25" customHeight="1" x14ac:dyDescent="0.15">
      <c r="A111" s="283" t="s">
        <v>42</v>
      </c>
      <c r="B111" s="284"/>
      <c r="C111" s="218" t="s">
        <v>114</v>
      </c>
      <c r="D111" s="166"/>
      <c r="E111" s="223" t="s">
        <v>145</v>
      </c>
      <c r="F111" s="329"/>
      <c r="G111" s="329"/>
      <c r="H111" s="161">
        <v>1</v>
      </c>
      <c r="I111" s="310"/>
      <c r="J111" s="24"/>
      <c r="K111" s="110"/>
      <c r="L111" s="9"/>
    </row>
    <row r="112" spans="1:12" ht="32.25" customHeight="1" x14ac:dyDescent="0.15">
      <c r="A112" s="287"/>
      <c r="B112" s="288"/>
      <c r="C112" s="219"/>
      <c r="D112" s="44"/>
      <c r="E112" s="234" t="s">
        <v>146</v>
      </c>
      <c r="F112" s="234"/>
      <c r="G112" s="235"/>
      <c r="H112" s="155">
        <v>0.5</v>
      </c>
      <c r="I112" s="311"/>
      <c r="J112" s="24"/>
      <c r="K112" s="110"/>
      <c r="L112" s="9"/>
    </row>
    <row r="113" spans="1:12" ht="32.25" customHeight="1" thickBot="1" x14ac:dyDescent="0.2">
      <c r="A113" s="285"/>
      <c r="B113" s="286"/>
      <c r="C113" s="220"/>
      <c r="D113" s="143"/>
      <c r="E113" s="234" t="s">
        <v>15</v>
      </c>
      <c r="F113" s="234"/>
      <c r="G113" s="234"/>
      <c r="H113" s="126">
        <v>0</v>
      </c>
      <c r="I113" s="312"/>
      <c r="J113" s="24"/>
      <c r="K113" s="110"/>
      <c r="L113" s="9"/>
    </row>
    <row r="114" spans="1:12" ht="33" customHeight="1" x14ac:dyDescent="0.15">
      <c r="A114" s="225" t="s">
        <v>141</v>
      </c>
      <c r="B114" s="226"/>
      <c r="C114" s="218" t="s">
        <v>119</v>
      </c>
      <c r="D114" s="169"/>
      <c r="E114" s="223" t="s">
        <v>92</v>
      </c>
      <c r="F114" s="223"/>
      <c r="G114" s="224"/>
      <c r="H114" s="196">
        <v>1</v>
      </c>
      <c r="I114" s="231" t="s">
        <v>131</v>
      </c>
      <c r="K114" s="221">
        <v>2</v>
      </c>
      <c r="L114" s="9"/>
    </row>
    <row r="115" spans="1:12" ht="33" customHeight="1" x14ac:dyDescent="0.15">
      <c r="A115" s="227"/>
      <c r="B115" s="228"/>
      <c r="C115" s="219"/>
      <c r="D115" s="169"/>
      <c r="E115" s="223" t="s">
        <v>93</v>
      </c>
      <c r="F115" s="223"/>
      <c r="G115" s="224"/>
      <c r="H115" s="196" t="s">
        <v>135</v>
      </c>
      <c r="I115" s="238"/>
      <c r="K115" s="222"/>
      <c r="L115" s="9"/>
    </row>
    <row r="116" spans="1:12" ht="33" customHeight="1" thickBot="1" x14ac:dyDescent="0.2">
      <c r="A116" s="229"/>
      <c r="B116" s="230"/>
      <c r="C116" s="220"/>
      <c r="D116" s="44"/>
      <c r="E116" s="223" t="s">
        <v>94</v>
      </c>
      <c r="F116" s="223"/>
      <c r="G116" s="224"/>
      <c r="H116" s="126">
        <v>0</v>
      </c>
      <c r="I116" s="239"/>
      <c r="K116" s="197">
        <v>0</v>
      </c>
      <c r="L116" s="9"/>
    </row>
    <row r="117" spans="1:12" ht="30.75" customHeight="1" thickBot="1" x14ac:dyDescent="0.2">
      <c r="A117" s="225" t="s">
        <v>142</v>
      </c>
      <c r="B117" s="226"/>
      <c r="C117" s="218" t="s">
        <v>44</v>
      </c>
      <c r="D117" s="44"/>
      <c r="E117" s="223" t="s">
        <v>45</v>
      </c>
      <c r="F117" s="223"/>
      <c r="G117" s="224"/>
      <c r="H117" s="198">
        <v>2</v>
      </c>
      <c r="I117" s="231" t="s">
        <v>140</v>
      </c>
      <c r="J117" s="36"/>
      <c r="K117" s="92" t="e">
        <f>#REF!+#REF!+#REF!</f>
        <v>#REF!</v>
      </c>
      <c r="L117" s="9"/>
    </row>
    <row r="118" spans="1:12" ht="30.75" customHeight="1" x14ac:dyDescent="0.15">
      <c r="A118" s="227"/>
      <c r="B118" s="228"/>
      <c r="C118" s="219"/>
      <c r="D118" s="171"/>
      <c r="E118" s="234" t="s">
        <v>46</v>
      </c>
      <c r="F118" s="234"/>
      <c r="G118" s="235"/>
      <c r="H118" s="196">
        <v>1</v>
      </c>
      <c r="I118" s="232"/>
      <c r="J118" s="36"/>
      <c r="K118" s="36"/>
      <c r="L118" s="9"/>
    </row>
    <row r="119" spans="1:12" ht="30.75" customHeight="1" x14ac:dyDescent="0.15">
      <c r="A119" s="229"/>
      <c r="B119" s="230"/>
      <c r="C119" s="220"/>
      <c r="D119" s="171"/>
      <c r="E119" s="236" t="s">
        <v>15</v>
      </c>
      <c r="F119" s="237"/>
      <c r="G119" s="237"/>
      <c r="H119" s="155">
        <v>0</v>
      </c>
      <c r="I119" s="233"/>
      <c r="J119" s="42"/>
      <c r="K119" s="42"/>
      <c r="L119" s="9"/>
    </row>
    <row r="120" spans="1:12" ht="31.5" customHeight="1" thickBot="1" x14ac:dyDescent="0.2">
      <c r="A120" s="306" t="s">
        <v>144</v>
      </c>
      <c r="B120" s="306"/>
      <c r="C120" s="306"/>
      <c r="D120" s="41"/>
      <c r="E120" s="304"/>
      <c r="F120" s="305"/>
      <c r="G120" s="313" t="s">
        <v>43</v>
      </c>
      <c r="H120" s="314"/>
      <c r="I120" s="51"/>
      <c r="J120" s="51"/>
      <c r="K120" s="51"/>
      <c r="L120" s="9"/>
    </row>
    <row r="121" spans="1:12" ht="23.25" customHeight="1" thickBot="1" x14ac:dyDescent="0.2">
      <c r="A121" s="290" t="s">
        <v>1</v>
      </c>
      <c r="B121" s="290"/>
      <c r="C121" s="40" t="s">
        <v>2</v>
      </c>
      <c r="D121" s="209"/>
      <c r="E121" s="214" t="s">
        <v>3</v>
      </c>
      <c r="F121" s="214"/>
      <c r="G121" s="214"/>
      <c r="H121" s="114" t="s">
        <v>4</v>
      </c>
      <c r="I121" s="12" t="s">
        <v>5</v>
      </c>
      <c r="J121" s="42"/>
      <c r="K121" s="90"/>
      <c r="L121" s="9"/>
    </row>
    <row r="122" spans="1:12" ht="36.75" customHeight="1" thickTop="1" x14ac:dyDescent="0.15">
      <c r="A122" s="244" t="s">
        <v>137</v>
      </c>
      <c r="B122" s="245"/>
      <c r="C122" s="293" t="s">
        <v>118</v>
      </c>
      <c r="D122" s="44"/>
      <c r="E122" s="315" t="s">
        <v>108</v>
      </c>
      <c r="F122" s="315"/>
      <c r="G122" s="315"/>
      <c r="H122" s="159">
        <v>2</v>
      </c>
      <c r="I122" s="248" t="s">
        <v>136</v>
      </c>
      <c r="J122" s="26"/>
      <c r="K122" s="133">
        <v>2</v>
      </c>
      <c r="L122" s="9"/>
    </row>
    <row r="123" spans="1:12" ht="35.25" customHeight="1" x14ac:dyDescent="0.15">
      <c r="A123" s="244"/>
      <c r="B123" s="245"/>
      <c r="C123" s="294"/>
      <c r="D123" s="209"/>
      <c r="E123" s="212" t="s">
        <v>109</v>
      </c>
      <c r="F123" s="199"/>
      <c r="G123" s="199"/>
      <c r="H123" s="122">
        <v>1</v>
      </c>
      <c r="I123" s="249"/>
      <c r="J123" s="24"/>
      <c r="K123" s="91">
        <v>1</v>
      </c>
      <c r="L123" s="9"/>
    </row>
    <row r="124" spans="1:12" ht="35.25" customHeight="1" x14ac:dyDescent="0.15">
      <c r="A124" s="244"/>
      <c r="B124" s="245"/>
      <c r="C124" s="294"/>
      <c r="D124" s="44"/>
      <c r="E124" s="212" t="s">
        <v>110</v>
      </c>
      <c r="F124" s="200"/>
      <c r="G124" s="201"/>
      <c r="H124" s="122">
        <v>0.5</v>
      </c>
      <c r="I124" s="249"/>
      <c r="J124" s="24"/>
      <c r="K124" s="91">
        <v>0</v>
      </c>
      <c r="L124" s="9"/>
    </row>
    <row r="125" spans="1:12" ht="35.25" customHeight="1" x14ac:dyDescent="0.15">
      <c r="A125" s="244"/>
      <c r="B125" s="245"/>
      <c r="C125" s="294"/>
      <c r="D125" s="44"/>
      <c r="E125" s="234" t="s">
        <v>111</v>
      </c>
      <c r="F125" s="234"/>
      <c r="G125" s="235"/>
      <c r="H125" s="202">
        <v>0</v>
      </c>
      <c r="I125" s="249"/>
      <c r="J125" s="24"/>
      <c r="K125" s="240">
        <v>-2</v>
      </c>
      <c r="L125" s="9"/>
    </row>
    <row r="126" spans="1:12" ht="43.5" customHeight="1" thickBot="1" x14ac:dyDescent="0.2">
      <c r="A126" s="291"/>
      <c r="B126" s="292"/>
      <c r="C126" s="295"/>
      <c r="D126" s="208"/>
      <c r="E126" s="211" t="s">
        <v>112</v>
      </c>
      <c r="F126" s="211"/>
      <c r="G126" s="211"/>
      <c r="H126" s="203" t="s">
        <v>121</v>
      </c>
      <c r="I126" s="250"/>
      <c r="J126" s="24"/>
      <c r="K126" s="241"/>
      <c r="L126" s="9"/>
    </row>
    <row r="127" spans="1:12" ht="32.25" customHeight="1" thickTop="1" x14ac:dyDescent="0.15">
      <c r="A127" s="242" t="s">
        <v>143</v>
      </c>
      <c r="B127" s="243"/>
      <c r="C127" s="246" t="s">
        <v>139</v>
      </c>
      <c r="D127" s="44"/>
      <c r="E127" s="223" t="s">
        <v>133</v>
      </c>
      <c r="F127" s="223"/>
      <c r="G127" s="224"/>
      <c r="H127" s="122">
        <v>1</v>
      </c>
      <c r="I127" s="248" t="s">
        <v>138</v>
      </c>
      <c r="J127" s="24"/>
      <c r="K127" s="110"/>
      <c r="L127" s="9"/>
    </row>
    <row r="128" spans="1:12" ht="32.25" customHeight="1" x14ac:dyDescent="0.15">
      <c r="A128" s="244"/>
      <c r="B128" s="245"/>
      <c r="C128" s="247"/>
      <c r="D128" s="44"/>
      <c r="E128" s="223" t="s">
        <v>132</v>
      </c>
      <c r="F128" s="223"/>
      <c r="G128" s="224"/>
      <c r="H128" s="122">
        <v>0.5</v>
      </c>
      <c r="I128" s="249"/>
      <c r="J128" s="24"/>
      <c r="K128" s="110"/>
      <c r="L128" s="9"/>
    </row>
    <row r="129" spans="1:12" ht="39.75" customHeight="1" x14ac:dyDescent="0.15">
      <c r="A129" s="244"/>
      <c r="B129" s="245"/>
      <c r="C129" s="247"/>
      <c r="D129" s="209"/>
      <c r="E129" s="251" t="s">
        <v>26</v>
      </c>
      <c r="F129" s="252"/>
      <c r="G129" s="253"/>
      <c r="H129" s="147"/>
      <c r="I129" s="249"/>
      <c r="J129" s="24"/>
      <c r="K129" s="110"/>
      <c r="L129" s="9"/>
    </row>
    <row r="130" spans="1:12" ht="32.25" customHeight="1" x14ac:dyDescent="0.15">
      <c r="A130" s="244"/>
      <c r="B130" s="245"/>
      <c r="C130" s="247"/>
      <c r="D130" s="209"/>
      <c r="E130" s="254" t="s">
        <v>27</v>
      </c>
      <c r="F130" s="255"/>
      <c r="G130" s="256"/>
      <c r="H130" s="147"/>
      <c r="I130" s="249"/>
      <c r="J130" s="24"/>
      <c r="K130" s="110"/>
      <c r="L130" s="9"/>
    </row>
    <row r="131" spans="1:12" ht="32.25" customHeight="1" x14ac:dyDescent="0.15">
      <c r="A131" s="244"/>
      <c r="B131" s="245"/>
      <c r="C131" s="247"/>
      <c r="D131" s="209"/>
      <c r="E131" s="254" t="s">
        <v>28</v>
      </c>
      <c r="F131" s="255"/>
      <c r="G131" s="256"/>
      <c r="H131" s="147"/>
      <c r="I131" s="249"/>
      <c r="J131" s="24"/>
      <c r="K131" s="110"/>
      <c r="L131" s="9"/>
    </row>
    <row r="132" spans="1:12" ht="32.25" customHeight="1" x14ac:dyDescent="0.15">
      <c r="A132" s="244"/>
      <c r="B132" s="245"/>
      <c r="C132" s="247"/>
      <c r="D132" s="136"/>
      <c r="E132" s="254" t="s">
        <v>113</v>
      </c>
      <c r="F132" s="255"/>
      <c r="G132" s="256"/>
      <c r="H132" s="147"/>
      <c r="I132" s="249"/>
      <c r="J132" s="24"/>
      <c r="K132" s="110"/>
      <c r="L132" s="9"/>
    </row>
    <row r="133" spans="1:12" ht="32.25" customHeight="1" x14ac:dyDescent="0.15">
      <c r="A133" s="244"/>
      <c r="B133" s="245"/>
      <c r="C133" s="247"/>
      <c r="D133" s="140"/>
      <c r="E133" s="257" t="s">
        <v>39</v>
      </c>
      <c r="F133" s="258"/>
      <c r="G133" s="259"/>
      <c r="H133" s="147"/>
      <c r="I133" s="249"/>
      <c r="J133" s="24"/>
      <c r="K133" s="110"/>
      <c r="L133" s="9"/>
    </row>
    <row r="134" spans="1:12" ht="32.25" customHeight="1" x14ac:dyDescent="0.15">
      <c r="A134" s="244"/>
      <c r="B134" s="245"/>
      <c r="C134" s="247"/>
      <c r="D134" s="140"/>
      <c r="E134" s="260" t="s">
        <v>38</v>
      </c>
      <c r="F134" s="261"/>
      <c r="G134" s="262"/>
      <c r="H134" s="147"/>
      <c r="I134" s="249"/>
      <c r="J134" s="24"/>
      <c r="K134" s="110"/>
      <c r="L134" s="9"/>
    </row>
    <row r="135" spans="1:12" ht="39.75" customHeight="1" x14ac:dyDescent="0.15">
      <c r="A135" s="205"/>
      <c r="B135" s="206"/>
      <c r="C135" s="210"/>
      <c r="D135" s="209"/>
      <c r="E135" s="251" t="s">
        <v>30</v>
      </c>
      <c r="F135" s="252"/>
      <c r="G135" s="253"/>
      <c r="H135" s="147"/>
      <c r="I135" s="249"/>
      <c r="J135" s="24"/>
      <c r="K135" s="110"/>
      <c r="L135" s="9"/>
    </row>
    <row r="136" spans="1:12" ht="32.25" customHeight="1" x14ac:dyDescent="0.15">
      <c r="A136" s="205"/>
      <c r="B136" s="206"/>
      <c r="C136" s="210"/>
      <c r="D136" s="209"/>
      <c r="E136" s="254" t="s">
        <v>27</v>
      </c>
      <c r="F136" s="255"/>
      <c r="G136" s="256"/>
      <c r="H136" s="147"/>
      <c r="I136" s="249"/>
      <c r="J136" s="24"/>
      <c r="K136" s="110"/>
      <c r="L136" s="9"/>
    </row>
    <row r="137" spans="1:12" ht="32.25" customHeight="1" x14ac:dyDescent="0.15">
      <c r="A137" s="205"/>
      <c r="B137" s="206"/>
      <c r="C137" s="210"/>
      <c r="D137" s="209"/>
      <c r="E137" s="254" t="s">
        <v>28</v>
      </c>
      <c r="F137" s="255"/>
      <c r="G137" s="256"/>
      <c r="H137" s="147"/>
      <c r="I137" s="249"/>
      <c r="J137" s="24"/>
      <c r="K137" s="110"/>
      <c r="L137" s="9"/>
    </row>
    <row r="138" spans="1:12" ht="32.25" customHeight="1" x14ac:dyDescent="0.15">
      <c r="A138" s="205"/>
      <c r="B138" s="206"/>
      <c r="C138" s="210"/>
      <c r="D138" s="136"/>
      <c r="E138" s="254" t="s">
        <v>113</v>
      </c>
      <c r="F138" s="255"/>
      <c r="G138" s="256"/>
      <c r="H138" s="147"/>
      <c r="I138" s="249"/>
      <c r="J138" s="24"/>
      <c r="K138" s="110"/>
      <c r="L138" s="9"/>
    </row>
    <row r="139" spans="1:12" ht="32.25" customHeight="1" x14ac:dyDescent="0.15">
      <c r="A139" s="205"/>
      <c r="B139" s="206"/>
      <c r="C139" s="210"/>
      <c r="D139" s="140"/>
      <c r="E139" s="257" t="s">
        <v>39</v>
      </c>
      <c r="F139" s="258"/>
      <c r="G139" s="259"/>
      <c r="H139" s="147"/>
      <c r="I139" s="249"/>
      <c r="J139" s="24"/>
      <c r="K139" s="110"/>
      <c r="L139" s="9"/>
    </row>
    <row r="140" spans="1:12" ht="32.25" customHeight="1" x14ac:dyDescent="0.15">
      <c r="A140" s="205"/>
      <c r="B140" s="206"/>
      <c r="C140" s="210"/>
      <c r="D140" s="140"/>
      <c r="E140" s="260" t="s">
        <v>38</v>
      </c>
      <c r="F140" s="261"/>
      <c r="G140" s="262"/>
      <c r="H140" s="147"/>
      <c r="I140" s="249"/>
      <c r="J140" s="24"/>
      <c r="K140" s="110"/>
      <c r="L140" s="9"/>
    </row>
    <row r="141" spans="1:12" ht="36.75" customHeight="1" thickBot="1" x14ac:dyDescent="0.2">
      <c r="A141" s="180"/>
      <c r="B141" s="181"/>
      <c r="C141" s="210"/>
      <c r="D141" s="142"/>
      <c r="E141" s="263" t="s">
        <v>15</v>
      </c>
      <c r="F141" s="263"/>
      <c r="G141" s="264"/>
      <c r="H141" s="148">
        <v>0</v>
      </c>
      <c r="I141" s="250"/>
      <c r="J141" s="24"/>
      <c r="K141" s="110"/>
      <c r="L141" s="9"/>
    </row>
    <row r="142" spans="1:12" ht="33" customHeight="1" x14ac:dyDescent="0.15">
      <c r="A142" s="225" t="s">
        <v>141</v>
      </c>
      <c r="B142" s="226"/>
      <c r="C142" s="218" t="s">
        <v>119</v>
      </c>
      <c r="D142" s="207"/>
      <c r="E142" s="223" t="s">
        <v>92</v>
      </c>
      <c r="F142" s="223"/>
      <c r="G142" s="224"/>
      <c r="H142" s="196">
        <v>1</v>
      </c>
      <c r="I142" s="231" t="s">
        <v>131</v>
      </c>
      <c r="K142" s="221">
        <v>2</v>
      </c>
      <c r="L142" s="9"/>
    </row>
    <row r="143" spans="1:12" ht="33" customHeight="1" x14ac:dyDescent="0.15">
      <c r="A143" s="227"/>
      <c r="B143" s="228"/>
      <c r="C143" s="219"/>
      <c r="D143" s="207"/>
      <c r="E143" s="223" t="s">
        <v>93</v>
      </c>
      <c r="F143" s="223"/>
      <c r="G143" s="224"/>
      <c r="H143" s="196" t="s">
        <v>135</v>
      </c>
      <c r="I143" s="238"/>
      <c r="K143" s="222"/>
      <c r="L143" s="9"/>
    </row>
    <row r="144" spans="1:12" ht="33" customHeight="1" thickBot="1" x14ac:dyDescent="0.2">
      <c r="A144" s="229"/>
      <c r="B144" s="230"/>
      <c r="C144" s="220"/>
      <c r="D144" s="44"/>
      <c r="E144" s="223" t="s">
        <v>94</v>
      </c>
      <c r="F144" s="223"/>
      <c r="G144" s="224"/>
      <c r="H144" s="126">
        <v>0</v>
      </c>
      <c r="I144" s="239"/>
      <c r="K144" s="197">
        <v>0</v>
      </c>
      <c r="L144" s="9"/>
    </row>
    <row r="145" spans="1:12" ht="30.75" customHeight="1" thickBot="1" x14ac:dyDescent="0.2">
      <c r="A145" s="225" t="s">
        <v>142</v>
      </c>
      <c r="B145" s="226"/>
      <c r="C145" s="218" t="s">
        <v>44</v>
      </c>
      <c r="D145" s="44"/>
      <c r="E145" s="223" t="s">
        <v>45</v>
      </c>
      <c r="F145" s="223"/>
      <c r="G145" s="224"/>
      <c r="H145" s="198">
        <v>2</v>
      </c>
      <c r="I145" s="231" t="s">
        <v>140</v>
      </c>
      <c r="J145" s="36"/>
      <c r="K145" s="92" t="e">
        <f>#REF!+#REF!+#REF!</f>
        <v>#REF!</v>
      </c>
      <c r="L145" s="9"/>
    </row>
    <row r="146" spans="1:12" ht="30.75" customHeight="1" x14ac:dyDescent="0.15">
      <c r="A146" s="227"/>
      <c r="B146" s="228"/>
      <c r="C146" s="219"/>
      <c r="D146" s="208"/>
      <c r="E146" s="234" t="s">
        <v>46</v>
      </c>
      <c r="F146" s="234"/>
      <c r="G146" s="235"/>
      <c r="H146" s="196">
        <v>1</v>
      </c>
      <c r="I146" s="232"/>
      <c r="J146" s="36"/>
      <c r="K146" s="36"/>
      <c r="L146" s="9"/>
    </row>
    <row r="147" spans="1:12" ht="30.75" customHeight="1" x14ac:dyDescent="0.15">
      <c r="A147" s="229"/>
      <c r="B147" s="230"/>
      <c r="C147" s="220"/>
      <c r="D147" s="208"/>
      <c r="E147" s="236" t="s">
        <v>15</v>
      </c>
      <c r="F147" s="237"/>
      <c r="G147" s="237"/>
      <c r="H147" s="155">
        <v>0</v>
      </c>
      <c r="I147" s="233"/>
      <c r="J147" s="42"/>
      <c r="K147" s="42"/>
      <c r="L147" s="9"/>
    </row>
    <row r="148" spans="1:12" ht="37.5" customHeight="1" thickBot="1" x14ac:dyDescent="0.2">
      <c r="A148" s="65" t="s">
        <v>31</v>
      </c>
      <c r="C148" s="52"/>
      <c r="D148" s="137"/>
      <c r="E148" s="215" t="s">
        <v>20</v>
      </c>
      <c r="F148" s="215"/>
      <c r="G148" s="216"/>
      <c r="H148" s="132">
        <v>7</v>
      </c>
      <c r="I148" s="70"/>
      <c r="J148" s="36"/>
      <c r="K148" s="92" t="e">
        <f>#REF!+#REF!+#REF!</f>
        <v>#REF!</v>
      </c>
      <c r="L148" s="9"/>
    </row>
    <row r="149" spans="1:12" ht="12" customHeight="1" x14ac:dyDescent="0.15">
      <c r="A149" s="65" t="s">
        <v>35</v>
      </c>
      <c r="C149" s="52"/>
      <c r="D149" s="37"/>
      <c r="E149" s="70"/>
      <c r="F149" s="70"/>
      <c r="G149" s="70"/>
      <c r="H149" s="124"/>
      <c r="I149" s="70"/>
      <c r="J149" s="36"/>
      <c r="K149" s="36"/>
      <c r="L149" s="9"/>
    </row>
    <row r="150" spans="1:12" ht="22.5" customHeight="1" x14ac:dyDescent="0.15">
      <c r="A150" s="6" t="s">
        <v>71</v>
      </c>
      <c r="C150" s="52"/>
      <c r="D150" s="37"/>
      <c r="H150" s="111"/>
      <c r="I150" s="9"/>
      <c r="L150" s="9"/>
    </row>
    <row r="151" spans="1:12" ht="27.75" customHeight="1" thickBot="1" x14ac:dyDescent="0.3">
      <c r="A151" s="38" t="s">
        <v>24</v>
      </c>
      <c r="B151" s="8"/>
      <c r="C151" s="39"/>
      <c r="D151" s="141"/>
      <c r="E151" s="9"/>
      <c r="F151" s="9"/>
      <c r="G151" s="42"/>
      <c r="H151" s="53"/>
      <c r="I151" s="42"/>
      <c r="J151" s="42"/>
      <c r="K151" s="42"/>
      <c r="L151" s="9"/>
    </row>
    <row r="152" spans="1:12" ht="24" customHeight="1" thickBot="1" x14ac:dyDescent="0.2">
      <c r="A152" s="323" t="s">
        <v>1</v>
      </c>
      <c r="B152" s="324"/>
      <c r="C152" s="40" t="s">
        <v>2</v>
      </c>
      <c r="D152" s="105"/>
      <c r="E152" s="214" t="s">
        <v>3</v>
      </c>
      <c r="F152" s="214"/>
      <c r="G152" s="214"/>
      <c r="H152" s="114" t="s">
        <v>4</v>
      </c>
      <c r="I152" s="12" t="s">
        <v>5</v>
      </c>
      <c r="J152" s="42"/>
      <c r="K152" s="90"/>
      <c r="L152" s="9"/>
    </row>
    <row r="153" spans="1:12" ht="45" customHeight="1" thickTop="1" x14ac:dyDescent="0.15">
      <c r="A153" s="283" t="s">
        <v>25</v>
      </c>
      <c r="B153" s="284"/>
      <c r="C153" s="218" t="s">
        <v>69</v>
      </c>
      <c r="D153" s="104"/>
      <c r="E153" s="330" t="s">
        <v>66</v>
      </c>
      <c r="F153" s="330"/>
      <c r="G153" s="330"/>
      <c r="H153" s="165">
        <v>2</v>
      </c>
      <c r="I153" s="248" t="s">
        <v>147</v>
      </c>
      <c r="J153" s="54"/>
      <c r="K153" s="164">
        <v>2</v>
      </c>
      <c r="L153" s="9"/>
    </row>
    <row r="154" spans="1:12" ht="45" customHeight="1" x14ac:dyDescent="0.15">
      <c r="A154" s="287"/>
      <c r="B154" s="288"/>
      <c r="C154" s="219"/>
      <c r="D154" s="44"/>
      <c r="E154" s="217" t="s">
        <v>67</v>
      </c>
      <c r="F154" s="217"/>
      <c r="G154" s="217"/>
      <c r="H154" s="127">
        <v>1</v>
      </c>
      <c r="I154" s="249"/>
      <c r="J154" s="55"/>
      <c r="K154" s="93">
        <v>1</v>
      </c>
      <c r="L154" s="9"/>
    </row>
    <row r="155" spans="1:12" ht="45" customHeight="1" thickBot="1" x14ac:dyDescent="0.2">
      <c r="A155" s="285"/>
      <c r="B155" s="286"/>
      <c r="C155" s="220"/>
      <c r="D155" s="44"/>
      <c r="E155" s="217" t="s">
        <v>68</v>
      </c>
      <c r="F155" s="217"/>
      <c r="G155" s="217"/>
      <c r="H155" s="127">
        <v>0</v>
      </c>
      <c r="I155" s="250"/>
      <c r="J155" s="55"/>
      <c r="K155" s="94">
        <v>0</v>
      </c>
      <c r="L155" s="9"/>
    </row>
    <row r="156" spans="1:12" ht="33.75" customHeight="1" thickTop="1" x14ac:dyDescent="0.15">
      <c r="A156" s="283" t="s">
        <v>95</v>
      </c>
      <c r="B156" s="284"/>
      <c r="C156" s="218" t="s">
        <v>41</v>
      </c>
      <c r="D156" s="44"/>
      <c r="E156" s="289" t="s">
        <v>65</v>
      </c>
      <c r="F156" s="289"/>
      <c r="G156" s="289"/>
      <c r="H156" s="198">
        <v>2</v>
      </c>
      <c r="I156" s="248" t="s">
        <v>131</v>
      </c>
      <c r="J156" s="71"/>
      <c r="K156" s="95">
        <f>1*2</f>
        <v>2</v>
      </c>
      <c r="L156" s="9"/>
    </row>
    <row r="157" spans="1:12" ht="33.75" customHeight="1" x14ac:dyDescent="0.15">
      <c r="A157" s="287"/>
      <c r="B157" s="288"/>
      <c r="C157" s="219"/>
      <c r="D157" s="171"/>
      <c r="E157" s="234" t="s">
        <v>37</v>
      </c>
      <c r="F157" s="234"/>
      <c r="G157" s="234"/>
      <c r="H157" s="196">
        <v>1</v>
      </c>
      <c r="I157" s="249"/>
      <c r="J157" s="71"/>
      <c r="K157" s="96">
        <v>1</v>
      </c>
      <c r="L157" s="9"/>
    </row>
    <row r="158" spans="1:12" ht="33.75" customHeight="1" thickBot="1" x14ac:dyDescent="0.2">
      <c r="A158" s="285"/>
      <c r="B158" s="286"/>
      <c r="C158" s="220"/>
      <c r="D158" s="169"/>
      <c r="E158" s="234" t="s">
        <v>34</v>
      </c>
      <c r="F158" s="234"/>
      <c r="G158" s="234"/>
      <c r="H158" s="117">
        <v>0</v>
      </c>
      <c r="I158" s="249"/>
      <c r="J158" s="71"/>
      <c r="K158" s="97">
        <v>0</v>
      </c>
      <c r="L158" s="9"/>
    </row>
    <row r="159" spans="1:12" ht="33.75" customHeight="1" x14ac:dyDescent="0.15">
      <c r="A159" s="283" t="s">
        <v>96</v>
      </c>
      <c r="B159" s="284"/>
      <c r="C159" s="218" t="s">
        <v>41</v>
      </c>
      <c r="D159" s="44"/>
      <c r="E159" s="289" t="s">
        <v>65</v>
      </c>
      <c r="F159" s="289"/>
      <c r="G159" s="289"/>
      <c r="H159" s="198">
        <v>2</v>
      </c>
      <c r="I159" s="249"/>
      <c r="J159" s="71"/>
      <c r="K159" s="95">
        <f>1*2</f>
        <v>2</v>
      </c>
      <c r="L159" s="9"/>
    </row>
    <row r="160" spans="1:12" ht="33.75" customHeight="1" x14ac:dyDescent="0.15">
      <c r="A160" s="287"/>
      <c r="B160" s="288"/>
      <c r="C160" s="219"/>
      <c r="D160" s="105"/>
      <c r="E160" s="234" t="s">
        <v>37</v>
      </c>
      <c r="F160" s="234"/>
      <c r="G160" s="234"/>
      <c r="H160" s="196">
        <v>1</v>
      </c>
      <c r="I160" s="249"/>
      <c r="J160" s="71"/>
      <c r="K160" s="96">
        <v>1</v>
      </c>
      <c r="L160" s="9"/>
    </row>
    <row r="161" spans="1:12" ht="33.75" customHeight="1" thickBot="1" x14ac:dyDescent="0.2">
      <c r="A161" s="285"/>
      <c r="B161" s="286"/>
      <c r="C161" s="220"/>
      <c r="D161" s="103"/>
      <c r="E161" s="234" t="s">
        <v>34</v>
      </c>
      <c r="F161" s="234"/>
      <c r="G161" s="234"/>
      <c r="H161" s="117">
        <v>0</v>
      </c>
      <c r="I161" s="250"/>
      <c r="J161" s="71"/>
      <c r="K161" s="97">
        <v>0</v>
      </c>
      <c r="L161" s="9"/>
    </row>
    <row r="162" spans="1:12" ht="97.5" customHeight="1" x14ac:dyDescent="0.15">
      <c r="A162" s="283" t="s">
        <v>97</v>
      </c>
      <c r="B162" s="284"/>
      <c r="C162" s="218" t="s">
        <v>70</v>
      </c>
      <c r="D162" s="134"/>
      <c r="E162" s="289" t="s">
        <v>62</v>
      </c>
      <c r="F162" s="289"/>
      <c r="G162" s="289"/>
      <c r="H162" s="159">
        <v>1.5</v>
      </c>
      <c r="I162" s="327" t="s">
        <v>148</v>
      </c>
      <c r="J162" s="108"/>
      <c r="K162" s="160">
        <v>1</v>
      </c>
      <c r="L162" s="9"/>
    </row>
    <row r="163" spans="1:12" ht="97.5" customHeight="1" x14ac:dyDescent="0.15">
      <c r="A163" s="287"/>
      <c r="B163" s="288"/>
      <c r="C163" s="219"/>
      <c r="D163" s="44"/>
      <c r="E163" s="234" t="s">
        <v>63</v>
      </c>
      <c r="F163" s="234"/>
      <c r="G163" s="234"/>
      <c r="H163" s="196">
        <v>1</v>
      </c>
      <c r="I163" s="277"/>
      <c r="J163" s="56"/>
      <c r="K163" s="98">
        <v>0</v>
      </c>
      <c r="L163" s="9"/>
    </row>
    <row r="164" spans="1:12" ht="97.5" customHeight="1" thickBot="1" x14ac:dyDescent="0.2">
      <c r="A164" s="285"/>
      <c r="B164" s="286"/>
      <c r="C164" s="220"/>
      <c r="D164" s="44"/>
      <c r="E164" s="234" t="s">
        <v>36</v>
      </c>
      <c r="F164" s="234"/>
      <c r="G164" s="234"/>
      <c r="H164" s="117">
        <v>0</v>
      </c>
      <c r="I164" s="277"/>
      <c r="J164" s="56"/>
      <c r="K164" s="98">
        <v>0</v>
      </c>
      <c r="L164" s="9"/>
    </row>
    <row r="165" spans="1:12" ht="97.5" customHeight="1" x14ac:dyDescent="0.15">
      <c r="A165" s="283" t="s">
        <v>98</v>
      </c>
      <c r="B165" s="284"/>
      <c r="C165" s="218" t="s">
        <v>70</v>
      </c>
      <c r="D165" s="169"/>
      <c r="E165" s="289" t="s">
        <v>62</v>
      </c>
      <c r="F165" s="289"/>
      <c r="G165" s="289"/>
      <c r="H165" s="159">
        <v>1.5</v>
      </c>
      <c r="I165" s="277"/>
      <c r="J165" s="152"/>
      <c r="K165" s="160">
        <v>1</v>
      </c>
      <c r="L165" s="9"/>
    </row>
    <row r="166" spans="1:12" ht="97.5" customHeight="1" x14ac:dyDescent="0.15">
      <c r="A166" s="287"/>
      <c r="B166" s="288"/>
      <c r="C166" s="219"/>
      <c r="D166" s="44"/>
      <c r="E166" s="234" t="s">
        <v>63</v>
      </c>
      <c r="F166" s="234"/>
      <c r="G166" s="234"/>
      <c r="H166" s="196">
        <v>1</v>
      </c>
      <c r="I166" s="277"/>
      <c r="J166" s="56"/>
      <c r="K166" s="98">
        <v>0</v>
      </c>
      <c r="L166" s="9"/>
    </row>
    <row r="167" spans="1:12" ht="97.5" customHeight="1" x14ac:dyDescent="0.15">
      <c r="A167" s="285"/>
      <c r="B167" s="286"/>
      <c r="C167" s="220"/>
      <c r="D167" s="44"/>
      <c r="E167" s="234" t="s">
        <v>36</v>
      </c>
      <c r="F167" s="234"/>
      <c r="G167" s="234"/>
      <c r="H167" s="117">
        <v>0</v>
      </c>
      <c r="I167" s="328"/>
      <c r="J167" s="56"/>
      <c r="K167" s="98">
        <v>0</v>
      </c>
      <c r="L167" s="9"/>
    </row>
    <row r="168" spans="1:12" ht="46.5" customHeight="1" x14ac:dyDescent="0.15">
      <c r="A168" s="283" t="s">
        <v>99</v>
      </c>
      <c r="B168" s="284"/>
      <c r="C168" s="218" t="s">
        <v>47</v>
      </c>
      <c r="D168" s="44"/>
      <c r="E168" s="234" t="s">
        <v>57</v>
      </c>
      <c r="F168" s="234"/>
      <c r="G168" s="235"/>
      <c r="H168" s="196">
        <v>1</v>
      </c>
      <c r="I168" s="248" t="s">
        <v>149</v>
      </c>
      <c r="J168" s="152"/>
      <c r="K168" s="98"/>
      <c r="L168" s="9"/>
    </row>
    <row r="169" spans="1:12" ht="46.5" customHeight="1" x14ac:dyDescent="0.15">
      <c r="A169" s="285"/>
      <c r="B169" s="286"/>
      <c r="C169" s="220"/>
      <c r="D169" s="171"/>
      <c r="E169" s="234" t="s">
        <v>48</v>
      </c>
      <c r="F169" s="234"/>
      <c r="G169" s="235"/>
      <c r="H169" s="117">
        <v>0</v>
      </c>
      <c r="I169" s="249"/>
      <c r="J169" s="152"/>
      <c r="K169" s="98"/>
      <c r="L169" s="9"/>
    </row>
    <row r="170" spans="1:12" ht="46.5" customHeight="1" x14ac:dyDescent="0.15">
      <c r="A170" s="283" t="s">
        <v>100</v>
      </c>
      <c r="B170" s="284"/>
      <c r="C170" s="218" t="s">
        <v>47</v>
      </c>
      <c r="D170" s="44"/>
      <c r="E170" s="234" t="s">
        <v>57</v>
      </c>
      <c r="F170" s="234"/>
      <c r="G170" s="235"/>
      <c r="H170" s="196">
        <v>1</v>
      </c>
      <c r="I170" s="249"/>
      <c r="J170" s="152"/>
      <c r="K170" s="98"/>
      <c r="L170" s="9"/>
    </row>
    <row r="171" spans="1:12" ht="46.5" customHeight="1" x14ac:dyDescent="0.15">
      <c r="A171" s="285"/>
      <c r="B171" s="286"/>
      <c r="C171" s="220"/>
      <c r="D171" s="151"/>
      <c r="E171" s="234" t="s">
        <v>48</v>
      </c>
      <c r="F171" s="234"/>
      <c r="G171" s="235"/>
      <c r="H171" s="117">
        <v>0</v>
      </c>
      <c r="I171" s="250"/>
      <c r="J171" s="152"/>
      <c r="K171" s="98"/>
      <c r="L171" s="9"/>
    </row>
    <row r="172" spans="1:12" ht="66" customHeight="1" thickBot="1" x14ac:dyDescent="0.2">
      <c r="A172" s="225" t="s">
        <v>101</v>
      </c>
      <c r="B172" s="226"/>
      <c r="C172" s="284" t="s">
        <v>49</v>
      </c>
      <c r="D172" s="173"/>
      <c r="E172" s="177" t="s">
        <v>50</v>
      </c>
      <c r="F172" s="302" t="s">
        <v>51</v>
      </c>
      <c r="G172" s="303"/>
      <c r="H172" s="196">
        <v>1</v>
      </c>
      <c r="I172" s="316" t="s">
        <v>131</v>
      </c>
      <c r="J172" s="152"/>
      <c r="K172" s="99">
        <v>0</v>
      </c>
      <c r="L172" s="9"/>
    </row>
    <row r="173" spans="1:12" ht="66" customHeight="1" thickBot="1" x14ac:dyDescent="0.2">
      <c r="A173" s="227"/>
      <c r="B173" s="228"/>
      <c r="C173" s="288"/>
      <c r="D173" s="22"/>
      <c r="E173" s="154" t="s">
        <v>56</v>
      </c>
      <c r="F173" s="319" t="s">
        <v>52</v>
      </c>
      <c r="G173" s="320"/>
      <c r="H173" s="131">
        <v>0.5</v>
      </c>
      <c r="I173" s="317"/>
      <c r="J173" s="60"/>
      <c r="K173" s="100" t="e">
        <f>#REF!+#REF!+#REF!+#REF!</f>
        <v>#REF!</v>
      </c>
      <c r="L173" s="9"/>
    </row>
    <row r="174" spans="1:12" ht="26.25" customHeight="1" x14ac:dyDescent="0.15">
      <c r="A174" s="227"/>
      <c r="B174" s="228"/>
      <c r="C174" s="286"/>
      <c r="D174" s="44"/>
      <c r="E174" s="167" t="s">
        <v>15</v>
      </c>
      <c r="F174" s="321"/>
      <c r="G174" s="322"/>
      <c r="H174" s="128">
        <v>0</v>
      </c>
      <c r="I174" s="318"/>
      <c r="L174" s="9"/>
    </row>
    <row r="175" spans="1:12" ht="39" customHeight="1" x14ac:dyDescent="0.15">
      <c r="A175" s="227"/>
      <c r="B175" s="228"/>
      <c r="C175" s="218" t="s">
        <v>53</v>
      </c>
      <c r="D175" s="138"/>
      <c r="E175" s="325" t="s">
        <v>54</v>
      </c>
      <c r="F175" s="325"/>
      <c r="G175" s="326"/>
      <c r="H175" s="204">
        <v>0.5</v>
      </c>
      <c r="I175" s="316" t="s">
        <v>150</v>
      </c>
      <c r="L175" s="9"/>
    </row>
    <row r="176" spans="1:12" ht="42.75" customHeight="1" x14ac:dyDescent="0.15">
      <c r="A176" s="229"/>
      <c r="B176" s="230"/>
      <c r="C176" s="220"/>
      <c r="D176" s="44"/>
      <c r="E176" s="325" t="s">
        <v>55</v>
      </c>
      <c r="F176" s="325"/>
      <c r="G176" s="326"/>
      <c r="H176" s="157">
        <v>0</v>
      </c>
      <c r="I176" s="318"/>
      <c r="L176" s="9"/>
    </row>
    <row r="177" spans="1:12" ht="66" customHeight="1" thickBot="1" x14ac:dyDescent="0.2">
      <c r="A177" s="225" t="s">
        <v>102</v>
      </c>
      <c r="B177" s="226"/>
      <c r="C177" s="284" t="s">
        <v>49</v>
      </c>
      <c r="D177" s="153"/>
      <c r="E177" s="177" t="s">
        <v>50</v>
      </c>
      <c r="F177" s="302" t="s">
        <v>51</v>
      </c>
      <c r="G177" s="303"/>
      <c r="H177" s="196">
        <v>1</v>
      </c>
      <c r="I177" s="316" t="s">
        <v>131</v>
      </c>
      <c r="J177" s="152"/>
      <c r="K177" s="99">
        <v>0</v>
      </c>
      <c r="L177" s="9"/>
    </row>
    <row r="178" spans="1:12" ht="66" customHeight="1" thickBot="1" x14ac:dyDescent="0.2">
      <c r="A178" s="227"/>
      <c r="B178" s="228"/>
      <c r="C178" s="288"/>
      <c r="D178" s="22"/>
      <c r="E178" s="154" t="s">
        <v>56</v>
      </c>
      <c r="F178" s="319" t="s">
        <v>52</v>
      </c>
      <c r="G178" s="320"/>
      <c r="H178" s="131">
        <v>0.5</v>
      </c>
      <c r="I178" s="317"/>
      <c r="J178" s="60"/>
      <c r="K178" s="100" t="e">
        <f>#REF!+#REF!+#REF!+#REF!</f>
        <v>#REF!</v>
      </c>
      <c r="L178" s="9"/>
    </row>
    <row r="179" spans="1:12" ht="26.25" customHeight="1" x14ac:dyDescent="0.15">
      <c r="A179" s="227"/>
      <c r="B179" s="228"/>
      <c r="C179" s="286"/>
      <c r="D179" s="44"/>
      <c r="E179" s="57" t="s">
        <v>15</v>
      </c>
      <c r="F179" s="321"/>
      <c r="G179" s="322"/>
      <c r="H179" s="128">
        <v>0</v>
      </c>
      <c r="I179" s="318"/>
      <c r="L179" s="9"/>
    </row>
    <row r="180" spans="1:12" ht="44.25" customHeight="1" x14ac:dyDescent="0.15">
      <c r="A180" s="227"/>
      <c r="B180" s="228"/>
      <c r="C180" s="218" t="s">
        <v>53</v>
      </c>
      <c r="D180" s="138"/>
      <c r="E180" s="325" t="s">
        <v>54</v>
      </c>
      <c r="F180" s="325"/>
      <c r="G180" s="326"/>
      <c r="H180" s="204">
        <v>0.5</v>
      </c>
      <c r="I180" s="316" t="s">
        <v>150</v>
      </c>
      <c r="L180" s="9"/>
    </row>
    <row r="181" spans="1:12" ht="44.25" customHeight="1" x14ac:dyDescent="0.15">
      <c r="A181" s="229"/>
      <c r="B181" s="230"/>
      <c r="C181" s="220"/>
      <c r="D181" s="44"/>
      <c r="E181" s="325" t="s">
        <v>55</v>
      </c>
      <c r="F181" s="325"/>
      <c r="G181" s="326"/>
      <c r="H181" s="157">
        <v>0</v>
      </c>
      <c r="I181" s="318"/>
      <c r="L181" s="9"/>
    </row>
    <row r="182" spans="1:12" ht="21.75" customHeight="1" x14ac:dyDescent="0.15">
      <c r="A182" s="65" t="s">
        <v>31</v>
      </c>
      <c r="B182" s="48"/>
      <c r="C182" s="58"/>
      <c r="D182" s="58"/>
      <c r="E182" s="215" t="s">
        <v>20</v>
      </c>
      <c r="F182" s="215"/>
      <c r="G182" s="216"/>
      <c r="H182" s="158">
        <v>8</v>
      </c>
      <c r="I182" s="70"/>
      <c r="K182" s="101"/>
      <c r="L182" s="9"/>
    </row>
    <row r="183" spans="1:12" x14ac:dyDescent="0.15">
      <c r="A183" s="65" t="s">
        <v>35</v>
      </c>
      <c r="G183" s="59"/>
      <c r="H183" s="129"/>
      <c r="I183" s="55"/>
    </row>
    <row r="184" spans="1:12" ht="20.25" customHeight="1" x14ac:dyDescent="0.15">
      <c r="A184" s="6" t="s">
        <v>71</v>
      </c>
      <c r="E184" s="66"/>
      <c r="F184" s="66"/>
      <c r="G184" s="67" t="s">
        <v>32</v>
      </c>
      <c r="H184" s="132">
        <v>33</v>
      </c>
      <c r="I184" s="70"/>
    </row>
    <row r="185" spans="1:12" x14ac:dyDescent="0.15">
      <c r="L185" s="9"/>
    </row>
    <row r="186" spans="1:12" ht="13.5" customHeight="1" x14ac:dyDescent="0.15">
      <c r="K186" s="101"/>
      <c r="L186" s="9"/>
    </row>
    <row r="190" spans="1:12" ht="14.25" customHeight="1" x14ac:dyDescent="0.15"/>
    <row r="191" spans="1:12" ht="13.5" customHeight="1" x14ac:dyDescent="0.15"/>
  </sheetData>
  <mergeCells count="260">
    <mergeCell ref="E55:G55"/>
    <mergeCell ref="E56:G56"/>
    <mergeCell ref="E68:G68"/>
    <mergeCell ref="A75:B77"/>
    <mergeCell ref="C75:C77"/>
    <mergeCell ref="E77:G77"/>
    <mergeCell ref="A57:B68"/>
    <mergeCell ref="C57:C68"/>
    <mergeCell ref="E57:G57"/>
    <mergeCell ref="A74:B74"/>
    <mergeCell ref="E74:G74"/>
    <mergeCell ref="E70:G70"/>
    <mergeCell ref="E71:G71"/>
    <mergeCell ref="E72:G72"/>
    <mergeCell ref="E73:G73"/>
    <mergeCell ref="A30:B30"/>
    <mergeCell ref="E30:G30"/>
    <mergeCell ref="E19:G19"/>
    <mergeCell ref="B7:B9"/>
    <mergeCell ref="C7:C9"/>
    <mergeCell ref="E7:G7"/>
    <mergeCell ref="B17:B19"/>
    <mergeCell ref="E18:G18"/>
    <mergeCell ref="E26:G26"/>
    <mergeCell ref="C17:C19"/>
    <mergeCell ref="E17:G17"/>
    <mergeCell ref="E22:G22"/>
    <mergeCell ref="A23:B25"/>
    <mergeCell ref="C23:C25"/>
    <mergeCell ref="E24:G24"/>
    <mergeCell ref="E23:G23"/>
    <mergeCell ref="A3:B3"/>
    <mergeCell ref="E3:G3"/>
    <mergeCell ref="E4:G4"/>
    <mergeCell ref="B5:B6"/>
    <mergeCell ref="C5:C6"/>
    <mergeCell ref="E5:G5"/>
    <mergeCell ref="E6:G6"/>
    <mergeCell ref="A35:B38"/>
    <mergeCell ref="C35:C38"/>
    <mergeCell ref="F35:G38"/>
    <mergeCell ref="B10:B12"/>
    <mergeCell ref="C10:C12"/>
    <mergeCell ref="E10:G10"/>
    <mergeCell ref="E11:G11"/>
    <mergeCell ref="E12:G12"/>
    <mergeCell ref="B14:B16"/>
    <mergeCell ref="C14:C16"/>
    <mergeCell ref="E14:G14"/>
    <mergeCell ref="E15:G15"/>
    <mergeCell ref="E16:G16"/>
    <mergeCell ref="A20:B22"/>
    <mergeCell ref="E21:G21"/>
    <mergeCell ref="C20:C22"/>
    <mergeCell ref="E20:G20"/>
    <mergeCell ref="E182:G182"/>
    <mergeCell ref="E164:G164"/>
    <mergeCell ref="F177:G177"/>
    <mergeCell ref="E111:G111"/>
    <mergeCell ref="C153:C155"/>
    <mergeCell ref="E153:G153"/>
    <mergeCell ref="C177:C179"/>
    <mergeCell ref="G120:H120"/>
    <mergeCell ref="I39:I55"/>
    <mergeCell ref="E44:G44"/>
    <mergeCell ref="E45:G45"/>
    <mergeCell ref="E51:G51"/>
    <mergeCell ref="E52:G52"/>
    <mergeCell ref="E53:G53"/>
    <mergeCell ref="E54:G54"/>
    <mergeCell ref="E39:G39"/>
    <mergeCell ref="E41:G41"/>
    <mergeCell ref="E42:G42"/>
    <mergeCell ref="E121:G121"/>
    <mergeCell ref="E122:G122"/>
    <mergeCell ref="E99:G99"/>
    <mergeCell ref="E100:G100"/>
    <mergeCell ref="E101:G101"/>
    <mergeCell ref="E102:G102"/>
    <mergeCell ref="C175:C176"/>
    <mergeCell ref="E175:G175"/>
    <mergeCell ref="I175:I176"/>
    <mergeCell ref="E176:G176"/>
    <mergeCell ref="I180:I181"/>
    <mergeCell ref="A162:B164"/>
    <mergeCell ref="C162:C164"/>
    <mergeCell ref="E162:G162"/>
    <mergeCell ref="I177:I179"/>
    <mergeCell ref="C180:C181"/>
    <mergeCell ref="F178:G178"/>
    <mergeCell ref="F179:G179"/>
    <mergeCell ref="A177:B181"/>
    <mergeCell ref="A170:B171"/>
    <mergeCell ref="C170:C171"/>
    <mergeCell ref="E170:G170"/>
    <mergeCell ref="E171:G171"/>
    <mergeCell ref="E180:G180"/>
    <mergeCell ref="E181:G181"/>
    <mergeCell ref="A172:B176"/>
    <mergeCell ref="C172:C174"/>
    <mergeCell ref="E163:G163"/>
    <mergeCell ref="I162:I167"/>
    <mergeCell ref="I168:I171"/>
    <mergeCell ref="I114:I116"/>
    <mergeCell ref="A91:B95"/>
    <mergeCell ref="C91:C95"/>
    <mergeCell ref="E91:G91"/>
    <mergeCell ref="I91:I95"/>
    <mergeCell ref="E94:G94"/>
    <mergeCell ref="I172:I174"/>
    <mergeCell ref="F173:G173"/>
    <mergeCell ref="F174:G174"/>
    <mergeCell ref="E159:G159"/>
    <mergeCell ref="E160:G160"/>
    <mergeCell ref="E161:G161"/>
    <mergeCell ref="A153:B155"/>
    <mergeCell ref="A152:B152"/>
    <mergeCell ref="A159:B161"/>
    <mergeCell ref="I153:I155"/>
    <mergeCell ref="I156:I161"/>
    <mergeCell ref="E103:G103"/>
    <mergeCell ref="E110:G110"/>
    <mergeCell ref="C114:C116"/>
    <mergeCell ref="E114:G114"/>
    <mergeCell ref="E107:G107"/>
    <mergeCell ref="E108:G108"/>
    <mergeCell ref="E109:G109"/>
    <mergeCell ref="E40:G40"/>
    <mergeCell ref="C39:C55"/>
    <mergeCell ref="A39:B55"/>
    <mergeCell ref="C83:C84"/>
    <mergeCell ref="A83:B84"/>
    <mergeCell ref="I111:I113"/>
    <mergeCell ref="A89:C89"/>
    <mergeCell ref="A90:B90"/>
    <mergeCell ref="G89:H89"/>
    <mergeCell ref="A96:B103"/>
    <mergeCell ref="C96:C103"/>
    <mergeCell ref="E96:G96"/>
    <mergeCell ref="I96:I110"/>
    <mergeCell ref="E97:G97"/>
    <mergeCell ref="E98:G98"/>
    <mergeCell ref="A81:B82"/>
    <mergeCell ref="C81:C82"/>
    <mergeCell ref="E81:G81"/>
    <mergeCell ref="E46:G46"/>
    <mergeCell ref="E47:G47"/>
    <mergeCell ref="E48:G48"/>
    <mergeCell ref="E49:G49"/>
    <mergeCell ref="E50:G50"/>
    <mergeCell ref="E69:G69"/>
    <mergeCell ref="A31:B34"/>
    <mergeCell ref="C31:C34"/>
    <mergeCell ref="F31:G34"/>
    <mergeCell ref="F172:G172"/>
    <mergeCell ref="A111:B113"/>
    <mergeCell ref="E89:F89"/>
    <mergeCell ref="E90:G90"/>
    <mergeCell ref="E112:G112"/>
    <mergeCell ref="E113:G113"/>
    <mergeCell ref="C111:C113"/>
    <mergeCell ref="E116:G116"/>
    <mergeCell ref="A120:C120"/>
    <mergeCell ref="E120:F120"/>
    <mergeCell ref="A56:B56"/>
    <mergeCell ref="E85:G85"/>
    <mergeCell ref="A78:B80"/>
    <mergeCell ref="C78:C80"/>
    <mergeCell ref="E83:G83"/>
    <mergeCell ref="E43:G43"/>
    <mergeCell ref="A165:B167"/>
    <mergeCell ref="C165:C167"/>
    <mergeCell ref="E165:G165"/>
    <mergeCell ref="E166:G166"/>
    <mergeCell ref="E167:G167"/>
    <mergeCell ref="K94:K95"/>
    <mergeCell ref="A168:B169"/>
    <mergeCell ref="C168:C169"/>
    <mergeCell ref="E168:G168"/>
    <mergeCell ref="E169:G169"/>
    <mergeCell ref="A117:B119"/>
    <mergeCell ref="C117:C119"/>
    <mergeCell ref="E117:G117"/>
    <mergeCell ref="I117:I119"/>
    <mergeCell ref="E118:G118"/>
    <mergeCell ref="E119:G119"/>
    <mergeCell ref="A156:B158"/>
    <mergeCell ref="C156:C158"/>
    <mergeCell ref="E156:G156"/>
    <mergeCell ref="E157:G157"/>
    <mergeCell ref="E158:G158"/>
    <mergeCell ref="A114:B116"/>
    <mergeCell ref="K114:K115"/>
    <mergeCell ref="E115:G115"/>
    <mergeCell ref="A121:B121"/>
    <mergeCell ref="A122:B126"/>
    <mergeCell ref="C122:C126"/>
    <mergeCell ref="I122:I126"/>
    <mergeCell ref="E125:G125"/>
    <mergeCell ref="I7:I12"/>
    <mergeCell ref="I14:I19"/>
    <mergeCell ref="I20:I25"/>
    <mergeCell ref="I31:I38"/>
    <mergeCell ref="I75:I80"/>
    <mergeCell ref="I81:I84"/>
    <mergeCell ref="E104:G104"/>
    <mergeCell ref="E105:G105"/>
    <mergeCell ref="E106:G106"/>
    <mergeCell ref="E64:G64"/>
    <mergeCell ref="E65:G65"/>
    <mergeCell ref="E66:G66"/>
    <mergeCell ref="E67:G67"/>
    <mergeCell ref="E80:G80"/>
    <mergeCell ref="E8:G8"/>
    <mergeCell ref="E9:G9"/>
    <mergeCell ref="E25:G25"/>
    <mergeCell ref="I57:I68"/>
    <mergeCell ref="E58:G58"/>
    <mergeCell ref="E59:G59"/>
    <mergeCell ref="E60:G60"/>
    <mergeCell ref="E61:G61"/>
    <mergeCell ref="E62:G62"/>
    <mergeCell ref="E63:G63"/>
    <mergeCell ref="K125:K126"/>
    <mergeCell ref="A127:B134"/>
    <mergeCell ref="C127:C134"/>
    <mergeCell ref="E127:G127"/>
    <mergeCell ref="I127:I141"/>
    <mergeCell ref="E128:G128"/>
    <mergeCell ref="E129:G129"/>
    <mergeCell ref="E130:G130"/>
    <mergeCell ref="E131:G131"/>
    <mergeCell ref="E132:G132"/>
    <mergeCell ref="E133:G133"/>
    <mergeCell ref="E134:G134"/>
    <mergeCell ref="E135:G135"/>
    <mergeCell ref="E136:G136"/>
    <mergeCell ref="E137:G137"/>
    <mergeCell ref="E138:G138"/>
    <mergeCell ref="E139:G139"/>
    <mergeCell ref="E140:G140"/>
    <mergeCell ref="E141:G141"/>
    <mergeCell ref="E152:G152"/>
    <mergeCell ref="E148:G148"/>
    <mergeCell ref="E154:G154"/>
    <mergeCell ref="E155:G155"/>
    <mergeCell ref="C159:C161"/>
    <mergeCell ref="K142:K143"/>
    <mergeCell ref="E143:G143"/>
    <mergeCell ref="E144:G144"/>
    <mergeCell ref="A145:B147"/>
    <mergeCell ref="C145:C147"/>
    <mergeCell ref="E145:G145"/>
    <mergeCell ref="I145:I147"/>
    <mergeCell ref="E146:G146"/>
    <mergeCell ref="E147:G147"/>
    <mergeCell ref="A142:B144"/>
    <mergeCell ref="C142:C144"/>
    <mergeCell ref="E142:G142"/>
    <mergeCell ref="I142:I144"/>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鏡岩水源地管理棟建築工事
</oddHeader>
    <oddFooter xml:space="preserve">&amp;C&amp;26 </oddFooter>
  </headerFooter>
  <rowBreaks count="12" manualBreakCount="12">
    <brk id="18" max="8" man="1"/>
    <brk id="28" max="8" man="1"/>
    <brk id="50" max="8" man="1"/>
    <brk id="74" max="8" man="1"/>
    <brk id="87" max="8" man="1"/>
    <brk id="107" max="8" man="1"/>
    <brk id="119" max="8" man="1"/>
    <brk id="139" max="8" man="1"/>
    <brk id="150" max="8" man="1"/>
    <brk id="164" max="8" man="1"/>
    <brk id="171" max="8" man="1"/>
    <brk id="18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34</xdr:row>
                    <xdr:rowOff>123825</xdr:rowOff>
                  </from>
                  <to>
                    <xdr:col>4</xdr:col>
                    <xdr:colOff>76200</xdr:colOff>
                    <xdr:row>34</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35</xdr:row>
                    <xdr:rowOff>76200</xdr:rowOff>
                  </from>
                  <to>
                    <xdr:col>4</xdr:col>
                    <xdr:colOff>85725</xdr:colOff>
                    <xdr:row>35</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37</xdr:row>
                    <xdr:rowOff>152400</xdr:rowOff>
                  </from>
                  <to>
                    <xdr:col>4</xdr:col>
                    <xdr:colOff>76200</xdr:colOff>
                    <xdr:row>37</xdr:row>
                    <xdr:rowOff>419100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38</xdr:row>
                    <xdr:rowOff>19050</xdr:rowOff>
                  </from>
                  <to>
                    <xdr:col>4</xdr:col>
                    <xdr:colOff>85725</xdr:colOff>
                    <xdr:row>38</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77</xdr:row>
                    <xdr:rowOff>95250</xdr:rowOff>
                  </from>
                  <to>
                    <xdr:col>4</xdr:col>
                    <xdr:colOff>57150</xdr:colOff>
                    <xdr:row>77</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78</xdr:row>
                    <xdr:rowOff>85725</xdr:rowOff>
                  </from>
                  <to>
                    <xdr:col>4</xdr:col>
                    <xdr:colOff>57150</xdr:colOff>
                    <xdr:row>78</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28575</xdr:colOff>
                    <xdr:row>95</xdr:row>
                    <xdr:rowOff>76200</xdr:rowOff>
                  </from>
                  <to>
                    <xdr:col>4</xdr:col>
                    <xdr:colOff>85725</xdr:colOff>
                    <xdr:row>95</xdr:row>
                    <xdr:rowOff>323850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19050</xdr:colOff>
                    <xdr:row>152</xdr:row>
                    <xdr:rowOff>114300</xdr:rowOff>
                  </from>
                  <to>
                    <xdr:col>4</xdr:col>
                    <xdr:colOff>76200</xdr:colOff>
                    <xdr:row>152</xdr:row>
                    <xdr:rowOff>381000</xdr:rowOff>
                  </to>
                </anchor>
              </controlPr>
            </control>
          </mc:Choice>
        </mc:AlternateContent>
        <mc:AlternateContent xmlns:mc="http://schemas.openxmlformats.org/markup-compatibility/2006">
          <mc:Choice Requires="x14">
            <control shapeId="10286" r:id="rId18" name="Check Box 46">
              <controlPr defaultSize="0" autoFill="0" autoLine="0" autoPict="0">
                <anchor moveWithCells="1">
                  <from>
                    <xdr:col>3</xdr:col>
                    <xdr:colOff>28575</xdr:colOff>
                    <xdr:row>158</xdr:row>
                    <xdr:rowOff>9525</xdr:rowOff>
                  </from>
                  <to>
                    <xdr:col>4</xdr:col>
                    <xdr:colOff>85725</xdr:colOff>
                    <xdr:row>158</xdr:row>
                    <xdr:rowOff>266700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28575</xdr:colOff>
                    <xdr:row>161</xdr:row>
                    <xdr:rowOff>514350</xdr:rowOff>
                  </from>
                  <to>
                    <xdr:col>4</xdr:col>
                    <xdr:colOff>85725</xdr:colOff>
                    <xdr:row>161</xdr:row>
                    <xdr:rowOff>771525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19050</xdr:colOff>
                    <xdr:row>163</xdr:row>
                    <xdr:rowOff>485775</xdr:rowOff>
                  </from>
                  <to>
                    <xdr:col>4</xdr:col>
                    <xdr:colOff>76200</xdr:colOff>
                    <xdr:row>163</xdr:row>
                    <xdr:rowOff>752475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9525</xdr:colOff>
                    <xdr:row>169</xdr:row>
                    <xdr:rowOff>152400</xdr:rowOff>
                  </from>
                  <to>
                    <xdr:col>4</xdr:col>
                    <xdr:colOff>66675</xdr:colOff>
                    <xdr:row>169</xdr:row>
                    <xdr:rowOff>428625</xdr:rowOff>
                  </to>
                </anchor>
              </controlPr>
            </control>
          </mc:Choice>
        </mc:AlternateContent>
        <mc:AlternateContent xmlns:mc="http://schemas.openxmlformats.org/markup-compatibility/2006">
          <mc:Choice Requires="x14">
            <control shapeId="10299" r:id="rId22" name="Check Box 59">
              <controlPr defaultSize="0" autoFill="0" autoLine="0" autoPict="0">
                <anchor moveWithCells="1">
                  <from>
                    <xdr:col>3</xdr:col>
                    <xdr:colOff>19050</xdr:colOff>
                    <xdr:row>110</xdr:row>
                    <xdr:rowOff>76200</xdr:rowOff>
                  </from>
                  <to>
                    <xdr:col>4</xdr:col>
                    <xdr:colOff>85725</xdr:colOff>
                    <xdr:row>110</xdr:row>
                    <xdr:rowOff>342900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3</xdr:col>
                    <xdr:colOff>38100</xdr:colOff>
                    <xdr:row>55</xdr:row>
                    <xdr:rowOff>66675</xdr:rowOff>
                  </from>
                  <to>
                    <xdr:col>4</xdr:col>
                    <xdr:colOff>95250</xdr:colOff>
                    <xdr:row>55</xdr:row>
                    <xdr:rowOff>323850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3</xdr:col>
                    <xdr:colOff>0</xdr:colOff>
                    <xdr:row>79</xdr:row>
                    <xdr:rowOff>257175</xdr:rowOff>
                  </from>
                  <to>
                    <xdr:col>4</xdr:col>
                    <xdr:colOff>57150</xdr:colOff>
                    <xdr:row>79</xdr:row>
                    <xdr:rowOff>514350</xdr:rowOff>
                  </to>
                </anchor>
              </controlPr>
            </control>
          </mc:Choice>
        </mc:AlternateContent>
        <mc:AlternateContent xmlns:mc="http://schemas.openxmlformats.org/markup-compatibility/2006">
          <mc:Choice Requires="x14">
            <control shapeId="10323" r:id="rId25" name="Check Box 83">
              <controlPr defaultSize="0" autoFill="0" autoLine="0" autoPict="0">
                <anchor moveWithCells="1">
                  <from>
                    <xdr:col>3</xdr:col>
                    <xdr:colOff>28575</xdr:colOff>
                    <xdr:row>112</xdr:row>
                    <xdr:rowOff>57150</xdr:rowOff>
                  </from>
                  <to>
                    <xdr:col>4</xdr:col>
                    <xdr:colOff>85725</xdr:colOff>
                    <xdr:row>112</xdr:row>
                    <xdr:rowOff>323850</xdr:rowOff>
                  </to>
                </anchor>
              </controlPr>
            </control>
          </mc:Choice>
        </mc:AlternateContent>
        <mc:AlternateContent xmlns:mc="http://schemas.openxmlformats.org/markup-compatibility/2006">
          <mc:Choice Requires="x14">
            <control shapeId="10327" r:id="rId26" name="Check Box 87">
              <controlPr defaultSize="0" autoFill="0" autoLine="0" autoPict="0">
                <anchor moveWithCells="1">
                  <from>
                    <xdr:col>3</xdr:col>
                    <xdr:colOff>19050</xdr:colOff>
                    <xdr:row>111</xdr:row>
                    <xdr:rowOff>95250</xdr:rowOff>
                  </from>
                  <to>
                    <xdr:col>4</xdr:col>
                    <xdr:colOff>85725</xdr:colOff>
                    <xdr:row>111</xdr:row>
                    <xdr:rowOff>361950</xdr:rowOff>
                  </to>
                </anchor>
              </controlPr>
            </control>
          </mc:Choice>
        </mc:AlternateContent>
        <mc:AlternateContent xmlns:mc="http://schemas.openxmlformats.org/markup-compatibility/2006">
          <mc:Choice Requires="x14">
            <control shapeId="10331" r:id="rId27" name="Check Box 91">
              <controlPr defaultSize="0" autoFill="0" autoLine="0" autoPict="0">
                <anchor moveWithCells="1">
                  <from>
                    <xdr:col>3</xdr:col>
                    <xdr:colOff>28575</xdr:colOff>
                    <xdr:row>39</xdr:row>
                    <xdr:rowOff>38100</xdr:rowOff>
                  </from>
                  <to>
                    <xdr:col>4</xdr:col>
                    <xdr:colOff>85725</xdr:colOff>
                    <xdr:row>39</xdr:row>
                    <xdr:rowOff>304800</xdr:rowOff>
                  </to>
                </anchor>
              </controlPr>
            </control>
          </mc:Choice>
        </mc:AlternateContent>
        <mc:AlternateContent xmlns:mc="http://schemas.openxmlformats.org/markup-compatibility/2006">
          <mc:Choice Requires="x14">
            <control shapeId="10345" r:id="rId28" name="Check Box 105">
              <controlPr defaultSize="0" autoFill="0" autoLine="0" autoPict="0">
                <anchor moveWithCells="1">
                  <from>
                    <xdr:col>3</xdr:col>
                    <xdr:colOff>28575</xdr:colOff>
                    <xdr:row>176</xdr:row>
                    <xdr:rowOff>333375</xdr:rowOff>
                  </from>
                  <to>
                    <xdr:col>4</xdr:col>
                    <xdr:colOff>9525</xdr:colOff>
                    <xdr:row>176</xdr:row>
                    <xdr:rowOff>581025</xdr:rowOff>
                  </to>
                </anchor>
              </controlPr>
            </control>
          </mc:Choice>
        </mc:AlternateContent>
        <mc:AlternateContent xmlns:mc="http://schemas.openxmlformats.org/markup-compatibility/2006">
          <mc:Choice Requires="x14">
            <control shapeId="10351" r:id="rId29" name="Check Box 111">
              <controlPr defaultSize="0" autoFill="0" autoLine="0" autoPict="0">
                <anchor moveWithCells="1">
                  <from>
                    <xdr:col>3</xdr:col>
                    <xdr:colOff>19050</xdr:colOff>
                    <xdr:row>178</xdr:row>
                    <xdr:rowOff>57150</xdr:rowOff>
                  </from>
                  <to>
                    <xdr:col>3</xdr:col>
                    <xdr:colOff>238125</xdr:colOff>
                    <xdr:row>179</xdr:row>
                    <xdr:rowOff>0</xdr:rowOff>
                  </to>
                </anchor>
              </controlPr>
            </control>
          </mc:Choice>
        </mc:AlternateContent>
        <mc:AlternateContent xmlns:mc="http://schemas.openxmlformats.org/markup-compatibility/2006">
          <mc:Choice Requires="x14">
            <control shapeId="10352" r:id="rId30" name="Check Box 112">
              <controlPr defaultSize="0" autoFill="0" autoLine="0" autoPict="0">
                <anchor moveWithCells="1">
                  <from>
                    <xdr:col>3</xdr:col>
                    <xdr:colOff>19050</xdr:colOff>
                    <xdr:row>179</xdr:row>
                    <xdr:rowOff>38100</xdr:rowOff>
                  </from>
                  <to>
                    <xdr:col>3</xdr:col>
                    <xdr:colOff>238125</xdr:colOff>
                    <xdr:row>179</xdr:row>
                    <xdr:rowOff>276225</xdr:rowOff>
                  </to>
                </anchor>
              </controlPr>
            </control>
          </mc:Choice>
        </mc:AlternateContent>
        <mc:AlternateContent xmlns:mc="http://schemas.openxmlformats.org/markup-compatibility/2006">
          <mc:Choice Requires="x14">
            <control shapeId="10353" r:id="rId31" name="Check Box 113">
              <controlPr defaultSize="0" autoFill="0" autoLine="0" autoPict="0">
                <anchor moveWithCells="1">
                  <from>
                    <xdr:col>3</xdr:col>
                    <xdr:colOff>19050</xdr:colOff>
                    <xdr:row>180</xdr:row>
                    <xdr:rowOff>57150</xdr:rowOff>
                  </from>
                  <to>
                    <xdr:col>3</xdr:col>
                    <xdr:colOff>238125</xdr:colOff>
                    <xdr:row>180</xdr:row>
                    <xdr:rowOff>304800</xdr:rowOff>
                  </to>
                </anchor>
              </controlPr>
            </control>
          </mc:Choice>
        </mc:AlternateContent>
        <mc:AlternateContent xmlns:mc="http://schemas.openxmlformats.org/markup-compatibility/2006">
          <mc:Choice Requires="x14">
            <control shapeId="10357" r:id="rId32" name="Check Box 117">
              <controlPr defaultSize="0" autoFill="0" autoLine="0" autoPict="0">
                <anchor moveWithCells="1">
                  <from>
                    <xdr:col>3</xdr:col>
                    <xdr:colOff>0</xdr:colOff>
                    <xdr:row>82</xdr:row>
                    <xdr:rowOff>95250</xdr:rowOff>
                  </from>
                  <to>
                    <xdr:col>4</xdr:col>
                    <xdr:colOff>57150</xdr:colOff>
                    <xdr:row>82</xdr:row>
                    <xdr:rowOff>361950</xdr:rowOff>
                  </to>
                </anchor>
              </controlPr>
            </control>
          </mc:Choice>
        </mc:AlternateContent>
        <mc:AlternateContent xmlns:mc="http://schemas.openxmlformats.org/markup-compatibility/2006">
          <mc:Choice Requires="x14">
            <control shapeId="10358" r:id="rId33" name="Check Box 118">
              <controlPr defaultSize="0" autoFill="0" autoLine="0" autoPict="0">
                <anchor moveWithCells="1">
                  <from>
                    <xdr:col>3</xdr:col>
                    <xdr:colOff>0</xdr:colOff>
                    <xdr:row>83</xdr:row>
                    <xdr:rowOff>85725</xdr:rowOff>
                  </from>
                  <to>
                    <xdr:col>4</xdr:col>
                    <xdr:colOff>57150</xdr:colOff>
                    <xdr:row>83</xdr:row>
                    <xdr:rowOff>342900</xdr:rowOff>
                  </to>
                </anchor>
              </controlPr>
            </control>
          </mc:Choice>
        </mc:AlternateContent>
        <mc:AlternateContent xmlns:mc="http://schemas.openxmlformats.org/markup-compatibility/2006">
          <mc:Choice Requires="x14">
            <control shapeId="10365" r:id="rId34" name="Check Box 125">
              <controlPr defaultSize="0" autoFill="0" autoLine="0" autoPict="0">
                <anchor moveWithCells="1">
                  <from>
                    <xdr:col>3</xdr:col>
                    <xdr:colOff>19050</xdr:colOff>
                    <xdr:row>162</xdr:row>
                    <xdr:rowOff>495300</xdr:rowOff>
                  </from>
                  <to>
                    <xdr:col>4</xdr:col>
                    <xdr:colOff>76200</xdr:colOff>
                    <xdr:row>162</xdr:row>
                    <xdr:rowOff>762000</xdr:rowOff>
                  </to>
                </anchor>
              </controlPr>
            </control>
          </mc:Choice>
        </mc:AlternateContent>
        <mc:AlternateContent xmlns:mc="http://schemas.openxmlformats.org/markup-compatibility/2006">
          <mc:Choice Requires="x14">
            <control shapeId="10368" r:id="rId35" name="Check Box 128">
              <controlPr defaultSize="0" autoFill="0" autoLine="0" autoPict="0">
                <anchor moveWithCells="1">
                  <from>
                    <xdr:col>3</xdr:col>
                    <xdr:colOff>19050</xdr:colOff>
                    <xdr:row>153</xdr:row>
                    <xdr:rowOff>123825</xdr:rowOff>
                  </from>
                  <to>
                    <xdr:col>4</xdr:col>
                    <xdr:colOff>76200</xdr:colOff>
                    <xdr:row>153</xdr:row>
                    <xdr:rowOff>390525</xdr:rowOff>
                  </to>
                </anchor>
              </controlPr>
            </control>
          </mc:Choice>
        </mc:AlternateContent>
        <mc:AlternateContent xmlns:mc="http://schemas.openxmlformats.org/markup-compatibility/2006">
          <mc:Choice Requires="x14">
            <control shapeId="10369" r:id="rId36" name="Check Box 129">
              <controlPr defaultSize="0" autoFill="0" autoLine="0" autoPict="0">
                <anchor moveWithCells="1">
                  <from>
                    <xdr:col>3</xdr:col>
                    <xdr:colOff>19050</xdr:colOff>
                    <xdr:row>154</xdr:row>
                    <xdr:rowOff>114300</xdr:rowOff>
                  </from>
                  <to>
                    <xdr:col>4</xdr:col>
                    <xdr:colOff>76200</xdr:colOff>
                    <xdr:row>154</xdr:row>
                    <xdr:rowOff>381000</xdr:rowOff>
                  </to>
                </anchor>
              </controlPr>
            </control>
          </mc:Choice>
        </mc:AlternateContent>
        <mc:AlternateContent xmlns:mc="http://schemas.openxmlformats.org/markup-compatibility/2006">
          <mc:Choice Requires="x14">
            <control shapeId="10370" r:id="rId37" name="Check Box 130">
              <controlPr defaultSize="0" autoFill="0" autoLine="0" autoPict="0">
                <anchor moveWithCells="1">
                  <from>
                    <xdr:col>3</xdr:col>
                    <xdr:colOff>28575</xdr:colOff>
                    <xdr:row>159</xdr:row>
                    <xdr:rowOff>85725</xdr:rowOff>
                  </from>
                  <to>
                    <xdr:col>4</xdr:col>
                    <xdr:colOff>85725</xdr:colOff>
                    <xdr:row>159</xdr:row>
                    <xdr:rowOff>342900</xdr:rowOff>
                  </to>
                </anchor>
              </controlPr>
            </control>
          </mc:Choice>
        </mc:AlternateContent>
        <mc:AlternateContent xmlns:mc="http://schemas.openxmlformats.org/markup-compatibility/2006">
          <mc:Choice Requires="x14">
            <control shapeId="10371" r:id="rId38" name="Check Box 131">
              <controlPr defaultSize="0" autoFill="0" autoLine="0" autoPict="0">
                <anchor moveWithCells="1">
                  <from>
                    <xdr:col>3</xdr:col>
                    <xdr:colOff>28575</xdr:colOff>
                    <xdr:row>160</xdr:row>
                    <xdr:rowOff>95250</xdr:rowOff>
                  </from>
                  <to>
                    <xdr:col>4</xdr:col>
                    <xdr:colOff>85725</xdr:colOff>
                    <xdr:row>160</xdr:row>
                    <xdr:rowOff>352425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170</xdr:row>
                    <xdr:rowOff>114300</xdr:rowOff>
                  </from>
                  <to>
                    <xdr:col>4</xdr:col>
                    <xdr:colOff>66675</xdr:colOff>
                    <xdr:row>170</xdr:row>
                    <xdr:rowOff>476250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38100</xdr:colOff>
                    <xdr:row>177</xdr:row>
                    <xdr:rowOff>304800</xdr:rowOff>
                  </from>
                  <to>
                    <xdr:col>3</xdr:col>
                    <xdr:colOff>257175</xdr:colOff>
                    <xdr:row>177</xdr:row>
                    <xdr:rowOff>552450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42"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43"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4"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5"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6"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1" r:id="rId47" name="Check Box 141">
              <controlPr defaultSize="0" autoFill="0" autoLine="0" autoPict="0">
                <anchor moveWithCells="1">
                  <from>
                    <xdr:col>3</xdr:col>
                    <xdr:colOff>19050</xdr:colOff>
                    <xdr:row>30</xdr:row>
                    <xdr:rowOff>123825</xdr:rowOff>
                  </from>
                  <to>
                    <xdr:col>4</xdr:col>
                    <xdr:colOff>76200</xdr:colOff>
                    <xdr:row>30</xdr:row>
                    <xdr:rowOff>371475</xdr:rowOff>
                  </to>
                </anchor>
              </controlPr>
            </control>
          </mc:Choice>
        </mc:AlternateContent>
        <mc:AlternateContent xmlns:mc="http://schemas.openxmlformats.org/markup-compatibility/2006">
          <mc:Choice Requires="x14">
            <control shapeId="10382" r:id="rId48" name="Check Box 142">
              <controlPr defaultSize="0" autoFill="0" autoLine="0" autoPict="0">
                <anchor moveWithCells="1">
                  <from>
                    <xdr:col>3</xdr:col>
                    <xdr:colOff>28575</xdr:colOff>
                    <xdr:row>31</xdr:row>
                    <xdr:rowOff>76200</xdr:rowOff>
                  </from>
                  <to>
                    <xdr:col>4</xdr:col>
                    <xdr:colOff>85725</xdr:colOff>
                    <xdr:row>31</xdr:row>
                    <xdr:rowOff>333375</xdr:rowOff>
                  </to>
                </anchor>
              </controlPr>
            </control>
          </mc:Choice>
        </mc:AlternateContent>
        <mc:AlternateContent xmlns:mc="http://schemas.openxmlformats.org/markup-compatibility/2006">
          <mc:Choice Requires="x14">
            <control shapeId="10383" r:id="rId49" name="Check Box 143">
              <controlPr defaultSize="0" autoFill="0" autoLine="0" autoPict="0">
                <anchor moveWithCells="1">
                  <from>
                    <xdr:col>3</xdr:col>
                    <xdr:colOff>19050</xdr:colOff>
                    <xdr:row>33</xdr:row>
                    <xdr:rowOff>152400</xdr:rowOff>
                  </from>
                  <to>
                    <xdr:col>4</xdr:col>
                    <xdr:colOff>76200</xdr:colOff>
                    <xdr:row>33</xdr:row>
                    <xdr:rowOff>419100</xdr:rowOff>
                  </to>
                </anchor>
              </controlPr>
            </control>
          </mc:Choice>
        </mc:AlternateContent>
        <mc:AlternateContent xmlns:mc="http://schemas.openxmlformats.org/markup-compatibility/2006">
          <mc:Choice Requires="x14">
            <control shapeId="10384" r:id="rId50" name="Check Box 144">
              <controlPr defaultSize="0" autoFill="0" autoLine="0" autoPict="0">
                <anchor moveWithCells="1">
                  <from>
                    <xdr:col>3</xdr:col>
                    <xdr:colOff>0</xdr:colOff>
                    <xdr:row>74</xdr:row>
                    <xdr:rowOff>95250</xdr:rowOff>
                  </from>
                  <to>
                    <xdr:col>4</xdr:col>
                    <xdr:colOff>66675</xdr:colOff>
                    <xdr:row>74</xdr:row>
                    <xdr:rowOff>371475</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75</xdr:row>
                    <xdr:rowOff>85725</xdr:rowOff>
                  </from>
                  <to>
                    <xdr:col>4</xdr:col>
                    <xdr:colOff>66675</xdr:colOff>
                    <xdr:row>75</xdr:row>
                    <xdr:rowOff>342900</xdr:rowOff>
                  </to>
                </anchor>
              </controlPr>
            </control>
          </mc:Choice>
        </mc:AlternateContent>
        <mc:AlternateContent xmlns:mc="http://schemas.openxmlformats.org/markup-compatibility/2006">
          <mc:Choice Requires="x14">
            <control shapeId="10386" r:id="rId52" name="Check Box 146">
              <controlPr defaultSize="0" autoFill="0" autoLine="0" autoPict="0">
                <anchor moveWithCells="1">
                  <from>
                    <xdr:col>3</xdr:col>
                    <xdr:colOff>0</xdr:colOff>
                    <xdr:row>76</xdr:row>
                    <xdr:rowOff>257175</xdr:rowOff>
                  </from>
                  <to>
                    <xdr:col>4</xdr:col>
                    <xdr:colOff>66675</xdr:colOff>
                    <xdr:row>76</xdr:row>
                    <xdr:rowOff>504825</xdr:rowOff>
                  </to>
                </anchor>
              </controlPr>
            </control>
          </mc:Choice>
        </mc:AlternateContent>
        <mc:AlternateContent xmlns:mc="http://schemas.openxmlformats.org/markup-compatibility/2006">
          <mc:Choice Requires="x14">
            <control shapeId="10387" r:id="rId53" name="Check Box 147">
              <controlPr defaultSize="0" autoFill="0" autoLine="0" autoPict="0">
                <anchor moveWithCells="1">
                  <from>
                    <xdr:col>3</xdr:col>
                    <xdr:colOff>28575</xdr:colOff>
                    <xdr:row>56</xdr:row>
                    <xdr:rowOff>19050</xdr:rowOff>
                  </from>
                  <to>
                    <xdr:col>4</xdr:col>
                    <xdr:colOff>85725</xdr:colOff>
                    <xdr:row>56</xdr:row>
                    <xdr:rowOff>295275</xdr:rowOff>
                  </to>
                </anchor>
              </controlPr>
            </control>
          </mc:Choice>
        </mc:AlternateContent>
        <mc:AlternateContent xmlns:mc="http://schemas.openxmlformats.org/markup-compatibility/2006">
          <mc:Choice Requires="x14">
            <control shapeId="10388" r:id="rId54" name="Check Box 148">
              <controlPr defaultSize="0" autoFill="0" autoLine="0" autoPict="0">
                <anchor moveWithCells="1">
                  <from>
                    <xdr:col>3</xdr:col>
                    <xdr:colOff>9525</xdr:colOff>
                    <xdr:row>73</xdr:row>
                    <xdr:rowOff>57150</xdr:rowOff>
                  </from>
                  <to>
                    <xdr:col>4</xdr:col>
                    <xdr:colOff>66675</xdr:colOff>
                    <xdr:row>73</xdr:row>
                    <xdr:rowOff>314325</xdr:rowOff>
                  </to>
                </anchor>
              </controlPr>
            </control>
          </mc:Choice>
        </mc:AlternateContent>
        <mc:AlternateContent xmlns:mc="http://schemas.openxmlformats.org/markup-compatibility/2006">
          <mc:Choice Requires="x14">
            <control shapeId="10389" r:id="rId55" name="Check Box 149">
              <controlPr defaultSize="0" autoFill="0" autoLine="0" autoPict="0">
                <anchor moveWithCells="1">
                  <from>
                    <xdr:col>3</xdr:col>
                    <xdr:colOff>28575</xdr:colOff>
                    <xdr:row>57</xdr:row>
                    <xdr:rowOff>38100</xdr:rowOff>
                  </from>
                  <to>
                    <xdr:col>4</xdr:col>
                    <xdr:colOff>85725</xdr:colOff>
                    <xdr:row>57</xdr:row>
                    <xdr:rowOff>304800</xdr:rowOff>
                  </to>
                </anchor>
              </controlPr>
            </control>
          </mc:Choice>
        </mc:AlternateContent>
        <mc:AlternateContent xmlns:mc="http://schemas.openxmlformats.org/markup-compatibility/2006">
          <mc:Choice Requires="x14">
            <control shapeId="10390" r:id="rId56" name="Check Box 150">
              <controlPr defaultSize="0" autoFill="0" autoLine="0" autoPict="0">
                <anchor moveWithCells="1">
                  <from>
                    <xdr:col>3</xdr:col>
                    <xdr:colOff>0</xdr:colOff>
                    <xdr:row>80</xdr:row>
                    <xdr:rowOff>95250</xdr:rowOff>
                  </from>
                  <to>
                    <xdr:col>4</xdr:col>
                    <xdr:colOff>66675</xdr:colOff>
                    <xdr:row>80</xdr:row>
                    <xdr:rowOff>371475</xdr:rowOff>
                  </to>
                </anchor>
              </controlPr>
            </control>
          </mc:Choice>
        </mc:AlternateContent>
        <mc:AlternateContent xmlns:mc="http://schemas.openxmlformats.org/markup-compatibility/2006">
          <mc:Choice Requires="x14">
            <control shapeId="10391" r:id="rId57" name="Check Box 151">
              <controlPr defaultSize="0" autoFill="0" autoLine="0" autoPict="0">
                <anchor moveWithCells="1">
                  <from>
                    <xdr:col>3</xdr:col>
                    <xdr:colOff>0</xdr:colOff>
                    <xdr:row>81</xdr:row>
                    <xdr:rowOff>85725</xdr:rowOff>
                  </from>
                  <to>
                    <xdr:col>4</xdr:col>
                    <xdr:colOff>66675</xdr:colOff>
                    <xdr:row>81</xdr:row>
                    <xdr:rowOff>342900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3</xdr:col>
                    <xdr:colOff>28575</xdr:colOff>
                    <xdr:row>109</xdr:row>
                    <xdr:rowOff>104775</xdr:rowOff>
                  </from>
                  <to>
                    <xdr:col>4</xdr:col>
                    <xdr:colOff>95250</xdr:colOff>
                    <xdr:row>109</xdr:row>
                    <xdr:rowOff>371475</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3</xdr:col>
                    <xdr:colOff>9525</xdr:colOff>
                    <xdr:row>96</xdr:row>
                    <xdr:rowOff>47625</xdr:rowOff>
                  </from>
                  <to>
                    <xdr:col>4</xdr:col>
                    <xdr:colOff>76200</xdr:colOff>
                    <xdr:row>96</xdr:row>
                    <xdr:rowOff>314325</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3</xdr:col>
                    <xdr:colOff>19050</xdr:colOff>
                    <xdr:row>113</xdr:row>
                    <xdr:rowOff>161925</xdr:rowOff>
                  </from>
                  <to>
                    <xdr:col>4</xdr:col>
                    <xdr:colOff>9525</xdr:colOff>
                    <xdr:row>113</xdr:row>
                    <xdr:rowOff>276225</xdr:rowOff>
                  </to>
                </anchor>
              </controlPr>
            </control>
          </mc:Choice>
        </mc:AlternateContent>
        <mc:AlternateContent xmlns:mc="http://schemas.openxmlformats.org/markup-compatibility/2006">
          <mc:Choice Requires="x14">
            <control shapeId="10401" r:id="rId61" name="Check Box 161">
              <controlPr defaultSize="0" autoFill="0" autoLine="0" autoPict="0">
                <anchor moveWithCells="1">
                  <from>
                    <xdr:col>3</xdr:col>
                    <xdr:colOff>28575</xdr:colOff>
                    <xdr:row>114</xdr:row>
                    <xdr:rowOff>152400</xdr:rowOff>
                  </from>
                  <to>
                    <xdr:col>4</xdr:col>
                    <xdr:colOff>19050</xdr:colOff>
                    <xdr:row>114</xdr:row>
                    <xdr:rowOff>266700</xdr:rowOff>
                  </to>
                </anchor>
              </controlPr>
            </control>
          </mc:Choice>
        </mc:AlternateContent>
        <mc:AlternateContent xmlns:mc="http://schemas.openxmlformats.org/markup-compatibility/2006">
          <mc:Choice Requires="x14">
            <control shapeId="10405" r:id="rId62" name="Check Box 165">
              <controlPr defaultSize="0" autoFill="0" autoLine="0" autoPict="0">
                <anchor moveWithCells="1">
                  <from>
                    <xdr:col>3</xdr:col>
                    <xdr:colOff>38100</xdr:colOff>
                    <xdr:row>115</xdr:row>
                    <xdr:rowOff>171450</xdr:rowOff>
                  </from>
                  <to>
                    <xdr:col>4</xdr:col>
                    <xdr:colOff>28575</xdr:colOff>
                    <xdr:row>115</xdr:row>
                    <xdr:rowOff>285750</xdr:rowOff>
                  </to>
                </anchor>
              </controlPr>
            </control>
          </mc:Choice>
        </mc:AlternateContent>
        <mc:AlternateContent xmlns:mc="http://schemas.openxmlformats.org/markup-compatibility/2006">
          <mc:Choice Requires="x14">
            <control shapeId="10406" r:id="rId63" name="Check Box 166">
              <controlPr defaultSize="0" autoFill="0" autoLine="0" autoPict="0">
                <anchor moveWithCells="1">
                  <from>
                    <xdr:col>3</xdr:col>
                    <xdr:colOff>19050</xdr:colOff>
                    <xdr:row>116</xdr:row>
                    <xdr:rowOff>114300</xdr:rowOff>
                  </from>
                  <to>
                    <xdr:col>4</xdr:col>
                    <xdr:colOff>0</xdr:colOff>
                    <xdr:row>116</xdr:row>
                    <xdr:rowOff>247650</xdr:rowOff>
                  </to>
                </anchor>
              </controlPr>
            </control>
          </mc:Choice>
        </mc:AlternateContent>
        <mc:AlternateContent xmlns:mc="http://schemas.openxmlformats.org/markup-compatibility/2006">
          <mc:Choice Requires="x14">
            <control shapeId="10407" r:id="rId64" name="Check Box 167">
              <controlPr defaultSize="0" autoFill="0" autoLine="0" autoPict="0">
                <anchor moveWithCells="1">
                  <from>
                    <xdr:col>3</xdr:col>
                    <xdr:colOff>19050</xdr:colOff>
                    <xdr:row>118</xdr:row>
                    <xdr:rowOff>85725</xdr:rowOff>
                  </from>
                  <to>
                    <xdr:col>4</xdr:col>
                    <xdr:colOff>38100</xdr:colOff>
                    <xdr:row>118</xdr:row>
                    <xdr:rowOff>276225</xdr:rowOff>
                  </to>
                </anchor>
              </controlPr>
            </control>
          </mc:Choice>
        </mc:AlternateContent>
        <mc:AlternateContent xmlns:mc="http://schemas.openxmlformats.org/markup-compatibility/2006">
          <mc:Choice Requires="x14">
            <control shapeId="10408" r:id="rId65" name="Check Box 168">
              <controlPr defaultSize="0" autoFill="0" autoLine="0" autoPict="0">
                <anchor moveWithCells="1">
                  <from>
                    <xdr:col>3</xdr:col>
                    <xdr:colOff>19050</xdr:colOff>
                    <xdr:row>117</xdr:row>
                    <xdr:rowOff>142875</xdr:rowOff>
                  </from>
                  <to>
                    <xdr:col>4</xdr:col>
                    <xdr:colOff>0</xdr:colOff>
                    <xdr:row>117</xdr:row>
                    <xdr:rowOff>266700</xdr:rowOff>
                  </to>
                </anchor>
              </controlPr>
            </control>
          </mc:Choice>
        </mc:AlternateContent>
        <mc:AlternateContent xmlns:mc="http://schemas.openxmlformats.org/markup-compatibility/2006">
          <mc:Choice Requires="x14">
            <control shapeId="10409" r:id="rId66" name="Check Box 169">
              <controlPr defaultSize="0" autoFill="0" autoLine="0" autoPict="0">
                <anchor moveWithCells="1">
                  <from>
                    <xdr:col>3</xdr:col>
                    <xdr:colOff>28575</xdr:colOff>
                    <xdr:row>155</xdr:row>
                    <xdr:rowOff>9525</xdr:rowOff>
                  </from>
                  <to>
                    <xdr:col>4</xdr:col>
                    <xdr:colOff>85725</xdr:colOff>
                    <xdr:row>155</xdr:row>
                    <xdr:rowOff>266700</xdr:rowOff>
                  </to>
                </anchor>
              </controlPr>
            </control>
          </mc:Choice>
        </mc:AlternateContent>
        <mc:AlternateContent xmlns:mc="http://schemas.openxmlformats.org/markup-compatibility/2006">
          <mc:Choice Requires="x14">
            <control shapeId="10410" r:id="rId67" name="Check Box 170">
              <controlPr defaultSize="0" autoFill="0" autoLine="0" autoPict="0">
                <anchor moveWithCells="1">
                  <from>
                    <xdr:col>3</xdr:col>
                    <xdr:colOff>28575</xdr:colOff>
                    <xdr:row>156</xdr:row>
                    <xdr:rowOff>85725</xdr:rowOff>
                  </from>
                  <to>
                    <xdr:col>4</xdr:col>
                    <xdr:colOff>85725</xdr:colOff>
                    <xdr:row>156</xdr:row>
                    <xdr:rowOff>342900</xdr:rowOff>
                  </to>
                </anchor>
              </controlPr>
            </control>
          </mc:Choice>
        </mc:AlternateContent>
        <mc:AlternateContent xmlns:mc="http://schemas.openxmlformats.org/markup-compatibility/2006">
          <mc:Choice Requires="x14">
            <control shapeId="10411" r:id="rId68" name="Check Box 171">
              <controlPr defaultSize="0" autoFill="0" autoLine="0" autoPict="0">
                <anchor moveWithCells="1">
                  <from>
                    <xdr:col>3</xdr:col>
                    <xdr:colOff>28575</xdr:colOff>
                    <xdr:row>157</xdr:row>
                    <xdr:rowOff>95250</xdr:rowOff>
                  </from>
                  <to>
                    <xdr:col>4</xdr:col>
                    <xdr:colOff>85725</xdr:colOff>
                    <xdr:row>157</xdr:row>
                    <xdr:rowOff>352425</xdr:rowOff>
                  </to>
                </anchor>
              </controlPr>
            </control>
          </mc:Choice>
        </mc:AlternateContent>
        <mc:AlternateContent xmlns:mc="http://schemas.openxmlformats.org/markup-compatibility/2006">
          <mc:Choice Requires="x14">
            <control shapeId="10412" r:id="rId69" name="Check Box 172">
              <controlPr defaultSize="0" autoFill="0" autoLine="0" autoPict="0">
                <anchor moveWithCells="1">
                  <from>
                    <xdr:col>3</xdr:col>
                    <xdr:colOff>28575</xdr:colOff>
                    <xdr:row>164</xdr:row>
                    <xdr:rowOff>514350</xdr:rowOff>
                  </from>
                  <to>
                    <xdr:col>4</xdr:col>
                    <xdr:colOff>85725</xdr:colOff>
                    <xdr:row>164</xdr:row>
                    <xdr:rowOff>771525</xdr:rowOff>
                  </to>
                </anchor>
              </controlPr>
            </control>
          </mc:Choice>
        </mc:AlternateContent>
        <mc:AlternateContent xmlns:mc="http://schemas.openxmlformats.org/markup-compatibility/2006">
          <mc:Choice Requires="x14">
            <control shapeId="10413" r:id="rId70" name="Check Box 173">
              <controlPr defaultSize="0" autoFill="0" autoLine="0" autoPict="0">
                <anchor moveWithCells="1">
                  <from>
                    <xdr:col>3</xdr:col>
                    <xdr:colOff>19050</xdr:colOff>
                    <xdr:row>166</xdr:row>
                    <xdr:rowOff>485775</xdr:rowOff>
                  </from>
                  <to>
                    <xdr:col>4</xdr:col>
                    <xdr:colOff>76200</xdr:colOff>
                    <xdr:row>166</xdr:row>
                    <xdr:rowOff>752475</xdr:rowOff>
                  </to>
                </anchor>
              </controlPr>
            </control>
          </mc:Choice>
        </mc:AlternateContent>
        <mc:AlternateContent xmlns:mc="http://schemas.openxmlformats.org/markup-compatibility/2006">
          <mc:Choice Requires="x14">
            <control shapeId="10414" r:id="rId71" name="Check Box 174">
              <controlPr defaultSize="0" autoFill="0" autoLine="0" autoPict="0">
                <anchor moveWithCells="1">
                  <from>
                    <xdr:col>3</xdr:col>
                    <xdr:colOff>19050</xdr:colOff>
                    <xdr:row>165</xdr:row>
                    <xdr:rowOff>495300</xdr:rowOff>
                  </from>
                  <to>
                    <xdr:col>4</xdr:col>
                    <xdr:colOff>76200</xdr:colOff>
                    <xdr:row>165</xdr:row>
                    <xdr:rowOff>762000</xdr:rowOff>
                  </to>
                </anchor>
              </controlPr>
            </control>
          </mc:Choice>
        </mc:AlternateContent>
        <mc:AlternateContent xmlns:mc="http://schemas.openxmlformats.org/markup-compatibility/2006">
          <mc:Choice Requires="x14">
            <control shapeId="10415" r:id="rId72" name="Check Box 175">
              <controlPr defaultSize="0" autoFill="0" autoLine="0" autoPict="0">
                <anchor moveWithCells="1">
                  <from>
                    <xdr:col>3</xdr:col>
                    <xdr:colOff>9525</xdr:colOff>
                    <xdr:row>167</xdr:row>
                    <xdr:rowOff>152400</xdr:rowOff>
                  </from>
                  <to>
                    <xdr:col>4</xdr:col>
                    <xdr:colOff>66675</xdr:colOff>
                    <xdr:row>167</xdr:row>
                    <xdr:rowOff>428625</xdr:rowOff>
                  </to>
                </anchor>
              </controlPr>
            </control>
          </mc:Choice>
        </mc:AlternateContent>
        <mc:AlternateContent xmlns:mc="http://schemas.openxmlformats.org/markup-compatibility/2006">
          <mc:Choice Requires="x14">
            <control shapeId="10416" r:id="rId73" name="Check Box 176">
              <controlPr defaultSize="0" autoFill="0" autoLine="0" autoPict="0">
                <anchor moveWithCells="1">
                  <from>
                    <xdr:col>3</xdr:col>
                    <xdr:colOff>38100</xdr:colOff>
                    <xdr:row>168</xdr:row>
                    <xdr:rowOff>114300</xdr:rowOff>
                  </from>
                  <to>
                    <xdr:col>4</xdr:col>
                    <xdr:colOff>66675</xdr:colOff>
                    <xdr:row>168</xdr:row>
                    <xdr:rowOff>485775</xdr:rowOff>
                  </to>
                </anchor>
              </controlPr>
            </control>
          </mc:Choice>
        </mc:AlternateContent>
        <mc:AlternateContent xmlns:mc="http://schemas.openxmlformats.org/markup-compatibility/2006">
          <mc:Choice Requires="x14">
            <control shapeId="10417" r:id="rId74" name="Check Box 177">
              <controlPr defaultSize="0" autoFill="0" autoLine="0" autoPict="0">
                <anchor moveWithCells="1">
                  <from>
                    <xdr:col>2</xdr:col>
                    <xdr:colOff>1809750</xdr:colOff>
                    <xdr:row>171</xdr:row>
                    <xdr:rowOff>295275</xdr:rowOff>
                  </from>
                  <to>
                    <xdr:col>3</xdr:col>
                    <xdr:colOff>219075</xdr:colOff>
                    <xdr:row>171</xdr:row>
                    <xdr:rowOff>542925</xdr:rowOff>
                  </to>
                </anchor>
              </controlPr>
            </control>
          </mc:Choice>
        </mc:AlternateContent>
        <mc:AlternateContent xmlns:mc="http://schemas.openxmlformats.org/markup-compatibility/2006">
          <mc:Choice Requires="x14">
            <control shapeId="10418" r:id="rId75" name="Check Box 178">
              <controlPr defaultSize="0" autoFill="0" autoLine="0" autoPict="0">
                <anchor moveWithCells="1">
                  <from>
                    <xdr:col>3</xdr:col>
                    <xdr:colOff>19050</xdr:colOff>
                    <xdr:row>173</xdr:row>
                    <xdr:rowOff>57150</xdr:rowOff>
                  </from>
                  <to>
                    <xdr:col>3</xdr:col>
                    <xdr:colOff>238125</xdr:colOff>
                    <xdr:row>174</xdr:row>
                    <xdr:rowOff>0</xdr:rowOff>
                  </to>
                </anchor>
              </controlPr>
            </control>
          </mc:Choice>
        </mc:AlternateContent>
        <mc:AlternateContent xmlns:mc="http://schemas.openxmlformats.org/markup-compatibility/2006">
          <mc:Choice Requires="x14">
            <control shapeId="10419" r:id="rId76" name="Check Box 179">
              <controlPr defaultSize="0" autoFill="0" autoLine="0" autoPict="0">
                <anchor moveWithCells="1">
                  <from>
                    <xdr:col>3</xdr:col>
                    <xdr:colOff>19050</xdr:colOff>
                    <xdr:row>174</xdr:row>
                    <xdr:rowOff>38100</xdr:rowOff>
                  </from>
                  <to>
                    <xdr:col>3</xdr:col>
                    <xdr:colOff>238125</xdr:colOff>
                    <xdr:row>174</xdr:row>
                    <xdr:rowOff>276225</xdr:rowOff>
                  </to>
                </anchor>
              </controlPr>
            </control>
          </mc:Choice>
        </mc:AlternateContent>
        <mc:AlternateContent xmlns:mc="http://schemas.openxmlformats.org/markup-compatibility/2006">
          <mc:Choice Requires="x14">
            <control shapeId="10420" r:id="rId77" name="Check Box 180">
              <controlPr defaultSize="0" autoFill="0" autoLine="0" autoPict="0">
                <anchor moveWithCells="1">
                  <from>
                    <xdr:col>3</xdr:col>
                    <xdr:colOff>19050</xdr:colOff>
                    <xdr:row>175</xdr:row>
                    <xdr:rowOff>57150</xdr:rowOff>
                  </from>
                  <to>
                    <xdr:col>3</xdr:col>
                    <xdr:colOff>238125</xdr:colOff>
                    <xdr:row>175</xdr:row>
                    <xdr:rowOff>304800</xdr:rowOff>
                  </to>
                </anchor>
              </controlPr>
            </control>
          </mc:Choice>
        </mc:AlternateContent>
        <mc:AlternateContent xmlns:mc="http://schemas.openxmlformats.org/markup-compatibility/2006">
          <mc:Choice Requires="x14">
            <control shapeId="10421" r:id="rId78" name="Check Box 181">
              <controlPr defaultSize="0" autoFill="0" autoLine="0" autoPict="0">
                <anchor moveWithCells="1">
                  <from>
                    <xdr:col>3</xdr:col>
                    <xdr:colOff>9525</xdr:colOff>
                    <xdr:row>172</xdr:row>
                    <xdr:rowOff>295275</xdr:rowOff>
                  </from>
                  <to>
                    <xdr:col>3</xdr:col>
                    <xdr:colOff>228600</xdr:colOff>
                    <xdr:row>172</xdr:row>
                    <xdr:rowOff>542925</xdr:rowOff>
                  </to>
                </anchor>
              </controlPr>
            </control>
          </mc:Choice>
        </mc:AlternateContent>
        <mc:AlternateContent xmlns:mc="http://schemas.openxmlformats.org/markup-compatibility/2006">
          <mc:Choice Requires="x14">
            <control shapeId="10422" r:id="rId79" name="Check Box 182">
              <controlPr defaultSize="0" autoFill="0" autoLine="0" autoPict="0">
                <anchor moveWithCells="1">
                  <from>
                    <xdr:col>3</xdr:col>
                    <xdr:colOff>19050</xdr:colOff>
                    <xdr:row>34</xdr:row>
                    <xdr:rowOff>123825</xdr:rowOff>
                  </from>
                  <to>
                    <xdr:col>4</xdr:col>
                    <xdr:colOff>76200</xdr:colOff>
                    <xdr:row>34</xdr:row>
                    <xdr:rowOff>371475</xdr:rowOff>
                  </to>
                </anchor>
              </controlPr>
            </control>
          </mc:Choice>
        </mc:AlternateContent>
        <mc:AlternateContent xmlns:mc="http://schemas.openxmlformats.org/markup-compatibility/2006">
          <mc:Choice Requires="x14">
            <control shapeId="10423" r:id="rId80" name="Check Box 183">
              <controlPr defaultSize="0" autoFill="0" autoLine="0" autoPict="0">
                <anchor moveWithCells="1">
                  <from>
                    <xdr:col>3</xdr:col>
                    <xdr:colOff>28575</xdr:colOff>
                    <xdr:row>35</xdr:row>
                    <xdr:rowOff>76200</xdr:rowOff>
                  </from>
                  <to>
                    <xdr:col>4</xdr:col>
                    <xdr:colOff>85725</xdr:colOff>
                    <xdr:row>35</xdr:row>
                    <xdr:rowOff>333375</xdr:rowOff>
                  </to>
                </anchor>
              </controlPr>
            </control>
          </mc:Choice>
        </mc:AlternateContent>
        <mc:AlternateContent xmlns:mc="http://schemas.openxmlformats.org/markup-compatibility/2006">
          <mc:Choice Requires="x14">
            <control shapeId="10436" r:id="rId81" name="Check Box 196">
              <controlPr defaultSize="0" autoFill="0" autoLine="0" autoPict="0">
                <anchor moveWithCells="1">
                  <from>
                    <xdr:col>3</xdr:col>
                    <xdr:colOff>9525</xdr:colOff>
                    <xdr:row>90</xdr:row>
                    <xdr:rowOff>123825</xdr:rowOff>
                  </from>
                  <to>
                    <xdr:col>4</xdr:col>
                    <xdr:colOff>76200</xdr:colOff>
                    <xdr:row>90</xdr:row>
                    <xdr:rowOff>371475</xdr:rowOff>
                  </to>
                </anchor>
              </controlPr>
            </control>
          </mc:Choice>
        </mc:AlternateContent>
        <mc:AlternateContent xmlns:mc="http://schemas.openxmlformats.org/markup-compatibility/2006">
          <mc:Choice Requires="x14">
            <control shapeId="10437" r:id="rId82" name="Check Box 197">
              <controlPr defaultSize="0" autoFill="0" autoLine="0" autoPict="0">
                <anchor moveWithCells="1">
                  <from>
                    <xdr:col>3</xdr:col>
                    <xdr:colOff>28575</xdr:colOff>
                    <xdr:row>94</xdr:row>
                    <xdr:rowOff>123825</xdr:rowOff>
                  </from>
                  <to>
                    <xdr:col>4</xdr:col>
                    <xdr:colOff>104775</xdr:colOff>
                    <xdr:row>94</xdr:row>
                    <xdr:rowOff>371475</xdr:rowOff>
                  </to>
                </anchor>
              </controlPr>
            </control>
          </mc:Choice>
        </mc:AlternateContent>
        <mc:AlternateContent xmlns:mc="http://schemas.openxmlformats.org/markup-compatibility/2006">
          <mc:Choice Requires="x14">
            <control shapeId="10438" r:id="rId83" name="Check Box 198">
              <controlPr defaultSize="0" autoFill="0" autoLine="0" autoPict="0">
                <anchor moveWithCells="1">
                  <from>
                    <xdr:col>3</xdr:col>
                    <xdr:colOff>28575</xdr:colOff>
                    <xdr:row>93</xdr:row>
                    <xdr:rowOff>85725</xdr:rowOff>
                  </from>
                  <to>
                    <xdr:col>4</xdr:col>
                    <xdr:colOff>104775</xdr:colOff>
                    <xdr:row>93</xdr:row>
                    <xdr:rowOff>333375</xdr:rowOff>
                  </to>
                </anchor>
              </controlPr>
            </control>
          </mc:Choice>
        </mc:AlternateContent>
        <mc:AlternateContent xmlns:mc="http://schemas.openxmlformats.org/markup-compatibility/2006">
          <mc:Choice Requires="x14">
            <control shapeId="10439" r:id="rId84" name="Check Box 199">
              <controlPr defaultSize="0" autoFill="0" autoLine="0" autoPict="0">
                <anchor moveWithCells="1">
                  <from>
                    <xdr:col>3</xdr:col>
                    <xdr:colOff>28575</xdr:colOff>
                    <xdr:row>92</xdr:row>
                    <xdr:rowOff>76200</xdr:rowOff>
                  </from>
                  <to>
                    <xdr:col>4</xdr:col>
                    <xdr:colOff>104775</xdr:colOff>
                    <xdr:row>92</xdr:row>
                    <xdr:rowOff>333375</xdr:rowOff>
                  </to>
                </anchor>
              </controlPr>
            </control>
          </mc:Choice>
        </mc:AlternateContent>
        <mc:AlternateContent xmlns:mc="http://schemas.openxmlformats.org/markup-compatibility/2006">
          <mc:Choice Requires="x14">
            <control shapeId="10440" r:id="rId85" name="Check Box 200">
              <controlPr defaultSize="0" autoFill="0" autoLine="0" autoPict="0">
                <anchor moveWithCells="1">
                  <from>
                    <xdr:col>3</xdr:col>
                    <xdr:colOff>9525</xdr:colOff>
                    <xdr:row>91</xdr:row>
                    <xdr:rowOff>104775</xdr:rowOff>
                  </from>
                  <to>
                    <xdr:col>4</xdr:col>
                    <xdr:colOff>76200</xdr:colOff>
                    <xdr:row>91</xdr:row>
                    <xdr:rowOff>352425</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3</xdr:col>
                    <xdr:colOff>19050</xdr:colOff>
                    <xdr:row>32</xdr:row>
                    <xdr:rowOff>76200</xdr:rowOff>
                  </from>
                  <to>
                    <xdr:col>4</xdr:col>
                    <xdr:colOff>76200</xdr:colOff>
                    <xdr:row>32</xdr:row>
                    <xdr:rowOff>342900</xdr:rowOff>
                  </to>
                </anchor>
              </controlPr>
            </control>
          </mc:Choice>
        </mc:AlternateContent>
        <mc:AlternateContent xmlns:mc="http://schemas.openxmlformats.org/markup-compatibility/2006">
          <mc:Choice Requires="x14">
            <control shapeId="10443" r:id="rId87" name="Check Box 203">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4" r:id="rId88" name="Check Box 204">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5" r:id="rId89" name="Check Box 205">
              <controlPr defaultSize="0" autoFill="0" autoLine="0" autoPict="0">
                <anchor moveWithCells="1">
                  <from>
                    <xdr:col>3</xdr:col>
                    <xdr:colOff>19050</xdr:colOff>
                    <xdr:row>36</xdr:row>
                    <xdr:rowOff>76200</xdr:rowOff>
                  </from>
                  <to>
                    <xdr:col>4</xdr:col>
                    <xdr:colOff>76200</xdr:colOff>
                    <xdr:row>36</xdr:row>
                    <xdr:rowOff>342900</xdr:rowOff>
                  </to>
                </anchor>
              </controlPr>
            </control>
          </mc:Choice>
        </mc:AlternateContent>
        <mc:AlternateContent xmlns:mc="http://schemas.openxmlformats.org/markup-compatibility/2006">
          <mc:Choice Requires="x14">
            <control shapeId="10446" r:id="rId90" name="Check Box 206">
              <controlPr defaultSize="0" autoFill="0" autoLine="0" autoPict="0">
                <anchor moveWithCells="1">
                  <from>
                    <xdr:col>3</xdr:col>
                    <xdr:colOff>28575</xdr:colOff>
                    <xdr:row>126</xdr:row>
                    <xdr:rowOff>76200</xdr:rowOff>
                  </from>
                  <to>
                    <xdr:col>4</xdr:col>
                    <xdr:colOff>76200</xdr:colOff>
                    <xdr:row>126</xdr:row>
                    <xdr:rowOff>314325</xdr:rowOff>
                  </to>
                </anchor>
              </controlPr>
            </control>
          </mc:Choice>
        </mc:AlternateContent>
        <mc:AlternateContent xmlns:mc="http://schemas.openxmlformats.org/markup-compatibility/2006">
          <mc:Choice Requires="x14">
            <control shapeId="10447" r:id="rId91" name="Check Box 207">
              <controlPr defaultSize="0" autoFill="0" autoLine="0" autoPict="0">
                <anchor moveWithCells="1">
                  <from>
                    <xdr:col>3</xdr:col>
                    <xdr:colOff>19050</xdr:colOff>
                    <xdr:row>141</xdr:row>
                    <xdr:rowOff>76200</xdr:rowOff>
                  </from>
                  <to>
                    <xdr:col>4</xdr:col>
                    <xdr:colOff>85725</xdr:colOff>
                    <xdr:row>141</xdr:row>
                    <xdr:rowOff>342900</xdr:rowOff>
                  </to>
                </anchor>
              </controlPr>
            </control>
          </mc:Choice>
        </mc:AlternateContent>
        <mc:AlternateContent xmlns:mc="http://schemas.openxmlformats.org/markup-compatibility/2006">
          <mc:Choice Requires="x14">
            <control shapeId="10450" r:id="rId92" name="Check Box 210">
              <controlPr defaultSize="0" autoFill="0" autoLine="0" autoPict="0">
                <anchor moveWithCells="1">
                  <from>
                    <xdr:col>3</xdr:col>
                    <xdr:colOff>28575</xdr:colOff>
                    <xdr:row>140</xdr:row>
                    <xdr:rowOff>104775</xdr:rowOff>
                  </from>
                  <to>
                    <xdr:col>4</xdr:col>
                    <xdr:colOff>95250</xdr:colOff>
                    <xdr:row>140</xdr:row>
                    <xdr:rowOff>361950</xdr:rowOff>
                  </to>
                </anchor>
              </controlPr>
            </control>
          </mc:Choice>
        </mc:AlternateContent>
        <mc:AlternateContent xmlns:mc="http://schemas.openxmlformats.org/markup-compatibility/2006">
          <mc:Choice Requires="x14">
            <control shapeId="10451" r:id="rId93" name="Check Box 211">
              <controlPr defaultSize="0" autoFill="0" autoLine="0" autoPict="0">
                <anchor moveWithCells="1">
                  <from>
                    <xdr:col>3</xdr:col>
                    <xdr:colOff>9525</xdr:colOff>
                    <xdr:row>127</xdr:row>
                    <xdr:rowOff>47625</xdr:rowOff>
                  </from>
                  <to>
                    <xdr:col>4</xdr:col>
                    <xdr:colOff>76200</xdr:colOff>
                    <xdr:row>127</xdr:row>
                    <xdr:rowOff>314325</xdr:rowOff>
                  </to>
                </anchor>
              </controlPr>
            </control>
          </mc:Choice>
        </mc:AlternateContent>
        <mc:AlternateContent xmlns:mc="http://schemas.openxmlformats.org/markup-compatibility/2006">
          <mc:Choice Requires="x14">
            <control shapeId="10453" r:id="rId94" name="Check Box 213">
              <controlPr defaultSize="0" autoFill="0" autoLine="0" autoPict="0">
                <anchor moveWithCells="1">
                  <from>
                    <xdr:col>3</xdr:col>
                    <xdr:colOff>38100</xdr:colOff>
                    <xdr:row>142</xdr:row>
                    <xdr:rowOff>161925</xdr:rowOff>
                  </from>
                  <to>
                    <xdr:col>4</xdr:col>
                    <xdr:colOff>28575</xdr:colOff>
                    <xdr:row>142</xdr:row>
                    <xdr:rowOff>276225</xdr:rowOff>
                  </to>
                </anchor>
              </controlPr>
            </control>
          </mc:Choice>
        </mc:AlternateContent>
        <mc:AlternateContent xmlns:mc="http://schemas.openxmlformats.org/markup-compatibility/2006">
          <mc:Choice Requires="x14">
            <control shapeId="10454" r:id="rId95" name="Check Box 214">
              <controlPr defaultSize="0" autoFill="0" autoLine="0" autoPict="0">
                <anchor moveWithCells="1">
                  <from>
                    <xdr:col>3</xdr:col>
                    <xdr:colOff>38100</xdr:colOff>
                    <xdr:row>143</xdr:row>
                    <xdr:rowOff>171450</xdr:rowOff>
                  </from>
                  <to>
                    <xdr:col>4</xdr:col>
                    <xdr:colOff>28575</xdr:colOff>
                    <xdr:row>143</xdr:row>
                    <xdr:rowOff>285750</xdr:rowOff>
                  </to>
                </anchor>
              </controlPr>
            </control>
          </mc:Choice>
        </mc:AlternateContent>
        <mc:AlternateContent xmlns:mc="http://schemas.openxmlformats.org/markup-compatibility/2006">
          <mc:Choice Requires="x14">
            <control shapeId="10455" r:id="rId96" name="Check Box 215">
              <controlPr defaultSize="0" autoFill="0" autoLine="0" autoPict="0">
                <anchor moveWithCells="1">
                  <from>
                    <xdr:col>3</xdr:col>
                    <xdr:colOff>19050</xdr:colOff>
                    <xdr:row>144</xdr:row>
                    <xdr:rowOff>114300</xdr:rowOff>
                  </from>
                  <to>
                    <xdr:col>4</xdr:col>
                    <xdr:colOff>0</xdr:colOff>
                    <xdr:row>144</xdr:row>
                    <xdr:rowOff>257175</xdr:rowOff>
                  </to>
                </anchor>
              </controlPr>
            </control>
          </mc:Choice>
        </mc:AlternateContent>
        <mc:AlternateContent xmlns:mc="http://schemas.openxmlformats.org/markup-compatibility/2006">
          <mc:Choice Requires="x14">
            <control shapeId="10456" r:id="rId97" name="Check Box 216">
              <controlPr defaultSize="0" autoFill="0" autoLine="0" autoPict="0">
                <anchor moveWithCells="1">
                  <from>
                    <xdr:col>3</xdr:col>
                    <xdr:colOff>19050</xdr:colOff>
                    <xdr:row>146</xdr:row>
                    <xdr:rowOff>85725</xdr:rowOff>
                  </from>
                  <to>
                    <xdr:col>4</xdr:col>
                    <xdr:colOff>28575</xdr:colOff>
                    <xdr:row>146</xdr:row>
                    <xdr:rowOff>266700</xdr:rowOff>
                  </to>
                </anchor>
              </controlPr>
            </control>
          </mc:Choice>
        </mc:AlternateContent>
        <mc:AlternateContent xmlns:mc="http://schemas.openxmlformats.org/markup-compatibility/2006">
          <mc:Choice Requires="x14">
            <control shapeId="10457" r:id="rId98" name="Check Box 217">
              <controlPr defaultSize="0" autoFill="0" autoLine="0" autoPict="0">
                <anchor moveWithCells="1">
                  <from>
                    <xdr:col>3</xdr:col>
                    <xdr:colOff>19050</xdr:colOff>
                    <xdr:row>145</xdr:row>
                    <xdr:rowOff>142875</xdr:rowOff>
                  </from>
                  <to>
                    <xdr:col>4</xdr:col>
                    <xdr:colOff>0</xdr:colOff>
                    <xdr:row>145</xdr:row>
                    <xdr:rowOff>266700</xdr:rowOff>
                  </to>
                </anchor>
              </controlPr>
            </control>
          </mc:Choice>
        </mc:AlternateContent>
        <mc:AlternateContent xmlns:mc="http://schemas.openxmlformats.org/markup-compatibility/2006">
          <mc:Choice Requires="x14">
            <control shapeId="10458" r:id="rId99" name="Check Box 218">
              <controlPr defaultSize="0" autoFill="0" autoLine="0" autoPict="0">
                <anchor moveWithCells="1">
                  <from>
                    <xdr:col>3</xdr:col>
                    <xdr:colOff>9525</xdr:colOff>
                    <xdr:row>121</xdr:row>
                    <xdr:rowOff>123825</xdr:rowOff>
                  </from>
                  <to>
                    <xdr:col>4</xdr:col>
                    <xdr:colOff>76200</xdr:colOff>
                    <xdr:row>121</xdr:row>
                    <xdr:rowOff>361950</xdr:rowOff>
                  </to>
                </anchor>
              </controlPr>
            </control>
          </mc:Choice>
        </mc:AlternateContent>
        <mc:AlternateContent xmlns:mc="http://schemas.openxmlformats.org/markup-compatibility/2006">
          <mc:Choice Requires="x14">
            <control shapeId="10459" r:id="rId100" name="Check Box 219">
              <controlPr defaultSize="0" autoFill="0" autoLine="0" autoPict="0">
                <anchor moveWithCells="1">
                  <from>
                    <xdr:col>3</xdr:col>
                    <xdr:colOff>28575</xdr:colOff>
                    <xdr:row>125</xdr:row>
                    <xdr:rowOff>123825</xdr:rowOff>
                  </from>
                  <to>
                    <xdr:col>4</xdr:col>
                    <xdr:colOff>114300</xdr:colOff>
                    <xdr:row>125</xdr:row>
                    <xdr:rowOff>361950</xdr:rowOff>
                  </to>
                </anchor>
              </controlPr>
            </control>
          </mc:Choice>
        </mc:AlternateContent>
        <mc:AlternateContent xmlns:mc="http://schemas.openxmlformats.org/markup-compatibility/2006">
          <mc:Choice Requires="x14">
            <control shapeId="10460" r:id="rId101" name="Check Box 220">
              <controlPr defaultSize="0" autoFill="0" autoLine="0" autoPict="0">
                <anchor moveWithCells="1">
                  <from>
                    <xdr:col>3</xdr:col>
                    <xdr:colOff>28575</xdr:colOff>
                    <xdr:row>124</xdr:row>
                    <xdr:rowOff>85725</xdr:rowOff>
                  </from>
                  <to>
                    <xdr:col>4</xdr:col>
                    <xdr:colOff>114300</xdr:colOff>
                    <xdr:row>124</xdr:row>
                    <xdr:rowOff>333375</xdr:rowOff>
                  </to>
                </anchor>
              </controlPr>
            </control>
          </mc:Choice>
        </mc:AlternateContent>
        <mc:AlternateContent xmlns:mc="http://schemas.openxmlformats.org/markup-compatibility/2006">
          <mc:Choice Requires="x14">
            <control shapeId="10461" r:id="rId102" name="Check Box 221">
              <controlPr defaultSize="0" autoFill="0" autoLine="0" autoPict="0">
                <anchor moveWithCells="1">
                  <from>
                    <xdr:col>3</xdr:col>
                    <xdr:colOff>28575</xdr:colOff>
                    <xdr:row>123</xdr:row>
                    <xdr:rowOff>76200</xdr:rowOff>
                  </from>
                  <to>
                    <xdr:col>4</xdr:col>
                    <xdr:colOff>114300</xdr:colOff>
                    <xdr:row>123</xdr:row>
                    <xdr:rowOff>333375</xdr:rowOff>
                  </to>
                </anchor>
              </controlPr>
            </control>
          </mc:Choice>
        </mc:AlternateContent>
        <mc:AlternateContent xmlns:mc="http://schemas.openxmlformats.org/markup-compatibility/2006">
          <mc:Choice Requires="x14">
            <control shapeId="10462" r:id="rId103" name="Check Box 222">
              <controlPr defaultSize="0" autoFill="0" autoLine="0" autoPict="0">
                <anchor moveWithCells="1">
                  <from>
                    <xdr:col>3</xdr:col>
                    <xdr:colOff>9525</xdr:colOff>
                    <xdr:row>122</xdr:row>
                    <xdr:rowOff>104775</xdr:rowOff>
                  </from>
                  <to>
                    <xdr:col>4</xdr:col>
                    <xdr:colOff>76200</xdr:colOff>
                    <xdr:row>122</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2021-08-02T01:07:58Z</cp:lastPrinted>
  <dcterms:created xsi:type="dcterms:W3CDTF">2018-12-06T06:10:46Z</dcterms:created>
  <dcterms:modified xsi:type="dcterms:W3CDTF">2021-08-04T04:44:08Z</dcterms:modified>
</cp:coreProperties>
</file>