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35" activeTab="8"/>
  </bookViews>
  <sheets>
    <sheet name="１" sheetId="1" r:id="rId1"/>
    <sheet name="２" sheetId="2" r:id="rId2"/>
    <sheet name="３" sheetId="3" r:id="rId3"/>
    <sheet name="４" sheetId="4" r:id="rId4"/>
    <sheet name="５(1)" sheetId="5" r:id="rId5"/>
    <sheet name="５ (2)" sheetId="6" r:id="rId6"/>
    <sheet name="５(3)" sheetId="7" r:id="rId7"/>
    <sheet name="５(4)" sheetId="8" r:id="rId8"/>
    <sheet name="６(1)" sheetId="9" r:id="rId9"/>
    <sheet name="６ (2)" sheetId="10" r:id="rId10"/>
    <sheet name="６(3)" sheetId="11" r:id="rId11"/>
    <sheet name="６(4)" sheetId="12" r:id="rId12"/>
    <sheet name="６(5)" sheetId="13" r:id="rId13"/>
    <sheet name="６(6)" sheetId="14" r:id="rId14"/>
  </sheets>
  <definedNames/>
  <calcPr fullCalcOnLoad="1"/>
</workbook>
</file>

<file path=xl/sharedStrings.xml><?xml version="1.0" encoding="utf-8"?>
<sst xmlns="http://schemas.openxmlformats.org/spreadsheetml/2006/main" count="788" uniqueCount="412">
  <si>
    <t>年</t>
  </si>
  <si>
    <t>住宅用地</t>
  </si>
  <si>
    <t>公的施設用地</t>
  </si>
  <si>
    <t>工・鉱業(工場)用地</t>
  </si>
  <si>
    <t>商業・サービス等用地</t>
  </si>
  <si>
    <t>その他の業務用地</t>
  </si>
  <si>
    <t>その他の分類不能・不明</t>
  </si>
  <si>
    <t>件数</t>
  </si>
  <si>
    <t>市街化区域</t>
  </si>
  <si>
    <t>市街化調整区域</t>
  </si>
  <si>
    <t>人口(人)</t>
  </si>
  <si>
    <t>明治22年　7月　1日</t>
  </si>
  <si>
    <t>編入等年月日</t>
  </si>
  <si>
    <t>市制施行</t>
  </si>
  <si>
    <t>稲葉郡上加納村</t>
  </si>
  <si>
    <t>稲葉郡本荘村、日野村</t>
  </si>
  <si>
    <t>稲葉郡長良村</t>
  </si>
  <si>
    <t>稲葉郡島村</t>
  </si>
  <si>
    <t>稲葉郡三里村、鷺山村</t>
  </si>
  <si>
    <t>稲葉郡加納町、則武村</t>
  </si>
  <si>
    <t>稲葉郡南長森村、北長森村、木田村、常磐村</t>
  </si>
  <si>
    <t>山県郡岩野田村</t>
  </si>
  <si>
    <t>稲葉郡黒野村、方県村、茜部村、鶉村、市橋村、本巣郡七郷村、西郷村</t>
  </si>
  <si>
    <t>稲葉郡岩村</t>
  </si>
  <si>
    <t>稲葉郡鏡島村、厚見村</t>
  </si>
  <si>
    <t>稲葉郡日置江村、芥見村</t>
  </si>
  <si>
    <t>本巣郡合渡村</t>
  </si>
  <si>
    <t>山県郡三輪村</t>
  </si>
  <si>
    <t>本巣郡網代村</t>
  </si>
  <si>
    <t>本巣郡本巣町大字外山地区の一部</t>
  </si>
  <si>
    <t>岐阜市と武芸川町との境界修正</t>
  </si>
  <si>
    <t>　　36年　4月　1日</t>
  </si>
  <si>
    <t>昭和 6年　4月　1日</t>
  </si>
  <si>
    <t>　　 7年　7月　1日</t>
  </si>
  <si>
    <t>　　 9年 12月　5日</t>
  </si>
  <si>
    <t>　　10年　6月 15日</t>
  </si>
  <si>
    <t>　　15年　2月 11日</t>
  </si>
  <si>
    <t>　　15年　7月　1日</t>
  </si>
  <si>
    <t>　　24年　7月　1日</t>
  </si>
  <si>
    <t>　　25年　8月 20日</t>
  </si>
  <si>
    <t>　　30年　2月 11日</t>
  </si>
  <si>
    <t>　  33年　4月　1日</t>
  </si>
  <si>
    <t>　  34年　4月　1日</t>
  </si>
  <si>
    <t>　  38年　4月　1日</t>
  </si>
  <si>
    <t>　　44年　2月　1日</t>
  </si>
  <si>
    <t>平成10年 10月　1日</t>
  </si>
  <si>
    <t>２．位置及びひろがり</t>
  </si>
  <si>
    <t>区　　　　　　　　分</t>
  </si>
  <si>
    <t>人口集中地区面積</t>
  </si>
  <si>
    <t>水面・河川・水路</t>
  </si>
  <si>
    <t>その他</t>
  </si>
  <si>
    <t>参考表示</t>
  </si>
  <si>
    <t>計</t>
  </si>
  <si>
    <t>計</t>
  </si>
  <si>
    <t>国有林</t>
  </si>
  <si>
    <t>民有林</t>
  </si>
  <si>
    <t>一般道路</t>
  </si>
  <si>
    <t>住宅地</t>
  </si>
  <si>
    <t>工場用地</t>
  </si>
  <si>
    <t>市街地</t>
  </si>
  <si>
    <t>田</t>
  </si>
  <si>
    <t>畑</t>
  </si>
  <si>
    <t>平成14年</t>
  </si>
  <si>
    <t>畑</t>
  </si>
  <si>
    <t>雑種地</t>
  </si>
  <si>
    <t>免税点以下</t>
  </si>
  <si>
    <t>免税点以上</t>
  </si>
  <si>
    <t>所有権の移転</t>
  </si>
  <si>
    <t>賃貸借権の設定</t>
  </si>
  <si>
    <t>使用貸借権の設定</t>
  </si>
  <si>
    <t>(3) 農地法第４条審査内訳</t>
  </si>
  <si>
    <t>降水量(mm)</t>
  </si>
  <si>
    <t>天気・現象日数</t>
  </si>
  <si>
    <t>雨</t>
  </si>
  <si>
    <t>雪</t>
  </si>
  <si>
    <t>霧</t>
  </si>
  <si>
    <t>雷</t>
  </si>
  <si>
    <t>0.5mm以上</t>
  </si>
  <si>
    <t>10m/s以上</t>
  </si>
  <si>
    <t>1月</t>
  </si>
  <si>
    <t>霜</t>
  </si>
  <si>
    <t>平成 5年～ 6年</t>
  </si>
  <si>
    <t>　　25年 12月 10日</t>
  </si>
  <si>
    <t>(2) 天気・現象日数、地震回数（震度１以上）</t>
  </si>
  <si>
    <t>(5) 気象の平年値</t>
  </si>
  <si>
    <t xml:space="preserve"> 1月</t>
  </si>
  <si>
    <t xml:space="preserve"> </t>
  </si>
  <si>
    <t>SE</t>
  </si>
  <si>
    <t>　　18年  1月　1日</t>
  </si>
  <si>
    <t>羽島郡柳津町</t>
  </si>
  <si>
    <t>　（注）昭和15年以前は12月末日、昭和24年以降は国調結果又は推計人口</t>
  </si>
  <si>
    <t>広　　ぼ　　う</t>
  </si>
  <si>
    <t>極　　　　　 東</t>
  </si>
  <si>
    <t>極西</t>
  </si>
  <si>
    <t>極南</t>
  </si>
  <si>
    <t>極北</t>
  </si>
  <si>
    <t>最高</t>
  </si>
  <si>
    <t>区　　　分</t>
  </si>
  <si>
    <t>編　入　等　地　域</t>
  </si>
  <si>
    <t>位　置　及　び　広　ぼ　う</t>
  </si>
  <si>
    <t>　　東経　　１３６度５３分　　大洞 (芥見)</t>
  </si>
  <si>
    <t>　　北緯　　　３５度３２分　　上雛倉 (網代)</t>
  </si>
  <si>
    <t>　　海抜　　４１７．６ ｍ (百々峰)</t>
  </si>
  <si>
    <t>　　海抜　　　１４．３ ｍ</t>
  </si>
  <si>
    <t xml:space="preserve">  13</t>
  </si>
  <si>
    <t xml:space="preserve">  14</t>
  </si>
  <si>
    <t xml:space="preserve">  15</t>
  </si>
  <si>
    <t>放牧地</t>
  </si>
  <si>
    <t>採  草</t>
  </si>
  <si>
    <t>事務所・</t>
  </si>
  <si>
    <t>３．岐阜市域の土地利用の推移</t>
  </si>
  <si>
    <t>　本表は各年1月1日現在の数値である。</t>
  </si>
  <si>
    <t>面　積</t>
  </si>
  <si>
    <t>最長の河川</t>
  </si>
  <si>
    <t xml:space="preserve"> </t>
  </si>
  <si>
    <t>　15</t>
  </si>
  <si>
    <t>平成</t>
  </si>
  <si>
    <t>編入等後
の 面 積
   (ｋ㎡)</t>
  </si>
  <si>
    <t>編入され
た 人 口
　（人）</t>
  </si>
  <si>
    <t>(単位：ha）</t>
  </si>
  <si>
    <t xml:space="preserve">  16</t>
  </si>
  <si>
    <t xml:space="preserve">  17</t>
  </si>
  <si>
    <t>区　分</t>
  </si>
  <si>
    <t>合　　　計</t>
  </si>
  <si>
    <t>総　数   1)</t>
  </si>
  <si>
    <t>宅　地</t>
  </si>
  <si>
    <t>山　林</t>
  </si>
  <si>
    <t>原　野</t>
  </si>
  <si>
    <t>池　沼</t>
  </si>
  <si>
    <t>植　林</t>
  </si>
  <si>
    <t>統計開始</t>
  </si>
  <si>
    <t>以来の極値</t>
  </si>
  <si>
    <t>(1) 気　象　の　概　況</t>
  </si>
  <si>
    <t>1時間降</t>
  </si>
  <si>
    <t>)</t>
  </si>
  <si>
    <t>日降水</t>
  </si>
  <si>
    <t>平　均</t>
  </si>
  <si>
    <t>総　量</t>
  </si>
  <si>
    <t>最　大
風　速</t>
  </si>
  <si>
    <t>気　温 (℃)</t>
  </si>
  <si>
    <t>平　均
湿　度
（％）</t>
  </si>
  <si>
    <t>日　照
時　間
(h)</t>
  </si>
  <si>
    <t>風　向</t>
  </si>
  <si>
    <t>W</t>
  </si>
  <si>
    <t>６．気　　　　　象</t>
  </si>
  <si>
    <t>8.5以上</t>
  </si>
  <si>
    <t>1.5未満</t>
  </si>
  <si>
    <t>　16</t>
  </si>
  <si>
    <t>　17</t>
  </si>
  <si>
    <t>不　照</t>
  </si>
  <si>
    <t>強　風</t>
  </si>
  <si>
    <t>天　気　・　現　象　日　数</t>
  </si>
  <si>
    <t>資料：岐阜地方気象台</t>
  </si>
  <si>
    <t>1月 1日</t>
  </si>
  <si>
    <t>2月 7日</t>
  </si>
  <si>
    <t>2月 9日</t>
  </si>
  <si>
    <t>6月 6日</t>
  </si>
  <si>
    <t>6月 9日</t>
  </si>
  <si>
    <t>3月 8日</t>
  </si>
  <si>
    <t>1月 6日</t>
  </si>
  <si>
    <t>(3) 花 の 開 花 日</t>
  </si>
  <si>
    <t>(4) 平　均　気　温</t>
  </si>
  <si>
    <t>(1mm以上)</t>
  </si>
  <si>
    <t>(℃)</t>
  </si>
  <si>
    <t>降水量</t>
  </si>
  <si>
    <t>(mm)</t>
  </si>
  <si>
    <t>(m/s)</t>
  </si>
  <si>
    <t>(h)</t>
  </si>
  <si>
    <t>平　均気　温</t>
  </si>
  <si>
    <t>平　均
湿　度</t>
  </si>
  <si>
    <t>平　均風　速</t>
  </si>
  <si>
    <t>日　照時　間</t>
  </si>
  <si>
    <t>不　照</t>
  </si>
  <si>
    <t>初　日
月　日</t>
  </si>
  <si>
    <t>終　日
月　日</t>
  </si>
  <si>
    <t>初終間
日　数</t>
  </si>
  <si>
    <t>(6) 季　　　　　　節</t>
  </si>
  <si>
    <t>資料：国土地理院測図部基本情報調査課、木曽川上流河川事務所調査課</t>
  </si>
  <si>
    <t>　　東経　　１３６度４０分　　外山 (網代)</t>
  </si>
  <si>
    <t>　　北緯　　　３５度２１分　　柳津町高桑 (柳津)</t>
  </si>
  <si>
    <t>　　東経　　１３６度４５分３９秒　　北緯　　　３５度２５分２４秒</t>
  </si>
  <si>
    <t>市庁舎の位置　　</t>
  </si>
  <si>
    <t>面積</t>
  </si>
  <si>
    <t>　　東西　　　１８．８　　kｍ</t>
  </si>
  <si>
    <t>　　南北　　　２１．３　　kｍ</t>
  </si>
  <si>
    <t>　　長良川　１６６ kｍ    市内延長　２３．４ kｍ</t>
  </si>
  <si>
    <t>1．市  域  の  変  遷</t>
  </si>
  <si>
    <t>農 用 地</t>
  </si>
  <si>
    <t>原 野</t>
  </si>
  <si>
    <t>水 路</t>
  </si>
  <si>
    <t>河 川</t>
  </si>
  <si>
    <t>水 面</t>
  </si>
  <si>
    <t>４．地目別面積及び評価額</t>
  </si>
  <si>
    <t>５．農　　　　　　　地</t>
  </si>
  <si>
    <t>(1) 農 地 審 査 状 況</t>
  </si>
  <si>
    <t>資料：農業委員会</t>
  </si>
  <si>
    <t>-</t>
  </si>
  <si>
    <t>日平均雲量(10分比)</t>
  </si>
  <si>
    <r>
      <t>量</t>
    </r>
    <r>
      <rPr>
        <sz val="9"/>
        <rFont val="ＭＳ 明朝"/>
        <family val="1"/>
      </rPr>
      <t xml:space="preserve"> (極)</t>
    </r>
  </si>
  <si>
    <r>
      <t>水量</t>
    </r>
    <r>
      <rPr>
        <sz val="9"/>
        <rFont val="ＭＳ 明朝"/>
        <family val="1"/>
      </rPr>
      <t>(極)</t>
    </r>
  </si>
  <si>
    <r>
      <t>地震回数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(震度1以上)</t>
    </r>
  </si>
  <si>
    <t>うめ</t>
  </si>
  <si>
    <t>つばき</t>
  </si>
  <si>
    <t>そめいよしの</t>
  </si>
  <si>
    <t>あじさい</t>
  </si>
  <si>
    <t>たんぽぽ</t>
  </si>
  <si>
    <t>すいせん</t>
  </si>
  <si>
    <t>のだふじ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</si>
  <si>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</si>
  <si>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</si>
  <si>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</si>
  <si>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</si>
  <si>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</si>
  <si>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</si>
  <si>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</si>
  <si>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</si>
  <si>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</si>
  <si>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</si>
  <si>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</si>
  <si>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(1971-2000)</t>
  </si>
  <si>
    <t>(％)</t>
  </si>
  <si>
    <t>-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</si>
  <si>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</si>
  <si>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</si>
  <si>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</si>
  <si>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</si>
  <si>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</si>
  <si>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</si>
  <si>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</si>
  <si>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</si>
  <si>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　平年値とは、西暦年の１位が１の年から数えて、連続する30年間について算出した累年平均値をいう。</t>
  </si>
  <si>
    <t>本表は1971～2000年の30年間の平均値である。</t>
  </si>
  <si>
    <t>最　高
(極)</t>
  </si>
  <si>
    <t>最　低
(極)</t>
  </si>
  <si>
    <t>風　速(m/s)</t>
  </si>
  <si>
    <t>結　氷</t>
  </si>
  <si>
    <t>-</t>
  </si>
  <si>
    <t>-</t>
  </si>
  <si>
    <t>…</t>
  </si>
  <si>
    <t xml:space="preserve">     3　</t>
  </si>
  <si>
    <t xml:space="preserve">     4　</t>
  </si>
  <si>
    <t xml:space="preserve">     5　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</si>
  <si>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</si>
  <si>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</si>
  <si>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</si>
  <si>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</si>
  <si>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</si>
  <si>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</si>
  <si>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農地法第3条</t>
  </si>
  <si>
    <t>農地法第4条</t>
  </si>
  <si>
    <t>農地法第5条</t>
  </si>
  <si>
    <t>農地法第20条</t>
  </si>
  <si>
    <t>（面積：㎡）</t>
  </si>
  <si>
    <t>(2) 農地法第３条審査内訳</t>
  </si>
  <si>
    <t>年</t>
  </si>
  <si>
    <t>年・月</t>
  </si>
  <si>
    <t>　上段：市街化区域、下段：市街化調整区域</t>
  </si>
  <si>
    <t>平　年　値</t>
  </si>
  <si>
    <t xml:space="preserve"> 4月 4日</t>
  </si>
  <si>
    <t xml:space="preserve"> 4月 3日</t>
  </si>
  <si>
    <t xml:space="preserve"> 4月 2日</t>
  </si>
  <si>
    <t>11月 2日</t>
  </si>
  <si>
    <t>11月 7日</t>
  </si>
  <si>
    <t>12月 7日</t>
  </si>
  <si>
    <t>12月 5日</t>
  </si>
  <si>
    <t xml:space="preserve"> 4月 9日</t>
  </si>
  <si>
    <t xml:space="preserve"> 4月 1日</t>
  </si>
  <si>
    <t xml:space="preserve"> 4月 5日</t>
  </si>
  <si>
    <t xml:space="preserve"> 4月 7日</t>
  </si>
  <si>
    <t xml:space="preserve"> 3月 9日</t>
  </si>
  <si>
    <t xml:space="preserve"> 1月 2日</t>
  </si>
  <si>
    <t>12月 2日</t>
  </si>
  <si>
    <t>12月 1日</t>
  </si>
  <si>
    <t>12月 8日</t>
  </si>
  <si>
    <t xml:space="preserve"> 3月 4日</t>
  </si>
  <si>
    <t xml:space="preserve"> 3月 8日</t>
  </si>
  <si>
    <t>12月 3日</t>
  </si>
  <si>
    <t>12月 4日</t>
  </si>
  <si>
    <t>年・日</t>
  </si>
  <si>
    <t>月</t>
  </si>
  <si>
    <t>※ 経度、緯度は世界測地系による。</t>
  </si>
  <si>
    <t>資料：資産税室
※ １）：地目ごとにha未満四捨五入処理のため、必ずしもその合計が総数とは一致しない。</t>
  </si>
  <si>
    <t>評 価 額</t>
  </si>
  <si>
    <t>面 積</t>
  </si>
  <si>
    <t>件 数</t>
  </si>
  <si>
    <t>3月 3日</t>
  </si>
  <si>
    <t>4月 2日</t>
  </si>
  <si>
    <t>11月21日</t>
  </si>
  <si>
    <t>※ 平均風速は1975年～2000年の26年間の平均値</t>
  </si>
  <si>
    <t>資料：岐阜地方気象台　※ )：欠測の日が含まれることを表す。　</t>
  </si>
  <si>
    <t>-</t>
  </si>
  <si>
    <t xml:space="preserve">   9</t>
  </si>
  <si>
    <t xml:space="preserve">  10</t>
  </si>
  <si>
    <t xml:space="preserve">  11</t>
  </si>
  <si>
    <t xml:space="preserve">  12</t>
  </si>
  <si>
    <t>宅地　　</t>
  </si>
  <si>
    <t>農　道</t>
  </si>
  <si>
    <t>林　道</t>
  </si>
  <si>
    <t>道　路</t>
  </si>
  <si>
    <t>農　地</t>
  </si>
  <si>
    <t>森　林</t>
  </si>
  <si>
    <t>総　計</t>
  </si>
  <si>
    <t>資料：農業委員会　　　※ 農地法第3条…農地の権利移動　　　農地法第4・5条　　農地の転用　</t>
  </si>
  <si>
    <t>　　　　　　 　　　　　　農地法第20条…農地の賃貸借の解約</t>
  </si>
  <si>
    <t>（単位：ha・千円）</t>
  </si>
  <si>
    <t xml:space="preserve">- </t>
  </si>
  <si>
    <t>　　　　　　２０２．８９　k㎡</t>
  </si>
  <si>
    <t>(面積：ha）</t>
  </si>
  <si>
    <t>　本表は各年10月1日現在の数値である。</t>
  </si>
  <si>
    <t>-</t>
  </si>
  <si>
    <t>　</t>
  </si>
  <si>
    <t xml:space="preserve"> </t>
  </si>
  <si>
    <t>(4) 農地法第５条審査内訳</t>
  </si>
  <si>
    <t>平成 8年</t>
  </si>
  <si>
    <t xml:space="preserve">  18</t>
  </si>
  <si>
    <t>店舗等の</t>
  </si>
  <si>
    <t>(DID:人口集中地区)</t>
  </si>
  <si>
    <t xml:space="preserve">  17</t>
  </si>
  <si>
    <t xml:space="preserve">  18</t>
  </si>
  <si>
    <t>資料：まちづくり推進政策室</t>
  </si>
  <si>
    <t>平成15年</t>
  </si>
  <si>
    <t>　　16　</t>
  </si>
  <si>
    <t>　　17　</t>
  </si>
  <si>
    <t>　　18　</t>
  </si>
  <si>
    <t>　19</t>
  </si>
  <si>
    <t>　　15　</t>
  </si>
  <si>
    <t>　　16　</t>
  </si>
  <si>
    <t>　　17　</t>
  </si>
  <si>
    <t>　18</t>
  </si>
  <si>
    <t>18年 1月</t>
  </si>
  <si>
    <t>　 2</t>
  </si>
  <si>
    <t>　 3</t>
  </si>
  <si>
    <t>　 4</t>
  </si>
  <si>
    <t>　 5</t>
  </si>
  <si>
    <t xml:space="preserve"> 　6</t>
  </si>
  <si>
    <t xml:space="preserve"> 　7</t>
  </si>
  <si>
    <t>　 8</t>
  </si>
  <si>
    <t xml:space="preserve"> 　9</t>
  </si>
  <si>
    <t xml:space="preserve">  10</t>
  </si>
  <si>
    <t xml:space="preserve">- </t>
  </si>
  <si>
    <t xml:space="preserve">  11</t>
  </si>
  <si>
    <t xml:space="preserve">  12</t>
  </si>
  <si>
    <t>14年</t>
  </si>
  <si>
    <t>-</t>
  </si>
  <si>
    <t>SSE</t>
  </si>
  <si>
    <t xml:space="preserve"> </t>
  </si>
  <si>
    <t>SSE</t>
  </si>
  <si>
    <t>WNW</t>
  </si>
  <si>
    <t>NW</t>
  </si>
  <si>
    <t xml:space="preserve">     2　</t>
  </si>
  <si>
    <t>WNW</t>
  </si>
  <si>
    <t>S</t>
  </si>
  <si>
    <t>SE</t>
  </si>
  <si>
    <t xml:space="preserve">    10　</t>
  </si>
  <si>
    <t>NE</t>
  </si>
  <si>
    <t>－</t>
  </si>
  <si>
    <t>　前年</t>
  </si>
  <si>
    <t>　15</t>
  </si>
  <si>
    <t>　18</t>
  </si>
  <si>
    <t>－</t>
  </si>
  <si>
    <t>18年 1日</t>
  </si>
  <si>
    <t xml:space="preserve">    13　</t>
  </si>
  <si>
    <t xml:space="preserve">    14　</t>
  </si>
  <si>
    <t xml:space="preserve">    15　</t>
  </si>
  <si>
    <t xml:space="preserve">    16　</t>
  </si>
  <si>
    <t xml:space="preserve">    17　</t>
  </si>
  <si>
    <t xml:space="preserve">    18　</t>
  </si>
  <si>
    <t xml:space="preserve">    19　</t>
  </si>
  <si>
    <t xml:space="preserve">    20　</t>
  </si>
  <si>
    <t xml:space="preserve">    21　</t>
  </si>
  <si>
    <t xml:space="preserve">    22　</t>
  </si>
  <si>
    <t xml:space="preserve">    23　</t>
  </si>
  <si>
    <t xml:space="preserve">    24　</t>
  </si>
  <si>
    <t xml:space="preserve">    25　</t>
  </si>
  <si>
    <t xml:space="preserve">    26　</t>
  </si>
  <si>
    <t xml:space="preserve">    27　</t>
  </si>
  <si>
    <t xml:space="preserve">    28　</t>
  </si>
  <si>
    <t xml:space="preserve">    29　</t>
  </si>
  <si>
    <t xml:space="preserve">    30　</t>
  </si>
  <si>
    <t xml:space="preserve">    31　</t>
  </si>
  <si>
    <t>　　 6年～ 7年</t>
  </si>
  <si>
    <t>　　 7年～ 8年</t>
  </si>
  <si>
    <t>　　 8年～ 9年</t>
  </si>
  <si>
    <t>　　 9年～10年</t>
  </si>
  <si>
    <t>　　10年～11年</t>
  </si>
  <si>
    <t>　　11年～12年</t>
  </si>
  <si>
    <t xml:space="preserve"> </t>
  </si>
  <si>
    <t>　　12年～13年</t>
  </si>
  <si>
    <t>　　13年～14年</t>
  </si>
  <si>
    <t>　　14年～15年</t>
  </si>
  <si>
    <t>　　15年～16年</t>
  </si>
  <si>
    <t>　　16年～17年</t>
  </si>
  <si>
    <t>　　17年～18年</t>
  </si>
  <si>
    <t>　　18年～19年</t>
  </si>
  <si>
    <t xml:space="preserve"> 4月 6日</t>
  </si>
  <si>
    <t>12月28日</t>
  </si>
  <si>
    <t xml:space="preserve"> 3月21日</t>
  </si>
  <si>
    <t>※１ 岐阜地方気象台(岐阜市加納二之丸６番地)における観測値である。</t>
  </si>
  <si>
    <t>※２ 雪日数の年合計は寒候年（前年８月～当年７月）の合計日数である。</t>
  </si>
  <si>
    <t>※１ 岐阜地方気象台(岐阜市加納二之丸６番地)における観測値である。</t>
  </si>
  <si>
    <t>※２ －：観測できなかったことを表す。</t>
  </si>
  <si>
    <t>※１ 岐阜地方気象台(岐阜市加納二之丸６番地)における観測値である。</t>
  </si>
  <si>
    <t>※２ 霜、雪、結氷の初日、終日の統計年次は、前年から本年にわたる期間である。</t>
  </si>
  <si>
    <t>(H7)</t>
  </si>
  <si>
    <t xml:space="preserve"> -</t>
  </si>
  <si>
    <t>　　　　　　　５４．３７　k㎡</t>
  </si>
  <si>
    <t>(昭和2年)</t>
  </si>
  <si>
    <t>(明治29年)</t>
  </si>
  <si>
    <t>(大正3年)</t>
  </si>
  <si>
    <t>(昭和34年)</t>
  </si>
  <si>
    <t>（昭和14年）</t>
  </si>
  <si>
    <t>(平成6・13年)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</si>
</sst>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.0_ "/>
    <numFmt numFmtId="179" formatCode="#,##0.0"/>
    <numFmt numFmtId="180" formatCode="0.0_ ;[Red]\-0.0\ "/>
    <numFmt numFmtId="181" formatCode="0.0_);[Red]\(0.0\)"/>
    <numFmt numFmtId="182" formatCode="#,##0.0;[Red]\-#,##0.0"/>
    <numFmt numFmtId="183" formatCode="m&quot;月&quot;d&quot;日&quot;;@"/>
    <numFmt numFmtId="184" formatCode="[$-411]ge\.m\.d;@"/>
    <numFmt numFmtId="185" formatCode="[$-F800]dddd\,\ mmmm\ dd\,\ yyyy"/>
    <numFmt numFmtId="186" formatCode="0.0;[Red]0.0"/>
    <numFmt numFmtId="187" formatCode="0;[Red]0"/>
    <numFmt numFmtId="188" formatCode="#,##0_ "/>
    <numFmt numFmtId="189" formatCode="mmm\-yyyy"/>
    <numFmt numFmtId="190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.5"/>
      <name val="ＭＳ Ｐ明朝"/>
      <family val="1"/>
    </font>
    <font>
      <sz val="10.5"/>
      <name val="ＭＳ ゴシック"/>
      <family val="3"/>
    </font>
    <font>
      <sz val="11.5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2" fontId="2" fillId="0" borderId="0" xfId="49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38" fontId="14" fillId="0" borderId="0" xfId="49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16" fillId="0" borderId="0" xfId="49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38" fontId="16" fillId="0" borderId="0" xfId="49" applyFont="1" applyAlignment="1">
      <alignment vertical="center"/>
    </xf>
    <xf numFmtId="0" fontId="16" fillId="0" borderId="0" xfId="0" applyFont="1" applyAlignment="1">
      <alignment/>
    </xf>
    <xf numFmtId="38" fontId="18" fillId="0" borderId="10" xfId="49" applyFont="1" applyFill="1" applyBorder="1" applyAlignment="1">
      <alignment vertical="center"/>
    </xf>
    <xf numFmtId="38" fontId="18" fillId="0" borderId="0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38" fontId="16" fillId="0" borderId="10" xfId="49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31" fontId="16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8" fontId="17" fillId="0" borderId="10" xfId="49" applyFont="1" applyBorder="1" applyAlignment="1">
      <alignment vertical="center"/>
    </xf>
    <xf numFmtId="38" fontId="17" fillId="0" borderId="0" xfId="49" applyFont="1" applyAlignment="1">
      <alignment/>
    </xf>
    <xf numFmtId="0" fontId="17" fillId="0" borderId="0" xfId="0" applyFont="1" applyAlignment="1">
      <alignment/>
    </xf>
    <xf numFmtId="38" fontId="16" fillId="0" borderId="0" xfId="49" applyFont="1" applyAlignment="1">
      <alignment/>
    </xf>
    <xf numFmtId="0" fontId="18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6" fillId="0" borderId="20" xfId="49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38" fontId="16" fillId="0" borderId="22" xfId="49" applyFont="1" applyFill="1" applyBorder="1" applyAlignment="1">
      <alignment vertical="center"/>
    </xf>
    <xf numFmtId="38" fontId="16" fillId="0" borderId="22" xfId="49" applyFont="1" applyFill="1" applyBorder="1" applyAlignment="1">
      <alignment/>
    </xf>
    <xf numFmtId="38" fontId="16" fillId="0" borderId="0" xfId="49" applyFont="1" applyFill="1" applyAlignment="1">
      <alignment/>
    </xf>
    <xf numFmtId="38" fontId="16" fillId="0" borderId="0" xfId="49" applyFont="1" applyFill="1" applyBorder="1" applyAlignment="1">
      <alignment vertical="center"/>
    </xf>
    <xf numFmtId="0" fontId="16" fillId="0" borderId="17" xfId="0" applyFont="1" applyFill="1" applyBorder="1" applyAlignment="1" quotePrefix="1">
      <alignment horizontal="center" vertical="center"/>
    </xf>
    <xf numFmtId="38" fontId="16" fillId="0" borderId="0" xfId="49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18" xfId="0" applyFont="1" applyFill="1" applyBorder="1" applyAlignment="1" quotePrefix="1">
      <alignment horizontal="center" vertical="center"/>
    </xf>
    <xf numFmtId="38" fontId="16" fillId="0" borderId="19" xfId="49" applyFont="1" applyFill="1" applyBorder="1" applyAlignment="1">
      <alignment vertical="center"/>
    </xf>
    <xf numFmtId="38" fontId="16" fillId="0" borderId="23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38" fontId="18" fillId="0" borderId="0" xfId="49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38" fontId="18" fillId="0" borderId="10" xfId="49" applyFont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38" fontId="16" fillId="0" borderId="25" xfId="49" applyFont="1" applyFill="1" applyBorder="1" applyAlignment="1">
      <alignment horizontal="center" vertical="center"/>
    </xf>
    <xf numFmtId="38" fontId="16" fillId="0" borderId="26" xfId="49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38" fontId="18" fillId="0" borderId="20" xfId="49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38" fontId="21" fillId="0" borderId="0" xfId="49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shrinkToFit="1"/>
    </xf>
    <xf numFmtId="38" fontId="18" fillId="0" borderId="25" xfId="49" applyFont="1" applyFill="1" applyBorder="1" applyAlignment="1">
      <alignment horizontal="center" vertical="center" shrinkToFit="1"/>
    </xf>
    <xf numFmtId="38" fontId="18" fillId="0" borderId="26" xfId="49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shrinkToFit="1"/>
    </xf>
    <xf numFmtId="38" fontId="16" fillId="0" borderId="11" xfId="49" applyFont="1" applyFill="1" applyBorder="1" applyAlignment="1">
      <alignment vertical="center"/>
    </xf>
    <xf numFmtId="0" fontId="18" fillId="0" borderId="17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38" fontId="16" fillId="0" borderId="27" xfId="49" applyFont="1" applyFill="1" applyBorder="1" applyAlignment="1">
      <alignment vertical="center"/>
    </xf>
    <xf numFmtId="0" fontId="16" fillId="0" borderId="0" xfId="0" applyFont="1" applyFill="1" applyAlignment="1">
      <alignment vertical="center" shrinkToFit="1"/>
    </xf>
    <xf numFmtId="38" fontId="18" fillId="0" borderId="25" xfId="49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182" fontId="16" fillId="0" borderId="28" xfId="49" applyNumberFormat="1" applyFont="1" applyFill="1" applyBorder="1" applyAlignment="1">
      <alignment horizontal="center" vertical="center" wrapText="1"/>
    </xf>
    <xf numFmtId="182" fontId="16" fillId="0" borderId="28" xfId="49" applyNumberFormat="1" applyFont="1" applyFill="1" applyBorder="1" applyAlignment="1">
      <alignment horizontal="center" vertical="center" wrapText="1" shrinkToFit="1"/>
    </xf>
    <xf numFmtId="178" fontId="16" fillId="0" borderId="24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2" fontId="18" fillId="0" borderId="0" xfId="49" applyNumberFormat="1" applyFont="1" applyFill="1" applyAlignment="1">
      <alignment vertical="center"/>
    </xf>
    <xf numFmtId="182" fontId="18" fillId="0" borderId="0" xfId="49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vertical="center" wrapText="1"/>
    </xf>
    <xf numFmtId="182" fontId="16" fillId="0" borderId="0" xfId="49" applyNumberFormat="1" applyFont="1" applyFill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186" fontId="16" fillId="0" borderId="0" xfId="49" applyNumberFormat="1" applyFont="1" applyFill="1" applyAlignment="1">
      <alignment vertical="center"/>
    </xf>
    <xf numFmtId="186" fontId="16" fillId="0" borderId="0" xfId="49" applyNumberFormat="1" applyFont="1" applyFill="1" applyAlignment="1">
      <alignment horizontal="right" vertical="center"/>
    </xf>
    <xf numFmtId="0" fontId="16" fillId="0" borderId="0" xfId="49" applyNumberFormat="1" applyFont="1" applyFill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vertical="center"/>
    </xf>
    <xf numFmtId="182" fontId="16" fillId="0" borderId="0" xfId="49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vertical="center" wrapText="1"/>
    </xf>
    <xf numFmtId="178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178" fontId="16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 quotePrefix="1">
      <alignment horizontal="center" vertical="center"/>
    </xf>
    <xf numFmtId="49" fontId="16" fillId="0" borderId="10" xfId="0" applyNumberFormat="1" applyFont="1" applyFill="1" applyBorder="1" applyAlignment="1">
      <alignment horizontal="right" vertical="center"/>
    </xf>
    <xf numFmtId="178" fontId="16" fillId="0" borderId="27" xfId="0" applyNumberFormat="1" applyFont="1" applyFill="1" applyBorder="1" applyAlignment="1">
      <alignment vertical="center" wrapText="1"/>
    </xf>
    <xf numFmtId="178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178" fontId="16" fillId="0" borderId="10" xfId="0" applyNumberFormat="1" applyFont="1" applyFill="1" applyBorder="1" applyAlignment="1">
      <alignment horizontal="right" vertical="center" wrapText="1"/>
    </xf>
    <xf numFmtId="180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2" fontId="2" fillId="0" borderId="0" xfId="49" applyNumberFormat="1" applyFont="1" applyFill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 quotePrefix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178" fontId="26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79" fontId="16" fillId="0" borderId="0" xfId="49" applyNumberFormat="1" applyFont="1" applyFill="1" applyAlignment="1">
      <alignment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56" fontId="16" fillId="0" borderId="0" xfId="0" applyNumberFormat="1" applyFont="1" applyFill="1" applyAlignment="1">
      <alignment vertical="center"/>
    </xf>
    <xf numFmtId="0" fontId="16" fillId="0" borderId="27" xfId="0" applyFont="1" applyFill="1" applyBorder="1" applyAlignment="1">
      <alignment vertical="center"/>
    </xf>
    <xf numFmtId="179" fontId="16" fillId="0" borderId="28" xfId="49" applyNumberFormat="1" applyFont="1" applyFill="1" applyBorder="1" applyAlignment="1">
      <alignment horizontal="center" vertical="center" wrapText="1"/>
    </xf>
    <xf numFmtId="179" fontId="16" fillId="0" borderId="22" xfId="49" applyNumberFormat="1" applyFont="1" applyFill="1" applyBorder="1" applyAlignment="1">
      <alignment horizontal="center" vertical="center" wrapText="1"/>
    </xf>
    <xf numFmtId="179" fontId="22" fillId="0" borderId="15" xfId="49" applyNumberFormat="1" applyFont="1" applyFill="1" applyBorder="1" applyAlignment="1">
      <alignment horizontal="center" vertical="center" wrapText="1"/>
    </xf>
    <xf numFmtId="179" fontId="22" fillId="0" borderId="12" xfId="49" applyNumberFormat="1" applyFont="1" applyFill="1" applyBorder="1" applyAlignment="1">
      <alignment horizontal="center" vertical="center" wrapText="1"/>
    </xf>
    <xf numFmtId="179" fontId="16" fillId="0" borderId="0" xfId="49" applyNumberFormat="1" applyFont="1" applyFill="1" applyAlignment="1">
      <alignment horizontal="right" vertical="center"/>
    </xf>
    <xf numFmtId="179" fontId="16" fillId="0" borderId="10" xfId="49" applyNumberFormat="1" applyFont="1" applyFill="1" applyBorder="1" applyAlignment="1">
      <alignment vertical="center"/>
    </xf>
    <xf numFmtId="38" fontId="16" fillId="0" borderId="15" xfId="49" applyFont="1" applyFill="1" applyBorder="1" applyAlignment="1">
      <alignment horizontal="center" vertical="center"/>
    </xf>
    <xf numFmtId="38" fontId="16" fillId="0" borderId="10" xfId="49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88" fontId="16" fillId="0" borderId="0" xfId="0" applyNumberFormat="1" applyFont="1" applyFill="1" applyBorder="1" applyAlignment="1">
      <alignment vertical="center"/>
    </xf>
    <xf numFmtId="188" fontId="16" fillId="0" borderId="0" xfId="0" applyNumberFormat="1" applyFont="1" applyFill="1" applyAlignment="1">
      <alignment vertical="center"/>
    </xf>
    <xf numFmtId="177" fontId="16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" fontId="16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 quotePrefix="1">
      <alignment horizontal="center"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78" fontId="2" fillId="0" borderId="0" xfId="49" applyNumberFormat="1" applyFont="1" applyFill="1" applyAlignment="1">
      <alignment vertical="center" wrapText="1"/>
    </xf>
    <xf numFmtId="178" fontId="2" fillId="0" borderId="0" xfId="49" applyNumberFormat="1" applyFont="1" applyFill="1" applyAlignment="1">
      <alignment horizontal="right" vertical="center" wrapText="1"/>
    </xf>
    <xf numFmtId="38" fontId="2" fillId="0" borderId="0" xfId="49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0" xfId="49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16" fillId="0" borderId="17" xfId="0" applyNumberFormat="1" applyFont="1" applyFill="1" applyBorder="1" applyAlignment="1" quotePrefix="1">
      <alignment horizontal="center" vertical="center"/>
    </xf>
    <xf numFmtId="179" fontId="2" fillId="0" borderId="0" xfId="49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56" fontId="2" fillId="0" borderId="0" xfId="0" applyNumberFormat="1" applyFont="1" applyFill="1" applyAlignment="1">
      <alignment vertical="center"/>
    </xf>
    <xf numFmtId="56" fontId="16" fillId="0" borderId="0" xfId="0" applyNumberFormat="1" applyFont="1" applyFill="1" applyAlignment="1" quotePrefix="1">
      <alignment horizontal="right" vertical="center"/>
    </xf>
    <xf numFmtId="56" fontId="2" fillId="0" borderId="0" xfId="0" applyNumberFormat="1" applyFont="1" applyFill="1" applyAlignment="1" quotePrefix="1">
      <alignment horizontal="right" vertical="center"/>
    </xf>
    <xf numFmtId="38" fontId="27" fillId="0" borderId="11" xfId="49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distributed" vertical="center" shrinkToFit="1"/>
    </xf>
    <xf numFmtId="0" fontId="18" fillId="0" borderId="17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6" fillId="0" borderId="0" xfId="0" applyNumberFormat="1" applyFont="1" applyFill="1" applyAlignment="1">
      <alignment horizontal="left" vertical="center" wrapText="1"/>
    </xf>
    <xf numFmtId="187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16" fillId="0" borderId="0" xfId="0" applyNumberFormat="1" applyFont="1" applyFill="1" applyAlignment="1" quotePrefix="1">
      <alignment horizontal="right" vertical="center"/>
    </xf>
    <xf numFmtId="38" fontId="18" fillId="0" borderId="22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16" fillId="0" borderId="20" xfId="49" applyFont="1" applyFill="1" applyBorder="1" applyAlignment="1">
      <alignment vertical="center"/>
    </xf>
    <xf numFmtId="38" fontId="18" fillId="0" borderId="11" xfId="49" applyFont="1" applyFill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187" fontId="16" fillId="0" borderId="0" xfId="0" applyNumberFormat="1" applyFont="1" applyFill="1" applyAlignment="1">
      <alignment vertical="center"/>
    </xf>
    <xf numFmtId="178" fontId="18" fillId="0" borderId="0" xfId="0" applyNumberFormat="1" applyFont="1" applyFill="1" applyAlignment="1">
      <alignment horizontal="center" vertical="center" shrinkToFit="1"/>
    </xf>
    <xf numFmtId="178" fontId="18" fillId="0" borderId="0" xfId="0" applyNumberFormat="1" applyFont="1" applyFill="1" applyAlignment="1">
      <alignment vertical="center" shrinkToFit="1"/>
    </xf>
    <xf numFmtId="180" fontId="18" fillId="0" borderId="0" xfId="0" applyNumberFormat="1" applyFont="1" applyFill="1" applyAlignment="1">
      <alignment horizontal="center" vertical="center" shrinkToFit="1"/>
    </xf>
    <xf numFmtId="182" fontId="18" fillId="0" borderId="0" xfId="49" applyNumberFormat="1" applyFont="1" applyFill="1" applyAlignment="1">
      <alignment vertical="center" shrinkToFit="1"/>
    </xf>
    <xf numFmtId="182" fontId="18" fillId="0" borderId="0" xfId="49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38" fontId="16" fillId="0" borderId="10" xfId="49" applyFont="1" applyFill="1" applyBorder="1" applyAlignment="1">
      <alignment horizontal="center" vertical="center"/>
    </xf>
    <xf numFmtId="38" fontId="16" fillId="0" borderId="14" xfId="49" applyFont="1" applyFill="1" applyBorder="1" applyAlignment="1">
      <alignment horizontal="center" vertical="center" wrapText="1"/>
    </xf>
    <xf numFmtId="38" fontId="16" fillId="0" borderId="29" xfId="49" applyFont="1" applyFill="1" applyBorder="1" applyAlignment="1">
      <alignment horizontal="center" vertical="center" wrapText="1"/>
    </xf>
    <xf numFmtId="38" fontId="16" fillId="0" borderId="22" xfId="49" applyFont="1" applyFill="1" applyBorder="1" applyAlignment="1">
      <alignment horizontal="center"/>
    </xf>
    <xf numFmtId="38" fontId="18" fillId="0" borderId="0" xfId="49" applyFont="1" applyFill="1" applyBorder="1" applyAlignment="1">
      <alignment horizontal="center" vertical="center" wrapText="1"/>
    </xf>
    <xf numFmtId="38" fontId="18" fillId="0" borderId="12" xfId="49" applyFont="1" applyFill="1" applyBorder="1" applyAlignment="1">
      <alignment horizontal="center" vertical="center" wrapText="1"/>
    </xf>
    <xf numFmtId="38" fontId="16" fillId="0" borderId="0" xfId="49" applyFont="1" applyFill="1" applyBorder="1" applyAlignment="1">
      <alignment horizontal="right" vertical="center" wrapText="1"/>
    </xf>
    <xf numFmtId="38" fontId="16" fillId="0" borderId="0" xfId="49" applyFont="1" applyFill="1" applyBorder="1" applyAlignment="1">
      <alignment horizontal="right" vertical="center"/>
    </xf>
    <xf numFmtId="38" fontId="16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38" fontId="16" fillId="0" borderId="24" xfId="49" applyFont="1" applyFill="1" applyBorder="1" applyAlignment="1">
      <alignment horizontal="center" vertical="center" wrapText="1"/>
    </xf>
    <xf numFmtId="38" fontId="16" fillId="0" borderId="20" xfId="49" applyFont="1" applyFill="1" applyBorder="1" applyAlignment="1">
      <alignment horizontal="center" vertical="center" shrinkToFit="1"/>
    </xf>
    <xf numFmtId="38" fontId="16" fillId="0" borderId="22" xfId="49" applyFont="1" applyFill="1" applyBorder="1" applyAlignment="1">
      <alignment horizontal="center" vertical="center" shrinkToFit="1"/>
    </xf>
    <xf numFmtId="38" fontId="16" fillId="0" borderId="21" xfId="49" applyFont="1" applyFill="1" applyBorder="1" applyAlignment="1">
      <alignment horizontal="center" vertical="center" shrinkToFit="1"/>
    </xf>
    <xf numFmtId="38" fontId="16" fillId="0" borderId="11" xfId="49" applyFont="1" applyFill="1" applyBorder="1" applyAlignment="1">
      <alignment horizontal="center" vertical="center" shrinkToFit="1"/>
    </xf>
    <xf numFmtId="38" fontId="16" fillId="0" borderId="0" xfId="49" applyFont="1" applyFill="1" applyBorder="1" applyAlignment="1">
      <alignment horizontal="center" vertical="center" shrinkToFit="1"/>
    </xf>
    <xf numFmtId="38" fontId="16" fillId="0" borderId="17" xfId="49" applyFont="1" applyFill="1" applyBorder="1" applyAlignment="1">
      <alignment horizontal="center" vertical="center" shrinkToFit="1"/>
    </xf>
    <xf numFmtId="38" fontId="16" fillId="0" borderId="16" xfId="49" applyFont="1" applyFill="1" applyBorder="1" applyAlignment="1">
      <alignment horizontal="center" vertical="center" shrinkToFit="1"/>
    </xf>
    <xf numFmtId="38" fontId="16" fillId="0" borderId="12" xfId="49" applyFont="1" applyFill="1" applyBorder="1" applyAlignment="1">
      <alignment horizontal="center" vertical="center" shrinkToFit="1"/>
    </xf>
    <xf numFmtId="38" fontId="16" fillId="0" borderId="13" xfId="49" applyFont="1" applyFill="1" applyBorder="1" applyAlignment="1">
      <alignment horizontal="center" vertical="center" shrinkToFit="1"/>
    </xf>
    <xf numFmtId="38" fontId="16" fillId="0" borderId="15" xfId="49" applyFont="1" applyFill="1" applyBorder="1" applyAlignment="1">
      <alignment horizontal="center" vertical="center" shrinkToFit="1"/>
    </xf>
    <xf numFmtId="38" fontId="16" fillId="0" borderId="25" xfId="49" applyFont="1" applyFill="1" applyBorder="1" applyAlignment="1">
      <alignment horizontal="center" vertical="center" shrinkToFit="1"/>
    </xf>
    <xf numFmtId="38" fontId="16" fillId="0" borderId="20" xfId="49" applyFont="1" applyFill="1" applyBorder="1" applyAlignment="1">
      <alignment horizontal="center" vertical="center"/>
    </xf>
    <xf numFmtId="38" fontId="16" fillId="0" borderId="22" xfId="49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38" fontId="16" fillId="0" borderId="20" xfId="49" applyFont="1" applyFill="1" applyBorder="1" applyAlignment="1">
      <alignment horizontal="center" shrinkToFit="1"/>
    </xf>
    <xf numFmtId="38" fontId="16" fillId="0" borderId="22" xfId="49" applyFont="1" applyFill="1" applyBorder="1" applyAlignment="1">
      <alignment horizontal="center" shrinkToFit="1"/>
    </xf>
    <xf numFmtId="38" fontId="16" fillId="0" borderId="21" xfId="49" applyFont="1" applyFill="1" applyBorder="1" applyAlignment="1">
      <alignment horizontal="center" shrinkToFit="1"/>
    </xf>
    <xf numFmtId="38" fontId="16" fillId="0" borderId="11" xfId="49" applyFont="1" applyFill="1" applyBorder="1" applyAlignment="1">
      <alignment horizontal="center" shrinkToFit="1"/>
    </xf>
    <xf numFmtId="38" fontId="16" fillId="0" borderId="0" xfId="49" applyFont="1" applyFill="1" applyBorder="1" applyAlignment="1">
      <alignment horizontal="center" shrinkToFit="1"/>
    </xf>
    <xf numFmtId="38" fontId="16" fillId="0" borderId="17" xfId="49" applyFont="1" applyFill="1" applyBorder="1" applyAlignment="1">
      <alignment horizontal="center" shrinkToFit="1"/>
    </xf>
    <xf numFmtId="38" fontId="16" fillId="0" borderId="16" xfId="49" applyFont="1" applyFill="1" applyBorder="1" applyAlignment="1">
      <alignment horizontal="center" vertical="top" shrinkToFit="1"/>
    </xf>
    <xf numFmtId="38" fontId="16" fillId="0" borderId="12" xfId="49" applyFont="1" applyFill="1" applyBorder="1" applyAlignment="1">
      <alignment horizontal="center" vertical="top" shrinkToFit="1"/>
    </xf>
    <xf numFmtId="38" fontId="16" fillId="0" borderId="13" xfId="49" applyFont="1" applyFill="1" applyBorder="1" applyAlignment="1">
      <alignment horizontal="center" vertical="top" shrinkToFit="1"/>
    </xf>
    <xf numFmtId="38" fontId="16" fillId="0" borderId="30" xfId="49" applyFont="1" applyFill="1" applyBorder="1" applyAlignment="1">
      <alignment horizontal="center" vertical="center" shrinkToFit="1"/>
    </xf>
    <xf numFmtId="38" fontId="16" fillId="0" borderId="23" xfId="49" applyFont="1" applyFill="1" applyBorder="1" applyAlignment="1">
      <alignment horizontal="center" vertical="center" shrinkToFit="1"/>
    </xf>
    <xf numFmtId="38" fontId="16" fillId="0" borderId="31" xfId="49" applyFont="1" applyFill="1" applyBorder="1" applyAlignment="1">
      <alignment horizontal="center" vertical="center" shrinkToFit="1"/>
    </xf>
    <xf numFmtId="38" fontId="16" fillId="0" borderId="14" xfId="49" applyFont="1" applyFill="1" applyBorder="1" applyAlignment="1">
      <alignment horizontal="center" vertical="center" shrinkToFit="1"/>
    </xf>
    <xf numFmtId="38" fontId="16" fillId="0" borderId="29" xfId="49" applyFont="1" applyFill="1" applyBorder="1" applyAlignment="1">
      <alignment horizontal="center" vertical="center" shrinkToFit="1"/>
    </xf>
    <xf numFmtId="38" fontId="16" fillId="0" borderId="32" xfId="49" applyFont="1" applyFill="1" applyBorder="1" applyAlignment="1">
      <alignment horizontal="center" vertical="center" shrinkToFit="1"/>
    </xf>
    <xf numFmtId="38" fontId="18" fillId="0" borderId="10" xfId="49" applyFont="1" applyFill="1" applyBorder="1" applyAlignment="1">
      <alignment vertical="center"/>
    </xf>
    <xf numFmtId="38" fontId="16" fillId="0" borderId="0" xfId="49" applyFont="1" applyFill="1" applyAlignment="1">
      <alignment horizontal="right" vertical="center"/>
    </xf>
    <xf numFmtId="38" fontId="16" fillId="0" borderId="11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8" fontId="16" fillId="0" borderId="16" xfId="49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38" fontId="16" fillId="0" borderId="21" xfId="49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center" vertical="center"/>
    </xf>
    <xf numFmtId="38" fontId="16" fillId="0" borderId="17" xfId="49" applyFont="1" applyFill="1" applyBorder="1" applyAlignment="1">
      <alignment horizontal="center" vertical="center"/>
    </xf>
    <xf numFmtId="38" fontId="16" fillId="0" borderId="12" xfId="49" applyFont="1" applyFill="1" applyBorder="1" applyAlignment="1">
      <alignment horizontal="center" vertical="center"/>
    </xf>
    <xf numFmtId="38" fontId="16" fillId="0" borderId="13" xfId="49" applyFont="1" applyFill="1" applyBorder="1" applyAlignment="1">
      <alignment horizontal="center" vertical="center"/>
    </xf>
    <xf numFmtId="38" fontId="16" fillId="0" borderId="23" xfId="49" applyFont="1" applyFill="1" applyBorder="1" applyAlignment="1">
      <alignment horizontal="center" vertical="center" wrapText="1"/>
    </xf>
    <xf numFmtId="38" fontId="16" fillId="0" borderId="31" xfId="49" applyFont="1" applyFill="1" applyBorder="1" applyAlignment="1">
      <alignment horizontal="center" vertical="center" wrapText="1"/>
    </xf>
    <xf numFmtId="38" fontId="16" fillId="0" borderId="0" xfId="49" applyFont="1" applyFill="1" applyBorder="1" applyAlignment="1">
      <alignment horizontal="center" vertical="center" wrapText="1"/>
    </xf>
    <xf numFmtId="38" fontId="16" fillId="0" borderId="17" xfId="49" applyFont="1" applyFill="1" applyBorder="1" applyAlignment="1">
      <alignment horizontal="center" vertical="center" wrapText="1"/>
    </xf>
    <xf numFmtId="38" fontId="16" fillId="0" borderId="12" xfId="49" applyFont="1" applyFill="1" applyBorder="1" applyAlignment="1">
      <alignment horizontal="center" vertical="center" wrapText="1"/>
    </xf>
    <xf numFmtId="38" fontId="16" fillId="0" borderId="13" xfId="49" applyFont="1" applyFill="1" applyBorder="1" applyAlignment="1">
      <alignment horizontal="center" vertical="center" wrapText="1"/>
    </xf>
    <xf numFmtId="38" fontId="16" fillId="0" borderId="0" xfId="49" applyFont="1" applyFill="1" applyAlignment="1">
      <alignment vertical="center"/>
    </xf>
    <xf numFmtId="38" fontId="16" fillId="0" borderId="14" xfId="49" applyFont="1" applyFill="1" applyBorder="1" applyAlignment="1">
      <alignment horizontal="center" vertical="center"/>
    </xf>
    <xf numFmtId="38" fontId="16" fillId="0" borderId="29" xfId="49" applyFont="1" applyFill="1" applyBorder="1" applyAlignment="1">
      <alignment horizontal="center" vertical="center"/>
    </xf>
    <xf numFmtId="38" fontId="16" fillId="0" borderId="32" xfId="49" applyFont="1" applyFill="1" applyBorder="1" applyAlignment="1">
      <alignment horizontal="center" vertical="center"/>
    </xf>
    <xf numFmtId="38" fontId="18" fillId="0" borderId="10" xfId="49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vertical="center"/>
    </xf>
    <xf numFmtId="38" fontId="2" fillId="0" borderId="0" xfId="49" applyFont="1" applyFill="1" applyAlignment="1">
      <alignment horizontal="right" vertical="center"/>
    </xf>
    <xf numFmtId="38" fontId="16" fillId="0" borderId="20" xfId="49" applyFont="1" applyFill="1" applyBorder="1" applyAlignment="1">
      <alignment horizontal="center" vertical="center" wrapText="1"/>
    </xf>
    <xf numFmtId="38" fontId="16" fillId="0" borderId="22" xfId="49" applyFont="1" applyFill="1" applyBorder="1" applyAlignment="1">
      <alignment horizontal="center" vertical="center" wrapText="1"/>
    </xf>
    <xf numFmtId="38" fontId="16" fillId="0" borderId="21" xfId="49" applyFont="1" applyFill="1" applyBorder="1" applyAlignment="1">
      <alignment horizontal="center" vertical="center" wrapText="1"/>
    </xf>
    <xf numFmtId="38" fontId="16" fillId="0" borderId="11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8" fontId="16" fillId="0" borderId="32" xfId="49" applyFont="1" applyFill="1" applyBorder="1" applyAlignment="1">
      <alignment horizontal="center" vertical="center" wrapText="1"/>
    </xf>
    <xf numFmtId="38" fontId="16" fillId="0" borderId="10" xfId="49" applyFont="1" applyBorder="1" applyAlignment="1">
      <alignment horizontal="right" vertical="center"/>
    </xf>
    <xf numFmtId="38" fontId="16" fillId="0" borderId="15" xfId="49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 wrapText="1"/>
    </xf>
    <xf numFmtId="188" fontId="16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16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16" fillId="0" borderId="0" xfId="0" applyNumberFormat="1" applyFont="1" applyFill="1" applyAlignment="1">
      <alignment horizontal="right" vertical="center"/>
    </xf>
    <xf numFmtId="55" fontId="16" fillId="0" borderId="17" xfId="0" applyNumberFormat="1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 vertical="center"/>
    </xf>
    <xf numFmtId="38" fontId="16" fillId="0" borderId="10" xfId="49" applyFont="1" applyFill="1" applyBorder="1" applyAlignment="1">
      <alignment horizontal="right" vertical="center"/>
    </xf>
    <xf numFmtId="38" fontId="16" fillId="0" borderId="26" xfId="49" applyFont="1" applyFill="1" applyBorder="1" applyAlignment="1">
      <alignment horizontal="center" vertical="center"/>
    </xf>
    <xf numFmtId="38" fontId="16" fillId="0" borderId="33" xfId="49" applyFont="1" applyFill="1" applyBorder="1" applyAlignment="1">
      <alignment horizontal="center" vertical="center"/>
    </xf>
    <xf numFmtId="188" fontId="16" fillId="0" borderId="11" xfId="0" applyNumberFormat="1" applyFont="1" applyFill="1" applyBorder="1" applyAlignment="1">
      <alignment vertical="center"/>
    </xf>
    <xf numFmtId="0" fontId="16" fillId="0" borderId="17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8" fontId="16" fillId="0" borderId="0" xfId="0" applyNumberFormat="1" applyFont="1" applyFill="1" applyAlignment="1" quotePrefix="1">
      <alignment horizontal="right" vertical="center"/>
    </xf>
    <xf numFmtId="38" fontId="16" fillId="0" borderId="28" xfId="49" applyFont="1" applyFill="1" applyBorder="1" applyAlignment="1">
      <alignment horizontal="center" vertical="center"/>
    </xf>
    <xf numFmtId="38" fontId="16" fillId="0" borderId="24" xfId="49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8" fontId="18" fillId="0" borderId="15" xfId="49" applyFont="1" applyFill="1" applyBorder="1" applyAlignment="1">
      <alignment horizontal="center" vertical="center" shrinkToFit="1"/>
    </xf>
    <xf numFmtId="38" fontId="24" fillId="0" borderId="16" xfId="49" applyFont="1" applyFill="1" applyBorder="1" applyAlignment="1">
      <alignment horizontal="distributed" vertical="center" shrinkToFit="1"/>
    </xf>
    <xf numFmtId="38" fontId="24" fillId="0" borderId="12" xfId="49" applyFont="1" applyFill="1" applyBorder="1" applyAlignment="1">
      <alignment horizontal="distributed" vertical="center" shrinkToFit="1"/>
    </xf>
    <xf numFmtId="38" fontId="18" fillId="0" borderId="16" xfId="49" applyFont="1" applyFill="1" applyBorder="1" applyAlignment="1">
      <alignment horizontal="center" vertical="center" shrinkToFit="1"/>
    </xf>
    <xf numFmtId="38" fontId="18" fillId="0" borderId="13" xfId="49" applyFont="1" applyFill="1" applyBorder="1" applyAlignment="1">
      <alignment horizontal="center" vertical="center" shrinkToFit="1"/>
    </xf>
    <xf numFmtId="38" fontId="24" fillId="0" borderId="15" xfId="49" applyFont="1" applyFill="1" applyBorder="1" applyAlignment="1">
      <alignment horizontal="distributed" vertical="center" shrinkToFit="1"/>
    </xf>
    <xf numFmtId="38" fontId="29" fillId="0" borderId="10" xfId="49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distributed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182" fontId="16" fillId="0" borderId="15" xfId="49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178" fontId="16" fillId="0" borderId="34" xfId="0" applyNumberFormat="1" applyFont="1" applyFill="1" applyBorder="1" applyAlignment="1">
      <alignment horizontal="center" vertical="center" shrinkToFit="1"/>
    </xf>
    <xf numFmtId="178" fontId="16" fillId="0" borderId="28" xfId="0" applyNumberFormat="1" applyFont="1" applyFill="1" applyBorder="1" applyAlignment="1">
      <alignment horizontal="center" vertical="center" wrapText="1" shrinkToFit="1"/>
    </xf>
    <xf numFmtId="182" fontId="16" fillId="0" borderId="30" xfId="49" applyNumberFormat="1" applyFont="1" applyFill="1" applyBorder="1" applyAlignment="1">
      <alignment horizontal="center" vertical="center" wrapText="1" shrinkToFit="1"/>
    </xf>
    <xf numFmtId="182" fontId="16" fillId="0" borderId="23" xfId="49" applyNumberFormat="1" applyFont="1" applyFill="1" applyBorder="1" applyAlignment="1">
      <alignment horizontal="center" vertical="center" wrapText="1" shrinkToFit="1"/>
    </xf>
    <xf numFmtId="182" fontId="16" fillId="0" borderId="11" xfId="49" applyNumberFormat="1" applyFont="1" applyFill="1" applyBorder="1" applyAlignment="1">
      <alignment horizontal="center" vertical="center" wrapText="1" shrinkToFit="1"/>
    </xf>
    <xf numFmtId="182" fontId="16" fillId="0" borderId="0" xfId="49" applyNumberFormat="1" applyFont="1" applyFill="1" applyBorder="1" applyAlignment="1">
      <alignment horizontal="center" vertical="center" wrapText="1" shrinkToFit="1"/>
    </xf>
    <xf numFmtId="182" fontId="16" fillId="0" borderId="16" xfId="49" applyNumberFormat="1" applyFont="1" applyFill="1" applyBorder="1" applyAlignment="1">
      <alignment horizontal="center" vertical="center" wrapText="1" shrinkToFit="1"/>
    </xf>
    <xf numFmtId="182" fontId="16" fillId="0" borderId="12" xfId="49" applyNumberFormat="1" applyFont="1" applyFill="1" applyBorder="1" applyAlignment="1">
      <alignment horizontal="center" vertical="center" wrapText="1" shrinkToFit="1"/>
    </xf>
    <xf numFmtId="178" fontId="18" fillId="0" borderId="0" xfId="0" applyNumberFormat="1" applyFont="1" applyFill="1" applyAlignment="1">
      <alignment horizontal="center" vertical="center" shrinkToFit="1"/>
    </xf>
    <xf numFmtId="180" fontId="16" fillId="0" borderId="15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 shrinkToFit="1"/>
    </xf>
    <xf numFmtId="180" fontId="16" fillId="0" borderId="28" xfId="0" applyNumberFormat="1" applyFont="1" applyFill="1" applyBorder="1" applyAlignment="1">
      <alignment horizontal="center" vertical="center" wrapText="1" shrinkToFit="1"/>
    </xf>
    <xf numFmtId="182" fontId="16" fillId="0" borderId="28" xfId="49" applyNumberFormat="1" applyFont="1" applyFill="1" applyBorder="1" applyAlignment="1">
      <alignment horizontal="center" vertical="center" shrinkToFit="1"/>
    </xf>
    <xf numFmtId="178" fontId="16" fillId="0" borderId="28" xfId="0" applyNumberFormat="1" applyFont="1" applyFill="1" applyBorder="1" applyAlignment="1">
      <alignment horizontal="center" vertical="center" shrinkToFit="1"/>
    </xf>
    <xf numFmtId="182" fontId="18" fillId="0" borderId="0" xfId="49" applyNumberFormat="1" applyFont="1" applyFill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16" fillId="0" borderId="30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56" fontId="25" fillId="0" borderId="11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Alignment="1">
      <alignment horizontal="right" vertical="center"/>
    </xf>
    <xf numFmtId="0" fontId="25" fillId="0" borderId="0" xfId="0" applyNumberFormat="1" applyFont="1" applyFill="1" applyAlignment="1">
      <alignment horizontal="right" vertical="center"/>
    </xf>
    <xf numFmtId="56" fontId="28" fillId="0" borderId="0" xfId="0" applyNumberFormat="1" applyFont="1" applyFill="1" applyBorder="1" applyAlignment="1">
      <alignment horizontal="right" vertical="center"/>
    </xf>
    <xf numFmtId="0" fontId="28" fillId="0" borderId="1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56" fontId="25" fillId="0" borderId="11" xfId="0" applyNumberFormat="1" applyFont="1" applyFill="1" applyBorder="1" applyAlignment="1">
      <alignment vertical="center"/>
    </xf>
    <xf numFmtId="184" fontId="16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8" xfId="0" applyFont="1" applyFill="1" applyBorder="1" applyAlignment="1" quotePrefix="1">
      <alignment horizontal="center" vertical="center"/>
    </xf>
    <xf numFmtId="56" fontId="28" fillId="0" borderId="11" xfId="0" applyNumberFormat="1" applyFont="1" applyFill="1" applyBorder="1" applyAlignment="1">
      <alignment horizontal="right" vertical="center"/>
    </xf>
    <xf numFmtId="56" fontId="28" fillId="0" borderId="27" xfId="0" applyNumberFormat="1" applyFont="1" applyFill="1" applyBorder="1" applyAlignment="1">
      <alignment horizontal="right" vertical="center"/>
    </xf>
    <xf numFmtId="56" fontId="28" fillId="0" borderId="10" xfId="0" applyNumberFormat="1" applyFont="1" applyFill="1" applyBorder="1" applyAlignment="1">
      <alignment horizontal="right" vertical="center"/>
    </xf>
    <xf numFmtId="179" fontId="16" fillId="0" borderId="15" xfId="49" applyNumberFormat="1" applyFont="1" applyFill="1" applyBorder="1" applyAlignment="1">
      <alignment horizontal="center" vertical="center" wrapText="1"/>
    </xf>
    <xf numFmtId="179" fontId="16" fillId="0" borderId="25" xfId="49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25" xfId="49" applyFont="1" applyFill="1" applyBorder="1" applyAlignment="1">
      <alignment horizontal="center" vertical="center" wrapText="1"/>
    </xf>
    <xf numFmtId="179" fontId="16" fillId="0" borderId="34" xfId="49" applyNumberFormat="1" applyFont="1" applyFill="1" applyBorder="1" applyAlignment="1">
      <alignment horizontal="center" vertical="center" wrapText="1"/>
    </xf>
    <xf numFmtId="179" fontId="16" fillId="0" borderId="11" xfId="49" applyNumberFormat="1" applyFont="1" applyFill="1" applyBorder="1" applyAlignment="1">
      <alignment horizontal="center" vertical="center" wrapText="1"/>
    </xf>
    <xf numFmtId="179" fontId="16" fillId="0" borderId="26" xfId="49" applyNumberFormat="1" applyFont="1" applyFill="1" applyBorder="1" applyAlignment="1">
      <alignment horizontal="center" vertical="center" wrapText="1"/>
    </xf>
    <xf numFmtId="179" fontId="16" fillId="0" borderId="24" xfId="49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25" style="67" customWidth="1"/>
    <col min="2" max="2" width="16.875" style="67" customWidth="1"/>
    <col min="3" max="3" width="1.25" style="67" customWidth="1"/>
    <col min="4" max="4" width="0.6171875" style="67" customWidth="1"/>
    <col min="5" max="5" width="42.00390625" style="45" customWidth="1"/>
    <col min="6" max="6" width="11.50390625" style="68" customWidth="1"/>
    <col min="7" max="8" width="11.50390625" style="69" customWidth="1"/>
    <col min="9" max="9" width="9.00390625" style="45" customWidth="1"/>
    <col min="10" max="16384" width="9.00390625" style="46" customWidth="1"/>
  </cols>
  <sheetData>
    <row r="1" spans="1:8" ht="17.25">
      <c r="A1" s="290" t="s">
        <v>186</v>
      </c>
      <c r="B1" s="290"/>
      <c r="C1" s="290"/>
      <c r="D1" s="290"/>
      <c r="E1" s="290"/>
      <c r="F1" s="290"/>
      <c r="G1" s="290"/>
      <c r="H1" s="290"/>
    </row>
    <row r="2" spans="1:8" ht="12" customHeight="1">
      <c r="A2" s="44"/>
      <c r="B2" s="44"/>
      <c r="C2" s="44"/>
      <c r="D2" s="44"/>
      <c r="E2" s="44"/>
      <c r="F2" s="44"/>
      <c r="G2" s="44"/>
      <c r="H2" s="44"/>
    </row>
    <row r="3" spans="1:9" s="50" customFormat="1" ht="16.5" customHeight="1">
      <c r="A3" s="47" t="s">
        <v>90</v>
      </c>
      <c r="B3" s="47"/>
      <c r="C3" s="47"/>
      <c r="D3" s="47"/>
      <c r="E3" s="47"/>
      <c r="F3" s="48"/>
      <c r="G3" s="49"/>
      <c r="H3" s="49"/>
      <c r="I3" s="47"/>
    </row>
    <row r="4" spans="1:9" s="50" customFormat="1" ht="9" customHeight="1" thickBot="1">
      <c r="A4" s="43"/>
      <c r="B4" s="43"/>
      <c r="C4" s="43"/>
      <c r="D4" s="43"/>
      <c r="E4" s="51"/>
      <c r="F4" s="52"/>
      <c r="G4" s="53"/>
      <c r="H4" s="53"/>
      <c r="I4" s="47"/>
    </row>
    <row r="5" spans="1:9" s="50" customFormat="1" ht="42" customHeight="1">
      <c r="A5" s="54"/>
      <c r="B5" s="54" t="s">
        <v>12</v>
      </c>
      <c r="C5" s="55"/>
      <c r="D5" s="56"/>
      <c r="E5" s="55" t="s">
        <v>98</v>
      </c>
      <c r="F5" s="57" t="s">
        <v>117</v>
      </c>
      <c r="G5" s="58" t="s">
        <v>118</v>
      </c>
      <c r="H5" s="59" t="s">
        <v>10</v>
      </c>
      <c r="I5" s="47"/>
    </row>
    <row r="6" spans="1:9" s="50" customFormat="1" ht="9" customHeight="1">
      <c r="A6" s="40"/>
      <c r="B6" s="40"/>
      <c r="C6" s="60"/>
      <c r="D6" s="40"/>
      <c r="E6" s="47"/>
      <c r="F6" s="48"/>
      <c r="G6" s="49"/>
      <c r="H6" s="49"/>
      <c r="I6" s="47"/>
    </row>
    <row r="7" spans="1:9" s="50" customFormat="1" ht="17.25" customHeight="1">
      <c r="A7" s="40"/>
      <c r="B7" s="40" t="s">
        <v>11</v>
      </c>
      <c r="C7" s="60"/>
      <c r="D7" s="40"/>
      <c r="E7" s="61" t="s">
        <v>13</v>
      </c>
      <c r="F7" s="48">
        <v>10</v>
      </c>
      <c r="G7" s="33" t="s">
        <v>237</v>
      </c>
      <c r="H7" s="49">
        <v>25750</v>
      </c>
      <c r="I7" s="47"/>
    </row>
    <row r="8" spans="1:9" s="50" customFormat="1" ht="17.25" customHeight="1">
      <c r="A8" s="40"/>
      <c r="B8" s="40" t="s">
        <v>31</v>
      </c>
      <c r="C8" s="60"/>
      <c r="D8" s="40"/>
      <c r="E8" s="61" t="s">
        <v>14</v>
      </c>
      <c r="F8" s="48">
        <v>10.05</v>
      </c>
      <c r="G8" s="33" t="s">
        <v>238</v>
      </c>
      <c r="H8" s="49">
        <v>39403</v>
      </c>
      <c r="I8" s="47"/>
    </row>
    <row r="9" spans="1:9" s="50" customFormat="1" ht="17.25" customHeight="1">
      <c r="A9" s="40"/>
      <c r="B9" s="40" t="s">
        <v>32</v>
      </c>
      <c r="C9" s="60"/>
      <c r="D9" s="40"/>
      <c r="E9" s="61" t="s">
        <v>15</v>
      </c>
      <c r="F9" s="48">
        <v>18.74</v>
      </c>
      <c r="G9" s="49">
        <v>8337</v>
      </c>
      <c r="H9" s="49">
        <v>100946</v>
      </c>
      <c r="I9" s="47"/>
    </row>
    <row r="10" spans="1:9" s="50" customFormat="1" ht="17.25" customHeight="1">
      <c r="A10" s="40"/>
      <c r="B10" s="40" t="s">
        <v>33</v>
      </c>
      <c r="C10" s="60"/>
      <c r="D10" s="40"/>
      <c r="E10" s="61" t="s">
        <v>16</v>
      </c>
      <c r="F10" s="48">
        <v>30.84</v>
      </c>
      <c r="G10" s="49">
        <v>9268</v>
      </c>
      <c r="H10" s="49">
        <v>112963</v>
      </c>
      <c r="I10" s="47"/>
    </row>
    <row r="11" spans="1:9" s="50" customFormat="1" ht="17.25" customHeight="1">
      <c r="A11" s="40"/>
      <c r="B11" s="40" t="s">
        <v>34</v>
      </c>
      <c r="C11" s="60"/>
      <c r="D11" s="40"/>
      <c r="E11" s="61" t="s">
        <v>17</v>
      </c>
      <c r="F11" s="48">
        <v>37.85</v>
      </c>
      <c r="G11" s="49">
        <v>6481</v>
      </c>
      <c r="H11" s="49">
        <v>119949</v>
      </c>
      <c r="I11" s="47"/>
    </row>
    <row r="12" spans="1:9" s="50" customFormat="1" ht="17.25" customHeight="1">
      <c r="A12" s="40"/>
      <c r="B12" s="40" t="s">
        <v>35</v>
      </c>
      <c r="C12" s="60"/>
      <c r="D12" s="40"/>
      <c r="E12" s="61" t="s">
        <v>18</v>
      </c>
      <c r="F12" s="48">
        <v>44.56</v>
      </c>
      <c r="G12" s="49">
        <v>4271</v>
      </c>
      <c r="H12" s="49">
        <v>128721</v>
      </c>
      <c r="I12" s="47"/>
    </row>
    <row r="13" spans="1:9" s="50" customFormat="1" ht="17.25" customHeight="1">
      <c r="A13" s="40"/>
      <c r="B13" s="40" t="s">
        <v>36</v>
      </c>
      <c r="C13" s="60"/>
      <c r="D13" s="40"/>
      <c r="E13" s="61" t="s">
        <v>19</v>
      </c>
      <c r="F13" s="48">
        <v>48.81</v>
      </c>
      <c r="G13" s="49">
        <v>23932</v>
      </c>
      <c r="H13" s="49"/>
      <c r="I13" s="47"/>
    </row>
    <row r="14" spans="1:9" s="50" customFormat="1" ht="17.25" customHeight="1">
      <c r="A14" s="40"/>
      <c r="B14" s="40" t="s">
        <v>37</v>
      </c>
      <c r="C14" s="60"/>
      <c r="D14" s="40"/>
      <c r="E14" s="61" t="s">
        <v>20</v>
      </c>
      <c r="F14" s="48">
        <v>70.73</v>
      </c>
      <c r="G14" s="49">
        <v>14663</v>
      </c>
      <c r="H14" s="49">
        <v>185341</v>
      </c>
      <c r="I14" s="47"/>
    </row>
    <row r="15" spans="1:9" s="50" customFormat="1" ht="17.25" customHeight="1">
      <c r="A15" s="40"/>
      <c r="B15" s="40" t="s">
        <v>38</v>
      </c>
      <c r="C15" s="60"/>
      <c r="D15" s="40"/>
      <c r="E15" s="61" t="s">
        <v>21</v>
      </c>
      <c r="F15" s="48">
        <v>80.34</v>
      </c>
      <c r="G15" s="49">
        <v>3265</v>
      </c>
      <c r="H15" s="49">
        <v>187584</v>
      </c>
      <c r="I15" s="47"/>
    </row>
    <row r="16" spans="1:9" s="50" customFormat="1" ht="28.5" customHeight="1">
      <c r="A16" s="40"/>
      <c r="B16" s="40" t="s">
        <v>39</v>
      </c>
      <c r="C16" s="60"/>
      <c r="D16" s="40"/>
      <c r="E16" s="61" t="s">
        <v>22</v>
      </c>
      <c r="F16" s="48">
        <v>125.08</v>
      </c>
      <c r="G16" s="49">
        <v>19933</v>
      </c>
      <c r="H16" s="49"/>
      <c r="I16" s="47"/>
    </row>
    <row r="17" spans="1:9" s="50" customFormat="1" ht="17.25" customHeight="1">
      <c r="A17" s="41"/>
      <c r="B17" s="41" t="s">
        <v>82</v>
      </c>
      <c r="C17" s="62"/>
      <c r="D17" s="41"/>
      <c r="E17" s="61" t="s">
        <v>23</v>
      </c>
      <c r="F17" s="48">
        <v>129.51</v>
      </c>
      <c r="G17" s="49">
        <v>2209</v>
      </c>
      <c r="H17" s="49">
        <v>211845</v>
      </c>
      <c r="I17" s="47"/>
    </row>
    <row r="18" spans="1:9" s="50" customFormat="1" ht="17.25" customHeight="1">
      <c r="A18" s="40"/>
      <c r="B18" s="40" t="s">
        <v>40</v>
      </c>
      <c r="C18" s="60"/>
      <c r="D18" s="40"/>
      <c r="E18" s="61" t="s">
        <v>24</v>
      </c>
      <c r="F18" s="48">
        <v>136.65</v>
      </c>
      <c r="G18" s="49">
        <v>11293</v>
      </c>
      <c r="H18" s="49">
        <v>259047</v>
      </c>
      <c r="I18" s="47"/>
    </row>
    <row r="19" spans="1:9" s="50" customFormat="1" ht="17.25" customHeight="1">
      <c r="A19" s="40"/>
      <c r="B19" s="40" t="s">
        <v>41</v>
      </c>
      <c r="C19" s="60"/>
      <c r="D19" s="40"/>
      <c r="E19" s="61" t="s">
        <v>25</v>
      </c>
      <c r="F19" s="48">
        <v>155.69</v>
      </c>
      <c r="G19" s="49">
        <v>6937</v>
      </c>
      <c r="H19" s="49">
        <v>287106</v>
      </c>
      <c r="I19" s="47"/>
    </row>
    <row r="20" spans="1:9" s="50" customFormat="1" ht="17.25" customHeight="1">
      <c r="A20" s="40"/>
      <c r="B20" s="40" t="s">
        <v>42</v>
      </c>
      <c r="C20" s="60"/>
      <c r="D20" s="40"/>
      <c r="E20" s="61" t="s">
        <v>26</v>
      </c>
      <c r="F20" s="48">
        <v>160.7</v>
      </c>
      <c r="G20" s="49">
        <v>2840</v>
      </c>
      <c r="H20" s="49">
        <v>297693</v>
      </c>
      <c r="I20" s="47"/>
    </row>
    <row r="21" spans="1:9" s="50" customFormat="1" ht="17.25" customHeight="1">
      <c r="A21" s="40"/>
      <c r="B21" s="40" t="s">
        <v>31</v>
      </c>
      <c r="C21" s="60"/>
      <c r="D21" s="40"/>
      <c r="E21" s="61" t="s">
        <v>27</v>
      </c>
      <c r="F21" s="48">
        <v>183.03</v>
      </c>
      <c r="G21" s="49">
        <v>6307</v>
      </c>
      <c r="H21" s="49">
        <v>318291</v>
      </c>
      <c r="I21" s="47"/>
    </row>
    <row r="22" spans="1:9" s="50" customFormat="1" ht="17.25" customHeight="1">
      <c r="A22" s="40"/>
      <c r="B22" s="40" t="s">
        <v>43</v>
      </c>
      <c r="C22" s="60"/>
      <c r="D22" s="40"/>
      <c r="E22" s="61" t="s">
        <v>28</v>
      </c>
      <c r="F22" s="48">
        <v>195.11</v>
      </c>
      <c r="G22" s="49">
        <v>1798</v>
      </c>
      <c r="H22" s="49">
        <v>340793</v>
      </c>
      <c r="I22" s="47"/>
    </row>
    <row r="23" spans="1:9" s="50" customFormat="1" ht="17.25" customHeight="1">
      <c r="A23" s="40"/>
      <c r="B23" s="40" t="s">
        <v>44</v>
      </c>
      <c r="C23" s="60"/>
      <c r="D23" s="40"/>
      <c r="E23" s="61" t="s">
        <v>29</v>
      </c>
      <c r="F23" s="48">
        <v>196.2</v>
      </c>
      <c r="G23" s="49">
        <v>64</v>
      </c>
      <c r="H23" s="49">
        <v>383968</v>
      </c>
      <c r="I23" s="47"/>
    </row>
    <row r="24" spans="1:9" s="50" customFormat="1" ht="17.25" customHeight="1">
      <c r="A24" s="40"/>
      <c r="B24" s="40" t="s">
        <v>45</v>
      </c>
      <c r="C24" s="60"/>
      <c r="D24" s="40"/>
      <c r="E24" s="61" t="s">
        <v>30</v>
      </c>
      <c r="F24" s="48">
        <v>195.12</v>
      </c>
      <c r="G24" s="33" t="s">
        <v>237</v>
      </c>
      <c r="H24" s="33" t="s">
        <v>237</v>
      </c>
      <c r="I24" s="47"/>
    </row>
    <row r="25" spans="1:9" s="50" customFormat="1" ht="17.25" customHeight="1">
      <c r="A25" s="40"/>
      <c r="B25" s="40" t="s">
        <v>88</v>
      </c>
      <c r="C25" s="60"/>
      <c r="D25" s="40"/>
      <c r="E25" s="61" t="s">
        <v>89</v>
      </c>
      <c r="F25" s="48">
        <v>202.89</v>
      </c>
      <c r="G25" s="33">
        <v>13436</v>
      </c>
      <c r="H25" s="33">
        <v>413367</v>
      </c>
      <c r="I25" s="47"/>
    </row>
    <row r="26" spans="1:8" ht="8.25" customHeight="1" thickBot="1">
      <c r="A26" s="32"/>
      <c r="B26" s="32"/>
      <c r="C26" s="63"/>
      <c r="D26" s="32"/>
      <c r="E26" s="64"/>
      <c r="F26" s="65"/>
      <c r="G26" s="66"/>
      <c r="H26" s="66"/>
    </row>
    <row r="27" ht="15.75" customHeight="1"/>
    <row r="28" spans="1:9" s="74" customFormat="1" ht="12">
      <c r="A28" s="70"/>
      <c r="B28" s="70"/>
      <c r="C28" s="70"/>
      <c r="D28" s="70"/>
      <c r="E28" s="71"/>
      <c r="F28" s="72"/>
      <c r="G28" s="73"/>
      <c r="H28" s="73"/>
      <c r="I28" s="71"/>
    </row>
    <row r="29" spans="1:9" s="74" customFormat="1" ht="12">
      <c r="A29" s="70"/>
      <c r="B29" s="70"/>
      <c r="C29" s="70"/>
      <c r="D29" s="70"/>
      <c r="E29" s="71"/>
      <c r="F29" s="72"/>
      <c r="G29" s="73"/>
      <c r="H29" s="73"/>
      <c r="I29" s="71"/>
    </row>
    <row r="30" spans="1:9" s="74" customFormat="1" ht="12">
      <c r="A30" s="70"/>
      <c r="B30" s="70"/>
      <c r="C30" s="70"/>
      <c r="D30" s="70"/>
      <c r="E30" s="71"/>
      <c r="F30" s="72"/>
      <c r="G30" s="73"/>
      <c r="H30" s="73"/>
      <c r="I30" s="71"/>
    </row>
    <row r="31" spans="1:9" s="74" customFormat="1" ht="12">
      <c r="A31" s="70"/>
      <c r="B31" s="70"/>
      <c r="C31" s="70"/>
      <c r="D31" s="70"/>
      <c r="E31" s="71"/>
      <c r="F31" s="72"/>
      <c r="G31" s="73"/>
      <c r="H31" s="73"/>
      <c r="I31" s="71"/>
    </row>
    <row r="32" spans="1:9" s="74" customFormat="1" ht="12">
      <c r="A32" s="70"/>
      <c r="B32" s="70"/>
      <c r="C32" s="70"/>
      <c r="D32" s="70"/>
      <c r="E32" s="71"/>
      <c r="F32" s="72"/>
      <c r="G32" s="73"/>
      <c r="H32" s="73"/>
      <c r="I32" s="71"/>
    </row>
    <row r="33" spans="1:9" s="74" customFormat="1" ht="12">
      <c r="A33" s="70"/>
      <c r="B33" s="70"/>
      <c r="C33" s="70"/>
      <c r="D33" s="70"/>
      <c r="E33" s="71"/>
      <c r="F33" s="72"/>
      <c r="G33" s="73"/>
      <c r="H33" s="73"/>
      <c r="I33" s="71"/>
    </row>
    <row r="34" spans="1:9" s="74" customFormat="1" ht="12">
      <c r="A34" s="70"/>
      <c r="B34" s="70"/>
      <c r="C34" s="70"/>
      <c r="D34" s="70"/>
      <c r="E34" s="71"/>
      <c r="F34" s="72"/>
      <c r="G34" s="73"/>
      <c r="H34" s="73"/>
      <c r="I34" s="71"/>
    </row>
    <row r="35" spans="1:9" s="74" customFormat="1" ht="12">
      <c r="A35" s="70"/>
      <c r="B35" s="70"/>
      <c r="C35" s="70"/>
      <c r="D35" s="70"/>
      <c r="E35" s="71"/>
      <c r="F35" s="72"/>
      <c r="G35" s="73"/>
      <c r="H35" s="73"/>
      <c r="I35" s="71"/>
    </row>
    <row r="36" spans="1:9" s="74" customFormat="1" ht="12">
      <c r="A36" s="70"/>
      <c r="B36" s="70"/>
      <c r="C36" s="70"/>
      <c r="D36" s="70"/>
      <c r="E36" s="71"/>
      <c r="F36" s="72"/>
      <c r="G36" s="73"/>
      <c r="H36" s="73"/>
      <c r="I36" s="71"/>
    </row>
    <row r="37" spans="1:9" s="74" customFormat="1" ht="12">
      <c r="A37" s="70"/>
      <c r="B37" s="70"/>
      <c r="C37" s="70"/>
      <c r="D37" s="70"/>
      <c r="E37" s="71"/>
      <c r="F37" s="72"/>
      <c r="G37" s="73"/>
      <c r="H37" s="73"/>
      <c r="I37" s="71"/>
    </row>
    <row r="38" spans="1:9" s="74" customFormat="1" ht="12">
      <c r="A38" s="70"/>
      <c r="B38" s="70"/>
      <c r="C38" s="70"/>
      <c r="D38" s="70"/>
      <c r="E38" s="71"/>
      <c r="F38" s="72"/>
      <c r="G38" s="73"/>
      <c r="H38" s="73"/>
      <c r="I38" s="71"/>
    </row>
    <row r="39" spans="1:9" s="74" customFormat="1" ht="12">
      <c r="A39" s="70"/>
      <c r="B39" s="70"/>
      <c r="C39" s="70"/>
      <c r="D39" s="70"/>
      <c r="E39" s="71"/>
      <c r="F39" s="72"/>
      <c r="G39" s="73"/>
      <c r="H39" s="73"/>
      <c r="I39" s="71"/>
    </row>
    <row r="40" spans="1:9" s="74" customFormat="1" ht="12">
      <c r="A40" s="70"/>
      <c r="B40" s="70"/>
      <c r="C40" s="70"/>
      <c r="D40" s="70"/>
      <c r="E40" s="71"/>
      <c r="F40" s="72"/>
      <c r="G40" s="73"/>
      <c r="H40" s="73"/>
      <c r="I40" s="71"/>
    </row>
    <row r="41" spans="1:9" s="74" customFormat="1" ht="12">
      <c r="A41" s="70"/>
      <c r="B41" s="70"/>
      <c r="C41" s="70"/>
      <c r="D41" s="70"/>
      <c r="E41" s="71"/>
      <c r="F41" s="72"/>
      <c r="G41" s="73"/>
      <c r="H41" s="73"/>
      <c r="I41" s="71"/>
    </row>
    <row r="42" spans="1:9" s="74" customFormat="1" ht="12">
      <c r="A42" s="70"/>
      <c r="B42" s="70"/>
      <c r="C42" s="70"/>
      <c r="D42" s="70"/>
      <c r="E42" s="71"/>
      <c r="F42" s="72"/>
      <c r="G42" s="73"/>
      <c r="H42" s="73"/>
      <c r="I42" s="71"/>
    </row>
    <row r="43" spans="1:9" s="74" customFormat="1" ht="12">
      <c r="A43" s="70"/>
      <c r="B43" s="70"/>
      <c r="C43" s="70"/>
      <c r="D43" s="70"/>
      <c r="E43" s="71"/>
      <c r="F43" s="72"/>
      <c r="G43" s="73"/>
      <c r="H43" s="73"/>
      <c r="I43" s="71"/>
    </row>
    <row r="44" spans="1:9" s="74" customFormat="1" ht="12">
      <c r="A44" s="70"/>
      <c r="B44" s="70"/>
      <c r="C44" s="70"/>
      <c r="D44" s="70"/>
      <c r="E44" s="71"/>
      <c r="F44" s="72"/>
      <c r="G44" s="73"/>
      <c r="H44" s="73"/>
      <c r="I44" s="71"/>
    </row>
    <row r="45" spans="1:9" s="74" customFormat="1" ht="12">
      <c r="A45" s="70"/>
      <c r="B45" s="70"/>
      <c r="C45" s="70"/>
      <c r="D45" s="70"/>
      <c r="E45" s="71"/>
      <c r="F45" s="72"/>
      <c r="G45" s="73"/>
      <c r="H45" s="73"/>
      <c r="I45" s="71"/>
    </row>
    <row r="46" spans="1:9" s="74" customFormat="1" ht="12">
      <c r="A46" s="70"/>
      <c r="B46" s="70"/>
      <c r="C46" s="70"/>
      <c r="D46" s="70"/>
      <c r="E46" s="71"/>
      <c r="F46" s="72"/>
      <c r="G46" s="73"/>
      <c r="H46" s="73"/>
      <c r="I46" s="71"/>
    </row>
    <row r="47" spans="1:9" s="74" customFormat="1" ht="12">
      <c r="A47" s="70"/>
      <c r="B47" s="70"/>
      <c r="C47" s="70"/>
      <c r="D47" s="70"/>
      <c r="E47" s="71"/>
      <c r="F47" s="72"/>
      <c r="G47" s="73"/>
      <c r="H47" s="73"/>
      <c r="I47" s="71"/>
    </row>
    <row r="48" spans="1:9" s="74" customFormat="1" ht="12">
      <c r="A48" s="70"/>
      <c r="B48" s="70"/>
      <c r="C48" s="70"/>
      <c r="D48" s="70"/>
      <c r="E48" s="71"/>
      <c r="F48" s="72"/>
      <c r="G48" s="73"/>
      <c r="H48" s="73"/>
      <c r="I48" s="71"/>
    </row>
    <row r="49" spans="1:9" s="74" customFormat="1" ht="12">
      <c r="A49" s="70"/>
      <c r="B49" s="70"/>
      <c r="C49" s="70"/>
      <c r="D49" s="70"/>
      <c r="E49" s="71"/>
      <c r="F49" s="72"/>
      <c r="G49" s="73"/>
      <c r="H49" s="73"/>
      <c r="I49" s="71"/>
    </row>
    <row r="50" spans="1:9" s="74" customFormat="1" ht="12">
      <c r="A50" s="70"/>
      <c r="B50" s="70"/>
      <c r="C50" s="70"/>
      <c r="D50" s="70"/>
      <c r="E50" s="71"/>
      <c r="F50" s="72"/>
      <c r="G50" s="73"/>
      <c r="H50" s="73"/>
      <c r="I50" s="71"/>
    </row>
    <row r="51" spans="1:9" s="74" customFormat="1" ht="12">
      <c r="A51" s="70"/>
      <c r="B51" s="70"/>
      <c r="C51" s="70"/>
      <c r="D51" s="70"/>
      <c r="E51" s="71"/>
      <c r="F51" s="72"/>
      <c r="G51" s="73"/>
      <c r="H51" s="73"/>
      <c r="I51" s="71"/>
    </row>
    <row r="52" spans="1:9" s="74" customFormat="1" ht="12">
      <c r="A52" s="70"/>
      <c r="B52" s="70"/>
      <c r="C52" s="70"/>
      <c r="D52" s="70"/>
      <c r="E52" s="71"/>
      <c r="F52" s="72"/>
      <c r="G52" s="73"/>
      <c r="H52" s="73"/>
      <c r="I52" s="71"/>
    </row>
    <row r="53" spans="1:9" s="74" customFormat="1" ht="12">
      <c r="A53" s="70"/>
      <c r="B53" s="70"/>
      <c r="C53" s="70"/>
      <c r="D53" s="70"/>
      <c r="E53" s="71"/>
      <c r="F53" s="72"/>
      <c r="G53" s="73"/>
      <c r="H53" s="73"/>
      <c r="I53" s="71"/>
    </row>
    <row r="54" spans="1:9" s="74" customFormat="1" ht="12">
      <c r="A54" s="70"/>
      <c r="B54" s="70"/>
      <c r="C54" s="70"/>
      <c r="D54" s="70"/>
      <c r="E54" s="71"/>
      <c r="F54" s="72"/>
      <c r="G54" s="73"/>
      <c r="H54" s="73"/>
      <c r="I54" s="71"/>
    </row>
    <row r="55" spans="1:9" s="74" customFormat="1" ht="12">
      <c r="A55" s="70"/>
      <c r="B55" s="70"/>
      <c r="C55" s="70"/>
      <c r="D55" s="70"/>
      <c r="E55" s="71"/>
      <c r="F55" s="72"/>
      <c r="G55" s="73"/>
      <c r="H55" s="73"/>
      <c r="I55" s="71"/>
    </row>
    <row r="56" spans="1:9" s="74" customFormat="1" ht="12">
      <c r="A56" s="70"/>
      <c r="B56" s="70"/>
      <c r="C56" s="70"/>
      <c r="D56" s="70"/>
      <c r="E56" s="71"/>
      <c r="F56" s="72"/>
      <c r="G56" s="73"/>
      <c r="H56" s="73"/>
      <c r="I56" s="71"/>
    </row>
    <row r="57" spans="1:9" s="74" customFormat="1" ht="12">
      <c r="A57" s="70"/>
      <c r="B57" s="70"/>
      <c r="C57" s="70"/>
      <c r="D57" s="70"/>
      <c r="E57" s="71"/>
      <c r="F57" s="72"/>
      <c r="G57" s="73"/>
      <c r="H57" s="73"/>
      <c r="I57" s="71"/>
    </row>
    <row r="58" spans="1:9" s="74" customFormat="1" ht="12">
      <c r="A58" s="70"/>
      <c r="B58" s="70"/>
      <c r="C58" s="70"/>
      <c r="D58" s="70"/>
      <c r="E58" s="71"/>
      <c r="F58" s="72"/>
      <c r="G58" s="73"/>
      <c r="H58" s="73"/>
      <c r="I58" s="71"/>
    </row>
    <row r="59" spans="1:9" s="74" customFormat="1" ht="12">
      <c r="A59" s="70"/>
      <c r="B59" s="70"/>
      <c r="C59" s="70"/>
      <c r="D59" s="70"/>
      <c r="E59" s="71"/>
      <c r="F59" s="72"/>
      <c r="G59" s="73"/>
      <c r="H59" s="73"/>
      <c r="I59" s="71"/>
    </row>
    <row r="60" spans="1:9" s="74" customFormat="1" ht="12">
      <c r="A60" s="70"/>
      <c r="B60" s="70"/>
      <c r="C60" s="70"/>
      <c r="D60" s="70"/>
      <c r="E60" s="71"/>
      <c r="F60" s="72"/>
      <c r="G60" s="73"/>
      <c r="H60" s="73"/>
      <c r="I60" s="71"/>
    </row>
    <row r="61" spans="1:9" s="74" customFormat="1" ht="12">
      <c r="A61" s="70"/>
      <c r="B61" s="70"/>
      <c r="C61" s="70"/>
      <c r="D61" s="70"/>
      <c r="E61" s="71"/>
      <c r="F61" s="72"/>
      <c r="G61" s="73"/>
      <c r="H61" s="73"/>
      <c r="I61" s="71"/>
    </row>
    <row r="62" spans="1:9" s="74" customFormat="1" ht="12">
      <c r="A62" s="70"/>
      <c r="B62" s="70"/>
      <c r="C62" s="70"/>
      <c r="D62" s="70"/>
      <c r="E62" s="71"/>
      <c r="F62" s="72"/>
      <c r="G62" s="73"/>
      <c r="H62" s="73"/>
      <c r="I62" s="71"/>
    </row>
    <row r="63" spans="1:9" s="74" customFormat="1" ht="12">
      <c r="A63" s="70"/>
      <c r="B63" s="70"/>
      <c r="C63" s="70"/>
      <c r="D63" s="70"/>
      <c r="E63" s="71"/>
      <c r="F63" s="72"/>
      <c r="G63" s="73"/>
      <c r="H63" s="73"/>
      <c r="I63" s="71"/>
    </row>
    <row r="64" spans="1:9" s="74" customFormat="1" ht="12">
      <c r="A64" s="70"/>
      <c r="B64" s="70"/>
      <c r="C64" s="70"/>
      <c r="D64" s="70"/>
      <c r="E64" s="71"/>
      <c r="F64" s="72"/>
      <c r="G64" s="73"/>
      <c r="H64" s="73"/>
      <c r="I64" s="71"/>
    </row>
    <row r="65" spans="1:9" s="74" customFormat="1" ht="12">
      <c r="A65" s="70"/>
      <c r="B65" s="70"/>
      <c r="C65" s="70"/>
      <c r="D65" s="70"/>
      <c r="E65" s="71"/>
      <c r="F65" s="72"/>
      <c r="G65" s="73"/>
      <c r="H65" s="73"/>
      <c r="I65" s="71"/>
    </row>
    <row r="66" spans="1:9" s="74" customFormat="1" ht="12">
      <c r="A66" s="70"/>
      <c r="B66" s="70"/>
      <c r="C66" s="70"/>
      <c r="D66" s="70"/>
      <c r="E66" s="71"/>
      <c r="F66" s="72"/>
      <c r="G66" s="73"/>
      <c r="H66" s="73"/>
      <c r="I66" s="71"/>
    </row>
    <row r="67" spans="1:9" s="74" customFormat="1" ht="12">
      <c r="A67" s="70"/>
      <c r="B67" s="70"/>
      <c r="C67" s="70"/>
      <c r="D67" s="70"/>
      <c r="E67" s="71"/>
      <c r="F67" s="72"/>
      <c r="G67" s="73"/>
      <c r="H67" s="73"/>
      <c r="I67" s="71"/>
    </row>
    <row r="68" spans="1:9" s="74" customFormat="1" ht="12">
      <c r="A68" s="70"/>
      <c r="B68" s="70"/>
      <c r="C68" s="70"/>
      <c r="D68" s="70"/>
      <c r="E68" s="71"/>
      <c r="F68" s="72"/>
      <c r="G68" s="73"/>
      <c r="H68" s="73"/>
      <c r="I68" s="71"/>
    </row>
    <row r="69" spans="1:9" s="74" customFormat="1" ht="12">
      <c r="A69" s="70"/>
      <c r="B69" s="70"/>
      <c r="C69" s="70"/>
      <c r="D69" s="70"/>
      <c r="E69" s="71"/>
      <c r="F69" s="72"/>
      <c r="G69" s="73"/>
      <c r="H69" s="73"/>
      <c r="I69" s="71"/>
    </row>
    <row r="70" spans="1:9" s="74" customFormat="1" ht="12">
      <c r="A70" s="70"/>
      <c r="B70" s="70"/>
      <c r="C70" s="70"/>
      <c r="D70" s="70"/>
      <c r="E70" s="71"/>
      <c r="F70" s="72"/>
      <c r="G70" s="73"/>
      <c r="H70" s="73"/>
      <c r="I70" s="71"/>
    </row>
    <row r="71" spans="1:9" s="74" customFormat="1" ht="12">
      <c r="A71" s="70"/>
      <c r="B71" s="70"/>
      <c r="C71" s="70"/>
      <c r="D71" s="70"/>
      <c r="E71" s="71"/>
      <c r="F71" s="72"/>
      <c r="G71" s="73"/>
      <c r="H71" s="73"/>
      <c r="I71" s="71"/>
    </row>
    <row r="72" spans="1:9" s="74" customFormat="1" ht="12">
      <c r="A72" s="70"/>
      <c r="B72" s="70"/>
      <c r="C72" s="70"/>
      <c r="D72" s="70"/>
      <c r="E72" s="71"/>
      <c r="F72" s="72"/>
      <c r="G72" s="73"/>
      <c r="H72" s="73"/>
      <c r="I72" s="71"/>
    </row>
    <row r="73" spans="1:9" s="74" customFormat="1" ht="12">
      <c r="A73" s="70"/>
      <c r="B73" s="70"/>
      <c r="C73" s="70"/>
      <c r="D73" s="70"/>
      <c r="E73" s="71"/>
      <c r="F73" s="72"/>
      <c r="G73" s="73"/>
      <c r="H73" s="73"/>
      <c r="I73" s="71"/>
    </row>
    <row r="74" spans="1:9" s="74" customFormat="1" ht="12">
      <c r="A74" s="70"/>
      <c r="B74" s="70"/>
      <c r="C74" s="70"/>
      <c r="D74" s="70"/>
      <c r="E74" s="71"/>
      <c r="F74" s="72"/>
      <c r="G74" s="73"/>
      <c r="H74" s="73"/>
      <c r="I74" s="71"/>
    </row>
    <row r="75" spans="1:9" s="74" customFormat="1" ht="12">
      <c r="A75" s="70"/>
      <c r="B75" s="70"/>
      <c r="C75" s="70"/>
      <c r="D75" s="70"/>
      <c r="E75" s="71"/>
      <c r="F75" s="72"/>
      <c r="G75" s="73"/>
      <c r="H75" s="73"/>
      <c r="I75" s="71"/>
    </row>
    <row r="76" spans="1:9" s="74" customFormat="1" ht="12">
      <c r="A76" s="70"/>
      <c r="B76" s="70"/>
      <c r="C76" s="70"/>
      <c r="D76" s="70"/>
      <c r="E76" s="71"/>
      <c r="F76" s="72"/>
      <c r="G76" s="73"/>
      <c r="H76" s="73"/>
      <c r="I76" s="71"/>
    </row>
    <row r="77" spans="1:9" s="74" customFormat="1" ht="12">
      <c r="A77" s="70"/>
      <c r="B77" s="70"/>
      <c r="C77" s="70"/>
      <c r="D77" s="70"/>
      <c r="E77" s="71"/>
      <c r="F77" s="72"/>
      <c r="G77" s="73"/>
      <c r="H77" s="73"/>
      <c r="I77" s="71"/>
    </row>
    <row r="78" spans="1:9" s="74" customFormat="1" ht="12">
      <c r="A78" s="70"/>
      <c r="B78" s="70"/>
      <c r="C78" s="70"/>
      <c r="D78" s="70"/>
      <c r="E78" s="71"/>
      <c r="F78" s="72"/>
      <c r="G78" s="73"/>
      <c r="H78" s="73"/>
      <c r="I78" s="71"/>
    </row>
    <row r="79" spans="1:9" s="74" customFormat="1" ht="12">
      <c r="A79" s="70"/>
      <c r="B79" s="70"/>
      <c r="C79" s="70"/>
      <c r="D79" s="70"/>
      <c r="E79" s="71"/>
      <c r="F79" s="72"/>
      <c r="G79" s="73"/>
      <c r="H79" s="73"/>
      <c r="I79" s="71"/>
    </row>
    <row r="80" spans="1:9" s="74" customFormat="1" ht="12">
      <c r="A80" s="70"/>
      <c r="B80" s="70"/>
      <c r="C80" s="70"/>
      <c r="D80" s="70"/>
      <c r="E80" s="71"/>
      <c r="F80" s="72"/>
      <c r="G80" s="73"/>
      <c r="H80" s="73"/>
      <c r="I80" s="71"/>
    </row>
    <row r="81" spans="1:9" s="74" customFormat="1" ht="12">
      <c r="A81" s="70"/>
      <c r="B81" s="70"/>
      <c r="C81" s="70"/>
      <c r="D81" s="70"/>
      <c r="E81" s="71"/>
      <c r="F81" s="72"/>
      <c r="G81" s="73"/>
      <c r="H81" s="73"/>
      <c r="I81" s="71"/>
    </row>
    <row r="82" spans="1:9" s="74" customFormat="1" ht="12">
      <c r="A82" s="70"/>
      <c r="B82" s="70"/>
      <c r="C82" s="70"/>
      <c r="D82" s="70"/>
      <c r="E82" s="71"/>
      <c r="F82" s="72"/>
      <c r="G82" s="73"/>
      <c r="H82" s="73"/>
      <c r="I82" s="71"/>
    </row>
    <row r="83" spans="1:9" s="74" customFormat="1" ht="12">
      <c r="A83" s="70"/>
      <c r="B83" s="70"/>
      <c r="C83" s="70"/>
      <c r="D83" s="70"/>
      <c r="E83" s="71"/>
      <c r="F83" s="72"/>
      <c r="G83" s="73"/>
      <c r="H83" s="73"/>
      <c r="I83" s="71"/>
    </row>
    <row r="84" spans="1:9" s="74" customFormat="1" ht="12">
      <c r="A84" s="70"/>
      <c r="B84" s="70"/>
      <c r="C84" s="70"/>
      <c r="D84" s="70"/>
      <c r="E84" s="71"/>
      <c r="F84" s="72"/>
      <c r="G84" s="73"/>
      <c r="H84" s="73"/>
      <c r="I84" s="71"/>
    </row>
    <row r="85" spans="1:9" s="74" customFormat="1" ht="12">
      <c r="A85" s="70"/>
      <c r="B85" s="70"/>
      <c r="C85" s="70"/>
      <c r="D85" s="70"/>
      <c r="E85" s="71"/>
      <c r="F85" s="72"/>
      <c r="G85" s="73"/>
      <c r="H85" s="73"/>
      <c r="I85" s="71"/>
    </row>
    <row r="86" spans="1:9" s="74" customFormat="1" ht="12">
      <c r="A86" s="70"/>
      <c r="B86" s="70"/>
      <c r="C86" s="70"/>
      <c r="D86" s="70"/>
      <c r="E86" s="71"/>
      <c r="F86" s="72"/>
      <c r="G86" s="73"/>
      <c r="H86" s="73"/>
      <c r="I86" s="71"/>
    </row>
    <row r="87" spans="1:9" s="74" customFormat="1" ht="12">
      <c r="A87" s="70"/>
      <c r="B87" s="70"/>
      <c r="C87" s="70"/>
      <c r="D87" s="70"/>
      <c r="E87" s="71"/>
      <c r="F87" s="72"/>
      <c r="G87" s="73"/>
      <c r="H87" s="73"/>
      <c r="I87" s="71"/>
    </row>
    <row r="88" spans="1:9" s="74" customFormat="1" ht="12">
      <c r="A88" s="70"/>
      <c r="B88" s="70"/>
      <c r="C88" s="70"/>
      <c r="D88" s="70"/>
      <c r="E88" s="71"/>
      <c r="F88" s="72"/>
      <c r="G88" s="73"/>
      <c r="H88" s="73"/>
      <c r="I88" s="71"/>
    </row>
    <row r="89" spans="1:9" s="74" customFormat="1" ht="12">
      <c r="A89" s="70"/>
      <c r="B89" s="70"/>
      <c r="C89" s="70"/>
      <c r="D89" s="70"/>
      <c r="E89" s="71"/>
      <c r="F89" s="72"/>
      <c r="G89" s="73"/>
      <c r="H89" s="73"/>
      <c r="I89" s="71"/>
    </row>
    <row r="90" spans="1:9" s="74" customFormat="1" ht="12">
      <c r="A90" s="70"/>
      <c r="B90" s="70"/>
      <c r="C90" s="70"/>
      <c r="D90" s="70"/>
      <c r="E90" s="71"/>
      <c r="F90" s="72"/>
      <c r="G90" s="73"/>
      <c r="H90" s="73"/>
      <c r="I90" s="71"/>
    </row>
    <row r="91" spans="1:9" s="74" customFormat="1" ht="12">
      <c r="A91" s="70"/>
      <c r="B91" s="70"/>
      <c r="C91" s="70"/>
      <c r="D91" s="70"/>
      <c r="E91" s="71"/>
      <c r="F91" s="72"/>
      <c r="G91" s="73"/>
      <c r="H91" s="73"/>
      <c r="I91" s="71"/>
    </row>
    <row r="92" spans="1:9" s="74" customFormat="1" ht="12">
      <c r="A92" s="70"/>
      <c r="B92" s="70"/>
      <c r="C92" s="70"/>
      <c r="D92" s="70"/>
      <c r="E92" s="71"/>
      <c r="F92" s="72"/>
      <c r="G92" s="73"/>
      <c r="H92" s="73"/>
      <c r="I92" s="71"/>
    </row>
    <row r="93" spans="1:9" s="74" customFormat="1" ht="12">
      <c r="A93" s="70"/>
      <c r="B93" s="70"/>
      <c r="C93" s="70"/>
      <c r="D93" s="70"/>
      <c r="E93" s="71"/>
      <c r="F93" s="72"/>
      <c r="G93" s="73"/>
      <c r="H93" s="73"/>
      <c r="I93" s="71"/>
    </row>
    <row r="94" spans="1:9" s="74" customFormat="1" ht="12">
      <c r="A94" s="70"/>
      <c r="B94" s="70"/>
      <c r="C94" s="70"/>
      <c r="D94" s="70"/>
      <c r="E94" s="71"/>
      <c r="F94" s="72"/>
      <c r="G94" s="73"/>
      <c r="H94" s="73"/>
      <c r="I94" s="71"/>
    </row>
    <row r="95" spans="1:9" s="74" customFormat="1" ht="12">
      <c r="A95" s="70"/>
      <c r="B95" s="70"/>
      <c r="C95" s="70"/>
      <c r="D95" s="70"/>
      <c r="E95" s="71"/>
      <c r="F95" s="72"/>
      <c r="G95" s="73"/>
      <c r="H95" s="73"/>
      <c r="I95" s="71"/>
    </row>
    <row r="96" spans="1:9" s="74" customFormat="1" ht="12">
      <c r="A96" s="70"/>
      <c r="B96" s="70"/>
      <c r="C96" s="70"/>
      <c r="D96" s="70"/>
      <c r="E96" s="71"/>
      <c r="F96" s="72"/>
      <c r="G96" s="73"/>
      <c r="H96" s="73"/>
      <c r="I96" s="71"/>
    </row>
    <row r="97" spans="1:9" s="74" customFormat="1" ht="12">
      <c r="A97" s="70"/>
      <c r="B97" s="70"/>
      <c r="C97" s="70"/>
      <c r="D97" s="70"/>
      <c r="E97" s="71"/>
      <c r="F97" s="72"/>
      <c r="G97" s="73"/>
      <c r="H97" s="73"/>
      <c r="I97" s="71"/>
    </row>
    <row r="98" spans="1:9" s="74" customFormat="1" ht="12">
      <c r="A98" s="70"/>
      <c r="B98" s="70"/>
      <c r="C98" s="70"/>
      <c r="D98" s="70"/>
      <c r="E98" s="71"/>
      <c r="F98" s="72"/>
      <c r="G98" s="73"/>
      <c r="H98" s="73"/>
      <c r="I98" s="71"/>
    </row>
    <row r="99" spans="1:9" s="74" customFormat="1" ht="12">
      <c r="A99" s="70"/>
      <c r="B99" s="70"/>
      <c r="C99" s="70"/>
      <c r="D99" s="70"/>
      <c r="E99" s="71"/>
      <c r="F99" s="72"/>
      <c r="G99" s="73"/>
      <c r="H99" s="73"/>
      <c r="I99" s="71"/>
    </row>
    <row r="100" spans="1:9" s="74" customFormat="1" ht="12">
      <c r="A100" s="70"/>
      <c r="B100" s="70"/>
      <c r="C100" s="70"/>
      <c r="D100" s="70"/>
      <c r="E100" s="71"/>
      <c r="F100" s="72"/>
      <c r="G100" s="73"/>
      <c r="H100" s="73"/>
      <c r="I100" s="71"/>
    </row>
    <row r="101" spans="1:9" s="74" customFormat="1" ht="12">
      <c r="A101" s="70"/>
      <c r="B101" s="70"/>
      <c r="C101" s="70"/>
      <c r="D101" s="70"/>
      <c r="E101" s="71"/>
      <c r="F101" s="72"/>
      <c r="G101" s="73"/>
      <c r="H101" s="73"/>
      <c r="I101" s="71"/>
    </row>
    <row r="102" spans="1:9" s="74" customFormat="1" ht="12">
      <c r="A102" s="70"/>
      <c r="B102" s="70"/>
      <c r="C102" s="70"/>
      <c r="D102" s="70"/>
      <c r="E102" s="71"/>
      <c r="F102" s="72"/>
      <c r="G102" s="73"/>
      <c r="H102" s="73"/>
      <c r="I102" s="71"/>
    </row>
    <row r="103" spans="1:9" s="74" customFormat="1" ht="12">
      <c r="A103" s="70"/>
      <c r="B103" s="70"/>
      <c r="C103" s="70"/>
      <c r="D103" s="70"/>
      <c r="E103" s="71"/>
      <c r="F103" s="72"/>
      <c r="G103" s="73"/>
      <c r="H103" s="73"/>
      <c r="I103" s="71"/>
    </row>
    <row r="104" spans="1:9" s="74" customFormat="1" ht="12">
      <c r="A104" s="70"/>
      <c r="B104" s="70"/>
      <c r="C104" s="70"/>
      <c r="D104" s="70"/>
      <c r="E104" s="71"/>
      <c r="F104" s="72"/>
      <c r="G104" s="73"/>
      <c r="H104" s="73"/>
      <c r="I104" s="71"/>
    </row>
    <row r="105" spans="1:9" s="74" customFormat="1" ht="12">
      <c r="A105" s="70"/>
      <c r="B105" s="70"/>
      <c r="C105" s="70"/>
      <c r="D105" s="70"/>
      <c r="E105" s="71"/>
      <c r="F105" s="72"/>
      <c r="G105" s="73"/>
      <c r="H105" s="73"/>
      <c r="I105" s="71"/>
    </row>
    <row r="106" spans="1:9" s="74" customFormat="1" ht="12">
      <c r="A106" s="70"/>
      <c r="B106" s="70"/>
      <c r="C106" s="70"/>
      <c r="D106" s="70"/>
      <c r="E106" s="71"/>
      <c r="F106" s="72"/>
      <c r="G106" s="73"/>
      <c r="H106" s="73"/>
      <c r="I106" s="71"/>
    </row>
    <row r="107" spans="1:9" s="74" customFormat="1" ht="12">
      <c r="A107" s="70"/>
      <c r="B107" s="70"/>
      <c r="C107" s="70"/>
      <c r="D107" s="70"/>
      <c r="E107" s="71"/>
      <c r="F107" s="72"/>
      <c r="G107" s="73"/>
      <c r="H107" s="73"/>
      <c r="I107" s="71"/>
    </row>
    <row r="108" spans="1:9" s="74" customFormat="1" ht="12">
      <c r="A108" s="70"/>
      <c r="B108" s="70"/>
      <c r="C108" s="70"/>
      <c r="D108" s="70"/>
      <c r="E108" s="71"/>
      <c r="F108" s="72"/>
      <c r="G108" s="73"/>
      <c r="H108" s="73"/>
      <c r="I108" s="71"/>
    </row>
    <row r="109" spans="1:9" s="74" customFormat="1" ht="12">
      <c r="A109" s="70"/>
      <c r="B109" s="70"/>
      <c r="C109" s="70"/>
      <c r="D109" s="70"/>
      <c r="E109" s="71"/>
      <c r="F109" s="72"/>
      <c r="G109" s="73"/>
      <c r="H109" s="73"/>
      <c r="I109" s="71"/>
    </row>
    <row r="110" spans="1:9" s="74" customFormat="1" ht="12">
      <c r="A110" s="70"/>
      <c r="B110" s="70"/>
      <c r="C110" s="70"/>
      <c r="D110" s="70"/>
      <c r="E110" s="71"/>
      <c r="F110" s="72"/>
      <c r="G110" s="73"/>
      <c r="H110" s="73"/>
      <c r="I110" s="71"/>
    </row>
    <row r="111" spans="1:9" s="74" customFormat="1" ht="12">
      <c r="A111" s="70"/>
      <c r="B111" s="70"/>
      <c r="C111" s="70"/>
      <c r="D111" s="70"/>
      <c r="E111" s="71"/>
      <c r="F111" s="72"/>
      <c r="G111" s="73"/>
      <c r="H111" s="73"/>
      <c r="I111" s="71"/>
    </row>
    <row r="112" spans="1:9" s="74" customFormat="1" ht="12">
      <c r="A112" s="70"/>
      <c r="B112" s="70"/>
      <c r="C112" s="70"/>
      <c r="D112" s="70"/>
      <c r="E112" s="71"/>
      <c r="F112" s="72"/>
      <c r="G112" s="73"/>
      <c r="H112" s="73"/>
      <c r="I112" s="71"/>
    </row>
    <row r="113" spans="1:9" s="74" customFormat="1" ht="12">
      <c r="A113" s="70"/>
      <c r="B113" s="70"/>
      <c r="C113" s="70"/>
      <c r="D113" s="70"/>
      <c r="E113" s="71"/>
      <c r="F113" s="72"/>
      <c r="G113" s="73"/>
      <c r="H113" s="73"/>
      <c r="I113" s="71"/>
    </row>
    <row r="114" spans="1:9" s="74" customFormat="1" ht="12">
      <c r="A114" s="70"/>
      <c r="B114" s="70"/>
      <c r="C114" s="70"/>
      <c r="D114" s="70"/>
      <c r="E114" s="71"/>
      <c r="F114" s="72"/>
      <c r="G114" s="73"/>
      <c r="H114" s="73"/>
      <c r="I114" s="71"/>
    </row>
    <row r="115" spans="1:9" s="74" customFormat="1" ht="12">
      <c r="A115" s="70"/>
      <c r="B115" s="70"/>
      <c r="C115" s="70"/>
      <c r="D115" s="70"/>
      <c r="E115" s="71"/>
      <c r="F115" s="72"/>
      <c r="G115" s="73"/>
      <c r="H115" s="73"/>
      <c r="I115" s="71"/>
    </row>
    <row r="116" spans="1:9" s="74" customFormat="1" ht="12">
      <c r="A116" s="70"/>
      <c r="B116" s="70"/>
      <c r="C116" s="70"/>
      <c r="D116" s="70"/>
      <c r="E116" s="71"/>
      <c r="F116" s="72"/>
      <c r="G116" s="73"/>
      <c r="H116" s="73"/>
      <c r="I116" s="71"/>
    </row>
    <row r="117" spans="1:9" s="74" customFormat="1" ht="12">
      <c r="A117" s="70"/>
      <c r="B117" s="70"/>
      <c r="C117" s="70"/>
      <c r="D117" s="70"/>
      <c r="E117" s="71"/>
      <c r="F117" s="72"/>
      <c r="G117" s="73"/>
      <c r="H117" s="73"/>
      <c r="I117" s="71"/>
    </row>
    <row r="118" spans="1:9" s="74" customFormat="1" ht="12">
      <c r="A118" s="70"/>
      <c r="B118" s="70"/>
      <c r="C118" s="70"/>
      <c r="D118" s="70"/>
      <c r="E118" s="71"/>
      <c r="F118" s="72"/>
      <c r="G118" s="73"/>
      <c r="H118" s="73"/>
      <c r="I118" s="71"/>
    </row>
    <row r="119" spans="1:9" s="74" customFormat="1" ht="12">
      <c r="A119" s="70"/>
      <c r="B119" s="70"/>
      <c r="C119" s="70"/>
      <c r="D119" s="70"/>
      <c r="E119" s="71"/>
      <c r="F119" s="72"/>
      <c r="G119" s="73"/>
      <c r="H119" s="73"/>
      <c r="I119" s="71"/>
    </row>
    <row r="120" spans="1:9" s="74" customFormat="1" ht="12">
      <c r="A120" s="70"/>
      <c r="B120" s="70"/>
      <c r="C120" s="70"/>
      <c r="D120" s="70"/>
      <c r="E120" s="71"/>
      <c r="F120" s="72"/>
      <c r="G120" s="73"/>
      <c r="H120" s="73"/>
      <c r="I120" s="71"/>
    </row>
    <row r="121" spans="1:9" s="74" customFormat="1" ht="12">
      <c r="A121" s="70"/>
      <c r="B121" s="70"/>
      <c r="C121" s="70"/>
      <c r="D121" s="70"/>
      <c r="E121" s="71"/>
      <c r="F121" s="72"/>
      <c r="G121" s="73"/>
      <c r="H121" s="73"/>
      <c r="I121" s="71"/>
    </row>
    <row r="122" spans="1:9" s="74" customFormat="1" ht="12">
      <c r="A122" s="70"/>
      <c r="B122" s="70"/>
      <c r="C122" s="70"/>
      <c r="D122" s="70"/>
      <c r="E122" s="71"/>
      <c r="F122" s="72"/>
      <c r="G122" s="73"/>
      <c r="H122" s="73"/>
      <c r="I122" s="71"/>
    </row>
    <row r="123" spans="1:9" s="74" customFormat="1" ht="12">
      <c r="A123" s="70"/>
      <c r="B123" s="70"/>
      <c r="C123" s="70"/>
      <c r="D123" s="70"/>
      <c r="E123" s="71"/>
      <c r="F123" s="72"/>
      <c r="G123" s="73"/>
      <c r="H123" s="73"/>
      <c r="I123" s="71"/>
    </row>
    <row r="124" spans="1:9" s="74" customFormat="1" ht="12">
      <c r="A124" s="70"/>
      <c r="B124" s="70"/>
      <c r="C124" s="70"/>
      <c r="D124" s="70"/>
      <c r="E124" s="71"/>
      <c r="F124" s="72"/>
      <c r="G124" s="73"/>
      <c r="H124" s="73"/>
      <c r="I124" s="71"/>
    </row>
    <row r="125" spans="1:9" s="74" customFormat="1" ht="12">
      <c r="A125" s="70"/>
      <c r="B125" s="70"/>
      <c r="C125" s="70"/>
      <c r="D125" s="70"/>
      <c r="E125" s="71"/>
      <c r="F125" s="72"/>
      <c r="G125" s="73"/>
      <c r="H125" s="73"/>
      <c r="I125" s="71"/>
    </row>
    <row r="126" spans="1:9" s="74" customFormat="1" ht="12">
      <c r="A126" s="70"/>
      <c r="B126" s="70"/>
      <c r="C126" s="70"/>
      <c r="D126" s="70"/>
      <c r="E126" s="71"/>
      <c r="F126" s="72"/>
      <c r="G126" s="73"/>
      <c r="H126" s="73"/>
      <c r="I126" s="71"/>
    </row>
    <row r="127" spans="1:9" s="74" customFormat="1" ht="12">
      <c r="A127" s="70"/>
      <c r="B127" s="70"/>
      <c r="C127" s="70"/>
      <c r="D127" s="70"/>
      <c r="E127" s="71"/>
      <c r="F127" s="72"/>
      <c r="G127" s="73"/>
      <c r="H127" s="73"/>
      <c r="I127" s="71"/>
    </row>
    <row r="128" spans="1:9" s="74" customFormat="1" ht="12">
      <c r="A128" s="70"/>
      <c r="B128" s="70"/>
      <c r="C128" s="70"/>
      <c r="D128" s="70"/>
      <c r="E128" s="71"/>
      <c r="F128" s="72"/>
      <c r="G128" s="73"/>
      <c r="H128" s="73"/>
      <c r="I128" s="71"/>
    </row>
    <row r="129" spans="1:9" s="74" customFormat="1" ht="12">
      <c r="A129" s="70"/>
      <c r="B129" s="70"/>
      <c r="C129" s="70"/>
      <c r="D129" s="70"/>
      <c r="E129" s="71"/>
      <c r="F129" s="72"/>
      <c r="G129" s="73"/>
      <c r="H129" s="73"/>
      <c r="I129" s="71"/>
    </row>
    <row r="130" spans="1:9" s="74" customFormat="1" ht="12">
      <c r="A130" s="70"/>
      <c r="B130" s="70"/>
      <c r="C130" s="70"/>
      <c r="D130" s="70"/>
      <c r="E130" s="71"/>
      <c r="F130" s="72"/>
      <c r="G130" s="73"/>
      <c r="H130" s="73"/>
      <c r="I130" s="71"/>
    </row>
    <row r="131" spans="1:9" s="74" customFormat="1" ht="12">
      <c r="A131" s="70"/>
      <c r="B131" s="70"/>
      <c r="C131" s="70"/>
      <c r="D131" s="70"/>
      <c r="E131" s="71"/>
      <c r="F131" s="72"/>
      <c r="G131" s="73"/>
      <c r="H131" s="73"/>
      <c r="I131" s="71"/>
    </row>
    <row r="132" spans="1:9" s="74" customFormat="1" ht="12">
      <c r="A132" s="70"/>
      <c r="B132" s="70"/>
      <c r="C132" s="70"/>
      <c r="D132" s="70"/>
      <c r="E132" s="71"/>
      <c r="F132" s="72"/>
      <c r="G132" s="73"/>
      <c r="H132" s="73"/>
      <c r="I132" s="71"/>
    </row>
    <row r="133" spans="1:9" s="74" customFormat="1" ht="12">
      <c r="A133" s="70"/>
      <c r="B133" s="70"/>
      <c r="C133" s="70"/>
      <c r="D133" s="70"/>
      <c r="E133" s="71"/>
      <c r="F133" s="72"/>
      <c r="G133" s="73"/>
      <c r="H133" s="73"/>
      <c r="I133" s="71"/>
    </row>
    <row r="134" spans="1:9" s="74" customFormat="1" ht="12">
      <c r="A134" s="70"/>
      <c r="B134" s="70"/>
      <c r="C134" s="70"/>
      <c r="D134" s="70"/>
      <c r="E134" s="71"/>
      <c r="F134" s="72"/>
      <c r="G134" s="73"/>
      <c r="H134" s="73"/>
      <c r="I134" s="71"/>
    </row>
    <row r="135" spans="1:9" s="74" customFormat="1" ht="12">
      <c r="A135" s="70"/>
      <c r="B135" s="70"/>
      <c r="C135" s="70"/>
      <c r="D135" s="70"/>
      <c r="E135" s="71"/>
      <c r="F135" s="72"/>
      <c r="G135" s="73"/>
      <c r="H135" s="73"/>
      <c r="I135" s="71"/>
    </row>
    <row r="136" spans="1:9" s="74" customFormat="1" ht="12">
      <c r="A136" s="70"/>
      <c r="B136" s="70"/>
      <c r="C136" s="70"/>
      <c r="D136" s="70"/>
      <c r="E136" s="71"/>
      <c r="F136" s="72"/>
      <c r="G136" s="73"/>
      <c r="H136" s="73"/>
      <c r="I136" s="71"/>
    </row>
    <row r="137" spans="1:9" s="74" customFormat="1" ht="12">
      <c r="A137" s="70"/>
      <c r="B137" s="70"/>
      <c r="C137" s="70"/>
      <c r="D137" s="70"/>
      <c r="E137" s="71"/>
      <c r="F137" s="72"/>
      <c r="G137" s="73"/>
      <c r="H137" s="73"/>
      <c r="I137" s="71"/>
    </row>
    <row r="138" spans="1:9" s="74" customFormat="1" ht="12">
      <c r="A138" s="70"/>
      <c r="B138" s="70"/>
      <c r="C138" s="70"/>
      <c r="D138" s="70"/>
      <c r="E138" s="71"/>
      <c r="F138" s="72"/>
      <c r="G138" s="73"/>
      <c r="H138" s="73"/>
      <c r="I138" s="71"/>
    </row>
    <row r="139" spans="1:9" s="74" customFormat="1" ht="12">
      <c r="A139" s="70"/>
      <c r="B139" s="70"/>
      <c r="C139" s="70"/>
      <c r="D139" s="70"/>
      <c r="E139" s="71"/>
      <c r="F139" s="72"/>
      <c r="G139" s="73"/>
      <c r="H139" s="73"/>
      <c r="I139" s="71"/>
    </row>
    <row r="140" spans="1:9" s="74" customFormat="1" ht="12">
      <c r="A140" s="70"/>
      <c r="B140" s="70"/>
      <c r="C140" s="70"/>
      <c r="D140" s="70"/>
      <c r="E140" s="71"/>
      <c r="F140" s="72"/>
      <c r="G140" s="73"/>
      <c r="H140" s="73"/>
      <c r="I140" s="71"/>
    </row>
    <row r="141" spans="1:9" s="74" customFormat="1" ht="12">
      <c r="A141" s="70"/>
      <c r="B141" s="70"/>
      <c r="C141" s="70"/>
      <c r="D141" s="70"/>
      <c r="E141" s="71"/>
      <c r="F141" s="72"/>
      <c r="G141" s="73"/>
      <c r="H141" s="73"/>
      <c r="I141" s="71"/>
    </row>
    <row r="142" spans="1:9" s="74" customFormat="1" ht="12">
      <c r="A142" s="70"/>
      <c r="B142" s="70"/>
      <c r="C142" s="70"/>
      <c r="D142" s="70"/>
      <c r="E142" s="71"/>
      <c r="F142" s="72"/>
      <c r="G142" s="73"/>
      <c r="H142" s="73"/>
      <c r="I142" s="71"/>
    </row>
    <row r="143" spans="1:9" s="74" customFormat="1" ht="12">
      <c r="A143" s="70"/>
      <c r="B143" s="70"/>
      <c r="C143" s="70"/>
      <c r="D143" s="70"/>
      <c r="E143" s="71"/>
      <c r="F143" s="72"/>
      <c r="G143" s="73"/>
      <c r="H143" s="73"/>
      <c r="I143" s="71"/>
    </row>
    <row r="144" spans="1:9" s="74" customFormat="1" ht="12">
      <c r="A144" s="70"/>
      <c r="B144" s="70"/>
      <c r="C144" s="70"/>
      <c r="D144" s="70"/>
      <c r="E144" s="71"/>
      <c r="F144" s="72"/>
      <c r="G144" s="73"/>
      <c r="H144" s="73"/>
      <c r="I144" s="71"/>
    </row>
    <row r="145" spans="1:9" s="74" customFormat="1" ht="12">
      <c r="A145" s="70"/>
      <c r="B145" s="70"/>
      <c r="C145" s="70"/>
      <c r="D145" s="70"/>
      <c r="E145" s="71"/>
      <c r="F145" s="72"/>
      <c r="G145" s="73"/>
      <c r="H145" s="73"/>
      <c r="I145" s="71"/>
    </row>
    <row r="146" spans="1:9" s="74" customFormat="1" ht="12">
      <c r="A146" s="70"/>
      <c r="B146" s="70"/>
      <c r="C146" s="70"/>
      <c r="D146" s="70"/>
      <c r="E146" s="71"/>
      <c r="F146" s="72"/>
      <c r="G146" s="73"/>
      <c r="H146" s="73"/>
      <c r="I146" s="71"/>
    </row>
    <row r="147" spans="1:9" s="74" customFormat="1" ht="12">
      <c r="A147" s="70"/>
      <c r="B147" s="70"/>
      <c r="C147" s="70"/>
      <c r="D147" s="70"/>
      <c r="E147" s="71"/>
      <c r="F147" s="72"/>
      <c r="G147" s="73"/>
      <c r="H147" s="73"/>
      <c r="I147" s="71"/>
    </row>
    <row r="148" spans="1:9" s="74" customFormat="1" ht="12">
      <c r="A148" s="70"/>
      <c r="B148" s="70"/>
      <c r="C148" s="70"/>
      <c r="D148" s="70"/>
      <c r="E148" s="71"/>
      <c r="F148" s="72"/>
      <c r="G148" s="73"/>
      <c r="H148" s="73"/>
      <c r="I148" s="71"/>
    </row>
    <row r="149" spans="1:9" s="74" customFormat="1" ht="12">
      <c r="A149" s="70"/>
      <c r="B149" s="70"/>
      <c r="C149" s="70"/>
      <c r="D149" s="70"/>
      <c r="E149" s="71"/>
      <c r="F149" s="72"/>
      <c r="G149" s="73"/>
      <c r="H149" s="73"/>
      <c r="I149" s="71"/>
    </row>
    <row r="150" spans="1:9" s="74" customFormat="1" ht="12">
      <c r="A150" s="70"/>
      <c r="B150" s="70"/>
      <c r="C150" s="70"/>
      <c r="D150" s="70"/>
      <c r="E150" s="71"/>
      <c r="F150" s="72"/>
      <c r="G150" s="73"/>
      <c r="H150" s="73"/>
      <c r="I150" s="71"/>
    </row>
    <row r="151" spans="1:9" s="74" customFormat="1" ht="12">
      <c r="A151" s="70"/>
      <c r="B151" s="70"/>
      <c r="C151" s="70"/>
      <c r="D151" s="70"/>
      <c r="E151" s="71"/>
      <c r="F151" s="72"/>
      <c r="G151" s="73"/>
      <c r="H151" s="73"/>
      <c r="I151" s="71"/>
    </row>
    <row r="152" spans="1:9" s="74" customFormat="1" ht="12">
      <c r="A152" s="70"/>
      <c r="B152" s="70"/>
      <c r="C152" s="70"/>
      <c r="D152" s="70"/>
      <c r="E152" s="71"/>
      <c r="F152" s="72"/>
      <c r="G152" s="73"/>
      <c r="H152" s="73"/>
      <c r="I152" s="71"/>
    </row>
    <row r="153" spans="1:9" s="74" customFormat="1" ht="12">
      <c r="A153" s="70"/>
      <c r="B153" s="70"/>
      <c r="C153" s="70"/>
      <c r="D153" s="70"/>
      <c r="E153" s="71"/>
      <c r="F153" s="72"/>
      <c r="G153" s="73"/>
      <c r="H153" s="73"/>
      <c r="I153" s="71"/>
    </row>
    <row r="154" spans="1:9" s="74" customFormat="1" ht="12">
      <c r="A154" s="70"/>
      <c r="B154" s="70"/>
      <c r="C154" s="70"/>
      <c r="D154" s="70"/>
      <c r="E154" s="71"/>
      <c r="F154" s="72"/>
      <c r="G154" s="73"/>
      <c r="H154" s="73"/>
      <c r="I154" s="71"/>
    </row>
    <row r="155" spans="1:9" s="74" customFormat="1" ht="12">
      <c r="A155" s="70"/>
      <c r="B155" s="70"/>
      <c r="C155" s="70"/>
      <c r="D155" s="70"/>
      <c r="E155" s="71"/>
      <c r="F155" s="72"/>
      <c r="G155" s="73"/>
      <c r="H155" s="73"/>
      <c r="I155" s="71"/>
    </row>
    <row r="156" spans="1:9" s="74" customFormat="1" ht="12">
      <c r="A156" s="70"/>
      <c r="B156" s="70"/>
      <c r="C156" s="70"/>
      <c r="D156" s="70"/>
      <c r="E156" s="71"/>
      <c r="F156" s="72"/>
      <c r="G156" s="73"/>
      <c r="H156" s="73"/>
      <c r="I156" s="71"/>
    </row>
    <row r="157" spans="1:9" s="74" customFormat="1" ht="12">
      <c r="A157" s="70"/>
      <c r="B157" s="70"/>
      <c r="C157" s="70"/>
      <c r="D157" s="70"/>
      <c r="E157" s="71"/>
      <c r="F157" s="72"/>
      <c r="G157" s="73"/>
      <c r="H157" s="73"/>
      <c r="I157" s="71"/>
    </row>
    <row r="158" spans="1:9" s="74" customFormat="1" ht="12">
      <c r="A158" s="70"/>
      <c r="B158" s="70"/>
      <c r="C158" s="70"/>
      <c r="D158" s="70"/>
      <c r="E158" s="71"/>
      <c r="F158" s="72"/>
      <c r="G158" s="73"/>
      <c r="H158" s="73"/>
      <c r="I158" s="71"/>
    </row>
    <row r="159" spans="1:9" s="74" customFormat="1" ht="12">
      <c r="A159" s="70"/>
      <c r="B159" s="70"/>
      <c r="C159" s="70"/>
      <c r="D159" s="70"/>
      <c r="E159" s="71"/>
      <c r="F159" s="72"/>
      <c r="G159" s="73"/>
      <c r="H159" s="73"/>
      <c r="I159" s="71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9.875" style="45" customWidth="1"/>
    <col min="2" max="2" width="9.625" style="187" customWidth="1"/>
    <col min="3" max="3" width="9.625" style="188" customWidth="1"/>
    <col min="4" max="6" width="9.625" style="189" customWidth="1"/>
    <col min="7" max="9" width="9.625" style="187" customWidth="1"/>
    <col min="10" max="10" width="9.625" style="189" customWidth="1"/>
    <col min="11" max="16384" width="9.00390625" style="45" customWidth="1"/>
  </cols>
  <sheetData>
    <row r="1" spans="1:10" s="47" customFormat="1" ht="17.25">
      <c r="A1" s="399" t="s">
        <v>83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s="47" customFormat="1" ht="9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10" s="47" customFormat="1" ht="16.5" customHeight="1">
      <c r="A3" s="350" t="s">
        <v>255</v>
      </c>
      <c r="B3" s="442" t="s">
        <v>151</v>
      </c>
      <c r="C3" s="349"/>
      <c r="D3" s="349"/>
      <c r="E3" s="349"/>
      <c r="F3" s="349"/>
      <c r="G3" s="349"/>
      <c r="H3" s="349"/>
      <c r="I3" s="350"/>
      <c r="J3" s="436" t="s">
        <v>200</v>
      </c>
    </row>
    <row r="4" spans="1:10" s="47" customFormat="1" ht="16.5" customHeight="1">
      <c r="A4" s="380"/>
      <c r="B4" s="440" t="s">
        <v>197</v>
      </c>
      <c r="C4" s="441"/>
      <c r="D4" s="191" t="s">
        <v>73</v>
      </c>
      <c r="E4" s="439" t="s">
        <v>74</v>
      </c>
      <c r="F4" s="439" t="s">
        <v>75</v>
      </c>
      <c r="G4" s="439" t="s">
        <v>76</v>
      </c>
      <c r="H4" s="191" t="s">
        <v>150</v>
      </c>
      <c r="I4" s="439" t="s">
        <v>149</v>
      </c>
      <c r="J4" s="437"/>
    </row>
    <row r="5" spans="1:10" s="47" customFormat="1" ht="16.5" customHeight="1">
      <c r="A5" s="380"/>
      <c r="B5" s="190" t="s">
        <v>146</v>
      </c>
      <c r="C5" s="190" t="s">
        <v>145</v>
      </c>
      <c r="D5" s="192" t="s">
        <v>77</v>
      </c>
      <c r="E5" s="378"/>
      <c r="F5" s="378"/>
      <c r="G5" s="378"/>
      <c r="H5" s="192" t="s">
        <v>78</v>
      </c>
      <c r="I5" s="378"/>
      <c r="J5" s="438"/>
    </row>
    <row r="6" s="47" customFormat="1" ht="3.75" customHeight="1">
      <c r="A6" s="60"/>
    </row>
    <row r="7" spans="1:10" s="47" customFormat="1" ht="15" customHeight="1">
      <c r="A7" s="60" t="s">
        <v>62</v>
      </c>
      <c r="B7" s="47">
        <v>29</v>
      </c>
      <c r="C7" s="47">
        <v>150</v>
      </c>
      <c r="D7" s="47">
        <v>127</v>
      </c>
      <c r="E7" s="47">
        <v>20</v>
      </c>
      <c r="F7" s="47">
        <v>2</v>
      </c>
      <c r="G7" s="47">
        <v>30</v>
      </c>
      <c r="H7" s="47">
        <v>10</v>
      </c>
      <c r="I7" s="47">
        <v>51</v>
      </c>
      <c r="J7" s="47">
        <v>7</v>
      </c>
    </row>
    <row r="8" spans="1:10" s="47" customFormat="1" ht="15" customHeight="1">
      <c r="A8" s="60" t="s">
        <v>115</v>
      </c>
      <c r="B8" s="47">
        <v>29</v>
      </c>
      <c r="C8" s="47">
        <v>161</v>
      </c>
      <c r="D8" s="47">
        <v>135</v>
      </c>
      <c r="E8" s="47">
        <v>19</v>
      </c>
      <c r="F8" s="47">
        <v>3</v>
      </c>
      <c r="G8" s="47">
        <v>22</v>
      </c>
      <c r="H8" s="47">
        <v>13</v>
      </c>
      <c r="I8" s="47">
        <v>56</v>
      </c>
      <c r="J8" s="47">
        <v>4</v>
      </c>
    </row>
    <row r="9" spans="1:10" s="47" customFormat="1" ht="15" customHeight="1">
      <c r="A9" s="97" t="s">
        <v>147</v>
      </c>
      <c r="B9" s="47">
        <v>36</v>
      </c>
      <c r="C9" s="47">
        <v>141</v>
      </c>
      <c r="D9" s="47">
        <v>125</v>
      </c>
      <c r="E9" s="47">
        <v>26</v>
      </c>
      <c r="F9" s="47">
        <v>5</v>
      </c>
      <c r="G9" s="47">
        <v>28</v>
      </c>
      <c r="H9" s="47">
        <v>17</v>
      </c>
      <c r="I9" s="47">
        <v>45</v>
      </c>
      <c r="J9" s="193">
        <v>12</v>
      </c>
    </row>
    <row r="10" spans="1:10" s="47" customFormat="1" ht="15" customHeight="1">
      <c r="A10" s="97" t="s">
        <v>148</v>
      </c>
      <c r="B10" s="47">
        <v>27</v>
      </c>
      <c r="C10" s="47">
        <v>154</v>
      </c>
      <c r="D10" s="47">
        <v>127</v>
      </c>
      <c r="E10" s="88">
        <v>19</v>
      </c>
      <c r="F10" s="197" t="s">
        <v>236</v>
      </c>
      <c r="G10" s="88">
        <v>26</v>
      </c>
      <c r="H10" s="88">
        <v>12</v>
      </c>
      <c r="I10" s="88">
        <v>39</v>
      </c>
      <c r="J10" s="88">
        <v>6</v>
      </c>
    </row>
    <row r="11" spans="1:10" ht="15" customHeight="1">
      <c r="A11" s="233" t="s">
        <v>328</v>
      </c>
      <c r="B11" s="45">
        <v>30</v>
      </c>
      <c r="C11" s="45">
        <v>161</v>
      </c>
      <c r="D11" s="45">
        <v>140</v>
      </c>
      <c r="E11" s="21">
        <v>38</v>
      </c>
      <c r="F11" s="31">
        <v>7</v>
      </c>
      <c r="G11" s="21">
        <v>20</v>
      </c>
      <c r="H11" s="21">
        <v>16</v>
      </c>
      <c r="I11" s="21">
        <v>64</v>
      </c>
      <c r="J11" s="21">
        <v>10</v>
      </c>
    </row>
    <row r="12" s="47" customFormat="1" ht="14.25" customHeight="1">
      <c r="A12" s="60"/>
    </row>
    <row r="13" spans="1:10" s="47" customFormat="1" ht="15" customHeight="1">
      <c r="A13" s="171" t="s">
        <v>329</v>
      </c>
      <c r="B13" s="177">
        <v>4</v>
      </c>
      <c r="C13" s="177">
        <v>11</v>
      </c>
      <c r="D13" s="177">
        <v>7</v>
      </c>
      <c r="E13" s="177">
        <v>10</v>
      </c>
      <c r="F13" s="197" t="s">
        <v>236</v>
      </c>
      <c r="G13" s="197" t="s">
        <v>236</v>
      </c>
      <c r="H13" s="197" t="s">
        <v>236</v>
      </c>
      <c r="I13" s="197">
        <v>5</v>
      </c>
      <c r="J13" s="197" t="s">
        <v>236</v>
      </c>
    </row>
    <row r="14" spans="1:10" s="47" customFormat="1" ht="15" customHeight="1">
      <c r="A14" s="254" t="s">
        <v>349</v>
      </c>
      <c r="B14" s="177">
        <v>1</v>
      </c>
      <c r="C14" s="177">
        <v>11</v>
      </c>
      <c r="D14" s="177">
        <v>13</v>
      </c>
      <c r="E14" s="177">
        <v>6</v>
      </c>
      <c r="F14" s="197" t="s">
        <v>236</v>
      </c>
      <c r="G14" s="197" t="s">
        <v>236</v>
      </c>
      <c r="H14" s="177">
        <v>2</v>
      </c>
      <c r="I14" s="177">
        <v>6</v>
      </c>
      <c r="J14" s="197">
        <v>2</v>
      </c>
    </row>
    <row r="15" spans="1:10" s="47" customFormat="1" ht="15" customHeight="1">
      <c r="A15" s="254" t="s">
        <v>239</v>
      </c>
      <c r="B15" s="177">
        <v>3</v>
      </c>
      <c r="C15" s="177">
        <v>12</v>
      </c>
      <c r="D15" s="177">
        <v>14</v>
      </c>
      <c r="E15" s="177">
        <v>7</v>
      </c>
      <c r="F15" s="197">
        <v>1</v>
      </c>
      <c r="G15" s="197">
        <v>1</v>
      </c>
      <c r="H15" s="177">
        <v>3</v>
      </c>
      <c r="I15" s="177">
        <v>6</v>
      </c>
      <c r="J15" s="193">
        <v>1</v>
      </c>
    </row>
    <row r="16" spans="1:10" s="47" customFormat="1" ht="15" customHeight="1">
      <c r="A16" s="254" t="s">
        <v>240</v>
      </c>
      <c r="B16" s="177">
        <v>3</v>
      </c>
      <c r="C16" s="177">
        <v>17</v>
      </c>
      <c r="D16" s="177">
        <v>13</v>
      </c>
      <c r="E16" s="197" t="s">
        <v>236</v>
      </c>
      <c r="F16" s="197" t="s">
        <v>236</v>
      </c>
      <c r="G16" s="177">
        <v>2</v>
      </c>
      <c r="H16" s="197">
        <v>5</v>
      </c>
      <c r="I16" s="177">
        <v>6</v>
      </c>
      <c r="J16" s="197">
        <v>1</v>
      </c>
    </row>
    <row r="17" spans="1:10" s="47" customFormat="1" ht="15" customHeight="1">
      <c r="A17" s="254" t="s">
        <v>241</v>
      </c>
      <c r="B17" s="177">
        <v>2</v>
      </c>
      <c r="C17" s="177">
        <v>19</v>
      </c>
      <c r="D17" s="177">
        <v>18</v>
      </c>
      <c r="E17" s="197" t="s">
        <v>236</v>
      </c>
      <c r="F17" s="197">
        <v>3</v>
      </c>
      <c r="G17" s="197">
        <v>1</v>
      </c>
      <c r="H17" s="177">
        <v>2</v>
      </c>
      <c r="I17" s="177">
        <v>10</v>
      </c>
      <c r="J17" s="197" t="s">
        <v>236</v>
      </c>
    </row>
    <row r="18" spans="1:10" s="47" customFormat="1" ht="15" customHeight="1">
      <c r="A18" s="254" t="s">
        <v>242</v>
      </c>
      <c r="B18" s="177">
        <v>1</v>
      </c>
      <c r="C18" s="177">
        <v>15</v>
      </c>
      <c r="D18" s="177">
        <v>10</v>
      </c>
      <c r="E18" s="197" t="s">
        <v>236</v>
      </c>
      <c r="F18" s="197" t="s">
        <v>236</v>
      </c>
      <c r="G18" s="197" t="s">
        <v>236</v>
      </c>
      <c r="H18" s="197" t="s">
        <v>236</v>
      </c>
      <c r="I18" s="177">
        <v>6</v>
      </c>
      <c r="J18" s="193">
        <v>2</v>
      </c>
    </row>
    <row r="19" spans="1:10" s="47" customFormat="1" ht="15" customHeight="1">
      <c r="A19" s="254" t="s">
        <v>243</v>
      </c>
      <c r="B19" s="177">
        <v>0</v>
      </c>
      <c r="C19" s="177">
        <v>21</v>
      </c>
      <c r="D19" s="177">
        <v>18</v>
      </c>
      <c r="E19" s="197" t="s">
        <v>236</v>
      </c>
      <c r="F19" s="197" t="s">
        <v>236</v>
      </c>
      <c r="G19" s="177">
        <v>7</v>
      </c>
      <c r="H19" s="197" t="s">
        <v>236</v>
      </c>
      <c r="I19" s="177">
        <v>8</v>
      </c>
      <c r="J19" s="197">
        <v>1</v>
      </c>
    </row>
    <row r="20" spans="1:10" s="47" customFormat="1" ht="15" customHeight="1">
      <c r="A20" s="254" t="s">
        <v>244</v>
      </c>
      <c r="B20" s="177">
        <v>2</v>
      </c>
      <c r="C20" s="177">
        <v>12</v>
      </c>
      <c r="D20" s="177">
        <v>6</v>
      </c>
      <c r="E20" s="197" t="s">
        <v>236</v>
      </c>
      <c r="F20" s="197" t="s">
        <v>236</v>
      </c>
      <c r="G20" s="177">
        <v>2</v>
      </c>
      <c r="H20" s="197" t="s">
        <v>236</v>
      </c>
      <c r="I20" s="197" t="s">
        <v>236</v>
      </c>
      <c r="J20" s="193">
        <v>1</v>
      </c>
    </row>
    <row r="21" spans="1:10" s="47" customFormat="1" ht="15" customHeight="1">
      <c r="A21" s="254" t="s">
        <v>245</v>
      </c>
      <c r="B21" s="177">
        <v>2</v>
      </c>
      <c r="C21" s="177">
        <v>11</v>
      </c>
      <c r="D21" s="177">
        <v>15</v>
      </c>
      <c r="E21" s="197" t="s">
        <v>236</v>
      </c>
      <c r="F21" s="197" t="s">
        <v>236</v>
      </c>
      <c r="G21" s="177">
        <v>4</v>
      </c>
      <c r="H21" s="197" t="s">
        <v>236</v>
      </c>
      <c r="I21" s="177">
        <v>2</v>
      </c>
      <c r="J21" s="197" t="s">
        <v>236</v>
      </c>
    </row>
    <row r="22" spans="1:10" s="47" customFormat="1" ht="15" customHeight="1">
      <c r="A22" s="254" t="s">
        <v>353</v>
      </c>
      <c r="B22" s="177">
        <v>6</v>
      </c>
      <c r="C22" s="177">
        <v>9</v>
      </c>
      <c r="D22" s="177">
        <v>8</v>
      </c>
      <c r="E22" s="197" t="s">
        <v>236</v>
      </c>
      <c r="F22" s="197" t="s">
        <v>236</v>
      </c>
      <c r="G22" s="197" t="s">
        <v>236</v>
      </c>
      <c r="H22" s="197">
        <v>1</v>
      </c>
      <c r="I22" s="177">
        <v>4</v>
      </c>
      <c r="J22" s="197" t="s">
        <v>236</v>
      </c>
    </row>
    <row r="23" spans="1:10" s="47" customFormat="1" ht="15" customHeight="1">
      <c r="A23" s="254" t="s">
        <v>246</v>
      </c>
      <c r="B23" s="177">
        <v>4</v>
      </c>
      <c r="C23" s="177">
        <v>12</v>
      </c>
      <c r="D23" s="177">
        <v>7</v>
      </c>
      <c r="E23" s="197" t="s">
        <v>236</v>
      </c>
      <c r="F23" s="197">
        <v>1</v>
      </c>
      <c r="G23" s="177">
        <v>3</v>
      </c>
      <c r="H23" s="197">
        <v>1</v>
      </c>
      <c r="I23" s="177">
        <v>5</v>
      </c>
      <c r="J23" s="197">
        <v>2</v>
      </c>
    </row>
    <row r="24" spans="1:10" s="47" customFormat="1" ht="15" customHeight="1">
      <c r="A24" s="254" t="s">
        <v>247</v>
      </c>
      <c r="B24" s="177">
        <v>2</v>
      </c>
      <c r="C24" s="177">
        <v>11</v>
      </c>
      <c r="D24" s="177">
        <v>11</v>
      </c>
      <c r="E24" s="177">
        <v>3</v>
      </c>
      <c r="F24" s="197">
        <v>2</v>
      </c>
      <c r="G24" s="197" t="s">
        <v>236</v>
      </c>
      <c r="H24" s="197">
        <v>2</v>
      </c>
      <c r="I24" s="177">
        <v>6</v>
      </c>
      <c r="J24" s="193">
        <v>10</v>
      </c>
    </row>
    <row r="25" spans="1:10" s="47" customFormat="1" ht="4.5" customHeight="1" thickBot="1">
      <c r="A25" s="81"/>
      <c r="B25" s="51"/>
      <c r="C25" s="51"/>
      <c r="D25" s="51"/>
      <c r="E25" s="51"/>
      <c r="F25" s="51"/>
      <c r="G25" s="51"/>
      <c r="H25" s="51"/>
      <c r="I25" s="51"/>
      <c r="J25" s="51"/>
    </row>
    <row r="26" spans="1:10" s="47" customFormat="1" ht="18" customHeight="1">
      <c r="A26" s="88" t="s">
        <v>152</v>
      </c>
      <c r="C26" s="172"/>
      <c r="I26" s="172"/>
      <c r="J26" s="166"/>
    </row>
    <row r="27" spans="1:10" s="47" customFormat="1" ht="16.5" customHeight="1">
      <c r="A27" s="47" t="s">
        <v>397</v>
      </c>
      <c r="B27" s="172"/>
      <c r="C27" s="185"/>
      <c r="D27" s="166"/>
      <c r="E27" s="166"/>
      <c r="F27" s="166"/>
      <c r="G27" s="172"/>
      <c r="H27" s="172"/>
      <c r="I27" s="172"/>
      <c r="J27" s="166"/>
    </row>
    <row r="28" spans="1:10" s="47" customFormat="1" ht="16.5" customHeight="1">
      <c r="A28" s="434" t="s">
        <v>398</v>
      </c>
      <c r="B28" s="435"/>
      <c r="C28" s="435"/>
      <c r="D28" s="435"/>
      <c r="E28" s="435"/>
      <c r="F28" s="435"/>
      <c r="G28" s="435"/>
      <c r="H28" s="435"/>
      <c r="I28" s="435"/>
      <c r="J28" s="435"/>
    </row>
    <row r="29" spans="2:10" s="47" customFormat="1" ht="13.5">
      <c r="B29" s="172"/>
      <c r="C29" s="185"/>
      <c r="D29" s="166"/>
      <c r="E29" s="166"/>
      <c r="F29" s="166"/>
      <c r="G29" s="172"/>
      <c r="H29" s="172"/>
      <c r="I29" s="172"/>
      <c r="J29" s="166"/>
    </row>
    <row r="30" spans="2:10" s="47" customFormat="1" ht="13.5">
      <c r="B30" s="172"/>
      <c r="C30" s="185"/>
      <c r="D30" s="166"/>
      <c r="E30" s="166"/>
      <c r="F30" s="166"/>
      <c r="G30" s="172"/>
      <c r="H30" s="172"/>
      <c r="I30" s="172"/>
      <c r="J30" s="166"/>
    </row>
    <row r="31" spans="2:10" s="47" customFormat="1" ht="13.5">
      <c r="B31" s="172"/>
      <c r="C31" s="185"/>
      <c r="D31" s="166"/>
      <c r="E31" s="166"/>
      <c r="F31" s="166"/>
      <c r="G31" s="172"/>
      <c r="H31" s="172"/>
      <c r="I31" s="172"/>
      <c r="J31" s="166"/>
    </row>
    <row r="32" spans="2:10" s="47" customFormat="1" ht="13.5">
      <c r="B32" s="172"/>
      <c r="C32" s="185"/>
      <c r="D32" s="166"/>
      <c r="E32" s="166"/>
      <c r="F32" s="166"/>
      <c r="G32" s="172"/>
      <c r="H32" s="172"/>
      <c r="I32" s="172"/>
      <c r="J32" s="166"/>
    </row>
    <row r="33" spans="2:10" s="47" customFormat="1" ht="13.5">
      <c r="B33" s="172"/>
      <c r="C33" s="185"/>
      <c r="D33" s="166"/>
      <c r="E33" s="166"/>
      <c r="F33" s="166"/>
      <c r="G33" s="172"/>
      <c r="H33" s="172"/>
      <c r="I33" s="172"/>
      <c r="J33" s="166"/>
    </row>
    <row r="34" spans="2:10" s="47" customFormat="1" ht="13.5">
      <c r="B34" s="172"/>
      <c r="C34" s="185"/>
      <c r="D34" s="166"/>
      <c r="E34" s="166"/>
      <c r="F34" s="166"/>
      <c r="G34" s="172"/>
      <c r="H34" s="172"/>
      <c r="I34" s="172"/>
      <c r="J34" s="166"/>
    </row>
    <row r="35" spans="2:10" s="47" customFormat="1" ht="13.5">
      <c r="B35" s="172"/>
      <c r="C35" s="185"/>
      <c r="D35" s="166"/>
      <c r="E35" s="166"/>
      <c r="F35" s="166"/>
      <c r="G35" s="172"/>
      <c r="H35" s="172"/>
      <c r="I35" s="172"/>
      <c r="J35" s="166"/>
    </row>
    <row r="36" spans="2:10" s="47" customFormat="1" ht="13.5">
      <c r="B36" s="172"/>
      <c r="C36" s="185"/>
      <c r="D36" s="166"/>
      <c r="E36" s="166"/>
      <c r="F36" s="166"/>
      <c r="G36" s="172"/>
      <c r="H36" s="172"/>
      <c r="I36" s="172"/>
      <c r="J36" s="166"/>
    </row>
    <row r="37" spans="2:10" s="47" customFormat="1" ht="13.5">
      <c r="B37" s="172"/>
      <c r="C37" s="185"/>
      <c r="D37" s="166"/>
      <c r="E37" s="166"/>
      <c r="F37" s="166"/>
      <c r="G37" s="172"/>
      <c r="H37" s="172"/>
      <c r="I37" s="172"/>
      <c r="J37" s="166"/>
    </row>
    <row r="38" spans="2:10" s="47" customFormat="1" ht="13.5">
      <c r="B38" s="172"/>
      <c r="C38" s="185"/>
      <c r="D38" s="166"/>
      <c r="E38" s="166"/>
      <c r="F38" s="166"/>
      <c r="G38" s="172"/>
      <c r="H38" s="172"/>
      <c r="I38" s="172"/>
      <c r="J38" s="166"/>
    </row>
    <row r="39" spans="2:10" s="47" customFormat="1" ht="13.5">
      <c r="B39" s="172"/>
      <c r="C39" s="185"/>
      <c r="D39" s="166"/>
      <c r="E39" s="166"/>
      <c r="F39" s="166"/>
      <c r="G39" s="172"/>
      <c r="H39" s="172"/>
      <c r="I39" s="172"/>
      <c r="J39" s="166"/>
    </row>
    <row r="40" spans="2:10" s="47" customFormat="1" ht="13.5">
      <c r="B40" s="172"/>
      <c r="C40" s="185"/>
      <c r="D40" s="166"/>
      <c r="E40" s="166"/>
      <c r="F40" s="166"/>
      <c r="G40" s="172"/>
      <c r="H40" s="172"/>
      <c r="I40" s="172"/>
      <c r="J40" s="166"/>
    </row>
    <row r="41" spans="2:10" s="47" customFormat="1" ht="13.5">
      <c r="B41" s="172"/>
      <c r="C41" s="185"/>
      <c r="D41" s="166"/>
      <c r="E41" s="166"/>
      <c r="F41" s="166"/>
      <c r="G41" s="172"/>
      <c r="H41" s="172"/>
      <c r="I41" s="172"/>
      <c r="J41" s="166"/>
    </row>
    <row r="42" spans="2:10" s="47" customFormat="1" ht="13.5">
      <c r="B42" s="172"/>
      <c r="C42" s="185"/>
      <c r="D42" s="166"/>
      <c r="E42" s="166"/>
      <c r="F42" s="166"/>
      <c r="G42" s="172"/>
      <c r="H42" s="172"/>
      <c r="I42" s="172"/>
      <c r="J42" s="166"/>
    </row>
    <row r="43" spans="2:10" s="47" customFormat="1" ht="13.5">
      <c r="B43" s="172"/>
      <c r="C43" s="185"/>
      <c r="D43" s="166"/>
      <c r="E43" s="166"/>
      <c r="F43" s="166"/>
      <c r="G43" s="172"/>
      <c r="H43" s="172"/>
      <c r="I43" s="172"/>
      <c r="J43" s="166"/>
    </row>
  </sheetData>
  <sheetProtection/>
  <mergeCells count="10">
    <mergeCell ref="A28:J28"/>
    <mergeCell ref="A1:J1"/>
    <mergeCell ref="J3:J5"/>
    <mergeCell ref="A3:A5"/>
    <mergeCell ref="I4:I5"/>
    <mergeCell ref="B4:C4"/>
    <mergeCell ref="B3:I3"/>
    <mergeCell ref="E4:E5"/>
    <mergeCell ref="G4:G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75390625" style="47" customWidth="1"/>
    <col min="2" max="8" width="12.125" style="47" customWidth="1"/>
    <col min="9" max="18" width="8.625" style="47" customWidth="1"/>
    <col min="19" max="16384" width="9.00390625" style="47" customWidth="1"/>
  </cols>
  <sheetData>
    <row r="1" spans="1:8" ht="17.25">
      <c r="A1" s="388" t="s">
        <v>160</v>
      </c>
      <c r="B1" s="388"/>
      <c r="C1" s="388"/>
      <c r="D1" s="388"/>
      <c r="E1" s="388"/>
      <c r="F1" s="388"/>
      <c r="G1" s="388"/>
      <c r="H1" s="388"/>
    </row>
    <row r="2" spans="1:9" ht="9" customHeight="1" thickBot="1">
      <c r="A2" s="51"/>
      <c r="B2" s="51"/>
      <c r="C2" s="51"/>
      <c r="D2" s="51"/>
      <c r="E2" s="51"/>
      <c r="F2" s="51"/>
      <c r="G2" s="51"/>
      <c r="H2" s="51"/>
      <c r="I2" s="88"/>
    </row>
    <row r="3" spans="1:9" ht="18" customHeight="1">
      <c r="A3" s="55" t="s">
        <v>254</v>
      </c>
      <c r="B3" s="133" t="s">
        <v>201</v>
      </c>
      <c r="C3" s="133" t="s">
        <v>202</v>
      </c>
      <c r="D3" s="133" t="s">
        <v>203</v>
      </c>
      <c r="E3" s="133" t="s">
        <v>204</v>
      </c>
      <c r="F3" s="133" t="s">
        <v>205</v>
      </c>
      <c r="G3" s="133" t="s">
        <v>206</v>
      </c>
      <c r="H3" s="198" t="s">
        <v>207</v>
      </c>
      <c r="I3" s="88"/>
    </row>
    <row r="4" spans="1:9" ht="4.5" customHeight="1">
      <c r="A4" s="104"/>
      <c r="I4" s="88"/>
    </row>
    <row r="5" spans="1:9" ht="15.75" customHeight="1">
      <c r="A5" s="346" t="s">
        <v>62</v>
      </c>
      <c r="B5" s="443" t="s">
        <v>155</v>
      </c>
      <c r="C5" s="444">
        <v>38776</v>
      </c>
      <c r="D5" s="444">
        <v>38793</v>
      </c>
      <c r="E5" s="445" t="s">
        <v>355</v>
      </c>
      <c r="F5" s="446">
        <v>38788</v>
      </c>
      <c r="G5" s="273" t="s">
        <v>356</v>
      </c>
      <c r="H5" s="446">
        <v>38820</v>
      </c>
      <c r="I5" s="88"/>
    </row>
    <row r="6" spans="1:9" ht="15.75" customHeight="1">
      <c r="A6" s="346"/>
      <c r="B6" s="443"/>
      <c r="C6" s="445"/>
      <c r="D6" s="445"/>
      <c r="E6" s="445"/>
      <c r="F6" s="447"/>
      <c r="G6" s="201">
        <v>39066</v>
      </c>
      <c r="H6" s="447"/>
      <c r="I6" s="88"/>
    </row>
    <row r="7" spans="1:9" ht="31.5" customHeight="1">
      <c r="A7" s="97" t="s">
        <v>357</v>
      </c>
      <c r="B7" s="199" t="s">
        <v>154</v>
      </c>
      <c r="C7" s="200">
        <v>38774</v>
      </c>
      <c r="D7" s="200">
        <v>38800</v>
      </c>
      <c r="E7" s="199" t="s">
        <v>157</v>
      </c>
      <c r="F7" s="199" t="s">
        <v>158</v>
      </c>
      <c r="G7" s="199" t="s">
        <v>153</v>
      </c>
      <c r="H7" s="200">
        <v>38826</v>
      </c>
      <c r="I7" s="283"/>
    </row>
    <row r="8" spans="1:9" ht="15.75" customHeight="1">
      <c r="A8" s="393" t="s">
        <v>147</v>
      </c>
      <c r="B8" s="452">
        <v>38773</v>
      </c>
      <c r="C8" s="273" t="s">
        <v>356</v>
      </c>
      <c r="D8" s="444">
        <v>38800</v>
      </c>
      <c r="E8" s="445" t="s">
        <v>156</v>
      </c>
      <c r="F8" s="444">
        <v>38760</v>
      </c>
      <c r="G8" s="445" t="s">
        <v>159</v>
      </c>
      <c r="H8" s="444">
        <v>38826</v>
      </c>
      <c r="I8" s="88"/>
    </row>
    <row r="9" spans="1:9" ht="15.75" customHeight="1">
      <c r="A9" s="393"/>
      <c r="B9" s="452"/>
      <c r="C9" s="201">
        <v>39067</v>
      </c>
      <c r="D9" s="444"/>
      <c r="E9" s="445"/>
      <c r="F9" s="445"/>
      <c r="G9" s="445"/>
      <c r="H9" s="444"/>
      <c r="I9" s="88"/>
    </row>
    <row r="10" spans="1:9" ht="15.75" customHeight="1">
      <c r="A10" s="393" t="s">
        <v>148</v>
      </c>
      <c r="B10" s="443">
        <v>38768</v>
      </c>
      <c r="C10" s="445" t="s">
        <v>285</v>
      </c>
      <c r="D10" s="445" t="s">
        <v>286</v>
      </c>
      <c r="E10" s="444">
        <v>38882</v>
      </c>
      <c r="F10" s="445" t="s">
        <v>158</v>
      </c>
      <c r="G10" s="273" t="s">
        <v>356</v>
      </c>
      <c r="H10" s="444">
        <v>38825</v>
      </c>
      <c r="I10" s="88"/>
    </row>
    <row r="11" spans="1:9" ht="15.75" customHeight="1">
      <c r="A11" s="393"/>
      <c r="B11" s="443"/>
      <c r="C11" s="445"/>
      <c r="D11" s="445"/>
      <c r="E11" s="444"/>
      <c r="F11" s="445"/>
      <c r="G11" s="201">
        <v>39051</v>
      </c>
      <c r="H11" s="444"/>
      <c r="I11" s="88"/>
    </row>
    <row r="12" spans="1:9" s="45" customFormat="1" ht="15.75" customHeight="1">
      <c r="A12" s="394" t="s">
        <v>358</v>
      </c>
      <c r="B12" s="456">
        <v>38786</v>
      </c>
      <c r="C12" s="448">
        <v>39160</v>
      </c>
      <c r="D12" s="448">
        <v>38802</v>
      </c>
      <c r="E12" s="448">
        <v>39249</v>
      </c>
      <c r="F12" s="448" t="s">
        <v>359</v>
      </c>
      <c r="G12" s="448" t="s">
        <v>359</v>
      </c>
      <c r="H12" s="448">
        <v>38824</v>
      </c>
      <c r="I12" s="21"/>
    </row>
    <row r="13" spans="1:9" s="45" customFormat="1" ht="15.75" customHeight="1" thickBot="1">
      <c r="A13" s="455"/>
      <c r="B13" s="457"/>
      <c r="C13" s="449"/>
      <c r="D13" s="458"/>
      <c r="E13" s="449"/>
      <c r="F13" s="449"/>
      <c r="G13" s="449"/>
      <c r="H13" s="449"/>
      <c r="I13" s="21"/>
    </row>
    <row r="14" spans="1:9" ht="18" customHeight="1">
      <c r="A14" s="47" t="s">
        <v>152</v>
      </c>
      <c r="C14" s="88"/>
      <c r="I14" s="88"/>
    </row>
    <row r="15" spans="1:9" ht="15.75" customHeight="1">
      <c r="A15" s="450" t="s">
        <v>399</v>
      </c>
      <c r="B15" s="451"/>
      <c r="C15" s="451"/>
      <c r="D15" s="451"/>
      <c r="E15" s="451"/>
      <c r="F15" s="451"/>
      <c r="I15" s="88"/>
    </row>
    <row r="16" spans="1:9" ht="15.75" customHeight="1">
      <c r="A16" s="453" t="s">
        <v>400</v>
      </c>
      <c r="B16" s="454"/>
      <c r="C16" s="454"/>
      <c r="D16" s="454"/>
      <c r="E16" s="454"/>
      <c r="I16" s="88"/>
    </row>
    <row r="17" spans="1:10" ht="12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3.5">
      <c r="A18" s="40"/>
      <c r="B18" s="194"/>
      <c r="C18" s="194"/>
      <c r="D18" s="194"/>
      <c r="E18" s="194"/>
      <c r="F18" s="194"/>
      <c r="G18" s="194"/>
      <c r="H18" s="194"/>
      <c r="I18" s="194"/>
      <c r="J18" s="194"/>
    </row>
    <row r="19" spans="1:10" ht="13.5">
      <c r="A19" s="88"/>
      <c r="B19" s="195"/>
      <c r="C19" s="195"/>
      <c r="D19" s="195"/>
      <c r="E19" s="195"/>
      <c r="F19" s="195"/>
      <c r="G19" s="195"/>
      <c r="H19" s="195"/>
      <c r="I19" s="195"/>
      <c r="J19" s="195"/>
    </row>
    <row r="20" spans="1:10" ht="13.5">
      <c r="A20" s="88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ht="13.5">
      <c r="A21" s="88"/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0" ht="13.5">
      <c r="A22" s="88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3.5">
      <c r="A23" s="88"/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0" ht="13.5">
      <c r="A24" s="88"/>
      <c r="B24" s="196"/>
      <c r="C24" s="196"/>
      <c r="D24" s="196"/>
      <c r="E24" s="196"/>
      <c r="F24" s="196"/>
      <c r="G24" s="196"/>
      <c r="H24" s="196"/>
      <c r="I24" s="196"/>
      <c r="J24" s="196"/>
    </row>
    <row r="25" spans="1:10" ht="13.5">
      <c r="A25" s="88"/>
      <c r="B25" s="195"/>
      <c r="C25" s="195"/>
      <c r="D25" s="195"/>
      <c r="E25" s="195"/>
      <c r="F25" s="195"/>
      <c r="G25" s="195"/>
      <c r="H25" s="195"/>
      <c r="I25" s="195"/>
      <c r="J25" s="195"/>
    </row>
    <row r="26" spans="1:10" ht="13.5">
      <c r="A26" s="197"/>
      <c r="B26" s="178"/>
      <c r="C26" s="178"/>
      <c r="D26" s="178"/>
      <c r="E26" s="178"/>
      <c r="F26" s="178"/>
      <c r="G26" s="178"/>
      <c r="H26" s="178"/>
      <c r="I26" s="178"/>
      <c r="J26" s="178"/>
    </row>
    <row r="27" spans="1:10" ht="13.5">
      <c r="A27" s="197"/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13.5">
      <c r="A28" s="197"/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ht="13.5">
      <c r="A29" s="197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3.5">
      <c r="A30" s="197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13.5">
      <c r="A31" s="197"/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0" ht="13.5">
      <c r="A32" s="197"/>
      <c r="B32" s="178"/>
      <c r="C32" s="178"/>
      <c r="D32" s="178"/>
      <c r="E32" s="178"/>
      <c r="F32" s="178"/>
      <c r="G32" s="178"/>
      <c r="H32" s="178"/>
      <c r="I32" s="178"/>
      <c r="J32" s="178"/>
    </row>
    <row r="33" spans="1:10" ht="13.5">
      <c r="A33" s="197"/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3.5">
      <c r="A34" s="197"/>
      <c r="B34" s="178"/>
      <c r="C34" s="178"/>
      <c r="D34" s="178"/>
      <c r="E34" s="178"/>
      <c r="F34" s="178"/>
      <c r="G34" s="178"/>
      <c r="H34" s="178"/>
      <c r="I34" s="178"/>
      <c r="J34" s="178"/>
    </row>
    <row r="35" spans="1:10" ht="13.5">
      <c r="A35" s="197"/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10" ht="13.5">
      <c r="A36" s="197"/>
      <c r="B36" s="178"/>
      <c r="C36" s="178"/>
      <c r="D36" s="178"/>
      <c r="E36" s="178"/>
      <c r="F36" s="178"/>
      <c r="G36" s="178"/>
      <c r="H36" s="178"/>
      <c r="I36" s="178"/>
      <c r="J36" s="178"/>
    </row>
    <row r="37" spans="1:10" ht="13.5">
      <c r="A37" s="197"/>
      <c r="B37" s="178"/>
      <c r="C37" s="178"/>
      <c r="D37" s="178"/>
      <c r="E37" s="178"/>
      <c r="F37" s="178"/>
      <c r="G37" s="178"/>
      <c r="H37" s="178"/>
      <c r="I37" s="178"/>
      <c r="J37" s="178"/>
    </row>
    <row r="38" spans="1:10" ht="13.5">
      <c r="A38" s="197"/>
      <c r="B38" s="178"/>
      <c r="C38" s="178"/>
      <c r="D38" s="178"/>
      <c r="E38" s="178"/>
      <c r="F38" s="178"/>
      <c r="G38" s="178"/>
      <c r="H38" s="178"/>
      <c r="I38" s="178"/>
      <c r="J38" s="178"/>
    </row>
    <row r="39" spans="1:10" ht="13.5">
      <c r="A39" s="197"/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0" ht="13.5">
      <c r="A40" s="197"/>
      <c r="B40" s="178"/>
      <c r="C40" s="178"/>
      <c r="D40" s="178"/>
      <c r="E40" s="178"/>
      <c r="F40" s="178"/>
      <c r="G40" s="178"/>
      <c r="H40" s="178"/>
      <c r="I40" s="178"/>
      <c r="J40" s="178"/>
    </row>
    <row r="41" spans="1:10" ht="13.5">
      <c r="A41" s="197"/>
      <c r="B41" s="178"/>
      <c r="C41" s="178"/>
      <c r="D41" s="178"/>
      <c r="E41" s="178"/>
      <c r="F41" s="178"/>
      <c r="G41" s="178"/>
      <c r="H41" s="178"/>
      <c r="I41" s="178"/>
      <c r="J41" s="178"/>
    </row>
    <row r="42" spans="1:10" ht="13.5">
      <c r="A42" s="197"/>
      <c r="B42" s="178"/>
      <c r="C42" s="178"/>
      <c r="D42" s="178"/>
      <c r="E42" s="178"/>
      <c r="F42" s="178"/>
      <c r="G42" s="178"/>
      <c r="H42" s="178"/>
      <c r="I42" s="178"/>
      <c r="J42" s="178"/>
    </row>
    <row r="43" spans="1:10" ht="13.5">
      <c r="A43" s="197"/>
      <c r="B43" s="178"/>
      <c r="C43" s="178"/>
      <c r="D43" s="178"/>
      <c r="E43" s="178"/>
      <c r="F43" s="178"/>
      <c r="G43" s="178"/>
      <c r="H43" s="178"/>
      <c r="I43" s="178"/>
      <c r="J43" s="178"/>
    </row>
    <row r="44" spans="1:10" ht="13.5">
      <c r="A44" s="197"/>
      <c r="B44" s="178"/>
      <c r="C44" s="178"/>
      <c r="D44" s="178"/>
      <c r="E44" s="178"/>
      <c r="F44" s="178"/>
      <c r="G44" s="178"/>
      <c r="H44" s="178"/>
      <c r="I44" s="178"/>
      <c r="J44" s="178"/>
    </row>
    <row r="45" spans="1:10" ht="13.5">
      <c r="A45" s="197"/>
      <c r="B45" s="178"/>
      <c r="C45" s="178"/>
      <c r="D45" s="178"/>
      <c r="E45" s="178"/>
      <c r="F45" s="178"/>
      <c r="G45" s="178"/>
      <c r="H45" s="178"/>
      <c r="I45" s="178"/>
      <c r="J45" s="178"/>
    </row>
    <row r="46" spans="1:10" ht="13.5">
      <c r="A46" s="197"/>
      <c r="B46" s="178"/>
      <c r="C46" s="178"/>
      <c r="D46" s="178"/>
      <c r="E46" s="178"/>
      <c r="F46" s="178"/>
      <c r="G46" s="178"/>
      <c r="H46" s="178"/>
      <c r="I46" s="178"/>
      <c r="J46" s="178"/>
    </row>
    <row r="47" spans="1:10" ht="13.5">
      <c r="A47" s="197"/>
      <c r="B47" s="178"/>
      <c r="C47" s="178"/>
      <c r="D47" s="178"/>
      <c r="E47" s="178"/>
      <c r="F47" s="178"/>
      <c r="G47" s="178"/>
      <c r="H47" s="178"/>
      <c r="I47" s="178"/>
      <c r="J47" s="178"/>
    </row>
    <row r="48" spans="1:10" ht="13.5">
      <c r="A48" s="197"/>
      <c r="B48" s="178"/>
      <c r="C48" s="178"/>
      <c r="D48" s="178"/>
      <c r="E48" s="178"/>
      <c r="F48" s="178"/>
      <c r="G48" s="178"/>
      <c r="H48" s="178"/>
      <c r="I48" s="178"/>
      <c r="J48" s="178"/>
    </row>
    <row r="49" spans="1:10" ht="13.5">
      <c r="A49" s="197"/>
      <c r="B49" s="178"/>
      <c r="C49" s="178"/>
      <c r="D49" s="178"/>
      <c r="E49" s="178"/>
      <c r="F49" s="178"/>
      <c r="G49" s="178"/>
      <c r="H49" s="178"/>
      <c r="I49" s="178"/>
      <c r="J49" s="178"/>
    </row>
    <row r="50" spans="1:10" ht="13.5">
      <c r="A50" s="197"/>
      <c r="B50" s="178"/>
      <c r="C50" s="178"/>
      <c r="D50" s="178"/>
      <c r="E50" s="178"/>
      <c r="F50" s="178"/>
      <c r="G50" s="178"/>
      <c r="H50" s="178"/>
      <c r="I50" s="178"/>
      <c r="J50" s="178"/>
    </row>
    <row r="51" spans="1:10" ht="13.5">
      <c r="A51" s="197"/>
      <c r="B51" s="178"/>
      <c r="C51" s="178"/>
      <c r="D51" s="178"/>
      <c r="E51" s="178"/>
      <c r="F51" s="178"/>
      <c r="G51" s="178"/>
      <c r="H51" s="178"/>
      <c r="I51" s="178"/>
      <c r="J51" s="178"/>
    </row>
    <row r="52" spans="1:10" ht="13.5">
      <c r="A52" s="197"/>
      <c r="B52" s="178"/>
      <c r="C52" s="178"/>
      <c r="D52" s="178"/>
      <c r="E52" s="178"/>
      <c r="F52" s="178"/>
      <c r="G52" s="178"/>
      <c r="H52" s="178"/>
      <c r="I52" s="178"/>
      <c r="J52" s="178"/>
    </row>
    <row r="53" spans="1:10" ht="13.5">
      <c r="A53" s="197"/>
      <c r="B53" s="178"/>
      <c r="C53" s="178"/>
      <c r="D53" s="178"/>
      <c r="E53" s="178"/>
      <c r="F53" s="178"/>
      <c r="G53" s="178"/>
      <c r="H53" s="178"/>
      <c r="I53" s="178"/>
      <c r="J53" s="178"/>
    </row>
    <row r="54" spans="1:10" ht="13.5">
      <c r="A54" s="197"/>
      <c r="B54" s="178"/>
      <c r="C54" s="40"/>
      <c r="D54" s="178"/>
      <c r="E54" s="178"/>
      <c r="F54" s="178"/>
      <c r="G54" s="178"/>
      <c r="H54" s="178"/>
      <c r="I54" s="178"/>
      <c r="J54" s="178"/>
    </row>
    <row r="55" spans="1:10" ht="13.5">
      <c r="A55" s="197"/>
      <c r="B55" s="178"/>
      <c r="C55" s="40"/>
      <c r="D55" s="178"/>
      <c r="E55" s="178"/>
      <c r="F55" s="178"/>
      <c r="G55" s="178"/>
      <c r="H55" s="178"/>
      <c r="I55" s="178"/>
      <c r="J55" s="178"/>
    </row>
    <row r="56" spans="1:10" ht="13.5">
      <c r="A56" s="197"/>
      <c r="B56" s="178"/>
      <c r="C56" s="40"/>
      <c r="D56" s="178"/>
      <c r="E56" s="178"/>
      <c r="F56" s="40"/>
      <c r="G56" s="178"/>
      <c r="H56" s="178"/>
      <c r="I56" s="40"/>
      <c r="J56" s="178"/>
    </row>
    <row r="57" spans="1:10" ht="13.5">
      <c r="A57" s="88"/>
      <c r="B57" s="195"/>
      <c r="C57" s="195"/>
      <c r="D57" s="195"/>
      <c r="E57" s="195"/>
      <c r="F57" s="195"/>
      <c r="G57" s="195"/>
      <c r="H57" s="195"/>
      <c r="I57" s="195"/>
      <c r="J57" s="195"/>
    </row>
    <row r="58" spans="1:10" ht="13.5">
      <c r="A58" s="88"/>
      <c r="B58" s="195"/>
      <c r="C58" s="195"/>
      <c r="D58" s="195"/>
      <c r="E58" s="195"/>
      <c r="F58" s="195"/>
      <c r="G58" s="195"/>
      <c r="H58" s="195"/>
      <c r="I58" s="195"/>
      <c r="J58" s="195"/>
    </row>
    <row r="59" spans="1:10" ht="13.5">
      <c r="A59" s="88"/>
      <c r="B59" s="195"/>
      <c r="C59" s="195"/>
      <c r="D59" s="195"/>
      <c r="E59" s="195"/>
      <c r="F59" s="195"/>
      <c r="G59" s="195"/>
      <c r="H59" s="195"/>
      <c r="I59" s="195"/>
      <c r="J59" s="195"/>
    </row>
    <row r="60" spans="1:10" ht="13.5">
      <c r="A60" s="88"/>
      <c r="B60" s="88"/>
      <c r="C60" s="88"/>
      <c r="D60" s="88"/>
      <c r="E60" s="88"/>
      <c r="F60" s="88"/>
      <c r="G60" s="88"/>
      <c r="H60" s="88"/>
      <c r="I60" s="88"/>
      <c r="J60" s="88"/>
    </row>
    <row r="61" spans="1:10" ht="13.5">
      <c r="A61" s="88"/>
      <c r="B61" s="88"/>
      <c r="C61" s="88"/>
      <c r="D61" s="88"/>
      <c r="E61" s="88"/>
      <c r="F61" s="88"/>
      <c r="G61" s="88"/>
      <c r="H61" s="88"/>
      <c r="I61" s="88"/>
      <c r="J61" s="88"/>
    </row>
    <row r="62" spans="1:10" ht="13.5">
      <c r="A62" s="88"/>
      <c r="B62" s="88"/>
      <c r="C62" s="88"/>
      <c r="D62" s="88"/>
      <c r="E62" s="88"/>
      <c r="F62" s="88"/>
      <c r="G62" s="88"/>
      <c r="H62" s="88"/>
      <c r="I62" s="88"/>
      <c r="J62" s="88"/>
    </row>
    <row r="63" spans="1:10" ht="13.5">
      <c r="A63" s="88"/>
      <c r="B63" s="88"/>
      <c r="C63" s="88"/>
      <c r="D63" s="88"/>
      <c r="E63" s="88"/>
      <c r="F63" s="88"/>
      <c r="G63" s="88"/>
      <c r="H63" s="88"/>
      <c r="I63" s="88"/>
      <c r="J63" s="88"/>
    </row>
    <row r="64" spans="1:10" ht="13.5">
      <c r="A64" s="88"/>
      <c r="B64" s="88"/>
      <c r="C64" s="88"/>
      <c r="D64" s="88"/>
      <c r="E64" s="88"/>
      <c r="F64" s="88"/>
      <c r="G64" s="88"/>
      <c r="H64" s="88"/>
      <c r="I64" s="88"/>
      <c r="J64" s="88"/>
    </row>
    <row r="65" spans="1:10" ht="13.5">
      <c r="A65" s="88"/>
      <c r="B65" s="88"/>
      <c r="C65" s="88"/>
      <c r="D65" s="88"/>
      <c r="E65" s="88"/>
      <c r="F65" s="88"/>
      <c r="G65" s="88"/>
      <c r="H65" s="88"/>
      <c r="I65" s="88"/>
      <c r="J65" s="88"/>
    </row>
    <row r="66" spans="1:10" ht="13.5">
      <c r="A66" s="88"/>
      <c r="B66" s="88"/>
      <c r="C66" s="88"/>
      <c r="D66" s="88"/>
      <c r="E66" s="88"/>
      <c r="F66" s="88"/>
      <c r="G66" s="88"/>
      <c r="H66" s="88"/>
      <c r="I66" s="88"/>
      <c r="J66" s="88"/>
    </row>
    <row r="67" spans="1:10" ht="13.5">
      <c r="A67" s="88"/>
      <c r="B67" s="88"/>
      <c r="C67" s="88"/>
      <c r="D67" s="88"/>
      <c r="E67" s="88"/>
      <c r="F67" s="88"/>
      <c r="G67" s="88"/>
      <c r="H67" s="88"/>
      <c r="I67" s="88"/>
      <c r="J67" s="88"/>
    </row>
    <row r="68" spans="1:10" ht="13.5">
      <c r="A68" s="88"/>
      <c r="B68" s="88"/>
      <c r="C68" s="88"/>
      <c r="D68" s="88"/>
      <c r="E68" s="88"/>
      <c r="F68" s="88"/>
      <c r="G68" s="88"/>
      <c r="H68" s="88"/>
      <c r="I68" s="88"/>
      <c r="J68" s="88"/>
    </row>
    <row r="69" spans="1:10" ht="13.5">
      <c r="A69" s="88"/>
      <c r="B69" s="88"/>
      <c r="C69" s="88"/>
      <c r="D69" s="88"/>
      <c r="E69" s="88"/>
      <c r="F69" s="88"/>
      <c r="G69" s="88"/>
      <c r="H69" s="88"/>
      <c r="I69" s="88"/>
      <c r="J69" s="88"/>
    </row>
    <row r="70" spans="1:10" ht="13.5">
      <c r="A70" s="88"/>
      <c r="B70" s="88"/>
      <c r="C70" s="88"/>
      <c r="D70" s="88"/>
      <c r="E70" s="88"/>
      <c r="F70" s="88"/>
      <c r="G70" s="88"/>
      <c r="H70" s="88"/>
      <c r="I70" s="88"/>
      <c r="J70" s="88"/>
    </row>
    <row r="71" spans="1:10" ht="13.5">
      <c r="A71" s="88"/>
      <c r="B71" s="88"/>
      <c r="C71" s="88"/>
      <c r="D71" s="88"/>
      <c r="E71" s="88"/>
      <c r="F71" s="88"/>
      <c r="G71" s="88"/>
      <c r="H71" s="88"/>
      <c r="I71" s="88"/>
      <c r="J71" s="88"/>
    </row>
    <row r="72" spans="1:10" ht="13.5">
      <c r="A72" s="88"/>
      <c r="B72" s="88"/>
      <c r="C72" s="88"/>
      <c r="D72" s="88"/>
      <c r="E72" s="88"/>
      <c r="F72" s="88"/>
      <c r="G72" s="88"/>
      <c r="H72" s="88"/>
      <c r="I72" s="88"/>
      <c r="J72" s="88"/>
    </row>
    <row r="73" spans="1:10" ht="13.5">
      <c r="A73" s="88"/>
      <c r="B73" s="88"/>
      <c r="C73" s="88"/>
      <c r="D73" s="88"/>
      <c r="E73" s="88"/>
      <c r="F73" s="88"/>
      <c r="G73" s="88"/>
      <c r="H73" s="88"/>
      <c r="I73" s="88"/>
      <c r="J73" s="88"/>
    </row>
    <row r="74" spans="1:10" ht="13.5">
      <c r="A74" s="88"/>
      <c r="B74" s="88"/>
      <c r="C74" s="88"/>
      <c r="D74" s="88"/>
      <c r="E74" s="88"/>
      <c r="F74" s="88"/>
      <c r="G74" s="88"/>
      <c r="H74" s="88"/>
      <c r="I74" s="88"/>
      <c r="J74" s="88"/>
    </row>
    <row r="75" spans="1:10" ht="13.5">
      <c r="A75" s="88"/>
      <c r="B75" s="88"/>
      <c r="C75" s="88"/>
      <c r="D75" s="88"/>
      <c r="E75" s="88"/>
      <c r="F75" s="88"/>
      <c r="G75" s="88"/>
      <c r="H75" s="88"/>
      <c r="I75" s="88"/>
      <c r="J75" s="88"/>
    </row>
    <row r="76" spans="1:10" ht="13.5">
      <c r="A76" s="88"/>
      <c r="B76" s="88"/>
      <c r="C76" s="88"/>
      <c r="D76" s="88"/>
      <c r="E76" s="88"/>
      <c r="F76" s="88"/>
      <c r="G76" s="88"/>
      <c r="H76" s="88"/>
      <c r="I76" s="88"/>
      <c r="J76" s="88"/>
    </row>
    <row r="77" spans="1:10" ht="13.5">
      <c r="A77" s="88"/>
      <c r="B77" s="88"/>
      <c r="C77" s="88"/>
      <c r="D77" s="88"/>
      <c r="E77" s="88"/>
      <c r="F77" s="88"/>
      <c r="G77" s="88"/>
      <c r="H77" s="88"/>
      <c r="I77" s="88"/>
      <c r="J77" s="88"/>
    </row>
    <row r="78" spans="1:10" ht="13.5">
      <c r="A78" s="88"/>
      <c r="B78" s="88"/>
      <c r="C78" s="88"/>
      <c r="D78" s="88"/>
      <c r="E78" s="88"/>
      <c r="F78" s="88"/>
      <c r="G78" s="88"/>
      <c r="H78" s="88"/>
      <c r="I78" s="88"/>
      <c r="J78" s="88"/>
    </row>
    <row r="79" spans="1:10" ht="13.5">
      <c r="A79" s="88"/>
      <c r="B79" s="88"/>
      <c r="C79" s="88"/>
      <c r="D79" s="88"/>
      <c r="E79" s="88"/>
      <c r="F79" s="88"/>
      <c r="G79" s="88"/>
      <c r="H79" s="88"/>
      <c r="I79" s="88"/>
      <c r="J79" s="88"/>
    </row>
    <row r="80" spans="1:10" ht="13.5">
      <c r="A80" s="88"/>
      <c r="B80" s="88"/>
      <c r="C80" s="88"/>
      <c r="D80" s="88"/>
      <c r="E80" s="88"/>
      <c r="F80" s="88"/>
      <c r="G80" s="88"/>
      <c r="H80" s="88"/>
      <c r="I80" s="88"/>
      <c r="J80" s="88"/>
    </row>
    <row r="81" spans="1:10" ht="13.5">
      <c r="A81" s="88"/>
      <c r="B81" s="88"/>
      <c r="C81" s="88"/>
      <c r="D81" s="88"/>
      <c r="E81" s="88"/>
      <c r="F81" s="88"/>
      <c r="G81" s="88"/>
      <c r="H81" s="88"/>
      <c r="I81" s="88"/>
      <c r="J81" s="88"/>
    </row>
    <row r="82" spans="1:10" ht="13.5">
      <c r="A82" s="88"/>
      <c r="B82" s="88"/>
      <c r="C82" s="88"/>
      <c r="D82" s="88"/>
      <c r="E82" s="88"/>
      <c r="F82" s="88"/>
      <c r="G82" s="88"/>
      <c r="H82" s="88"/>
      <c r="I82" s="88"/>
      <c r="J82" s="88"/>
    </row>
    <row r="83" spans="1:10" ht="13.5">
      <c r="A83" s="88"/>
      <c r="B83" s="88"/>
      <c r="C83" s="88"/>
      <c r="D83" s="88"/>
      <c r="E83" s="88"/>
      <c r="F83" s="88"/>
      <c r="G83" s="88"/>
      <c r="H83" s="88"/>
      <c r="I83" s="88"/>
      <c r="J83" s="88"/>
    </row>
    <row r="84" spans="1:10" ht="13.5">
      <c r="A84" s="88"/>
      <c r="B84" s="88"/>
      <c r="C84" s="88"/>
      <c r="D84" s="88"/>
      <c r="E84" s="88"/>
      <c r="F84" s="88"/>
      <c r="G84" s="88"/>
      <c r="H84" s="88"/>
      <c r="I84" s="88"/>
      <c r="J84" s="88"/>
    </row>
    <row r="85" spans="1:10" ht="13.5">
      <c r="A85" s="88"/>
      <c r="B85" s="88"/>
      <c r="C85" s="88"/>
      <c r="D85" s="88"/>
      <c r="E85" s="88"/>
      <c r="F85" s="88"/>
      <c r="G85" s="88"/>
      <c r="H85" s="88"/>
      <c r="I85" s="88"/>
      <c r="J85" s="88"/>
    </row>
    <row r="86" spans="1:10" ht="13.5">
      <c r="A86" s="88"/>
      <c r="B86" s="88"/>
      <c r="C86" s="88"/>
      <c r="D86" s="88"/>
      <c r="E86" s="88"/>
      <c r="F86" s="88"/>
      <c r="G86" s="88"/>
      <c r="H86" s="88"/>
      <c r="I86" s="88"/>
      <c r="J86" s="88"/>
    </row>
    <row r="87" spans="1:10" ht="13.5">
      <c r="A87" s="88"/>
      <c r="B87" s="88"/>
      <c r="C87" s="88"/>
      <c r="D87" s="88"/>
      <c r="E87" s="88"/>
      <c r="F87" s="88"/>
      <c r="G87" s="88"/>
      <c r="H87" s="88"/>
      <c r="I87" s="88"/>
      <c r="J87" s="88"/>
    </row>
    <row r="88" spans="1:10" ht="13.5">
      <c r="A88" s="88"/>
      <c r="B88" s="88"/>
      <c r="C88" s="88"/>
      <c r="D88" s="88"/>
      <c r="E88" s="88"/>
      <c r="F88" s="88"/>
      <c r="G88" s="88"/>
      <c r="H88" s="88"/>
      <c r="I88" s="88"/>
      <c r="J88" s="88"/>
    </row>
    <row r="89" spans="1:10" ht="13.5">
      <c r="A89" s="88"/>
      <c r="B89" s="88"/>
      <c r="C89" s="88"/>
      <c r="D89" s="88"/>
      <c r="E89" s="88"/>
      <c r="F89" s="88"/>
      <c r="G89" s="88"/>
      <c r="H89" s="88"/>
      <c r="I89" s="88"/>
      <c r="J89" s="88"/>
    </row>
    <row r="90" spans="1:10" ht="13.5">
      <c r="A90" s="88"/>
      <c r="B90" s="88"/>
      <c r="C90" s="88"/>
      <c r="D90" s="88"/>
      <c r="E90" s="88"/>
      <c r="F90" s="88"/>
      <c r="G90" s="88"/>
      <c r="H90" s="88"/>
      <c r="I90" s="88"/>
      <c r="J90" s="88"/>
    </row>
    <row r="91" spans="1:10" ht="13.5">
      <c r="A91" s="88"/>
      <c r="B91" s="88"/>
      <c r="C91" s="88"/>
      <c r="D91" s="88"/>
      <c r="E91" s="88"/>
      <c r="F91" s="88"/>
      <c r="G91" s="88"/>
      <c r="H91" s="88"/>
      <c r="I91" s="88"/>
      <c r="J91" s="88"/>
    </row>
    <row r="92" spans="1:10" ht="13.5">
      <c r="A92" s="88"/>
      <c r="B92" s="88"/>
      <c r="C92" s="88"/>
      <c r="D92" s="88"/>
      <c r="E92" s="88"/>
      <c r="F92" s="88"/>
      <c r="G92" s="88"/>
      <c r="H92" s="88"/>
      <c r="I92" s="88"/>
      <c r="J92" s="88"/>
    </row>
    <row r="93" spans="1:10" ht="13.5">
      <c r="A93" s="88"/>
      <c r="B93" s="88"/>
      <c r="C93" s="88"/>
      <c r="D93" s="88"/>
      <c r="E93" s="88"/>
      <c r="F93" s="88"/>
      <c r="G93" s="88"/>
      <c r="H93" s="88"/>
      <c r="I93" s="88"/>
      <c r="J93" s="88"/>
    </row>
    <row r="94" spans="1:10" ht="13.5">
      <c r="A94" s="88"/>
      <c r="B94" s="88"/>
      <c r="C94" s="88"/>
      <c r="D94" s="88"/>
      <c r="E94" s="88"/>
      <c r="F94" s="88"/>
      <c r="G94" s="88"/>
      <c r="H94" s="88"/>
      <c r="I94" s="88"/>
      <c r="J94" s="88"/>
    </row>
    <row r="95" spans="1:10" ht="13.5">
      <c r="A95" s="88"/>
      <c r="B95" s="88"/>
      <c r="C95" s="88"/>
      <c r="D95" s="88"/>
      <c r="E95" s="88"/>
      <c r="F95" s="88"/>
      <c r="G95" s="88"/>
      <c r="H95" s="88"/>
      <c r="I95" s="88"/>
      <c r="J95" s="88"/>
    </row>
    <row r="96" spans="1:10" ht="13.5">
      <c r="A96" s="88"/>
      <c r="B96" s="88"/>
      <c r="C96" s="88"/>
      <c r="D96" s="88"/>
      <c r="E96" s="88"/>
      <c r="F96" s="88"/>
      <c r="G96" s="88"/>
      <c r="H96" s="88"/>
      <c r="I96" s="88"/>
      <c r="J96" s="88"/>
    </row>
    <row r="97" spans="1:10" ht="13.5">
      <c r="A97" s="88"/>
      <c r="B97" s="88"/>
      <c r="C97" s="88"/>
      <c r="D97" s="88"/>
      <c r="E97" s="88"/>
      <c r="F97" s="88"/>
      <c r="G97" s="88"/>
      <c r="H97" s="88"/>
      <c r="I97" s="88"/>
      <c r="J97" s="88"/>
    </row>
    <row r="98" spans="1:10" ht="13.5">
      <c r="A98" s="88"/>
      <c r="B98" s="88"/>
      <c r="C98" s="88"/>
      <c r="D98" s="88"/>
      <c r="E98" s="88"/>
      <c r="F98" s="88"/>
      <c r="G98" s="88"/>
      <c r="H98" s="88"/>
      <c r="I98" s="88"/>
      <c r="J98" s="88"/>
    </row>
    <row r="99" spans="1:10" ht="13.5">
      <c r="A99" s="88"/>
      <c r="B99" s="88"/>
      <c r="C99" s="88"/>
      <c r="D99" s="88"/>
      <c r="E99" s="88"/>
      <c r="F99" s="88"/>
      <c r="G99" s="88"/>
      <c r="H99" s="88"/>
      <c r="I99" s="88"/>
      <c r="J99" s="88"/>
    </row>
    <row r="100" spans="1:10" ht="13.5">
      <c r="A100" s="88"/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1:10" ht="13.5">
      <c r="A101" s="88"/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1:10" ht="13.5">
      <c r="A102" s="88"/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 ht="13.5">
      <c r="A103" s="88"/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1:10" ht="13.5">
      <c r="A104" s="88"/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1:10" ht="13.5">
      <c r="A105" s="88"/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1:10" ht="13.5">
      <c r="A106" s="88"/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1:10" ht="13.5">
      <c r="A107" s="88"/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1:10" ht="13.5">
      <c r="A108" s="88"/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1:10" ht="13.5">
      <c r="A109" s="88"/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1:10" ht="13.5">
      <c r="A110" s="88"/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1:10" ht="13.5">
      <c r="A111" s="88"/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ht="13.5">
      <c r="A112" s="88"/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1:10" ht="13.5">
      <c r="A113" s="88"/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1:10" ht="13.5">
      <c r="A114" s="88"/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1:10" ht="13.5">
      <c r="A115" s="88"/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1:10" ht="13.5">
      <c r="A116" s="88"/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1:10" ht="13.5">
      <c r="A117" s="88"/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1:10" ht="13.5">
      <c r="A118" s="88"/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1:10" ht="13.5">
      <c r="A119" s="88"/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1:10" ht="13.5">
      <c r="A120" s="88"/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1:10" ht="13.5">
      <c r="A121" s="88"/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1:10" ht="13.5">
      <c r="A122" s="88"/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1:10" ht="13.5">
      <c r="A123" s="88"/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1:10" ht="13.5">
      <c r="A124" s="88"/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1:10" ht="13.5">
      <c r="A125" s="88"/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1:10" ht="13.5">
      <c r="A126" s="88"/>
      <c r="B126" s="88"/>
      <c r="C126" s="88"/>
      <c r="D126" s="88"/>
      <c r="E126" s="88"/>
      <c r="F126" s="88"/>
      <c r="G126" s="88"/>
      <c r="H126" s="88"/>
      <c r="I126" s="88"/>
      <c r="J126" s="88"/>
    </row>
    <row r="127" spans="1:10" ht="13.5">
      <c r="A127" s="88"/>
      <c r="B127" s="88"/>
      <c r="C127" s="88"/>
      <c r="D127" s="88"/>
      <c r="E127" s="88"/>
      <c r="F127" s="88"/>
      <c r="G127" s="88"/>
      <c r="H127" s="88"/>
      <c r="I127" s="88"/>
      <c r="J127" s="88"/>
    </row>
    <row r="128" spans="1:10" ht="13.5">
      <c r="A128" s="88"/>
      <c r="B128" s="88"/>
      <c r="C128" s="88"/>
      <c r="D128" s="88"/>
      <c r="E128" s="88"/>
      <c r="F128" s="88"/>
      <c r="G128" s="88"/>
      <c r="H128" s="88"/>
      <c r="I128" s="88"/>
      <c r="J128" s="88"/>
    </row>
    <row r="129" spans="1:10" ht="13.5">
      <c r="A129" s="88"/>
      <c r="B129" s="88"/>
      <c r="C129" s="88"/>
      <c r="D129" s="88"/>
      <c r="E129" s="88"/>
      <c r="F129" s="88"/>
      <c r="G129" s="88"/>
      <c r="H129" s="88"/>
      <c r="I129" s="88"/>
      <c r="J129" s="88"/>
    </row>
    <row r="130" spans="1:10" ht="13.5">
      <c r="A130" s="88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3.5">
      <c r="A131" s="88"/>
      <c r="B131" s="88"/>
      <c r="C131" s="88"/>
      <c r="D131" s="88"/>
      <c r="E131" s="88"/>
      <c r="F131" s="88"/>
      <c r="G131" s="88"/>
      <c r="H131" s="88"/>
      <c r="I131" s="88"/>
      <c r="J131" s="88"/>
    </row>
    <row r="132" spans="1:10" ht="13.5">
      <c r="A132" s="88"/>
      <c r="B132" s="88"/>
      <c r="C132" s="88"/>
      <c r="D132" s="88"/>
      <c r="E132" s="88"/>
      <c r="F132" s="88"/>
      <c r="G132" s="88"/>
      <c r="H132" s="88"/>
      <c r="I132" s="88"/>
      <c r="J132" s="88"/>
    </row>
    <row r="133" spans="1:10" ht="13.5">
      <c r="A133" s="88"/>
      <c r="B133" s="88"/>
      <c r="C133" s="88"/>
      <c r="D133" s="88"/>
      <c r="E133" s="88"/>
      <c r="F133" s="88"/>
      <c r="G133" s="88"/>
      <c r="H133" s="88"/>
      <c r="I133" s="88"/>
      <c r="J133" s="88"/>
    </row>
    <row r="134" spans="1:10" ht="13.5">
      <c r="A134" s="88"/>
      <c r="B134" s="88"/>
      <c r="C134" s="88"/>
      <c r="D134" s="88"/>
      <c r="E134" s="88"/>
      <c r="F134" s="88"/>
      <c r="G134" s="88"/>
      <c r="H134" s="88"/>
      <c r="I134" s="88"/>
      <c r="J134" s="88"/>
    </row>
    <row r="135" spans="1:10" ht="13.5">
      <c r="A135" s="88"/>
      <c r="B135" s="88"/>
      <c r="C135" s="88"/>
      <c r="D135" s="88"/>
      <c r="E135" s="88"/>
      <c r="F135" s="88"/>
      <c r="G135" s="88"/>
      <c r="H135" s="88"/>
      <c r="I135" s="88"/>
      <c r="J135" s="88"/>
    </row>
    <row r="136" spans="1:10" ht="13.5">
      <c r="A136" s="88"/>
      <c r="B136" s="88"/>
      <c r="C136" s="88"/>
      <c r="D136" s="88"/>
      <c r="E136" s="88"/>
      <c r="F136" s="88"/>
      <c r="G136" s="88"/>
      <c r="H136" s="88"/>
      <c r="I136" s="88"/>
      <c r="J136" s="88"/>
    </row>
    <row r="137" spans="1:10" ht="13.5">
      <c r="A137" s="88"/>
      <c r="B137" s="88"/>
      <c r="C137" s="88"/>
      <c r="D137" s="88"/>
      <c r="E137" s="88"/>
      <c r="F137" s="88"/>
      <c r="G137" s="88"/>
      <c r="H137" s="88"/>
      <c r="I137" s="88"/>
      <c r="J137" s="88"/>
    </row>
    <row r="138" spans="1:10" ht="13.5">
      <c r="A138" s="88"/>
      <c r="B138" s="88"/>
      <c r="C138" s="88"/>
      <c r="D138" s="88"/>
      <c r="E138" s="88"/>
      <c r="F138" s="88"/>
      <c r="G138" s="88"/>
      <c r="H138" s="88"/>
      <c r="I138" s="88"/>
      <c r="J138" s="88"/>
    </row>
    <row r="139" spans="1:10" ht="13.5">
      <c r="A139" s="88"/>
      <c r="B139" s="88"/>
      <c r="C139" s="88"/>
      <c r="D139" s="88"/>
      <c r="E139" s="88"/>
      <c r="F139" s="88"/>
      <c r="G139" s="88"/>
      <c r="H139" s="88"/>
      <c r="I139" s="88"/>
      <c r="J139" s="88"/>
    </row>
    <row r="140" spans="1:10" ht="13.5">
      <c r="A140" s="88"/>
      <c r="B140" s="88"/>
      <c r="C140" s="88"/>
      <c r="D140" s="88"/>
      <c r="E140" s="88"/>
      <c r="F140" s="88"/>
      <c r="G140" s="88"/>
      <c r="H140" s="88"/>
      <c r="I140" s="88"/>
      <c r="J140" s="88"/>
    </row>
    <row r="141" spans="1:10" ht="13.5">
      <c r="A141" s="88"/>
      <c r="B141" s="88"/>
      <c r="C141" s="88"/>
      <c r="D141" s="88"/>
      <c r="E141" s="88"/>
      <c r="F141" s="88"/>
      <c r="G141" s="88"/>
      <c r="H141" s="88"/>
      <c r="I141" s="88"/>
      <c r="J141" s="88"/>
    </row>
    <row r="142" spans="1:10" ht="13.5">
      <c r="A142" s="88"/>
      <c r="B142" s="88"/>
      <c r="C142" s="88"/>
      <c r="D142" s="88"/>
      <c r="E142" s="88"/>
      <c r="F142" s="88"/>
      <c r="G142" s="88"/>
      <c r="H142" s="88"/>
      <c r="I142" s="88"/>
      <c r="J142" s="88"/>
    </row>
    <row r="143" spans="1:10" ht="13.5">
      <c r="A143" s="88"/>
      <c r="B143" s="88"/>
      <c r="C143" s="88"/>
      <c r="D143" s="88"/>
      <c r="E143" s="88"/>
      <c r="F143" s="88"/>
      <c r="G143" s="88"/>
      <c r="H143" s="88"/>
      <c r="I143" s="88"/>
      <c r="J143" s="88"/>
    </row>
    <row r="144" spans="1:10" ht="13.5">
      <c r="A144" s="88"/>
      <c r="B144" s="88"/>
      <c r="C144" s="88"/>
      <c r="D144" s="88"/>
      <c r="E144" s="88"/>
      <c r="F144" s="88"/>
      <c r="G144" s="88"/>
      <c r="H144" s="88"/>
      <c r="I144" s="88"/>
      <c r="J144" s="88"/>
    </row>
    <row r="145" spans="1:10" ht="13.5">
      <c r="A145" s="88"/>
      <c r="B145" s="88"/>
      <c r="C145" s="88"/>
      <c r="D145" s="88"/>
      <c r="E145" s="88"/>
      <c r="F145" s="88"/>
      <c r="G145" s="88"/>
      <c r="H145" s="88"/>
      <c r="I145" s="88"/>
      <c r="J145" s="88"/>
    </row>
    <row r="146" spans="1:10" ht="13.5">
      <c r="A146" s="88"/>
      <c r="B146" s="88"/>
      <c r="C146" s="88"/>
      <c r="D146" s="88"/>
      <c r="E146" s="88"/>
      <c r="F146" s="88"/>
      <c r="G146" s="88"/>
      <c r="H146" s="88"/>
      <c r="I146" s="88"/>
      <c r="J146" s="88"/>
    </row>
    <row r="147" spans="1:10" ht="13.5">
      <c r="A147" s="88"/>
      <c r="B147" s="88"/>
      <c r="C147" s="88"/>
      <c r="D147" s="88"/>
      <c r="E147" s="88"/>
      <c r="F147" s="88"/>
      <c r="G147" s="88"/>
      <c r="H147" s="88"/>
      <c r="I147" s="88"/>
      <c r="J147" s="88"/>
    </row>
    <row r="148" spans="1:10" ht="13.5">
      <c r="A148" s="88"/>
      <c r="B148" s="88"/>
      <c r="C148" s="88"/>
      <c r="D148" s="88"/>
      <c r="E148" s="88"/>
      <c r="F148" s="88"/>
      <c r="G148" s="88"/>
      <c r="H148" s="88"/>
      <c r="I148" s="88"/>
      <c r="J148" s="88"/>
    </row>
    <row r="149" spans="1:10" ht="13.5">
      <c r="A149" s="88"/>
      <c r="B149" s="88"/>
      <c r="C149" s="88"/>
      <c r="D149" s="88"/>
      <c r="E149" s="88"/>
      <c r="F149" s="88"/>
      <c r="G149" s="88"/>
      <c r="H149" s="88"/>
      <c r="I149" s="88"/>
      <c r="J149" s="88"/>
    </row>
    <row r="150" spans="1:10" ht="13.5">
      <c r="A150" s="88"/>
      <c r="B150" s="88"/>
      <c r="C150" s="88"/>
      <c r="D150" s="88"/>
      <c r="E150" s="88"/>
      <c r="F150" s="88"/>
      <c r="G150" s="88"/>
      <c r="H150" s="88"/>
      <c r="I150" s="88"/>
      <c r="J150" s="88"/>
    </row>
    <row r="151" spans="1:10" ht="13.5">
      <c r="A151" s="88"/>
      <c r="B151" s="88"/>
      <c r="C151" s="88"/>
      <c r="D151" s="88"/>
      <c r="E151" s="88"/>
      <c r="F151" s="88"/>
      <c r="G151" s="88"/>
      <c r="H151" s="88"/>
      <c r="I151" s="88"/>
      <c r="J151" s="88"/>
    </row>
  </sheetData>
  <sheetProtection/>
  <mergeCells count="32">
    <mergeCell ref="A16:E16"/>
    <mergeCell ref="H8:H9"/>
    <mergeCell ref="C10:C11"/>
    <mergeCell ref="A12:A13"/>
    <mergeCell ref="B12:B13"/>
    <mergeCell ref="C12:C13"/>
    <mergeCell ref="D12:D13"/>
    <mergeCell ref="E12:E13"/>
    <mergeCell ref="F12:F13"/>
    <mergeCell ref="H12:H13"/>
    <mergeCell ref="A15:F15"/>
    <mergeCell ref="F8:F9"/>
    <mergeCell ref="A10:A11"/>
    <mergeCell ref="B10:B11"/>
    <mergeCell ref="D10:D11"/>
    <mergeCell ref="A8:A9"/>
    <mergeCell ref="B8:B9"/>
    <mergeCell ref="D8:D9"/>
    <mergeCell ref="H10:H11"/>
    <mergeCell ref="E10:E11"/>
    <mergeCell ref="F10:F11"/>
    <mergeCell ref="G12:G13"/>
    <mergeCell ref="F5:F6"/>
    <mergeCell ref="E8:E9"/>
    <mergeCell ref="G8:G9"/>
    <mergeCell ref="A1:H1"/>
    <mergeCell ref="B5:B6"/>
    <mergeCell ref="C5:C6"/>
    <mergeCell ref="D5:D6"/>
    <mergeCell ref="A5:A6"/>
    <mergeCell ref="H5:H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0.875" style="47" customWidth="1"/>
    <col min="2" max="13" width="7.125" style="47" customWidth="1"/>
    <col min="14" max="21" width="8.625" style="47" customWidth="1"/>
    <col min="22" max="16384" width="9.00390625" style="47" customWidth="1"/>
  </cols>
  <sheetData>
    <row r="1" spans="1:13" s="203" customFormat="1" ht="17.25">
      <c r="A1" s="388" t="s">
        <v>161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9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" customHeight="1">
      <c r="A3" s="118" t="s">
        <v>278</v>
      </c>
      <c r="B3" s="205" t="s">
        <v>79</v>
      </c>
      <c r="C3" s="205" t="s">
        <v>208</v>
      </c>
      <c r="D3" s="205" t="s">
        <v>209</v>
      </c>
      <c r="E3" s="205" t="s">
        <v>210</v>
      </c>
      <c r="F3" s="205" t="s">
        <v>211</v>
      </c>
      <c r="G3" s="205" t="s">
        <v>212</v>
      </c>
      <c r="H3" s="205" t="s">
        <v>213</v>
      </c>
      <c r="I3" s="205" t="s">
        <v>214</v>
      </c>
      <c r="J3" s="205" t="s">
        <v>215</v>
      </c>
      <c r="K3" s="205" t="s">
        <v>216</v>
      </c>
      <c r="L3" s="206" t="s">
        <v>217</v>
      </c>
      <c r="M3" s="207" t="s">
        <v>218</v>
      </c>
    </row>
    <row r="4" spans="1:13" ht="6" customHeight="1">
      <c r="A4" s="208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4.25" customHeight="1">
      <c r="A5" s="60" t="s">
        <v>62</v>
      </c>
      <c r="B5" s="165">
        <v>4.5</v>
      </c>
      <c r="C5" s="165">
        <v>6.2</v>
      </c>
      <c r="D5" s="165">
        <v>10.3</v>
      </c>
      <c r="E5" s="165">
        <v>15.8</v>
      </c>
      <c r="F5" s="165">
        <v>18.9</v>
      </c>
      <c r="G5" s="165">
        <v>23.1</v>
      </c>
      <c r="H5" s="165">
        <v>28.1</v>
      </c>
      <c r="I5" s="165">
        <v>28.5</v>
      </c>
      <c r="J5" s="165">
        <v>24.2</v>
      </c>
      <c r="K5" s="165">
        <v>18.1</v>
      </c>
      <c r="L5" s="165">
        <v>9.4</v>
      </c>
      <c r="M5" s="165">
        <v>6.8</v>
      </c>
    </row>
    <row r="6" spans="1:13" ht="14.25" customHeight="1">
      <c r="A6" s="60" t="s">
        <v>115</v>
      </c>
      <c r="B6" s="165">
        <v>3.8</v>
      </c>
      <c r="C6" s="165">
        <v>6</v>
      </c>
      <c r="D6" s="165">
        <v>8.1</v>
      </c>
      <c r="E6" s="165">
        <v>14.8</v>
      </c>
      <c r="F6" s="165">
        <v>19.4</v>
      </c>
      <c r="G6" s="165">
        <v>22.9</v>
      </c>
      <c r="H6" s="165">
        <v>23.7</v>
      </c>
      <c r="I6" s="165">
        <v>27.2</v>
      </c>
      <c r="J6" s="165">
        <v>25.1</v>
      </c>
      <c r="K6" s="165">
        <v>17.1</v>
      </c>
      <c r="L6" s="165">
        <v>14.6</v>
      </c>
      <c r="M6" s="165">
        <v>7</v>
      </c>
    </row>
    <row r="7" spans="1:13" ht="14.25" customHeight="1">
      <c r="A7" s="97" t="s">
        <v>147</v>
      </c>
      <c r="B7" s="165">
        <v>4.3</v>
      </c>
      <c r="C7" s="165">
        <v>6.1</v>
      </c>
      <c r="D7" s="165">
        <v>9</v>
      </c>
      <c r="E7" s="165">
        <v>15.7</v>
      </c>
      <c r="F7" s="165">
        <v>20</v>
      </c>
      <c r="G7" s="165">
        <v>24.4</v>
      </c>
      <c r="H7" s="165">
        <v>28.9</v>
      </c>
      <c r="I7" s="165">
        <v>27.7</v>
      </c>
      <c r="J7" s="165">
        <v>25</v>
      </c>
      <c r="K7" s="165">
        <v>18.5</v>
      </c>
      <c r="L7" s="165">
        <v>14.3</v>
      </c>
      <c r="M7" s="165">
        <v>8.8</v>
      </c>
    </row>
    <row r="8" spans="1:13" ht="14.25" customHeight="1">
      <c r="A8" s="97" t="s">
        <v>148</v>
      </c>
      <c r="B8" s="165">
        <v>4.5</v>
      </c>
      <c r="C8" s="165">
        <v>4.9</v>
      </c>
      <c r="D8" s="165">
        <v>7.8</v>
      </c>
      <c r="E8" s="165">
        <v>15.2</v>
      </c>
      <c r="F8" s="165">
        <v>18.6</v>
      </c>
      <c r="G8" s="165">
        <v>24.5</v>
      </c>
      <c r="H8" s="165">
        <v>26.9</v>
      </c>
      <c r="I8" s="165">
        <v>28.1</v>
      </c>
      <c r="J8" s="165">
        <v>25.6</v>
      </c>
      <c r="K8" s="165">
        <v>19.2</v>
      </c>
      <c r="L8" s="165">
        <v>11.8</v>
      </c>
      <c r="M8" s="165">
        <v>3.1</v>
      </c>
    </row>
    <row r="9" spans="1:19" s="45" customFormat="1" ht="14.25" customHeight="1">
      <c r="A9" s="233" t="s">
        <v>328</v>
      </c>
      <c r="B9" s="245">
        <v>3.9</v>
      </c>
      <c r="C9" s="245">
        <v>5.5</v>
      </c>
      <c r="D9" s="245">
        <v>7.7</v>
      </c>
      <c r="E9" s="245">
        <v>13</v>
      </c>
      <c r="F9" s="245">
        <v>18.9</v>
      </c>
      <c r="G9" s="245">
        <v>23.6</v>
      </c>
      <c r="H9" s="245">
        <v>26.1</v>
      </c>
      <c r="I9" s="245">
        <v>29</v>
      </c>
      <c r="J9" s="245">
        <v>24</v>
      </c>
      <c r="K9" s="245">
        <v>19.8</v>
      </c>
      <c r="L9" s="245">
        <v>13.2</v>
      </c>
      <c r="M9" s="245">
        <v>7.5</v>
      </c>
      <c r="O9"/>
      <c r="P9"/>
      <c r="Q9"/>
      <c r="R9"/>
      <c r="S9"/>
    </row>
    <row r="10" spans="1:13" ht="13.5">
      <c r="A10" s="60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 ht="14.25" customHeight="1">
      <c r="A11" s="40" t="s">
        <v>360</v>
      </c>
      <c r="B11" s="209">
        <v>4.5</v>
      </c>
      <c r="C11" s="178">
        <v>6.1</v>
      </c>
      <c r="D11" s="178">
        <v>6.4</v>
      </c>
      <c r="E11" s="178">
        <v>9.6</v>
      </c>
      <c r="F11" s="178">
        <v>21.8</v>
      </c>
      <c r="G11" s="178">
        <v>24.4</v>
      </c>
      <c r="H11" s="178">
        <v>26</v>
      </c>
      <c r="I11" s="178">
        <v>25.1</v>
      </c>
      <c r="J11" s="178">
        <v>23.6</v>
      </c>
      <c r="K11" s="178">
        <v>19.4</v>
      </c>
      <c r="L11" s="178">
        <v>17.2</v>
      </c>
      <c r="M11" s="178">
        <v>8.5</v>
      </c>
    </row>
    <row r="12" spans="1:13" ht="14.25" customHeight="1">
      <c r="A12" s="204" t="s">
        <v>349</v>
      </c>
      <c r="B12" s="209">
        <v>5.4</v>
      </c>
      <c r="C12" s="178">
        <v>6.2</v>
      </c>
      <c r="D12" s="178">
        <v>5.9</v>
      </c>
      <c r="E12" s="178">
        <v>9.8</v>
      </c>
      <c r="F12" s="178">
        <v>17.6</v>
      </c>
      <c r="G12" s="178">
        <v>22</v>
      </c>
      <c r="H12" s="178">
        <v>24.5</v>
      </c>
      <c r="I12" s="178">
        <v>26.9</v>
      </c>
      <c r="J12" s="178">
        <v>25.5</v>
      </c>
      <c r="K12" s="178">
        <v>19</v>
      </c>
      <c r="L12" s="178">
        <v>16.5</v>
      </c>
      <c r="M12" s="178">
        <v>8.2</v>
      </c>
    </row>
    <row r="13" spans="1:13" ht="14.25" customHeight="1">
      <c r="A13" s="204" t="s">
        <v>239</v>
      </c>
      <c r="B13" s="209">
        <v>2.7</v>
      </c>
      <c r="C13" s="178">
        <v>3.8</v>
      </c>
      <c r="D13" s="178">
        <v>4.3</v>
      </c>
      <c r="E13" s="178">
        <v>11.4</v>
      </c>
      <c r="F13" s="178">
        <v>14.8</v>
      </c>
      <c r="G13" s="178">
        <v>22.8</v>
      </c>
      <c r="H13" s="178">
        <v>24.7</v>
      </c>
      <c r="I13" s="178">
        <v>28.4</v>
      </c>
      <c r="J13" s="178">
        <v>26.9</v>
      </c>
      <c r="K13" s="178">
        <v>21.9</v>
      </c>
      <c r="L13" s="178">
        <v>15.8</v>
      </c>
      <c r="M13" s="178">
        <v>5.5</v>
      </c>
    </row>
    <row r="14" spans="1:13" ht="14.25" customHeight="1">
      <c r="A14" s="204" t="s">
        <v>240</v>
      </c>
      <c r="B14" s="209">
        <v>2.8</v>
      </c>
      <c r="C14" s="178">
        <v>-0.1</v>
      </c>
      <c r="D14" s="178">
        <v>5.2</v>
      </c>
      <c r="E14" s="178">
        <v>12.7</v>
      </c>
      <c r="F14" s="178">
        <v>17.8</v>
      </c>
      <c r="G14" s="178">
        <v>22.5</v>
      </c>
      <c r="H14" s="178">
        <v>25.7</v>
      </c>
      <c r="I14" s="178">
        <v>30</v>
      </c>
      <c r="J14" s="178">
        <v>27</v>
      </c>
      <c r="K14" s="178">
        <v>22.4</v>
      </c>
      <c r="L14" s="178">
        <v>15.8</v>
      </c>
      <c r="M14" s="178">
        <v>5.1</v>
      </c>
    </row>
    <row r="15" spans="1:13" ht="14.25" customHeight="1">
      <c r="A15" s="204" t="s">
        <v>241</v>
      </c>
      <c r="B15" s="209">
        <v>2.1</v>
      </c>
      <c r="C15" s="178">
        <v>0</v>
      </c>
      <c r="D15" s="178">
        <v>7.4</v>
      </c>
      <c r="E15" s="178">
        <v>12</v>
      </c>
      <c r="F15" s="178">
        <v>19.6</v>
      </c>
      <c r="G15" s="178">
        <v>22.8</v>
      </c>
      <c r="H15" s="178">
        <v>22.7</v>
      </c>
      <c r="I15" s="178">
        <v>30.8</v>
      </c>
      <c r="J15" s="178">
        <v>26.3</v>
      </c>
      <c r="K15" s="178">
        <v>22.1</v>
      </c>
      <c r="L15" s="178">
        <v>16.7</v>
      </c>
      <c r="M15" s="178">
        <v>6.2</v>
      </c>
    </row>
    <row r="16" spans="1:13" ht="14.25" customHeight="1">
      <c r="A16" s="204" t="s">
        <v>242</v>
      </c>
      <c r="B16" s="209">
        <v>0.6</v>
      </c>
      <c r="C16" s="178">
        <v>0.6</v>
      </c>
      <c r="D16" s="178">
        <v>8</v>
      </c>
      <c r="E16" s="178">
        <v>10.6</v>
      </c>
      <c r="F16" s="178">
        <v>19.1</v>
      </c>
      <c r="G16" s="178">
        <v>22.3</v>
      </c>
      <c r="H16" s="178">
        <v>25.4</v>
      </c>
      <c r="I16" s="178">
        <v>30</v>
      </c>
      <c r="J16" s="178">
        <v>21.8</v>
      </c>
      <c r="K16" s="178">
        <v>21</v>
      </c>
      <c r="L16" s="178">
        <v>17.9</v>
      </c>
      <c r="M16" s="178">
        <v>8</v>
      </c>
    </row>
    <row r="17" spans="1:13" ht="14.25" customHeight="1">
      <c r="A17" s="204" t="s">
        <v>243</v>
      </c>
      <c r="B17" s="209">
        <v>1.3</v>
      </c>
      <c r="C17" s="178">
        <v>4.4</v>
      </c>
      <c r="D17" s="178">
        <v>9.8</v>
      </c>
      <c r="E17" s="178">
        <v>12.1</v>
      </c>
      <c r="F17" s="178">
        <v>17.7</v>
      </c>
      <c r="G17" s="178">
        <v>23.2</v>
      </c>
      <c r="H17" s="178">
        <v>26</v>
      </c>
      <c r="I17" s="178">
        <v>29.7</v>
      </c>
      <c r="J17" s="178">
        <v>25</v>
      </c>
      <c r="K17" s="178">
        <v>21.4</v>
      </c>
      <c r="L17" s="178">
        <v>13.1</v>
      </c>
      <c r="M17" s="178">
        <v>7.7</v>
      </c>
    </row>
    <row r="18" spans="1:13" ht="14.25" customHeight="1">
      <c r="A18" s="204" t="s">
        <v>244</v>
      </c>
      <c r="B18" s="209">
        <v>1.3</v>
      </c>
      <c r="C18" s="178">
        <v>4.3</v>
      </c>
      <c r="D18" s="178">
        <v>10.3</v>
      </c>
      <c r="E18" s="178">
        <v>11</v>
      </c>
      <c r="F18" s="178">
        <v>22.6</v>
      </c>
      <c r="G18" s="178">
        <v>21.5</v>
      </c>
      <c r="H18" s="178">
        <v>27.8</v>
      </c>
      <c r="I18" s="178">
        <v>30</v>
      </c>
      <c r="J18" s="178">
        <v>27.6</v>
      </c>
      <c r="K18" s="178">
        <v>20</v>
      </c>
      <c r="L18" s="178">
        <v>11.5</v>
      </c>
      <c r="M18" s="178">
        <v>9.5</v>
      </c>
    </row>
    <row r="19" spans="1:13" ht="14.25" customHeight="1">
      <c r="A19" s="204" t="s">
        <v>245</v>
      </c>
      <c r="B19" s="209">
        <v>1.6</v>
      </c>
      <c r="C19" s="178">
        <v>2.2</v>
      </c>
      <c r="D19" s="178">
        <v>9.6</v>
      </c>
      <c r="E19" s="178">
        <v>12.1</v>
      </c>
      <c r="F19" s="178">
        <v>18.6</v>
      </c>
      <c r="G19" s="178">
        <v>19.5</v>
      </c>
      <c r="H19" s="178">
        <v>25.3</v>
      </c>
      <c r="I19" s="178">
        <v>31.3</v>
      </c>
      <c r="J19" s="178">
        <v>28.1</v>
      </c>
      <c r="K19" s="178">
        <v>19.6</v>
      </c>
      <c r="L19" s="178">
        <v>13.9</v>
      </c>
      <c r="M19" s="178">
        <v>7.9</v>
      </c>
    </row>
    <row r="20" spans="1:13" ht="14.25" customHeight="1">
      <c r="A20" s="204" t="s">
        <v>353</v>
      </c>
      <c r="B20" s="209">
        <v>3.1</v>
      </c>
      <c r="C20" s="178">
        <v>2.7</v>
      </c>
      <c r="D20" s="178">
        <v>10.3</v>
      </c>
      <c r="E20" s="178">
        <v>11.1</v>
      </c>
      <c r="F20" s="178">
        <v>19.4</v>
      </c>
      <c r="G20" s="178">
        <v>22.1</v>
      </c>
      <c r="H20" s="178">
        <v>27</v>
      </c>
      <c r="I20" s="178">
        <v>31</v>
      </c>
      <c r="J20" s="178">
        <v>27.2</v>
      </c>
      <c r="K20" s="178">
        <v>21.4</v>
      </c>
      <c r="L20" s="178">
        <v>17.7</v>
      </c>
      <c r="M20" s="178">
        <v>8.5</v>
      </c>
    </row>
    <row r="21" spans="1:13" ht="14.25" customHeight="1">
      <c r="A21" s="204" t="s">
        <v>246</v>
      </c>
      <c r="B21" s="209">
        <v>3.8</v>
      </c>
      <c r="C21" s="178">
        <v>5.8</v>
      </c>
      <c r="D21" s="178">
        <v>12.3</v>
      </c>
      <c r="E21" s="178">
        <v>13.1</v>
      </c>
      <c r="F21" s="178">
        <v>18.9</v>
      </c>
      <c r="G21" s="178">
        <v>20.4</v>
      </c>
      <c r="H21" s="178">
        <v>27</v>
      </c>
      <c r="I21" s="178">
        <v>31.8</v>
      </c>
      <c r="J21" s="178">
        <v>25.5</v>
      </c>
      <c r="K21" s="178">
        <v>18.2</v>
      </c>
      <c r="L21" s="178">
        <v>14.9</v>
      </c>
      <c r="M21" s="178">
        <v>8.2</v>
      </c>
    </row>
    <row r="22" spans="1:13" ht="14.25" customHeight="1">
      <c r="A22" s="204" t="s">
        <v>247</v>
      </c>
      <c r="B22" s="209">
        <v>4.3</v>
      </c>
      <c r="C22" s="178">
        <v>3</v>
      </c>
      <c r="D22" s="178">
        <v>9.1</v>
      </c>
      <c r="E22" s="178">
        <v>16.2</v>
      </c>
      <c r="F22" s="178">
        <v>15.5</v>
      </c>
      <c r="G22" s="178">
        <v>22.8</v>
      </c>
      <c r="H22" s="178">
        <v>28.2</v>
      </c>
      <c r="I22" s="178">
        <v>27.9</v>
      </c>
      <c r="J22" s="178">
        <v>23.8</v>
      </c>
      <c r="K22" s="178">
        <v>20.4</v>
      </c>
      <c r="L22" s="178">
        <v>10.5</v>
      </c>
      <c r="M22" s="178">
        <v>7.6</v>
      </c>
    </row>
    <row r="23" spans="1:13" ht="14.25" customHeight="1">
      <c r="A23" s="204" t="s">
        <v>361</v>
      </c>
      <c r="B23" s="209">
        <v>3.8</v>
      </c>
      <c r="C23" s="178">
        <v>4.1</v>
      </c>
      <c r="D23" s="178">
        <v>2.6</v>
      </c>
      <c r="E23" s="178">
        <v>15.5</v>
      </c>
      <c r="F23" s="178">
        <v>13.7</v>
      </c>
      <c r="G23" s="178">
        <v>24.9</v>
      </c>
      <c r="H23" s="178">
        <v>29.3</v>
      </c>
      <c r="I23" s="178">
        <v>28.5</v>
      </c>
      <c r="J23" s="178">
        <v>20.3</v>
      </c>
      <c r="K23" s="178">
        <v>20.1</v>
      </c>
      <c r="L23" s="178">
        <v>10.7</v>
      </c>
      <c r="M23" s="178">
        <v>6.2</v>
      </c>
    </row>
    <row r="24" spans="1:13" ht="14.25" customHeight="1">
      <c r="A24" s="204" t="s">
        <v>362</v>
      </c>
      <c r="B24" s="209">
        <v>8</v>
      </c>
      <c r="C24" s="178">
        <v>6.9</v>
      </c>
      <c r="D24" s="178">
        <v>2</v>
      </c>
      <c r="E24" s="178">
        <v>13.3</v>
      </c>
      <c r="F24" s="178">
        <v>17.3</v>
      </c>
      <c r="G24" s="178">
        <v>24.3</v>
      </c>
      <c r="H24" s="178">
        <v>30.2</v>
      </c>
      <c r="I24" s="178">
        <v>29.5</v>
      </c>
      <c r="J24" s="178">
        <v>22.8</v>
      </c>
      <c r="K24" s="178">
        <v>19.9</v>
      </c>
      <c r="L24" s="178">
        <v>12.4</v>
      </c>
      <c r="M24" s="178">
        <v>8.4</v>
      </c>
    </row>
    <row r="25" spans="1:13" ht="14.25" customHeight="1">
      <c r="A25" s="204" t="s">
        <v>363</v>
      </c>
      <c r="B25" s="209">
        <v>8.2</v>
      </c>
      <c r="C25" s="178">
        <v>11.5</v>
      </c>
      <c r="D25" s="178">
        <v>6.4</v>
      </c>
      <c r="E25" s="178">
        <v>10.3</v>
      </c>
      <c r="F25" s="178">
        <v>17.1</v>
      </c>
      <c r="G25" s="178">
        <v>21</v>
      </c>
      <c r="H25" s="178">
        <v>29.6</v>
      </c>
      <c r="I25" s="178">
        <v>30.6</v>
      </c>
      <c r="J25" s="178">
        <v>23.9</v>
      </c>
      <c r="K25" s="178">
        <v>20.2</v>
      </c>
      <c r="L25" s="178">
        <v>11.8</v>
      </c>
      <c r="M25" s="178">
        <v>9.7</v>
      </c>
    </row>
    <row r="26" spans="1:13" ht="14.25" customHeight="1">
      <c r="A26" s="204" t="s">
        <v>364</v>
      </c>
      <c r="B26" s="209">
        <v>7.3</v>
      </c>
      <c r="C26" s="178">
        <v>9</v>
      </c>
      <c r="D26" s="178">
        <v>6.7</v>
      </c>
      <c r="E26" s="178">
        <v>11.4</v>
      </c>
      <c r="F26" s="178">
        <v>17.3</v>
      </c>
      <c r="G26" s="178">
        <v>24.5</v>
      </c>
      <c r="H26" s="178">
        <v>25.9</v>
      </c>
      <c r="I26" s="178">
        <v>31</v>
      </c>
      <c r="J26" s="178">
        <v>22.4</v>
      </c>
      <c r="K26" s="178">
        <v>21.3</v>
      </c>
      <c r="L26" s="178">
        <v>10.3</v>
      </c>
      <c r="M26" s="178">
        <v>8.6</v>
      </c>
    </row>
    <row r="27" spans="1:13" ht="14.25" customHeight="1">
      <c r="A27" s="204" t="s">
        <v>365</v>
      </c>
      <c r="B27" s="209">
        <v>6.9</v>
      </c>
      <c r="C27" s="178">
        <v>6.5</v>
      </c>
      <c r="D27" s="178">
        <v>9.5</v>
      </c>
      <c r="E27" s="178">
        <v>12.2</v>
      </c>
      <c r="F27" s="178">
        <v>16.9</v>
      </c>
      <c r="G27" s="178">
        <v>23.8</v>
      </c>
      <c r="H27" s="178">
        <v>23.5</v>
      </c>
      <c r="I27" s="178">
        <v>29.9</v>
      </c>
      <c r="J27" s="178">
        <v>24.2</v>
      </c>
      <c r="K27" s="178">
        <v>20</v>
      </c>
      <c r="L27" s="178">
        <v>10.2</v>
      </c>
      <c r="M27" s="178">
        <v>8.6</v>
      </c>
    </row>
    <row r="28" spans="1:13" ht="14.25" customHeight="1">
      <c r="A28" s="204" t="s">
        <v>366</v>
      </c>
      <c r="B28" s="209">
        <v>5</v>
      </c>
      <c r="C28" s="178">
        <v>3.8</v>
      </c>
      <c r="D28" s="178">
        <v>7.9</v>
      </c>
      <c r="E28" s="178">
        <v>15.7</v>
      </c>
      <c r="F28" s="178">
        <v>18.2</v>
      </c>
      <c r="G28" s="178">
        <v>24</v>
      </c>
      <c r="H28" s="178">
        <v>22</v>
      </c>
      <c r="I28" s="178">
        <v>28.7</v>
      </c>
      <c r="J28" s="178">
        <v>27.2</v>
      </c>
      <c r="K28" s="178">
        <v>20.4</v>
      </c>
      <c r="L28" s="178">
        <v>10.6</v>
      </c>
      <c r="M28" s="178">
        <v>6.5</v>
      </c>
    </row>
    <row r="29" spans="1:13" ht="14.25" customHeight="1">
      <c r="A29" s="204" t="s">
        <v>367</v>
      </c>
      <c r="B29" s="209">
        <v>2.9</v>
      </c>
      <c r="C29" s="178">
        <v>5.6</v>
      </c>
      <c r="D29" s="178">
        <v>7</v>
      </c>
      <c r="E29" s="178">
        <v>16.5</v>
      </c>
      <c r="F29" s="178">
        <v>17.6</v>
      </c>
      <c r="G29" s="178">
        <v>26.3</v>
      </c>
      <c r="H29" s="178">
        <v>24.8</v>
      </c>
      <c r="I29" s="178">
        <v>29.4</v>
      </c>
      <c r="J29" s="178">
        <v>24.4</v>
      </c>
      <c r="K29" s="178">
        <v>21.1</v>
      </c>
      <c r="L29" s="178">
        <v>11.5</v>
      </c>
      <c r="M29" s="178">
        <v>6.1</v>
      </c>
    </row>
    <row r="30" spans="1:13" ht="14.25" customHeight="1">
      <c r="A30" s="204" t="s">
        <v>368</v>
      </c>
      <c r="B30" s="209">
        <v>3.8</v>
      </c>
      <c r="C30" s="178">
        <v>4.3</v>
      </c>
      <c r="D30" s="178">
        <v>6.6</v>
      </c>
      <c r="E30" s="178">
        <v>14</v>
      </c>
      <c r="F30" s="178">
        <v>20.4</v>
      </c>
      <c r="G30" s="178">
        <v>26.1</v>
      </c>
      <c r="H30" s="178">
        <v>21.7</v>
      </c>
      <c r="I30" s="178">
        <v>29.6</v>
      </c>
      <c r="J30" s="178">
        <v>24</v>
      </c>
      <c r="K30" s="178">
        <v>20.4</v>
      </c>
      <c r="L30" s="178">
        <v>13.5</v>
      </c>
      <c r="M30" s="178">
        <v>6.9</v>
      </c>
    </row>
    <row r="31" spans="1:13" ht="14.25" customHeight="1">
      <c r="A31" s="204" t="s">
        <v>369</v>
      </c>
      <c r="B31" s="209">
        <v>4.9</v>
      </c>
      <c r="C31" s="178">
        <v>7</v>
      </c>
      <c r="D31" s="178">
        <v>7.3</v>
      </c>
      <c r="E31" s="178">
        <v>8.7</v>
      </c>
      <c r="F31" s="178">
        <v>21.2</v>
      </c>
      <c r="G31" s="178">
        <v>26.5</v>
      </c>
      <c r="H31" s="178">
        <v>21.3</v>
      </c>
      <c r="I31" s="178">
        <v>28.3</v>
      </c>
      <c r="J31" s="178">
        <v>24</v>
      </c>
      <c r="K31" s="178">
        <v>19.5</v>
      </c>
      <c r="L31" s="178">
        <v>13.3</v>
      </c>
      <c r="M31" s="178">
        <v>7.8</v>
      </c>
    </row>
    <row r="32" spans="1:13" ht="14.25" customHeight="1">
      <c r="A32" s="204" t="s">
        <v>370</v>
      </c>
      <c r="B32" s="209">
        <v>2.7</v>
      </c>
      <c r="C32" s="178">
        <v>9.8</v>
      </c>
      <c r="D32" s="178">
        <v>6.3</v>
      </c>
      <c r="E32" s="178">
        <v>12.9</v>
      </c>
      <c r="F32" s="178">
        <v>21.4</v>
      </c>
      <c r="G32" s="178">
        <v>22.7</v>
      </c>
      <c r="H32" s="178">
        <v>26.1</v>
      </c>
      <c r="I32" s="178">
        <v>27.8</v>
      </c>
      <c r="J32" s="178">
        <v>23.4</v>
      </c>
      <c r="K32" s="178">
        <v>18.6</v>
      </c>
      <c r="L32" s="178">
        <v>13</v>
      </c>
      <c r="M32" s="178">
        <v>8.5</v>
      </c>
    </row>
    <row r="33" spans="1:13" ht="14.25" customHeight="1">
      <c r="A33" s="204" t="s">
        <v>371</v>
      </c>
      <c r="B33" s="209">
        <v>1.4</v>
      </c>
      <c r="C33" s="178">
        <v>9.5</v>
      </c>
      <c r="D33" s="178">
        <v>11</v>
      </c>
      <c r="E33" s="178">
        <v>15.2</v>
      </c>
      <c r="F33" s="178">
        <v>19</v>
      </c>
      <c r="G33" s="178">
        <v>23.1</v>
      </c>
      <c r="H33" s="178">
        <v>25.2</v>
      </c>
      <c r="I33" s="178">
        <v>28.5</v>
      </c>
      <c r="J33" s="178">
        <v>21.5</v>
      </c>
      <c r="K33" s="178">
        <v>19.1</v>
      </c>
      <c r="L33" s="178">
        <v>11.4</v>
      </c>
      <c r="M33" s="178">
        <v>8</v>
      </c>
    </row>
    <row r="34" spans="1:13" ht="14.25" customHeight="1">
      <c r="A34" s="204" t="s">
        <v>372</v>
      </c>
      <c r="B34" s="209">
        <v>2</v>
      </c>
      <c r="C34" s="178">
        <v>7.3</v>
      </c>
      <c r="D34" s="178">
        <v>9.4</v>
      </c>
      <c r="E34" s="178">
        <v>15</v>
      </c>
      <c r="F34" s="178">
        <v>20.1</v>
      </c>
      <c r="G34" s="178">
        <v>25.6</v>
      </c>
      <c r="H34" s="178">
        <v>23.8</v>
      </c>
      <c r="I34" s="178">
        <v>28.8</v>
      </c>
      <c r="J34" s="178">
        <v>22</v>
      </c>
      <c r="K34" s="178">
        <v>19.1</v>
      </c>
      <c r="L34" s="178">
        <v>11.4</v>
      </c>
      <c r="M34" s="178">
        <v>8.6</v>
      </c>
    </row>
    <row r="35" spans="1:13" ht="14.25" customHeight="1">
      <c r="A35" s="204" t="s">
        <v>373</v>
      </c>
      <c r="B35" s="209">
        <v>2.8</v>
      </c>
      <c r="C35" s="178">
        <v>8.4</v>
      </c>
      <c r="D35" s="178">
        <v>9.5</v>
      </c>
      <c r="E35" s="178">
        <v>11.5</v>
      </c>
      <c r="F35" s="178">
        <v>19.4</v>
      </c>
      <c r="G35" s="178">
        <v>23.1</v>
      </c>
      <c r="H35" s="178">
        <v>27.3</v>
      </c>
      <c r="I35" s="178">
        <v>29.5</v>
      </c>
      <c r="J35" s="178">
        <v>22.7</v>
      </c>
      <c r="K35" s="178">
        <v>18.6</v>
      </c>
      <c r="L35" s="178">
        <v>9.5</v>
      </c>
      <c r="M35" s="178">
        <v>7.9</v>
      </c>
    </row>
    <row r="36" spans="1:13" ht="14.25" customHeight="1">
      <c r="A36" s="204" t="s">
        <v>374</v>
      </c>
      <c r="B36" s="209">
        <v>3.8</v>
      </c>
      <c r="C36" s="178">
        <v>9.8</v>
      </c>
      <c r="D36" s="178">
        <v>11.6</v>
      </c>
      <c r="E36" s="178">
        <v>11.7</v>
      </c>
      <c r="F36" s="178">
        <v>17.9</v>
      </c>
      <c r="G36" s="178">
        <v>20.6</v>
      </c>
      <c r="H36" s="178">
        <v>29.4</v>
      </c>
      <c r="I36" s="178">
        <v>28.4</v>
      </c>
      <c r="J36" s="178">
        <v>20.6</v>
      </c>
      <c r="K36" s="178">
        <v>18.1</v>
      </c>
      <c r="L36" s="178">
        <v>12.4</v>
      </c>
      <c r="M36" s="178">
        <v>9.7</v>
      </c>
    </row>
    <row r="37" spans="1:13" ht="14.25" customHeight="1">
      <c r="A37" s="204" t="s">
        <v>375</v>
      </c>
      <c r="B37" s="209">
        <v>3.5</v>
      </c>
      <c r="C37" s="178">
        <v>6.5</v>
      </c>
      <c r="D37" s="178">
        <v>12.9</v>
      </c>
      <c r="E37" s="178">
        <v>14.4</v>
      </c>
      <c r="F37" s="178">
        <v>18.1</v>
      </c>
      <c r="G37" s="178">
        <v>25.4</v>
      </c>
      <c r="H37" s="178">
        <v>29.9</v>
      </c>
      <c r="I37" s="178">
        <v>27.5</v>
      </c>
      <c r="J37" s="178">
        <v>21.6</v>
      </c>
      <c r="K37" s="178">
        <v>18.8</v>
      </c>
      <c r="L37" s="178">
        <v>14.2</v>
      </c>
      <c r="M37" s="178">
        <v>12.1</v>
      </c>
    </row>
    <row r="38" spans="1:13" ht="14.25" customHeight="1">
      <c r="A38" s="204" t="s">
        <v>376</v>
      </c>
      <c r="B38" s="209">
        <v>3.9</v>
      </c>
      <c r="C38" s="178">
        <v>4</v>
      </c>
      <c r="D38" s="178">
        <v>11</v>
      </c>
      <c r="E38" s="178">
        <v>16.3</v>
      </c>
      <c r="F38" s="178">
        <v>20.6</v>
      </c>
      <c r="G38" s="178">
        <v>27.1</v>
      </c>
      <c r="H38" s="178">
        <v>30</v>
      </c>
      <c r="I38" s="178">
        <v>26</v>
      </c>
      <c r="J38" s="178">
        <v>22.1</v>
      </c>
      <c r="K38" s="178">
        <v>18.3</v>
      </c>
      <c r="L38" s="178">
        <v>15.2</v>
      </c>
      <c r="M38" s="178">
        <v>6.7</v>
      </c>
    </row>
    <row r="39" spans="1:13" ht="14.25" customHeight="1">
      <c r="A39" s="204" t="s">
        <v>377</v>
      </c>
      <c r="B39" s="209">
        <v>3.9</v>
      </c>
      <c r="C39" s="91"/>
      <c r="D39" s="178">
        <v>4.7</v>
      </c>
      <c r="E39" s="178">
        <v>15.6</v>
      </c>
      <c r="F39" s="178">
        <v>21.2</v>
      </c>
      <c r="G39" s="178">
        <v>27.9</v>
      </c>
      <c r="H39" s="178">
        <v>27.4</v>
      </c>
      <c r="I39" s="178">
        <v>28.5</v>
      </c>
      <c r="J39" s="178">
        <v>22.3</v>
      </c>
      <c r="K39" s="178">
        <v>19.9</v>
      </c>
      <c r="L39" s="178">
        <v>11.7</v>
      </c>
      <c r="M39" s="178">
        <v>1.3</v>
      </c>
    </row>
    <row r="40" spans="1:13" ht="14.25" customHeight="1">
      <c r="A40" s="204" t="s">
        <v>378</v>
      </c>
      <c r="B40" s="209">
        <v>5.9</v>
      </c>
      <c r="C40" s="91"/>
      <c r="D40" s="178">
        <v>2.3</v>
      </c>
      <c r="E40" s="178">
        <v>17.3</v>
      </c>
      <c r="F40" s="178">
        <v>21.3</v>
      </c>
      <c r="G40" s="178">
        <v>25.2</v>
      </c>
      <c r="H40" s="178">
        <v>27.8</v>
      </c>
      <c r="I40" s="178">
        <v>27.5</v>
      </c>
      <c r="J40" s="178">
        <v>22.9</v>
      </c>
      <c r="K40" s="178">
        <v>17.6</v>
      </c>
      <c r="L40" s="178">
        <v>10.3</v>
      </c>
      <c r="M40" s="178">
        <v>3.8</v>
      </c>
    </row>
    <row r="41" spans="1:13" ht="14.25" customHeight="1">
      <c r="A41" s="204" t="s">
        <v>379</v>
      </c>
      <c r="B41" s="209">
        <v>5.6</v>
      </c>
      <c r="C41" s="91"/>
      <c r="D41" s="178">
        <v>4.8</v>
      </c>
      <c r="E41" s="91"/>
      <c r="F41" s="178">
        <v>23.2</v>
      </c>
      <c r="G41" s="91"/>
      <c r="H41" s="178">
        <v>24.9</v>
      </c>
      <c r="I41" s="178">
        <v>27.3</v>
      </c>
      <c r="J41" s="91"/>
      <c r="K41" s="178">
        <v>17.4</v>
      </c>
      <c r="L41" s="91"/>
      <c r="M41" s="178">
        <v>4.9</v>
      </c>
    </row>
    <row r="42" spans="1:13" ht="5.25" customHeight="1" thickBot="1">
      <c r="A42" s="210"/>
      <c r="B42" s="211"/>
      <c r="C42" s="211" t="s">
        <v>86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</row>
    <row r="43" spans="1:13" s="202" customFormat="1" ht="18" customHeight="1">
      <c r="A43" s="47" t="s">
        <v>152</v>
      </c>
      <c r="B43" s="212"/>
      <c r="C43" s="212"/>
      <c r="D43" s="212" t="s">
        <v>114</v>
      </c>
      <c r="E43" s="212"/>
      <c r="F43" s="212"/>
      <c r="G43" s="212"/>
      <c r="H43" s="212"/>
      <c r="I43" s="212"/>
      <c r="J43" s="212"/>
      <c r="K43" s="212"/>
      <c r="L43" s="212"/>
      <c r="M43" s="212"/>
    </row>
    <row r="44" spans="2:13" ht="13.5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8.125" style="47" customWidth="1"/>
    <col min="2" max="2" width="8.00390625" style="214" customWidth="1"/>
    <col min="3" max="3" width="8.00390625" style="49" customWidth="1"/>
    <col min="4" max="12" width="8.00390625" style="214" customWidth="1"/>
    <col min="13" max="16384" width="9.00390625" style="47" customWidth="1"/>
  </cols>
  <sheetData>
    <row r="1" spans="1:12" ht="18" customHeight="1">
      <c r="A1" s="388" t="s">
        <v>84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ht="5.25" customHeight="1"/>
    <row r="3" ht="18" customHeight="1">
      <c r="A3" s="47" t="s">
        <v>230</v>
      </c>
    </row>
    <row r="4" ht="18" customHeight="1">
      <c r="A4" s="47" t="s">
        <v>231</v>
      </c>
    </row>
    <row r="5" spans="1:12" ht="5.25" customHeight="1" thickBot="1">
      <c r="A5" s="51"/>
      <c r="B5" s="224"/>
      <c r="C5" s="53"/>
      <c r="D5" s="224"/>
      <c r="E5" s="224"/>
      <c r="F5" s="224"/>
      <c r="G5" s="224"/>
      <c r="H5" s="224"/>
      <c r="I5" s="224"/>
      <c r="J5" s="224"/>
      <c r="K5" s="224"/>
      <c r="L5" s="224"/>
    </row>
    <row r="6" spans="1:12" s="61" customFormat="1" ht="16.5" customHeight="1">
      <c r="A6" s="415" t="s">
        <v>279</v>
      </c>
      <c r="B6" s="459" t="s">
        <v>168</v>
      </c>
      <c r="C6" s="461" t="s">
        <v>169</v>
      </c>
      <c r="D6" s="459" t="s">
        <v>164</v>
      </c>
      <c r="E6" s="459" t="s">
        <v>170</v>
      </c>
      <c r="F6" s="459" t="s">
        <v>171</v>
      </c>
      <c r="G6" s="459" t="s">
        <v>72</v>
      </c>
      <c r="H6" s="463"/>
      <c r="I6" s="459"/>
      <c r="J6" s="459"/>
      <c r="K6" s="459"/>
      <c r="L6" s="464"/>
    </row>
    <row r="7" spans="1:12" s="61" customFormat="1" ht="14.25" customHeight="1">
      <c r="A7" s="416"/>
      <c r="B7" s="460"/>
      <c r="C7" s="462"/>
      <c r="D7" s="460"/>
      <c r="E7" s="460"/>
      <c r="F7" s="460"/>
      <c r="G7" s="465" t="s">
        <v>172</v>
      </c>
      <c r="H7" s="219" t="s">
        <v>73</v>
      </c>
      <c r="I7" s="466" t="s">
        <v>74</v>
      </c>
      <c r="J7" s="460" t="s">
        <v>75</v>
      </c>
      <c r="K7" s="460" t="s">
        <v>76</v>
      </c>
      <c r="L7" s="220" t="s">
        <v>150</v>
      </c>
    </row>
    <row r="8" spans="1:12" s="61" customFormat="1" ht="14.25" customHeight="1">
      <c r="A8" s="416"/>
      <c r="B8" s="460"/>
      <c r="C8" s="462"/>
      <c r="D8" s="460"/>
      <c r="E8" s="460"/>
      <c r="F8" s="460"/>
      <c r="G8" s="465"/>
      <c r="H8" s="221" t="s">
        <v>162</v>
      </c>
      <c r="I8" s="466"/>
      <c r="J8" s="460"/>
      <c r="K8" s="460"/>
      <c r="L8" s="222" t="s">
        <v>78</v>
      </c>
    </row>
    <row r="9" spans="1:6" ht="19.5" customHeight="1">
      <c r="A9" s="104"/>
      <c r="B9" s="223" t="s">
        <v>163</v>
      </c>
      <c r="C9" s="33" t="s">
        <v>220</v>
      </c>
      <c r="D9" s="223" t="s">
        <v>165</v>
      </c>
      <c r="E9" s="223" t="s">
        <v>166</v>
      </c>
      <c r="F9" s="223" t="s">
        <v>167</v>
      </c>
    </row>
    <row r="10" spans="1:12" s="45" customFormat="1" ht="19.5" customHeight="1">
      <c r="A10" s="250" t="s">
        <v>0</v>
      </c>
      <c r="B10" s="255">
        <v>15.5</v>
      </c>
      <c r="C10" s="69">
        <v>68</v>
      </c>
      <c r="D10" s="255">
        <v>1915.3</v>
      </c>
      <c r="E10" s="255">
        <v>2.4</v>
      </c>
      <c r="F10" s="255">
        <v>2085.8</v>
      </c>
      <c r="G10" s="255">
        <v>51.5</v>
      </c>
      <c r="H10" s="255">
        <v>113.6</v>
      </c>
      <c r="I10" s="255">
        <v>24.7</v>
      </c>
      <c r="J10" s="255">
        <v>6.4</v>
      </c>
      <c r="K10" s="255">
        <v>18</v>
      </c>
      <c r="L10" s="255">
        <v>9.7</v>
      </c>
    </row>
    <row r="11" ht="13.5">
      <c r="A11" s="208"/>
    </row>
    <row r="12" spans="1:12" ht="19.5" customHeight="1">
      <c r="A12" s="60" t="s">
        <v>85</v>
      </c>
      <c r="B12" s="214">
        <v>4.3</v>
      </c>
      <c r="C12" s="49">
        <v>68</v>
      </c>
      <c r="D12" s="214">
        <v>62.4</v>
      </c>
      <c r="E12" s="214">
        <v>2.3</v>
      </c>
      <c r="F12" s="214">
        <v>162.7</v>
      </c>
      <c r="G12" s="214">
        <v>2.8</v>
      </c>
      <c r="H12" s="214">
        <v>7.4</v>
      </c>
      <c r="I12" s="214">
        <v>8.8</v>
      </c>
      <c r="J12" s="214">
        <v>0.5</v>
      </c>
      <c r="K12" s="223" t="s">
        <v>221</v>
      </c>
      <c r="L12" s="214">
        <v>0.5</v>
      </c>
    </row>
    <row r="13" spans="1:12" ht="19.5" customHeight="1">
      <c r="A13" s="60" t="s">
        <v>222</v>
      </c>
      <c r="B13" s="214">
        <v>4.7</v>
      </c>
      <c r="C13" s="49">
        <v>65</v>
      </c>
      <c r="D13" s="214">
        <v>83.5</v>
      </c>
      <c r="E13" s="214">
        <v>2.6</v>
      </c>
      <c r="F13" s="214">
        <v>162</v>
      </c>
      <c r="G13" s="214">
        <v>2.8</v>
      </c>
      <c r="H13" s="214">
        <v>7.8</v>
      </c>
      <c r="I13" s="214">
        <v>8.8</v>
      </c>
      <c r="J13" s="214">
        <v>0.2</v>
      </c>
      <c r="K13" s="214">
        <v>0.2</v>
      </c>
      <c r="L13" s="214">
        <v>0.8</v>
      </c>
    </row>
    <row r="14" spans="1:12" ht="19.5" customHeight="1">
      <c r="A14" s="60" t="s">
        <v>223</v>
      </c>
      <c r="B14" s="214">
        <v>8.2</v>
      </c>
      <c r="C14" s="49">
        <v>60</v>
      </c>
      <c r="D14" s="214">
        <v>142.6</v>
      </c>
      <c r="E14" s="214">
        <v>2.8</v>
      </c>
      <c r="F14" s="214">
        <v>192.5</v>
      </c>
      <c r="G14" s="214">
        <v>4.6</v>
      </c>
      <c r="H14" s="214">
        <v>9.5</v>
      </c>
      <c r="I14" s="214">
        <v>3.1</v>
      </c>
      <c r="J14" s="214">
        <v>0.4</v>
      </c>
      <c r="K14" s="214">
        <v>0.2</v>
      </c>
      <c r="L14" s="214">
        <v>1.7</v>
      </c>
    </row>
    <row r="15" spans="1:12" ht="19.5" customHeight="1">
      <c r="A15" s="60" t="s">
        <v>224</v>
      </c>
      <c r="B15" s="214">
        <v>14.1</v>
      </c>
      <c r="C15" s="49">
        <v>62</v>
      </c>
      <c r="D15" s="214">
        <v>186.6</v>
      </c>
      <c r="E15" s="214">
        <v>2.8</v>
      </c>
      <c r="F15" s="214">
        <v>191.7</v>
      </c>
      <c r="G15" s="214">
        <v>4.7</v>
      </c>
      <c r="H15" s="214">
        <v>11</v>
      </c>
      <c r="I15" s="214">
        <v>0.2</v>
      </c>
      <c r="J15" s="214">
        <v>0.7</v>
      </c>
      <c r="K15" s="214">
        <v>0.8</v>
      </c>
      <c r="L15" s="214">
        <v>1.6</v>
      </c>
    </row>
    <row r="16" spans="1:12" ht="19.5" customHeight="1">
      <c r="A16" s="60" t="s">
        <v>225</v>
      </c>
      <c r="B16" s="214">
        <v>18.6</v>
      </c>
      <c r="C16" s="49">
        <v>66</v>
      </c>
      <c r="D16" s="214">
        <v>206.3</v>
      </c>
      <c r="E16" s="214">
        <v>2.6</v>
      </c>
      <c r="F16" s="214">
        <v>204.4</v>
      </c>
      <c r="G16" s="214">
        <v>5.1</v>
      </c>
      <c r="H16" s="214">
        <v>10.8</v>
      </c>
      <c r="I16" s="223" t="s">
        <v>221</v>
      </c>
      <c r="J16" s="214">
        <v>0.6</v>
      </c>
      <c r="K16" s="214">
        <v>1.4</v>
      </c>
      <c r="L16" s="214">
        <v>0.9</v>
      </c>
    </row>
    <row r="17" spans="1:12" ht="19.5" customHeight="1">
      <c r="A17" s="60" t="s">
        <v>226</v>
      </c>
      <c r="B17" s="214">
        <v>22.5</v>
      </c>
      <c r="C17" s="49">
        <v>73</v>
      </c>
      <c r="D17" s="214">
        <v>253.7</v>
      </c>
      <c r="E17" s="214">
        <v>2.4</v>
      </c>
      <c r="F17" s="214">
        <v>156.8</v>
      </c>
      <c r="G17" s="214">
        <v>7</v>
      </c>
      <c r="H17" s="214">
        <v>12.1</v>
      </c>
      <c r="I17" s="223" t="s">
        <v>221</v>
      </c>
      <c r="J17" s="214">
        <v>0.5</v>
      </c>
      <c r="K17" s="214">
        <v>1.3</v>
      </c>
      <c r="L17" s="214">
        <v>0.2</v>
      </c>
    </row>
    <row r="18" spans="1:12" ht="19.5" customHeight="1">
      <c r="A18" s="60" t="s">
        <v>227</v>
      </c>
      <c r="B18" s="214">
        <v>26.2</v>
      </c>
      <c r="C18" s="49">
        <v>76</v>
      </c>
      <c r="D18" s="214">
        <v>273.4</v>
      </c>
      <c r="E18" s="214">
        <v>2.3</v>
      </c>
      <c r="F18" s="214">
        <v>170.6</v>
      </c>
      <c r="G18" s="214">
        <v>5.5</v>
      </c>
      <c r="H18" s="214">
        <v>12.6</v>
      </c>
      <c r="I18" s="223" t="s">
        <v>221</v>
      </c>
      <c r="J18" s="214">
        <v>0.7</v>
      </c>
      <c r="K18" s="214">
        <v>5</v>
      </c>
      <c r="L18" s="214">
        <v>0.4</v>
      </c>
    </row>
    <row r="19" spans="1:12" ht="19.5" customHeight="1">
      <c r="A19" s="60" t="s">
        <v>228</v>
      </c>
      <c r="B19" s="214">
        <v>27.5</v>
      </c>
      <c r="C19" s="49">
        <v>72</v>
      </c>
      <c r="D19" s="214">
        <v>172</v>
      </c>
      <c r="E19" s="214">
        <v>2.5</v>
      </c>
      <c r="F19" s="214">
        <v>199.8</v>
      </c>
      <c r="G19" s="214">
        <v>2.3</v>
      </c>
      <c r="H19" s="214">
        <v>9</v>
      </c>
      <c r="I19" s="223" t="s">
        <v>221</v>
      </c>
      <c r="J19" s="214">
        <v>0.1</v>
      </c>
      <c r="K19" s="214">
        <v>4.4</v>
      </c>
      <c r="L19" s="214">
        <v>0.7</v>
      </c>
    </row>
    <row r="20" spans="1:12" ht="19.5" customHeight="1">
      <c r="A20" s="60" t="s">
        <v>229</v>
      </c>
      <c r="B20" s="214">
        <v>23.5</v>
      </c>
      <c r="C20" s="49">
        <v>73</v>
      </c>
      <c r="D20" s="214">
        <v>269</v>
      </c>
      <c r="E20" s="214">
        <v>2.3</v>
      </c>
      <c r="F20" s="214">
        <v>151.6</v>
      </c>
      <c r="G20" s="214">
        <v>5.7</v>
      </c>
      <c r="H20" s="214">
        <v>11.6</v>
      </c>
      <c r="I20" s="223" t="s">
        <v>221</v>
      </c>
      <c r="J20" s="214">
        <v>0.4</v>
      </c>
      <c r="K20" s="214">
        <v>3.4</v>
      </c>
      <c r="L20" s="214">
        <v>0.9</v>
      </c>
    </row>
    <row r="21" spans="1:12" ht="19.5" customHeight="1">
      <c r="A21" s="60" t="s">
        <v>216</v>
      </c>
      <c r="B21" s="214">
        <v>17.7</v>
      </c>
      <c r="C21" s="49">
        <v>69</v>
      </c>
      <c r="D21" s="214">
        <v>124.1</v>
      </c>
      <c r="E21" s="214">
        <v>2.1</v>
      </c>
      <c r="F21" s="214">
        <v>173.5</v>
      </c>
      <c r="G21" s="214">
        <v>4.8</v>
      </c>
      <c r="H21" s="214">
        <v>8.2</v>
      </c>
      <c r="I21" s="223" t="s">
        <v>221</v>
      </c>
      <c r="J21" s="214">
        <v>0.5</v>
      </c>
      <c r="K21" s="214">
        <v>0.6</v>
      </c>
      <c r="L21" s="214">
        <v>0.6</v>
      </c>
    </row>
    <row r="22" spans="1:12" ht="19.5" customHeight="1">
      <c r="A22" s="60" t="s">
        <v>217</v>
      </c>
      <c r="B22" s="214">
        <v>11.9</v>
      </c>
      <c r="C22" s="49">
        <v>68</v>
      </c>
      <c r="D22" s="214">
        <v>94.6</v>
      </c>
      <c r="E22" s="214">
        <v>2</v>
      </c>
      <c r="F22" s="214">
        <v>157.1</v>
      </c>
      <c r="G22" s="214">
        <v>3.7</v>
      </c>
      <c r="H22" s="214">
        <v>7</v>
      </c>
      <c r="I22" s="214">
        <v>0.3</v>
      </c>
      <c r="J22" s="214">
        <v>0.7</v>
      </c>
      <c r="K22" s="214">
        <v>0.5</v>
      </c>
      <c r="L22" s="214">
        <v>0.6</v>
      </c>
    </row>
    <row r="23" spans="1:12" ht="19.5" customHeight="1">
      <c r="A23" s="60" t="s">
        <v>218</v>
      </c>
      <c r="B23" s="214">
        <v>6.6</v>
      </c>
      <c r="C23" s="49">
        <v>69</v>
      </c>
      <c r="D23" s="214">
        <v>47.3</v>
      </c>
      <c r="E23" s="214">
        <v>2.1</v>
      </c>
      <c r="F23" s="214">
        <v>163.1</v>
      </c>
      <c r="G23" s="214">
        <v>2.5</v>
      </c>
      <c r="H23" s="214">
        <v>6.5</v>
      </c>
      <c r="I23" s="214">
        <v>3.4</v>
      </c>
      <c r="J23" s="214">
        <v>1.1</v>
      </c>
      <c r="K23" s="214">
        <v>0.2</v>
      </c>
      <c r="L23" s="214">
        <v>0.7</v>
      </c>
    </row>
    <row r="24" spans="1:12" ht="6" customHeight="1" thickBot="1">
      <c r="A24" s="210"/>
      <c r="B24" s="224"/>
      <c r="C24" s="53"/>
      <c r="D24" s="224"/>
      <c r="E24" s="224"/>
      <c r="F24" s="224"/>
      <c r="G24" s="224"/>
      <c r="H24" s="224"/>
      <c r="I24" s="224"/>
      <c r="J24" s="224"/>
      <c r="K24" s="224"/>
      <c r="L24" s="224"/>
    </row>
    <row r="25" spans="1:4" ht="18" customHeight="1">
      <c r="A25" s="47" t="s">
        <v>152</v>
      </c>
      <c r="D25" s="214" t="s">
        <v>288</v>
      </c>
    </row>
  </sheetData>
  <sheetProtection/>
  <mergeCells count="12">
    <mergeCell ref="E6:E8"/>
    <mergeCell ref="F6:F8"/>
    <mergeCell ref="A6:A8"/>
    <mergeCell ref="B6:B8"/>
    <mergeCell ref="C6:C8"/>
    <mergeCell ref="D6:D8"/>
    <mergeCell ref="A1:L1"/>
    <mergeCell ref="G6:L6"/>
    <mergeCell ref="G7:G8"/>
    <mergeCell ref="I7:I8"/>
    <mergeCell ref="J7:J8"/>
    <mergeCell ref="K7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6.875" style="47" customWidth="1"/>
    <col min="2" max="3" width="9.375" style="47" customWidth="1"/>
    <col min="4" max="4" width="7.875" style="47" customWidth="1"/>
    <col min="5" max="6" width="9.375" style="47" customWidth="1"/>
    <col min="7" max="7" width="7.875" style="47" customWidth="1"/>
    <col min="8" max="9" width="9.375" style="47" customWidth="1"/>
    <col min="10" max="10" width="7.875" style="47" customWidth="1"/>
    <col min="11" max="16384" width="9.00390625" style="47" customWidth="1"/>
  </cols>
  <sheetData>
    <row r="1" spans="1:10" s="203" customFormat="1" ht="17.25">
      <c r="A1" s="388" t="s">
        <v>176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 ht="9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8" customHeight="1">
      <c r="A3" s="350" t="s">
        <v>254</v>
      </c>
      <c r="B3" s="378" t="s">
        <v>80</v>
      </c>
      <c r="C3" s="378"/>
      <c r="D3" s="378"/>
      <c r="E3" s="378" t="s">
        <v>74</v>
      </c>
      <c r="F3" s="378"/>
      <c r="G3" s="378"/>
      <c r="H3" s="378" t="s">
        <v>235</v>
      </c>
      <c r="I3" s="378"/>
      <c r="J3" s="442"/>
    </row>
    <row r="4" spans="1:10" ht="28.5" customHeight="1">
      <c r="A4" s="380"/>
      <c r="B4" s="215" t="s">
        <v>173</v>
      </c>
      <c r="C4" s="215" t="s">
        <v>174</v>
      </c>
      <c r="D4" s="215" t="s">
        <v>175</v>
      </c>
      <c r="E4" s="215" t="s">
        <v>173</v>
      </c>
      <c r="F4" s="215" t="s">
        <v>174</v>
      </c>
      <c r="G4" s="215" t="s">
        <v>175</v>
      </c>
      <c r="H4" s="215" t="s">
        <v>173</v>
      </c>
      <c r="I4" s="215" t="s">
        <v>174</v>
      </c>
      <c r="J4" s="216" t="s">
        <v>175</v>
      </c>
    </row>
    <row r="5" spans="1:10" ht="6" customHeight="1">
      <c r="A5" s="104"/>
      <c r="J5" s="88"/>
    </row>
    <row r="6" spans="1:10" ht="19.5" customHeight="1">
      <c r="A6" s="60" t="s">
        <v>81</v>
      </c>
      <c r="B6" s="217">
        <v>36124</v>
      </c>
      <c r="C6" s="217">
        <v>35885</v>
      </c>
      <c r="D6" s="47">
        <v>127</v>
      </c>
      <c r="E6" s="217">
        <v>36150</v>
      </c>
      <c r="F6" s="217">
        <v>35850</v>
      </c>
      <c r="G6" s="47">
        <v>66</v>
      </c>
      <c r="H6" s="217">
        <v>36142</v>
      </c>
      <c r="I6" s="217">
        <v>35885</v>
      </c>
      <c r="J6" s="47">
        <v>109</v>
      </c>
    </row>
    <row r="7" spans="1:10" ht="19.5" customHeight="1">
      <c r="A7" s="97" t="s">
        <v>380</v>
      </c>
      <c r="B7" s="217">
        <v>36123</v>
      </c>
      <c r="C7" s="258" t="s">
        <v>258</v>
      </c>
      <c r="D7" s="47">
        <v>132</v>
      </c>
      <c r="E7" s="217">
        <v>36145</v>
      </c>
      <c r="F7" s="258" t="s">
        <v>259</v>
      </c>
      <c r="G7" s="47">
        <v>109</v>
      </c>
      <c r="H7" s="258" t="s">
        <v>263</v>
      </c>
      <c r="I7" s="258" t="s">
        <v>260</v>
      </c>
      <c r="J7" s="47">
        <v>117</v>
      </c>
    </row>
    <row r="8" spans="1:10" ht="19.5" customHeight="1">
      <c r="A8" s="97" t="s">
        <v>381</v>
      </c>
      <c r="B8" s="217">
        <v>36118</v>
      </c>
      <c r="C8" s="217">
        <v>35907</v>
      </c>
      <c r="D8" s="47">
        <v>156</v>
      </c>
      <c r="E8" s="258" t="s">
        <v>273</v>
      </c>
      <c r="F8" s="217">
        <v>35897</v>
      </c>
      <c r="G8" s="47">
        <v>127</v>
      </c>
      <c r="H8" s="217">
        <v>36118</v>
      </c>
      <c r="I8" s="217">
        <v>35907</v>
      </c>
      <c r="J8" s="47">
        <v>156</v>
      </c>
    </row>
    <row r="9" spans="1:10" ht="19.5" customHeight="1">
      <c r="A9" s="97" t="s">
        <v>382</v>
      </c>
      <c r="B9" s="217">
        <v>36113</v>
      </c>
      <c r="C9" s="217">
        <v>35901</v>
      </c>
      <c r="D9" s="47">
        <v>154</v>
      </c>
      <c r="E9" s="258" t="s">
        <v>272</v>
      </c>
      <c r="F9" s="217">
        <v>35848</v>
      </c>
      <c r="G9" s="47">
        <v>84</v>
      </c>
      <c r="H9" s="258" t="s">
        <v>272</v>
      </c>
      <c r="I9" s="217">
        <v>35879</v>
      </c>
      <c r="J9" s="47">
        <v>115</v>
      </c>
    </row>
    <row r="10" spans="1:10" ht="19.5" customHeight="1">
      <c r="A10" s="97" t="s">
        <v>383</v>
      </c>
      <c r="B10" s="258" t="s">
        <v>261</v>
      </c>
      <c r="C10" s="258" t="s">
        <v>258</v>
      </c>
      <c r="D10" s="47">
        <v>154</v>
      </c>
      <c r="E10" s="258" t="s">
        <v>271</v>
      </c>
      <c r="F10" s="217">
        <v>36234</v>
      </c>
      <c r="G10" s="47">
        <v>104</v>
      </c>
      <c r="H10" s="258" t="s">
        <v>276</v>
      </c>
      <c r="I10" s="217">
        <v>36235</v>
      </c>
      <c r="J10" s="47">
        <v>104</v>
      </c>
    </row>
    <row r="11" spans="1:10" ht="19.5" customHeight="1">
      <c r="A11" s="97" t="s">
        <v>384</v>
      </c>
      <c r="B11" s="217">
        <v>36856</v>
      </c>
      <c r="C11" s="258" t="s">
        <v>265</v>
      </c>
      <c r="D11" s="47">
        <v>135</v>
      </c>
      <c r="E11" s="258" t="s">
        <v>270</v>
      </c>
      <c r="F11" s="217">
        <v>36607</v>
      </c>
      <c r="G11" s="47">
        <v>80</v>
      </c>
      <c r="H11" s="217">
        <v>36872</v>
      </c>
      <c r="I11" s="258" t="s">
        <v>265</v>
      </c>
      <c r="J11" s="47">
        <v>119</v>
      </c>
    </row>
    <row r="12" spans="1:11" ht="19.5" customHeight="1">
      <c r="A12" s="97" t="s">
        <v>385</v>
      </c>
      <c r="B12" s="217">
        <v>37225</v>
      </c>
      <c r="C12" s="217">
        <v>36993</v>
      </c>
      <c r="D12" s="47">
        <v>135</v>
      </c>
      <c r="E12" s="217">
        <v>37246</v>
      </c>
      <c r="F12" s="217">
        <v>36976</v>
      </c>
      <c r="G12" s="47">
        <v>97</v>
      </c>
      <c r="H12" s="258" t="s">
        <v>277</v>
      </c>
      <c r="I12" s="217">
        <v>36968</v>
      </c>
      <c r="J12" s="47">
        <v>106</v>
      </c>
      <c r="K12" s="47" t="s">
        <v>386</v>
      </c>
    </row>
    <row r="13" spans="1:10" ht="19.5" customHeight="1">
      <c r="A13" s="97" t="s">
        <v>387</v>
      </c>
      <c r="B13" s="217">
        <v>36859</v>
      </c>
      <c r="C13" s="258" t="s">
        <v>266</v>
      </c>
      <c r="D13" s="47">
        <v>124</v>
      </c>
      <c r="E13" s="217">
        <v>36885</v>
      </c>
      <c r="F13" s="217">
        <v>36981</v>
      </c>
      <c r="G13" s="47">
        <v>97</v>
      </c>
      <c r="H13" s="258" t="s">
        <v>264</v>
      </c>
      <c r="I13" s="258" t="s">
        <v>266</v>
      </c>
      <c r="J13" s="47">
        <v>118</v>
      </c>
    </row>
    <row r="14" spans="1:10" ht="19.5" customHeight="1">
      <c r="A14" s="97" t="s">
        <v>388</v>
      </c>
      <c r="B14" s="217">
        <v>37210</v>
      </c>
      <c r="C14" s="217">
        <v>37325</v>
      </c>
      <c r="D14" s="47">
        <v>116</v>
      </c>
      <c r="E14" s="217">
        <v>37236</v>
      </c>
      <c r="F14" s="217">
        <v>37306</v>
      </c>
      <c r="G14" s="47">
        <v>71</v>
      </c>
      <c r="H14" s="217">
        <v>37214</v>
      </c>
      <c r="I14" s="258" t="s">
        <v>269</v>
      </c>
      <c r="J14" s="47">
        <v>112</v>
      </c>
    </row>
    <row r="15" spans="1:10" ht="19.5" customHeight="1">
      <c r="A15" s="97" t="s">
        <v>389</v>
      </c>
      <c r="B15" s="258" t="s">
        <v>262</v>
      </c>
      <c r="C15" s="217">
        <v>37710</v>
      </c>
      <c r="D15" s="47">
        <v>144</v>
      </c>
      <c r="E15" s="217">
        <v>37965</v>
      </c>
      <c r="F15" s="258" t="s">
        <v>274</v>
      </c>
      <c r="G15" s="47">
        <v>85</v>
      </c>
      <c r="H15" s="217">
        <v>37954</v>
      </c>
      <c r="I15" s="217">
        <v>37710</v>
      </c>
      <c r="J15" s="47">
        <v>122</v>
      </c>
    </row>
    <row r="16" spans="1:10" ht="19.5" customHeight="1">
      <c r="A16" s="97" t="s">
        <v>390</v>
      </c>
      <c r="B16" s="258" t="s">
        <v>264</v>
      </c>
      <c r="C16" s="217">
        <v>38067</v>
      </c>
      <c r="D16" s="47">
        <v>108</v>
      </c>
      <c r="E16" s="217">
        <v>38340</v>
      </c>
      <c r="F16" s="258" t="s">
        <v>275</v>
      </c>
      <c r="G16" s="47">
        <v>81</v>
      </c>
      <c r="H16" s="217">
        <v>38340</v>
      </c>
      <c r="I16" s="217">
        <v>38067</v>
      </c>
      <c r="J16" s="47">
        <v>103</v>
      </c>
    </row>
    <row r="17" spans="1:10" ht="19.5" customHeight="1">
      <c r="A17" s="97" t="s">
        <v>391</v>
      </c>
      <c r="B17" s="258" t="s">
        <v>263</v>
      </c>
      <c r="C17" s="258" t="s">
        <v>267</v>
      </c>
      <c r="D17" s="47">
        <v>120</v>
      </c>
      <c r="E17" s="217">
        <v>37986</v>
      </c>
      <c r="F17" s="217">
        <v>37705</v>
      </c>
      <c r="G17" s="47">
        <v>85</v>
      </c>
      <c r="H17" s="217">
        <v>37969</v>
      </c>
      <c r="I17" s="217">
        <v>37700</v>
      </c>
      <c r="J17" s="47">
        <v>97</v>
      </c>
    </row>
    <row r="18" spans="1:10" ht="19.5" customHeight="1">
      <c r="A18" s="97" t="s">
        <v>392</v>
      </c>
      <c r="B18" s="258" t="s">
        <v>287</v>
      </c>
      <c r="C18" s="258" t="s">
        <v>266</v>
      </c>
      <c r="D18" s="47">
        <v>132</v>
      </c>
      <c r="E18" s="258" t="s">
        <v>264</v>
      </c>
      <c r="F18" s="217">
        <v>35885</v>
      </c>
      <c r="G18" s="47">
        <v>117</v>
      </c>
      <c r="H18" s="217">
        <v>39042</v>
      </c>
      <c r="I18" s="258" t="s">
        <v>266</v>
      </c>
      <c r="J18" s="284">
        <v>132</v>
      </c>
    </row>
    <row r="19" spans="1:10" s="45" customFormat="1" ht="19.5" customHeight="1">
      <c r="A19" s="233" t="s">
        <v>393</v>
      </c>
      <c r="B19" s="259" t="s">
        <v>276</v>
      </c>
      <c r="C19" s="259" t="s">
        <v>394</v>
      </c>
      <c r="D19" s="45">
        <v>125</v>
      </c>
      <c r="E19" s="259" t="s">
        <v>395</v>
      </c>
      <c r="F19" s="257">
        <v>35867</v>
      </c>
      <c r="G19" s="45">
        <v>76</v>
      </c>
      <c r="H19" s="257">
        <v>39070</v>
      </c>
      <c r="I19" s="259" t="s">
        <v>396</v>
      </c>
      <c r="J19" s="274">
        <v>93</v>
      </c>
    </row>
    <row r="20" ht="6" customHeight="1">
      <c r="A20" s="60"/>
    </row>
    <row r="21" spans="1:10" s="45" customFormat="1" ht="19.5" customHeight="1">
      <c r="A21" s="250" t="s">
        <v>257</v>
      </c>
      <c r="B21" s="256">
        <v>37576</v>
      </c>
      <c r="C21" s="259" t="s">
        <v>268</v>
      </c>
      <c r="D21" s="45">
        <v>143</v>
      </c>
      <c r="E21" s="257">
        <v>36140</v>
      </c>
      <c r="F21" s="257">
        <v>35870</v>
      </c>
      <c r="G21" s="45">
        <v>96</v>
      </c>
      <c r="H21" s="257">
        <v>36128</v>
      </c>
      <c r="I21" s="257">
        <v>35879</v>
      </c>
      <c r="J21" s="45">
        <v>117</v>
      </c>
    </row>
    <row r="22" s="45" customFormat="1" ht="15" customHeight="1">
      <c r="A22" s="250" t="s">
        <v>219</v>
      </c>
    </row>
    <row r="23" spans="1:10" ht="6" customHeight="1" thickBot="1">
      <c r="A23" s="210"/>
      <c r="B23" s="218"/>
      <c r="C23" s="51"/>
      <c r="D23" s="51"/>
      <c r="E23" s="51"/>
      <c r="F23" s="51"/>
      <c r="G23" s="51"/>
      <c r="H23" s="51"/>
      <c r="I23" s="51"/>
      <c r="J23" s="51"/>
    </row>
    <row r="24" ht="18" customHeight="1">
      <c r="A24" s="47" t="s">
        <v>152</v>
      </c>
    </row>
    <row r="25" spans="1:10" ht="13.5" customHeight="1">
      <c r="A25" s="450" t="s">
        <v>401</v>
      </c>
      <c r="B25" s="450"/>
      <c r="C25" s="450"/>
      <c r="D25" s="450"/>
      <c r="E25" s="450"/>
      <c r="F25" s="450"/>
      <c r="G25" s="450"/>
      <c r="H25" s="450"/>
      <c r="I25" s="450"/>
      <c r="J25" s="450"/>
    </row>
    <row r="26" spans="1:10" ht="13.5">
      <c r="A26" s="434" t="s">
        <v>402</v>
      </c>
      <c r="B26" s="467"/>
      <c r="C26" s="467"/>
      <c r="D26" s="467"/>
      <c r="E26" s="467"/>
      <c r="F26" s="467"/>
      <c r="G26" s="467"/>
      <c r="H26" s="467"/>
      <c r="I26" s="467"/>
      <c r="J26" s="467"/>
    </row>
  </sheetData>
  <sheetProtection/>
  <mergeCells count="7">
    <mergeCell ref="A25:J25"/>
    <mergeCell ref="A26:J26"/>
    <mergeCell ref="A1:J1"/>
    <mergeCell ref="B3:D3"/>
    <mergeCell ref="E3:G3"/>
    <mergeCell ref="H3:J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25" style="67" customWidth="1"/>
    <col min="2" max="2" width="16.875" style="67" customWidth="1"/>
    <col min="3" max="3" width="1.25" style="67" customWidth="1"/>
    <col min="4" max="4" width="0.6171875" style="67" customWidth="1"/>
    <col min="5" max="5" width="42.00390625" style="45" customWidth="1"/>
    <col min="6" max="6" width="11.50390625" style="68" customWidth="1"/>
    <col min="7" max="8" width="11.50390625" style="69" customWidth="1"/>
    <col min="9" max="9" width="9.00390625" style="45" customWidth="1"/>
    <col min="10" max="16384" width="9.00390625" style="46" customWidth="1"/>
  </cols>
  <sheetData>
    <row r="1" spans="1:9" s="76" customFormat="1" ht="15.75" customHeight="1">
      <c r="A1" s="294" t="s">
        <v>46</v>
      </c>
      <c r="B1" s="294"/>
      <c r="C1" s="294"/>
      <c r="D1" s="294"/>
      <c r="E1" s="294"/>
      <c r="F1" s="294"/>
      <c r="G1" s="294"/>
      <c r="H1" s="294"/>
      <c r="I1" s="75"/>
    </row>
    <row r="2" spans="1:9" s="74" customFormat="1" ht="15.75" customHeight="1" thickBot="1">
      <c r="A2" s="77"/>
      <c r="B2" s="78"/>
      <c r="C2" s="78"/>
      <c r="D2" s="78"/>
      <c r="E2" s="78"/>
      <c r="F2" s="78"/>
      <c r="G2" s="78"/>
      <c r="H2" s="78"/>
      <c r="I2" s="71"/>
    </row>
    <row r="3" spans="1:9" s="50" customFormat="1" ht="21" customHeight="1">
      <c r="A3" s="54" t="s">
        <v>47</v>
      </c>
      <c r="B3" s="54" t="s">
        <v>97</v>
      </c>
      <c r="C3" s="55"/>
      <c r="D3" s="56"/>
      <c r="E3" s="295" t="s">
        <v>99</v>
      </c>
      <c r="F3" s="295"/>
      <c r="G3" s="295"/>
      <c r="H3" s="295"/>
      <c r="I3" s="47"/>
    </row>
    <row r="4" spans="1:9" s="50" customFormat="1" ht="9" customHeight="1">
      <c r="A4" s="40"/>
      <c r="B4" s="40"/>
      <c r="C4" s="60"/>
      <c r="D4" s="42"/>
      <c r="E4" s="47"/>
      <c r="F4" s="48"/>
      <c r="G4" s="49"/>
      <c r="H4" s="49"/>
      <c r="I4" s="47"/>
    </row>
    <row r="5" spans="1:9" s="50" customFormat="1" ht="19.5" customHeight="1">
      <c r="A5" s="47"/>
      <c r="B5" s="79" t="s">
        <v>182</v>
      </c>
      <c r="C5" s="60"/>
      <c r="D5" s="40"/>
      <c r="E5" s="80" t="s">
        <v>306</v>
      </c>
      <c r="F5" s="48"/>
      <c r="G5" s="49"/>
      <c r="H5" s="49"/>
      <c r="I5" s="47"/>
    </row>
    <row r="6" spans="1:9" s="50" customFormat="1" ht="19.5" customHeight="1">
      <c r="A6" s="40"/>
      <c r="B6" s="79" t="s">
        <v>48</v>
      </c>
      <c r="C6" s="60"/>
      <c r="D6" s="40"/>
      <c r="E6" s="80" t="s">
        <v>405</v>
      </c>
      <c r="F6" s="48"/>
      <c r="G6" s="49"/>
      <c r="H6" s="49"/>
      <c r="I6" s="47"/>
    </row>
    <row r="7" spans="1:9" s="50" customFormat="1" ht="19.5" customHeight="1">
      <c r="A7" s="40"/>
      <c r="B7" s="79" t="s">
        <v>91</v>
      </c>
      <c r="C7" s="60"/>
      <c r="D7" s="40"/>
      <c r="E7" s="80" t="s">
        <v>183</v>
      </c>
      <c r="F7" s="48"/>
      <c r="G7" s="49"/>
      <c r="H7" s="49"/>
      <c r="I7" s="47"/>
    </row>
    <row r="8" spans="1:9" s="50" customFormat="1" ht="19.5" customHeight="1">
      <c r="A8" s="40"/>
      <c r="B8" s="79"/>
      <c r="C8" s="60"/>
      <c r="D8" s="40"/>
      <c r="E8" s="80" t="s">
        <v>184</v>
      </c>
      <c r="F8" s="48"/>
      <c r="G8" s="49"/>
      <c r="H8" s="49"/>
      <c r="I8" s="47"/>
    </row>
    <row r="9" spans="1:9" s="50" customFormat="1" ht="19.5" customHeight="1">
      <c r="A9" s="40"/>
      <c r="B9" s="79" t="s">
        <v>92</v>
      </c>
      <c r="C9" s="60"/>
      <c r="D9" s="40"/>
      <c r="E9" s="80" t="s">
        <v>100</v>
      </c>
      <c r="F9" s="48"/>
      <c r="G9" s="49"/>
      <c r="H9" s="49"/>
      <c r="I9" s="47"/>
    </row>
    <row r="10" spans="1:9" s="50" customFormat="1" ht="19.5" customHeight="1">
      <c r="A10" s="40"/>
      <c r="B10" s="79" t="s">
        <v>93</v>
      </c>
      <c r="C10" s="60"/>
      <c r="D10" s="40"/>
      <c r="E10" s="80" t="s">
        <v>178</v>
      </c>
      <c r="F10" s="48"/>
      <c r="G10" s="49"/>
      <c r="H10" s="49"/>
      <c r="I10" s="47"/>
    </row>
    <row r="11" spans="1:9" s="50" customFormat="1" ht="19.5" customHeight="1">
      <c r="A11" s="40"/>
      <c r="B11" s="79" t="s">
        <v>94</v>
      </c>
      <c r="C11" s="60"/>
      <c r="D11" s="40"/>
      <c r="E11" s="80" t="s">
        <v>179</v>
      </c>
      <c r="F11" s="48"/>
      <c r="G11" s="49"/>
      <c r="H11" s="49"/>
      <c r="I11" s="47"/>
    </row>
    <row r="12" spans="1:9" s="50" customFormat="1" ht="19.5" customHeight="1">
      <c r="A12" s="40"/>
      <c r="B12" s="79" t="s">
        <v>95</v>
      </c>
      <c r="C12" s="60"/>
      <c r="D12" s="40"/>
      <c r="E12" s="80" t="s">
        <v>101</v>
      </c>
      <c r="F12" s="48"/>
      <c r="G12" s="49"/>
      <c r="H12" s="49"/>
      <c r="I12" s="47"/>
    </row>
    <row r="13" spans="1:9" s="50" customFormat="1" ht="19.5" customHeight="1">
      <c r="A13" s="40"/>
      <c r="B13" s="79" t="s">
        <v>96</v>
      </c>
      <c r="C13" s="60"/>
      <c r="D13" s="40"/>
      <c r="E13" s="80" t="s">
        <v>102</v>
      </c>
      <c r="F13" s="48"/>
      <c r="G13" s="49"/>
      <c r="H13" s="49"/>
      <c r="I13" s="47"/>
    </row>
    <row r="14" spans="1:9" s="50" customFormat="1" ht="19.5" customHeight="1">
      <c r="A14" s="40"/>
      <c r="B14" s="79" t="s">
        <v>113</v>
      </c>
      <c r="C14" s="60"/>
      <c r="D14" s="40"/>
      <c r="E14" s="80" t="s">
        <v>185</v>
      </c>
      <c r="F14" s="48"/>
      <c r="G14" s="49"/>
      <c r="H14" s="49"/>
      <c r="I14" s="47"/>
    </row>
    <row r="15" spans="1:9" s="50" customFormat="1" ht="19.5" customHeight="1">
      <c r="A15" s="293"/>
      <c r="B15" s="79" t="s">
        <v>181</v>
      </c>
      <c r="C15" s="60"/>
      <c r="D15" s="40"/>
      <c r="E15" s="80" t="s">
        <v>180</v>
      </c>
      <c r="F15" s="48"/>
      <c r="G15" s="49"/>
      <c r="H15" s="49"/>
      <c r="I15" s="47"/>
    </row>
    <row r="16" spans="1:9" s="50" customFormat="1" ht="19.5" customHeight="1">
      <c r="A16" s="293"/>
      <c r="B16" s="79"/>
      <c r="C16" s="60"/>
      <c r="D16" s="40"/>
      <c r="E16" s="80" t="s">
        <v>103</v>
      </c>
      <c r="F16" s="48"/>
      <c r="G16" s="49"/>
      <c r="H16" s="49"/>
      <c r="I16" s="47"/>
    </row>
    <row r="17" spans="1:9" s="50" customFormat="1" ht="9" customHeight="1" thickBot="1">
      <c r="A17" s="43"/>
      <c r="B17" s="43"/>
      <c r="C17" s="81"/>
      <c r="D17" s="43"/>
      <c r="E17" s="51"/>
      <c r="F17" s="52"/>
      <c r="G17" s="53"/>
      <c r="H17" s="53"/>
      <c r="I17" s="47"/>
    </row>
    <row r="18" spans="1:9" s="50" customFormat="1" ht="18" customHeight="1">
      <c r="A18" s="291" t="s">
        <v>177</v>
      </c>
      <c r="B18" s="291"/>
      <c r="C18" s="291"/>
      <c r="D18" s="291"/>
      <c r="E18" s="291"/>
      <c r="F18" s="291"/>
      <c r="G18" s="291"/>
      <c r="H18" s="291"/>
      <c r="I18" s="47"/>
    </row>
    <row r="19" spans="1:9" s="50" customFormat="1" ht="18" customHeight="1">
      <c r="A19" s="292" t="s">
        <v>280</v>
      </c>
      <c r="B19" s="292"/>
      <c r="C19" s="292"/>
      <c r="D19" s="292"/>
      <c r="E19" s="292"/>
      <c r="F19" s="292"/>
      <c r="G19" s="49"/>
      <c r="H19" s="49"/>
      <c r="I19" s="47"/>
    </row>
    <row r="21" spans="1:9" s="74" customFormat="1" ht="12">
      <c r="A21" s="70"/>
      <c r="B21" s="70"/>
      <c r="C21" s="70"/>
      <c r="D21" s="70"/>
      <c r="E21" s="71"/>
      <c r="F21" s="72"/>
      <c r="G21" s="73"/>
      <c r="H21" s="73"/>
      <c r="I21" s="71"/>
    </row>
    <row r="22" spans="1:9" s="74" customFormat="1" ht="12">
      <c r="A22" s="70"/>
      <c r="B22" s="70"/>
      <c r="C22" s="70"/>
      <c r="D22" s="70"/>
      <c r="E22" s="71"/>
      <c r="F22" s="72"/>
      <c r="G22" s="73"/>
      <c r="H22" s="73"/>
      <c r="I22" s="71"/>
    </row>
    <row r="23" spans="1:9" s="74" customFormat="1" ht="12">
      <c r="A23" s="70"/>
      <c r="B23" s="70"/>
      <c r="C23" s="70"/>
      <c r="D23" s="70"/>
      <c r="E23" s="71"/>
      <c r="F23" s="72"/>
      <c r="G23" s="73"/>
      <c r="H23" s="73"/>
      <c r="I23" s="71"/>
    </row>
    <row r="24" spans="1:9" s="74" customFormat="1" ht="12">
      <c r="A24" s="70"/>
      <c r="B24" s="70"/>
      <c r="C24" s="70"/>
      <c r="D24" s="70"/>
      <c r="E24" s="71"/>
      <c r="F24" s="72"/>
      <c r="G24" s="73"/>
      <c r="H24" s="73"/>
      <c r="I24" s="71"/>
    </row>
    <row r="25" spans="1:9" s="74" customFormat="1" ht="12">
      <c r="A25" s="70"/>
      <c r="B25" s="70"/>
      <c r="C25" s="70"/>
      <c r="D25" s="70"/>
      <c r="E25" s="71"/>
      <c r="F25" s="72"/>
      <c r="G25" s="73"/>
      <c r="H25" s="73"/>
      <c r="I25" s="71"/>
    </row>
    <row r="26" spans="1:9" s="74" customFormat="1" ht="12">
      <c r="A26" s="70"/>
      <c r="B26" s="70"/>
      <c r="C26" s="70"/>
      <c r="D26" s="70"/>
      <c r="E26" s="71"/>
      <c r="F26" s="72"/>
      <c r="G26" s="73"/>
      <c r="H26" s="73"/>
      <c r="I26" s="71"/>
    </row>
    <row r="27" spans="1:9" s="74" customFormat="1" ht="12">
      <c r="A27" s="70"/>
      <c r="B27" s="70"/>
      <c r="C27" s="70"/>
      <c r="D27" s="70"/>
      <c r="E27" s="71"/>
      <c r="F27" s="72"/>
      <c r="G27" s="73"/>
      <c r="H27" s="73"/>
      <c r="I27" s="71"/>
    </row>
    <row r="28" spans="1:9" s="74" customFormat="1" ht="12">
      <c r="A28" s="70"/>
      <c r="B28" s="70"/>
      <c r="C28" s="70"/>
      <c r="D28" s="70"/>
      <c r="E28" s="71"/>
      <c r="F28" s="72"/>
      <c r="G28" s="73"/>
      <c r="H28" s="73"/>
      <c r="I28" s="71"/>
    </row>
    <row r="29" spans="1:9" s="74" customFormat="1" ht="12">
      <c r="A29" s="70"/>
      <c r="B29" s="70"/>
      <c r="C29" s="70"/>
      <c r="D29" s="70"/>
      <c r="E29" s="71"/>
      <c r="F29" s="72"/>
      <c r="G29" s="73"/>
      <c r="H29" s="73"/>
      <c r="I29" s="71"/>
    </row>
    <row r="30" spans="1:9" s="74" customFormat="1" ht="12">
      <c r="A30" s="70"/>
      <c r="B30" s="70"/>
      <c r="C30" s="70"/>
      <c r="D30" s="70"/>
      <c r="E30" s="71"/>
      <c r="F30" s="72"/>
      <c r="G30" s="73"/>
      <c r="H30" s="73"/>
      <c r="I30" s="71"/>
    </row>
    <row r="31" spans="1:9" s="74" customFormat="1" ht="12">
      <c r="A31" s="70"/>
      <c r="B31" s="70"/>
      <c r="C31" s="70"/>
      <c r="D31" s="70"/>
      <c r="E31" s="71"/>
      <c r="F31" s="72"/>
      <c r="G31" s="73"/>
      <c r="H31" s="73"/>
      <c r="I31" s="71"/>
    </row>
    <row r="32" spans="1:9" s="74" customFormat="1" ht="12">
      <c r="A32" s="70"/>
      <c r="B32" s="70"/>
      <c r="C32" s="70"/>
      <c r="D32" s="70"/>
      <c r="E32" s="71"/>
      <c r="F32" s="72"/>
      <c r="G32" s="73"/>
      <c r="H32" s="73"/>
      <c r="I32" s="71"/>
    </row>
    <row r="33" spans="1:9" s="74" customFormat="1" ht="12">
      <c r="A33" s="70"/>
      <c r="B33" s="70"/>
      <c r="C33" s="70"/>
      <c r="D33" s="70"/>
      <c r="E33" s="71"/>
      <c r="F33" s="72"/>
      <c r="G33" s="73"/>
      <c r="H33" s="73"/>
      <c r="I33" s="71"/>
    </row>
    <row r="34" spans="1:9" s="74" customFormat="1" ht="12">
      <c r="A34" s="70"/>
      <c r="B34" s="70"/>
      <c r="C34" s="70"/>
      <c r="D34" s="70"/>
      <c r="E34" s="71"/>
      <c r="F34" s="72"/>
      <c r="G34" s="73"/>
      <c r="H34" s="73"/>
      <c r="I34" s="71"/>
    </row>
    <row r="35" spans="1:9" s="74" customFormat="1" ht="12">
      <c r="A35" s="70"/>
      <c r="B35" s="70"/>
      <c r="C35" s="70"/>
      <c r="D35" s="70"/>
      <c r="E35" s="71"/>
      <c r="F35" s="72"/>
      <c r="G35" s="73"/>
      <c r="H35" s="73"/>
      <c r="I35" s="71"/>
    </row>
    <row r="36" spans="1:9" s="74" customFormat="1" ht="12">
      <c r="A36" s="70"/>
      <c r="B36" s="70"/>
      <c r="C36" s="70"/>
      <c r="D36" s="70"/>
      <c r="E36" s="71"/>
      <c r="F36" s="72"/>
      <c r="G36" s="73"/>
      <c r="H36" s="73"/>
      <c r="I36" s="71"/>
    </row>
    <row r="37" spans="1:9" s="74" customFormat="1" ht="12">
      <c r="A37" s="70"/>
      <c r="B37" s="70"/>
      <c r="C37" s="70"/>
      <c r="D37" s="70"/>
      <c r="E37" s="71"/>
      <c r="F37" s="72"/>
      <c r="G37" s="73"/>
      <c r="H37" s="73"/>
      <c r="I37" s="71"/>
    </row>
    <row r="38" spans="1:9" s="74" customFormat="1" ht="12">
      <c r="A38" s="70"/>
      <c r="B38" s="70"/>
      <c r="C38" s="70"/>
      <c r="D38" s="70"/>
      <c r="E38" s="71"/>
      <c r="F38" s="72"/>
      <c r="G38" s="73"/>
      <c r="H38" s="73"/>
      <c r="I38" s="71"/>
    </row>
    <row r="39" spans="1:9" s="74" customFormat="1" ht="12">
      <c r="A39" s="70"/>
      <c r="B39" s="70"/>
      <c r="C39" s="70"/>
      <c r="D39" s="70"/>
      <c r="E39" s="71"/>
      <c r="F39" s="72"/>
      <c r="G39" s="73"/>
      <c r="H39" s="73"/>
      <c r="I39" s="71"/>
    </row>
    <row r="40" spans="1:9" s="74" customFormat="1" ht="12">
      <c r="A40" s="70"/>
      <c r="B40" s="70"/>
      <c r="C40" s="70"/>
      <c r="D40" s="70"/>
      <c r="E40" s="71"/>
      <c r="F40" s="72"/>
      <c r="G40" s="73"/>
      <c r="H40" s="73"/>
      <c r="I40" s="71"/>
    </row>
    <row r="41" spans="1:9" s="74" customFormat="1" ht="12">
      <c r="A41" s="70"/>
      <c r="B41" s="70"/>
      <c r="C41" s="70"/>
      <c r="D41" s="70"/>
      <c r="E41" s="71"/>
      <c r="F41" s="72"/>
      <c r="G41" s="73"/>
      <c r="H41" s="73"/>
      <c r="I41" s="71"/>
    </row>
    <row r="42" spans="1:9" s="74" customFormat="1" ht="12">
      <c r="A42" s="70"/>
      <c r="B42" s="70"/>
      <c r="C42" s="70"/>
      <c r="D42" s="70"/>
      <c r="E42" s="71"/>
      <c r="F42" s="72"/>
      <c r="G42" s="73"/>
      <c r="H42" s="73"/>
      <c r="I42" s="71"/>
    </row>
    <row r="43" spans="1:9" s="74" customFormat="1" ht="12">
      <c r="A43" s="70"/>
      <c r="B43" s="70"/>
      <c r="C43" s="70"/>
      <c r="D43" s="70"/>
      <c r="E43" s="71"/>
      <c r="F43" s="72"/>
      <c r="G43" s="73"/>
      <c r="H43" s="73"/>
      <c r="I43" s="71"/>
    </row>
    <row r="44" spans="1:9" s="74" customFormat="1" ht="12">
      <c r="A44" s="70"/>
      <c r="B44" s="70"/>
      <c r="C44" s="70"/>
      <c r="D44" s="70"/>
      <c r="E44" s="71"/>
      <c r="F44" s="72"/>
      <c r="G44" s="73"/>
      <c r="H44" s="73"/>
      <c r="I44" s="71"/>
    </row>
    <row r="45" spans="1:9" s="74" customFormat="1" ht="12">
      <c r="A45" s="70"/>
      <c r="B45" s="70"/>
      <c r="C45" s="70"/>
      <c r="D45" s="70"/>
      <c r="E45" s="71"/>
      <c r="F45" s="72"/>
      <c r="G45" s="73"/>
      <c r="H45" s="73"/>
      <c r="I45" s="71"/>
    </row>
    <row r="46" spans="1:9" s="74" customFormat="1" ht="12">
      <c r="A46" s="70"/>
      <c r="B46" s="70"/>
      <c r="C46" s="70"/>
      <c r="D46" s="70"/>
      <c r="E46" s="71"/>
      <c r="F46" s="72"/>
      <c r="G46" s="73"/>
      <c r="H46" s="73"/>
      <c r="I46" s="71"/>
    </row>
    <row r="47" spans="1:9" s="74" customFormat="1" ht="12">
      <c r="A47" s="70"/>
      <c r="B47" s="70"/>
      <c r="C47" s="70"/>
      <c r="D47" s="70"/>
      <c r="E47" s="71"/>
      <c r="F47" s="72"/>
      <c r="G47" s="73"/>
      <c r="H47" s="73"/>
      <c r="I47" s="71"/>
    </row>
    <row r="48" spans="1:9" s="74" customFormat="1" ht="12">
      <c r="A48" s="70"/>
      <c r="B48" s="70"/>
      <c r="C48" s="70"/>
      <c r="D48" s="70"/>
      <c r="E48" s="71"/>
      <c r="F48" s="72"/>
      <c r="G48" s="73"/>
      <c r="H48" s="73"/>
      <c r="I48" s="71"/>
    </row>
    <row r="49" spans="1:9" s="74" customFormat="1" ht="12">
      <c r="A49" s="70"/>
      <c r="B49" s="70"/>
      <c r="C49" s="70"/>
      <c r="D49" s="70"/>
      <c r="E49" s="71"/>
      <c r="F49" s="72"/>
      <c r="G49" s="73"/>
      <c r="H49" s="73"/>
      <c r="I49" s="71"/>
    </row>
    <row r="50" spans="1:9" s="74" customFormat="1" ht="12">
      <c r="A50" s="70"/>
      <c r="B50" s="70"/>
      <c r="C50" s="70"/>
      <c r="D50" s="70"/>
      <c r="E50" s="71"/>
      <c r="F50" s="72"/>
      <c r="G50" s="73"/>
      <c r="H50" s="73"/>
      <c r="I50" s="71"/>
    </row>
    <row r="51" spans="1:9" s="74" customFormat="1" ht="12">
      <c r="A51" s="70"/>
      <c r="B51" s="70"/>
      <c r="C51" s="70"/>
      <c r="D51" s="70"/>
      <c r="E51" s="71"/>
      <c r="F51" s="72"/>
      <c r="G51" s="73"/>
      <c r="H51" s="73"/>
      <c r="I51" s="71"/>
    </row>
    <row r="52" spans="1:9" s="74" customFormat="1" ht="12">
      <c r="A52" s="70"/>
      <c r="B52" s="70"/>
      <c r="C52" s="70"/>
      <c r="D52" s="70"/>
      <c r="E52" s="71"/>
      <c r="F52" s="72"/>
      <c r="G52" s="73"/>
      <c r="H52" s="73"/>
      <c r="I52" s="71"/>
    </row>
    <row r="53" spans="1:9" s="74" customFormat="1" ht="12">
      <c r="A53" s="70"/>
      <c r="B53" s="70"/>
      <c r="C53" s="70"/>
      <c r="D53" s="70"/>
      <c r="E53" s="71"/>
      <c r="F53" s="72"/>
      <c r="G53" s="73"/>
      <c r="H53" s="73"/>
      <c r="I53" s="71"/>
    </row>
    <row r="54" spans="1:9" s="74" customFormat="1" ht="12">
      <c r="A54" s="70"/>
      <c r="B54" s="70"/>
      <c r="C54" s="70"/>
      <c r="D54" s="70"/>
      <c r="E54" s="71"/>
      <c r="F54" s="72"/>
      <c r="G54" s="73"/>
      <c r="H54" s="73"/>
      <c r="I54" s="71"/>
    </row>
    <row r="55" spans="1:9" s="74" customFormat="1" ht="12">
      <c r="A55" s="70"/>
      <c r="B55" s="70"/>
      <c r="C55" s="70"/>
      <c r="D55" s="70"/>
      <c r="E55" s="71"/>
      <c r="F55" s="72"/>
      <c r="G55" s="73"/>
      <c r="H55" s="73"/>
      <c r="I55" s="71"/>
    </row>
    <row r="56" spans="1:9" s="74" customFormat="1" ht="12">
      <c r="A56" s="70"/>
      <c r="B56" s="70"/>
      <c r="C56" s="70"/>
      <c r="D56" s="70"/>
      <c r="E56" s="71"/>
      <c r="F56" s="72"/>
      <c r="G56" s="73"/>
      <c r="H56" s="73"/>
      <c r="I56" s="71"/>
    </row>
    <row r="57" spans="1:9" s="74" customFormat="1" ht="12">
      <c r="A57" s="70"/>
      <c r="B57" s="70"/>
      <c r="C57" s="70"/>
      <c r="D57" s="70"/>
      <c r="E57" s="71"/>
      <c r="F57" s="72"/>
      <c r="G57" s="73"/>
      <c r="H57" s="73"/>
      <c r="I57" s="71"/>
    </row>
    <row r="58" spans="1:9" s="74" customFormat="1" ht="12">
      <c r="A58" s="70"/>
      <c r="B58" s="70"/>
      <c r="C58" s="70"/>
      <c r="D58" s="70"/>
      <c r="E58" s="71"/>
      <c r="F58" s="72"/>
      <c r="G58" s="73"/>
      <c r="H58" s="73"/>
      <c r="I58" s="71"/>
    </row>
    <row r="59" spans="1:9" s="74" customFormat="1" ht="12">
      <c r="A59" s="70"/>
      <c r="B59" s="70"/>
      <c r="C59" s="70"/>
      <c r="D59" s="70"/>
      <c r="E59" s="71"/>
      <c r="F59" s="72"/>
      <c r="G59" s="73"/>
      <c r="H59" s="73"/>
      <c r="I59" s="71"/>
    </row>
    <row r="60" spans="1:9" s="74" customFormat="1" ht="12">
      <c r="A60" s="70"/>
      <c r="B60" s="70"/>
      <c r="C60" s="70"/>
      <c r="D60" s="70"/>
      <c r="E60" s="71"/>
      <c r="F60" s="72"/>
      <c r="G60" s="73"/>
      <c r="H60" s="73"/>
      <c r="I60" s="71"/>
    </row>
    <row r="61" spans="1:9" s="74" customFormat="1" ht="12">
      <c r="A61" s="70"/>
      <c r="B61" s="70"/>
      <c r="C61" s="70"/>
      <c r="D61" s="70"/>
      <c r="E61" s="71"/>
      <c r="F61" s="72"/>
      <c r="G61" s="73"/>
      <c r="H61" s="73"/>
      <c r="I61" s="71"/>
    </row>
    <row r="62" spans="1:9" s="74" customFormat="1" ht="12">
      <c r="A62" s="70"/>
      <c r="B62" s="70"/>
      <c r="C62" s="70"/>
      <c r="D62" s="70"/>
      <c r="E62" s="71"/>
      <c r="F62" s="72"/>
      <c r="G62" s="73"/>
      <c r="H62" s="73"/>
      <c r="I62" s="71"/>
    </row>
    <row r="63" spans="1:9" s="74" customFormat="1" ht="12">
      <c r="A63" s="70"/>
      <c r="B63" s="70"/>
      <c r="C63" s="70"/>
      <c r="D63" s="70"/>
      <c r="E63" s="71"/>
      <c r="F63" s="72"/>
      <c r="G63" s="73"/>
      <c r="H63" s="73"/>
      <c r="I63" s="71"/>
    </row>
    <row r="64" spans="1:9" s="74" customFormat="1" ht="12">
      <c r="A64" s="70"/>
      <c r="B64" s="70"/>
      <c r="C64" s="70"/>
      <c r="D64" s="70"/>
      <c r="E64" s="71"/>
      <c r="F64" s="72"/>
      <c r="G64" s="73"/>
      <c r="H64" s="73"/>
      <c r="I64" s="71"/>
    </row>
    <row r="65" spans="1:9" s="74" customFormat="1" ht="12">
      <c r="A65" s="70"/>
      <c r="B65" s="70"/>
      <c r="C65" s="70"/>
      <c r="D65" s="70"/>
      <c r="E65" s="71"/>
      <c r="F65" s="72"/>
      <c r="G65" s="73"/>
      <c r="H65" s="73"/>
      <c r="I65" s="71"/>
    </row>
    <row r="66" spans="1:9" s="74" customFormat="1" ht="12">
      <c r="A66" s="70"/>
      <c r="B66" s="70"/>
      <c r="C66" s="70"/>
      <c r="D66" s="70"/>
      <c r="E66" s="71"/>
      <c r="F66" s="72"/>
      <c r="G66" s="73"/>
      <c r="H66" s="73"/>
      <c r="I66" s="71"/>
    </row>
    <row r="67" spans="1:9" s="74" customFormat="1" ht="12">
      <c r="A67" s="70"/>
      <c r="B67" s="70"/>
      <c r="C67" s="70"/>
      <c r="D67" s="70"/>
      <c r="E67" s="71"/>
      <c r="F67" s="72"/>
      <c r="G67" s="73"/>
      <c r="H67" s="73"/>
      <c r="I67" s="71"/>
    </row>
    <row r="68" spans="1:9" s="74" customFormat="1" ht="12">
      <c r="A68" s="70"/>
      <c r="B68" s="70"/>
      <c r="C68" s="70"/>
      <c r="D68" s="70"/>
      <c r="E68" s="71"/>
      <c r="F68" s="72"/>
      <c r="G68" s="73"/>
      <c r="H68" s="73"/>
      <c r="I68" s="71"/>
    </row>
    <row r="69" spans="1:9" s="74" customFormat="1" ht="12">
      <c r="A69" s="70"/>
      <c r="B69" s="70"/>
      <c r="C69" s="70"/>
      <c r="D69" s="70"/>
      <c r="E69" s="71"/>
      <c r="F69" s="72"/>
      <c r="G69" s="73"/>
      <c r="H69" s="73"/>
      <c r="I69" s="71"/>
    </row>
    <row r="70" spans="1:9" s="74" customFormat="1" ht="12">
      <c r="A70" s="70"/>
      <c r="B70" s="70"/>
      <c r="C70" s="70"/>
      <c r="D70" s="70"/>
      <c r="E70" s="71"/>
      <c r="F70" s="72"/>
      <c r="G70" s="73"/>
      <c r="H70" s="73"/>
      <c r="I70" s="71"/>
    </row>
    <row r="71" spans="1:9" s="74" customFormat="1" ht="12">
      <c r="A71" s="70"/>
      <c r="B71" s="70"/>
      <c r="C71" s="70"/>
      <c r="D71" s="70"/>
      <c r="E71" s="71"/>
      <c r="F71" s="72"/>
      <c r="G71" s="73"/>
      <c r="H71" s="73"/>
      <c r="I71" s="71"/>
    </row>
    <row r="72" spans="1:9" s="74" customFormat="1" ht="12">
      <c r="A72" s="70"/>
      <c r="B72" s="70"/>
      <c r="C72" s="70"/>
      <c r="D72" s="70"/>
      <c r="E72" s="71"/>
      <c r="F72" s="72"/>
      <c r="G72" s="73"/>
      <c r="H72" s="73"/>
      <c r="I72" s="71"/>
    </row>
    <row r="73" spans="1:9" s="74" customFormat="1" ht="12">
      <c r="A73" s="70"/>
      <c r="B73" s="70"/>
      <c r="C73" s="70"/>
      <c r="D73" s="70"/>
      <c r="E73" s="71"/>
      <c r="F73" s="72"/>
      <c r="G73" s="73"/>
      <c r="H73" s="73"/>
      <c r="I73" s="71"/>
    </row>
    <row r="74" spans="1:9" s="74" customFormat="1" ht="12">
      <c r="A74" s="70"/>
      <c r="B74" s="70"/>
      <c r="C74" s="70"/>
      <c r="D74" s="70"/>
      <c r="E74" s="71"/>
      <c r="F74" s="72"/>
      <c r="G74" s="73"/>
      <c r="H74" s="73"/>
      <c r="I74" s="71"/>
    </row>
    <row r="75" spans="1:9" s="74" customFormat="1" ht="12">
      <c r="A75" s="70"/>
      <c r="B75" s="70"/>
      <c r="C75" s="70"/>
      <c r="D75" s="70"/>
      <c r="E75" s="71"/>
      <c r="F75" s="72"/>
      <c r="G75" s="73"/>
      <c r="H75" s="73"/>
      <c r="I75" s="71"/>
    </row>
    <row r="76" spans="1:9" s="74" customFormat="1" ht="12">
      <c r="A76" s="70"/>
      <c r="B76" s="70"/>
      <c r="C76" s="70"/>
      <c r="D76" s="70"/>
      <c r="E76" s="71"/>
      <c r="F76" s="72"/>
      <c r="G76" s="73"/>
      <c r="H76" s="73"/>
      <c r="I76" s="71"/>
    </row>
    <row r="77" spans="1:9" s="74" customFormat="1" ht="12">
      <c r="A77" s="70"/>
      <c r="B77" s="70"/>
      <c r="C77" s="70"/>
      <c r="D77" s="70"/>
      <c r="E77" s="71"/>
      <c r="F77" s="72"/>
      <c r="G77" s="73"/>
      <c r="H77" s="73"/>
      <c r="I77" s="71"/>
    </row>
    <row r="78" spans="1:9" s="74" customFormat="1" ht="12">
      <c r="A78" s="70"/>
      <c r="B78" s="70"/>
      <c r="C78" s="70"/>
      <c r="D78" s="70"/>
      <c r="E78" s="71"/>
      <c r="F78" s="72"/>
      <c r="G78" s="73"/>
      <c r="H78" s="73"/>
      <c r="I78" s="71"/>
    </row>
    <row r="79" spans="1:9" s="74" customFormat="1" ht="12">
      <c r="A79" s="70"/>
      <c r="B79" s="70"/>
      <c r="C79" s="70"/>
      <c r="D79" s="70"/>
      <c r="E79" s="71"/>
      <c r="F79" s="72"/>
      <c r="G79" s="73"/>
      <c r="H79" s="73"/>
      <c r="I79" s="71"/>
    </row>
    <row r="80" spans="1:9" s="74" customFormat="1" ht="12">
      <c r="A80" s="70"/>
      <c r="B80" s="70"/>
      <c r="C80" s="70"/>
      <c r="D80" s="70"/>
      <c r="E80" s="71"/>
      <c r="F80" s="72"/>
      <c r="G80" s="73"/>
      <c r="H80" s="73"/>
      <c r="I80" s="71"/>
    </row>
    <row r="81" spans="1:9" s="74" customFormat="1" ht="12">
      <c r="A81" s="70"/>
      <c r="B81" s="70"/>
      <c r="C81" s="70"/>
      <c r="D81" s="70"/>
      <c r="E81" s="71"/>
      <c r="F81" s="72"/>
      <c r="G81" s="73"/>
      <c r="H81" s="73"/>
      <c r="I81" s="71"/>
    </row>
    <row r="82" spans="1:9" s="74" customFormat="1" ht="12">
      <c r="A82" s="70"/>
      <c r="B82" s="70"/>
      <c r="C82" s="70"/>
      <c r="D82" s="70"/>
      <c r="E82" s="71"/>
      <c r="F82" s="72"/>
      <c r="G82" s="73"/>
      <c r="H82" s="73"/>
      <c r="I82" s="71"/>
    </row>
    <row r="83" spans="1:9" s="74" customFormat="1" ht="12">
      <c r="A83" s="70"/>
      <c r="B83" s="70"/>
      <c r="C83" s="70"/>
      <c r="D83" s="70"/>
      <c r="E83" s="71"/>
      <c r="F83" s="72"/>
      <c r="G83" s="73"/>
      <c r="H83" s="73"/>
      <c r="I83" s="71"/>
    </row>
    <row r="84" spans="1:9" s="74" customFormat="1" ht="12">
      <c r="A84" s="70"/>
      <c r="B84" s="70"/>
      <c r="C84" s="70"/>
      <c r="D84" s="70"/>
      <c r="E84" s="71"/>
      <c r="F84" s="72"/>
      <c r="G84" s="73"/>
      <c r="H84" s="73"/>
      <c r="I84" s="71"/>
    </row>
    <row r="85" spans="1:9" s="74" customFormat="1" ht="12">
      <c r="A85" s="70"/>
      <c r="B85" s="70"/>
      <c r="C85" s="70"/>
      <c r="D85" s="70"/>
      <c r="E85" s="71"/>
      <c r="F85" s="72"/>
      <c r="G85" s="73"/>
      <c r="H85" s="73"/>
      <c r="I85" s="71"/>
    </row>
    <row r="86" spans="1:9" s="74" customFormat="1" ht="12">
      <c r="A86" s="70"/>
      <c r="B86" s="70"/>
      <c r="C86" s="70"/>
      <c r="D86" s="70"/>
      <c r="E86" s="71"/>
      <c r="F86" s="72"/>
      <c r="G86" s="73"/>
      <c r="H86" s="73"/>
      <c r="I86" s="71"/>
    </row>
    <row r="87" spans="1:9" s="74" customFormat="1" ht="12">
      <c r="A87" s="70"/>
      <c r="B87" s="70"/>
      <c r="C87" s="70"/>
      <c r="D87" s="70"/>
      <c r="E87" s="71"/>
      <c r="F87" s="72"/>
      <c r="G87" s="73"/>
      <c r="H87" s="73"/>
      <c r="I87" s="71"/>
    </row>
    <row r="88" spans="1:9" s="74" customFormat="1" ht="12">
      <c r="A88" s="70"/>
      <c r="B88" s="70"/>
      <c r="C88" s="70"/>
      <c r="D88" s="70"/>
      <c r="E88" s="71"/>
      <c r="F88" s="72"/>
      <c r="G88" s="73"/>
      <c r="H88" s="73"/>
      <c r="I88" s="71"/>
    </row>
    <row r="89" spans="1:9" s="74" customFormat="1" ht="12">
      <c r="A89" s="70"/>
      <c r="B89" s="70"/>
      <c r="C89" s="70"/>
      <c r="D89" s="70"/>
      <c r="E89" s="71"/>
      <c r="F89" s="72"/>
      <c r="G89" s="73"/>
      <c r="H89" s="73"/>
      <c r="I89" s="71"/>
    </row>
    <row r="90" spans="1:9" s="74" customFormat="1" ht="12">
      <c r="A90" s="70"/>
      <c r="B90" s="70"/>
      <c r="C90" s="70"/>
      <c r="D90" s="70"/>
      <c r="E90" s="71"/>
      <c r="F90" s="72"/>
      <c r="G90" s="73"/>
      <c r="H90" s="73"/>
      <c r="I90" s="71"/>
    </row>
    <row r="91" spans="1:9" s="74" customFormat="1" ht="12">
      <c r="A91" s="70"/>
      <c r="B91" s="70"/>
      <c r="C91" s="70"/>
      <c r="D91" s="70"/>
      <c r="E91" s="71"/>
      <c r="F91" s="72"/>
      <c r="G91" s="73"/>
      <c r="H91" s="73"/>
      <c r="I91" s="71"/>
    </row>
    <row r="92" spans="1:9" s="74" customFormat="1" ht="12">
      <c r="A92" s="70"/>
      <c r="B92" s="70"/>
      <c r="C92" s="70"/>
      <c r="D92" s="70"/>
      <c r="E92" s="71"/>
      <c r="F92" s="72"/>
      <c r="G92" s="73"/>
      <c r="H92" s="73"/>
      <c r="I92" s="71"/>
    </row>
    <row r="93" spans="1:9" s="74" customFormat="1" ht="12">
      <c r="A93" s="70"/>
      <c r="B93" s="70"/>
      <c r="C93" s="70"/>
      <c r="D93" s="70"/>
      <c r="E93" s="71"/>
      <c r="F93" s="72"/>
      <c r="G93" s="73"/>
      <c r="H93" s="73"/>
      <c r="I93" s="71"/>
    </row>
    <row r="94" spans="1:9" s="74" customFormat="1" ht="12">
      <c r="A94" s="70"/>
      <c r="B94" s="70"/>
      <c r="C94" s="70"/>
      <c r="D94" s="70"/>
      <c r="E94" s="71"/>
      <c r="F94" s="72"/>
      <c r="G94" s="73"/>
      <c r="H94" s="73"/>
      <c r="I94" s="71"/>
    </row>
    <row r="95" spans="1:9" s="74" customFormat="1" ht="12">
      <c r="A95" s="70"/>
      <c r="B95" s="70"/>
      <c r="C95" s="70"/>
      <c r="D95" s="70"/>
      <c r="E95" s="71"/>
      <c r="F95" s="72"/>
      <c r="G95" s="73"/>
      <c r="H95" s="73"/>
      <c r="I95" s="71"/>
    </row>
    <row r="96" spans="1:9" s="74" customFormat="1" ht="12">
      <c r="A96" s="70"/>
      <c r="B96" s="70"/>
      <c r="C96" s="70"/>
      <c r="D96" s="70"/>
      <c r="E96" s="71"/>
      <c r="F96" s="72"/>
      <c r="G96" s="73"/>
      <c r="H96" s="73"/>
      <c r="I96" s="71"/>
    </row>
    <row r="97" spans="1:9" s="74" customFormat="1" ht="12">
      <c r="A97" s="70"/>
      <c r="B97" s="70"/>
      <c r="C97" s="70"/>
      <c r="D97" s="70"/>
      <c r="E97" s="71"/>
      <c r="F97" s="72"/>
      <c r="G97" s="73"/>
      <c r="H97" s="73"/>
      <c r="I97" s="71"/>
    </row>
    <row r="98" spans="1:9" s="74" customFormat="1" ht="12">
      <c r="A98" s="70"/>
      <c r="B98" s="70"/>
      <c r="C98" s="70"/>
      <c r="D98" s="70"/>
      <c r="E98" s="71"/>
      <c r="F98" s="72"/>
      <c r="G98" s="73"/>
      <c r="H98" s="73"/>
      <c r="I98" s="71"/>
    </row>
    <row r="99" spans="1:9" s="74" customFormat="1" ht="12">
      <c r="A99" s="70"/>
      <c r="B99" s="70"/>
      <c r="C99" s="70"/>
      <c r="D99" s="70"/>
      <c r="E99" s="71"/>
      <c r="F99" s="72"/>
      <c r="G99" s="73"/>
      <c r="H99" s="73"/>
      <c r="I99" s="71"/>
    </row>
    <row r="100" spans="1:9" s="74" customFormat="1" ht="12">
      <c r="A100" s="70"/>
      <c r="B100" s="70"/>
      <c r="C100" s="70"/>
      <c r="D100" s="70"/>
      <c r="E100" s="71"/>
      <c r="F100" s="72"/>
      <c r="G100" s="73"/>
      <c r="H100" s="73"/>
      <c r="I100" s="71"/>
    </row>
    <row r="101" spans="1:9" s="74" customFormat="1" ht="12">
      <c r="A101" s="70"/>
      <c r="B101" s="70"/>
      <c r="C101" s="70"/>
      <c r="D101" s="70"/>
      <c r="E101" s="71"/>
      <c r="F101" s="72"/>
      <c r="G101" s="73"/>
      <c r="H101" s="73"/>
      <c r="I101" s="71"/>
    </row>
    <row r="102" spans="1:9" s="74" customFormat="1" ht="12">
      <c r="A102" s="70"/>
      <c r="B102" s="70"/>
      <c r="C102" s="70"/>
      <c r="D102" s="70"/>
      <c r="E102" s="71"/>
      <c r="F102" s="72"/>
      <c r="G102" s="73"/>
      <c r="H102" s="73"/>
      <c r="I102" s="71"/>
    </row>
    <row r="103" spans="1:9" s="74" customFormat="1" ht="12">
      <c r="A103" s="70"/>
      <c r="B103" s="70"/>
      <c r="C103" s="70"/>
      <c r="D103" s="70"/>
      <c r="E103" s="71"/>
      <c r="F103" s="72"/>
      <c r="G103" s="73"/>
      <c r="H103" s="73"/>
      <c r="I103" s="71"/>
    </row>
    <row r="104" spans="1:9" s="74" customFormat="1" ht="12">
      <c r="A104" s="70"/>
      <c r="B104" s="70"/>
      <c r="C104" s="70"/>
      <c r="D104" s="70"/>
      <c r="E104" s="71"/>
      <c r="F104" s="72"/>
      <c r="G104" s="73"/>
      <c r="H104" s="73"/>
      <c r="I104" s="71"/>
    </row>
    <row r="105" spans="1:9" s="74" customFormat="1" ht="12">
      <c r="A105" s="70"/>
      <c r="B105" s="70"/>
      <c r="C105" s="70"/>
      <c r="D105" s="70"/>
      <c r="E105" s="71"/>
      <c r="F105" s="72"/>
      <c r="G105" s="73"/>
      <c r="H105" s="73"/>
      <c r="I105" s="71"/>
    </row>
    <row r="106" spans="1:9" s="74" customFormat="1" ht="12">
      <c r="A106" s="70"/>
      <c r="B106" s="70"/>
      <c r="C106" s="70"/>
      <c r="D106" s="70"/>
      <c r="E106" s="71"/>
      <c r="F106" s="72"/>
      <c r="G106" s="73"/>
      <c r="H106" s="73"/>
      <c r="I106" s="71"/>
    </row>
    <row r="107" spans="1:9" s="74" customFormat="1" ht="12">
      <c r="A107" s="70"/>
      <c r="B107" s="70"/>
      <c r="C107" s="70"/>
      <c r="D107" s="70"/>
      <c r="E107" s="71"/>
      <c r="F107" s="72"/>
      <c r="G107" s="73"/>
      <c r="H107" s="73"/>
      <c r="I107" s="71"/>
    </row>
    <row r="108" spans="1:9" s="74" customFormat="1" ht="12">
      <c r="A108" s="70"/>
      <c r="B108" s="70"/>
      <c r="C108" s="70"/>
      <c r="D108" s="70"/>
      <c r="E108" s="71"/>
      <c r="F108" s="72"/>
      <c r="G108" s="73"/>
      <c r="H108" s="73"/>
      <c r="I108" s="71"/>
    </row>
    <row r="109" spans="1:9" s="74" customFormat="1" ht="12">
      <c r="A109" s="70"/>
      <c r="B109" s="70"/>
      <c r="C109" s="70"/>
      <c r="D109" s="70"/>
      <c r="E109" s="71"/>
      <c r="F109" s="72"/>
      <c r="G109" s="73"/>
      <c r="H109" s="73"/>
      <c r="I109" s="71"/>
    </row>
    <row r="110" spans="1:9" s="74" customFormat="1" ht="12">
      <c r="A110" s="70"/>
      <c r="B110" s="70"/>
      <c r="C110" s="70"/>
      <c r="D110" s="70"/>
      <c r="E110" s="71"/>
      <c r="F110" s="72"/>
      <c r="G110" s="73"/>
      <c r="H110" s="73"/>
      <c r="I110" s="71"/>
    </row>
    <row r="111" spans="1:9" s="74" customFormat="1" ht="12">
      <c r="A111" s="70"/>
      <c r="B111" s="70"/>
      <c r="C111" s="70"/>
      <c r="D111" s="70"/>
      <c r="E111" s="71"/>
      <c r="F111" s="72"/>
      <c r="G111" s="73"/>
      <c r="H111" s="73"/>
      <c r="I111" s="71"/>
    </row>
    <row r="112" spans="1:9" s="74" customFormat="1" ht="12">
      <c r="A112" s="70"/>
      <c r="B112" s="70"/>
      <c r="C112" s="70"/>
      <c r="D112" s="70"/>
      <c r="E112" s="71"/>
      <c r="F112" s="72"/>
      <c r="G112" s="73"/>
      <c r="H112" s="73"/>
      <c r="I112" s="71"/>
    </row>
    <row r="113" spans="1:9" s="74" customFormat="1" ht="12">
      <c r="A113" s="70"/>
      <c r="B113" s="70"/>
      <c r="C113" s="70"/>
      <c r="D113" s="70"/>
      <c r="E113" s="71"/>
      <c r="F113" s="72"/>
      <c r="G113" s="73"/>
      <c r="H113" s="73"/>
      <c r="I113" s="71"/>
    </row>
    <row r="114" spans="1:9" s="74" customFormat="1" ht="12">
      <c r="A114" s="70"/>
      <c r="B114" s="70"/>
      <c r="C114" s="70"/>
      <c r="D114" s="70"/>
      <c r="E114" s="71"/>
      <c r="F114" s="72"/>
      <c r="G114" s="73"/>
      <c r="H114" s="73"/>
      <c r="I114" s="71"/>
    </row>
    <row r="115" spans="1:9" s="74" customFormat="1" ht="12">
      <c r="A115" s="70"/>
      <c r="B115" s="70"/>
      <c r="C115" s="70"/>
      <c r="D115" s="70"/>
      <c r="E115" s="71"/>
      <c r="F115" s="72"/>
      <c r="G115" s="73"/>
      <c r="H115" s="73"/>
      <c r="I115" s="71"/>
    </row>
    <row r="116" spans="1:9" s="74" customFormat="1" ht="12">
      <c r="A116" s="70"/>
      <c r="B116" s="70"/>
      <c r="C116" s="70"/>
      <c r="D116" s="70"/>
      <c r="E116" s="71"/>
      <c r="F116" s="72"/>
      <c r="G116" s="73"/>
      <c r="H116" s="73"/>
      <c r="I116" s="71"/>
    </row>
    <row r="117" spans="1:9" s="74" customFormat="1" ht="12">
      <c r="A117" s="70"/>
      <c r="B117" s="70"/>
      <c r="C117" s="70"/>
      <c r="D117" s="70"/>
      <c r="E117" s="71"/>
      <c r="F117" s="72"/>
      <c r="G117" s="73"/>
      <c r="H117" s="73"/>
      <c r="I117" s="71"/>
    </row>
    <row r="118" spans="1:9" s="74" customFormat="1" ht="12">
      <c r="A118" s="70"/>
      <c r="B118" s="70"/>
      <c r="C118" s="70"/>
      <c r="D118" s="70"/>
      <c r="E118" s="71"/>
      <c r="F118" s="72"/>
      <c r="G118" s="73"/>
      <c r="H118" s="73"/>
      <c r="I118" s="71"/>
    </row>
    <row r="119" spans="1:9" s="74" customFormat="1" ht="12">
      <c r="A119" s="70"/>
      <c r="B119" s="70"/>
      <c r="C119" s="70"/>
      <c r="D119" s="70"/>
      <c r="E119" s="71"/>
      <c r="F119" s="72"/>
      <c r="G119" s="73"/>
      <c r="H119" s="73"/>
      <c r="I119" s="71"/>
    </row>
    <row r="120" spans="1:9" s="74" customFormat="1" ht="12">
      <c r="A120" s="70"/>
      <c r="B120" s="70"/>
      <c r="C120" s="70"/>
      <c r="D120" s="70"/>
      <c r="E120" s="71"/>
      <c r="F120" s="72"/>
      <c r="G120" s="73"/>
      <c r="H120" s="73"/>
      <c r="I120" s="71"/>
    </row>
    <row r="121" spans="1:9" s="74" customFormat="1" ht="12">
      <c r="A121" s="70"/>
      <c r="B121" s="70"/>
      <c r="C121" s="70"/>
      <c r="D121" s="70"/>
      <c r="E121" s="71"/>
      <c r="F121" s="72"/>
      <c r="G121" s="73"/>
      <c r="H121" s="73"/>
      <c r="I121" s="71"/>
    </row>
    <row r="122" spans="1:9" s="74" customFormat="1" ht="12">
      <c r="A122" s="70"/>
      <c r="B122" s="70"/>
      <c r="C122" s="70"/>
      <c r="D122" s="70"/>
      <c r="E122" s="71"/>
      <c r="F122" s="72"/>
      <c r="G122" s="73"/>
      <c r="H122" s="73"/>
      <c r="I122" s="71"/>
    </row>
    <row r="123" spans="1:9" s="74" customFormat="1" ht="12">
      <c r="A123" s="70"/>
      <c r="B123" s="70"/>
      <c r="C123" s="70"/>
      <c r="D123" s="70"/>
      <c r="E123" s="71"/>
      <c r="F123" s="72"/>
      <c r="G123" s="73"/>
      <c r="H123" s="73"/>
      <c r="I123" s="71"/>
    </row>
    <row r="124" spans="1:9" s="74" customFormat="1" ht="12">
      <c r="A124" s="70"/>
      <c r="B124" s="70"/>
      <c r="C124" s="70"/>
      <c r="D124" s="70"/>
      <c r="E124" s="71"/>
      <c r="F124" s="72"/>
      <c r="G124" s="73"/>
      <c r="H124" s="73"/>
      <c r="I124" s="71"/>
    </row>
    <row r="125" spans="1:9" s="74" customFormat="1" ht="12">
      <c r="A125" s="70"/>
      <c r="B125" s="70"/>
      <c r="C125" s="70"/>
      <c r="D125" s="70"/>
      <c r="E125" s="71"/>
      <c r="F125" s="72"/>
      <c r="G125" s="73"/>
      <c r="H125" s="73"/>
      <c r="I125" s="71"/>
    </row>
    <row r="126" spans="1:9" s="74" customFormat="1" ht="12">
      <c r="A126" s="70"/>
      <c r="B126" s="70"/>
      <c r="C126" s="70"/>
      <c r="D126" s="70"/>
      <c r="E126" s="71"/>
      <c r="F126" s="72"/>
      <c r="G126" s="73"/>
      <c r="H126" s="73"/>
      <c r="I126" s="71"/>
    </row>
    <row r="127" spans="1:9" s="74" customFormat="1" ht="12">
      <c r="A127" s="70"/>
      <c r="B127" s="70"/>
      <c r="C127" s="70"/>
      <c r="D127" s="70"/>
      <c r="E127" s="71"/>
      <c r="F127" s="72"/>
      <c r="G127" s="73"/>
      <c r="H127" s="73"/>
      <c r="I127" s="71"/>
    </row>
    <row r="128" spans="1:9" s="74" customFormat="1" ht="12">
      <c r="A128" s="70"/>
      <c r="B128" s="70"/>
      <c r="C128" s="70"/>
      <c r="D128" s="70"/>
      <c r="E128" s="71"/>
      <c r="F128" s="72"/>
      <c r="G128" s="73"/>
      <c r="H128" s="73"/>
      <c r="I128" s="71"/>
    </row>
    <row r="129" spans="1:9" s="74" customFormat="1" ht="12">
      <c r="A129" s="70"/>
      <c r="B129" s="70"/>
      <c r="C129" s="70"/>
      <c r="D129" s="70"/>
      <c r="E129" s="71"/>
      <c r="F129" s="72"/>
      <c r="G129" s="73"/>
      <c r="H129" s="73"/>
      <c r="I129" s="71"/>
    </row>
    <row r="130" spans="1:9" s="74" customFormat="1" ht="12">
      <c r="A130" s="70"/>
      <c r="B130" s="70"/>
      <c r="C130" s="70"/>
      <c r="D130" s="70"/>
      <c r="E130" s="71"/>
      <c r="F130" s="72"/>
      <c r="G130" s="73"/>
      <c r="H130" s="73"/>
      <c r="I130" s="71"/>
    </row>
    <row r="131" spans="1:9" s="74" customFormat="1" ht="12">
      <c r="A131" s="70"/>
      <c r="B131" s="70"/>
      <c r="C131" s="70"/>
      <c r="D131" s="70"/>
      <c r="E131" s="71"/>
      <c r="F131" s="72"/>
      <c r="G131" s="73"/>
      <c r="H131" s="73"/>
      <c r="I131" s="71"/>
    </row>
    <row r="132" spans="1:9" s="74" customFormat="1" ht="12">
      <c r="A132" s="70"/>
      <c r="B132" s="70"/>
      <c r="C132" s="70"/>
      <c r="D132" s="70"/>
      <c r="E132" s="71"/>
      <c r="F132" s="72"/>
      <c r="G132" s="73"/>
      <c r="H132" s="73"/>
      <c r="I132" s="71"/>
    </row>
    <row r="133" spans="1:9" s="74" customFormat="1" ht="12">
      <c r="A133" s="70"/>
      <c r="B133" s="70"/>
      <c r="C133" s="70"/>
      <c r="D133" s="70"/>
      <c r="E133" s="71"/>
      <c r="F133" s="72"/>
      <c r="G133" s="73"/>
      <c r="H133" s="73"/>
      <c r="I133" s="71"/>
    </row>
    <row r="134" spans="1:9" s="74" customFormat="1" ht="12">
      <c r="A134" s="70"/>
      <c r="B134" s="70"/>
      <c r="C134" s="70"/>
      <c r="D134" s="70"/>
      <c r="E134" s="71"/>
      <c r="F134" s="72"/>
      <c r="G134" s="73"/>
      <c r="H134" s="73"/>
      <c r="I134" s="71"/>
    </row>
    <row r="135" spans="1:9" s="74" customFormat="1" ht="12">
      <c r="A135" s="70"/>
      <c r="B135" s="70"/>
      <c r="C135" s="70"/>
      <c r="D135" s="70"/>
      <c r="E135" s="71"/>
      <c r="F135" s="72"/>
      <c r="G135" s="73"/>
      <c r="H135" s="73"/>
      <c r="I135" s="71"/>
    </row>
    <row r="136" spans="1:9" s="74" customFormat="1" ht="12">
      <c r="A136" s="70"/>
      <c r="B136" s="70"/>
      <c r="C136" s="70"/>
      <c r="D136" s="70"/>
      <c r="E136" s="71"/>
      <c r="F136" s="72"/>
      <c r="G136" s="73"/>
      <c r="H136" s="73"/>
      <c r="I136" s="71"/>
    </row>
    <row r="137" spans="1:9" s="74" customFormat="1" ht="12">
      <c r="A137" s="70"/>
      <c r="B137" s="70"/>
      <c r="C137" s="70"/>
      <c r="D137" s="70"/>
      <c r="E137" s="71"/>
      <c r="F137" s="72"/>
      <c r="G137" s="73"/>
      <c r="H137" s="73"/>
      <c r="I137" s="71"/>
    </row>
    <row r="138" spans="1:9" s="74" customFormat="1" ht="12">
      <c r="A138" s="70"/>
      <c r="B138" s="70"/>
      <c r="C138" s="70"/>
      <c r="D138" s="70"/>
      <c r="E138" s="71"/>
      <c r="F138" s="72"/>
      <c r="G138" s="73"/>
      <c r="H138" s="73"/>
      <c r="I138" s="71"/>
    </row>
    <row r="139" spans="1:9" s="74" customFormat="1" ht="12">
      <c r="A139" s="70"/>
      <c r="B139" s="70"/>
      <c r="C139" s="70"/>
      <c r="D139" s="70"/>
      <c r="E139" s="71"/>
      <c r="F139" s="72"/>
      <c r="G139" s="73"/>
      <c r="H139" s="73"/>
      <c r="I139" s="71"/>
    </row>
    <row r="140" spans="1:9" s="74" customFormat="1" ht="12">
      <c r="A140" s="70"/>
      <c r="B140" s="70"/>
      <c r="C140" s="70"/>
      <c r="D140" s="70"/>
      <c r="E140" s="71"/>
      <c r="F140" s="72"/>
      <c r="G140" s="73"/>
      <c r="H140" s="73"/>
      <c r="I140" s="71"/>
    </row>
    <row r="141" spans="1:9" s="74" customFormat="1" ht="12">
      <c r="A141" s="70"/>
      <c r="B141" s="70"/>
      <c r="C141" s="70"/>
      <c r="D141" s="70"/>
      <c r="E141" s="71"/>
      <c r="F141" s="72"/>
      <c r="G141" s="73"/>
      <c r="H141" s="73"/>
      <c r="I141" s="71"/>
    </row>
    <row r="142" spans="1:9" s="74" customFormat="1" ht="12">
      <c r="A142" s="70"/>
      <c r="B142" s="70"/>
      <c r="C142" s="70"/>
      <c r="D142" s="70"/>
      <c r="E142" s="71"/>
      <c r="F142" s="72"/>
      <c r="G142" s="73"/>
      <c r="H142" s="73"/>
      <c r="I142" s="71"/>
    </row>
    <row r="143" spans="1:9" s="74" customFormat="1" ht="12">
      <c r="A143" s="70"/>
      <c r="B143" s="70"/>
      <c r="C143" s="70"/>
      <c r="D143" s="70"/>
      <c r="E143" s="71"/>
      <c r="F143" s="72"/>
      <c r="G143" s="73"/>
      <c r="H143" s="73"/>
      <c r="I143" s="71"/>
    </row>
    <row r="144" spans="1:9" s="74" customFormat="1" ht="12">
      <c r="A144" s="70"/>
      <c r="B144" s="70"/>
      <c r="C144" s="70"/>
      <c r="D144" s="70"/>
      <c r="E144" s="71"/>
      <c r="F144" s="72"/>
      <c r="G144" s="73"/>
      <c r="H144" s="73"/>
      <c r="I144" s="71"/>
    </row>
    <row r="145" spans="1:9" s="74" customFormat="1" ht="12">
      <c r="A145" s="70"/>
      <c r="B145" s="70"/>
      <c r="C145" s="70"/>
      <c r="D145" s="70"/>
      <c r="E145" s="71"/>
      <c r="F145" s="72"/>
      <c r="G145" s="73"/>
      <c r="H145" s="73"/>
      <c r="I145" s="71"/>
    </row>
    <row r="146" spans="1:9" s="74" customFormat="1" ht="12">
      <c r="A146" s="70"/>
      <c r="B146" s="70"/>
      <c r="C146" s="70"/>
      <c r="D146" s="70"/>
      <c r="E146" s="71"/>
      <c r="F146" s="72"/>
      <c r="G146" s="73"/>
      <c r="H146" s="73"/>
      <c r="I146" s="71"/>
    </row>
    <row r="147" spans="1:9" s="74" customFormat="1" ht="12">
      <c r="A147" s="70"/>
      <c r="B147" s="70"/>
      <c r="C147" s="70"/>
      <c r="D147" s="70"/>
      <c r="E147" s="71"/>
      <c r="F147" s="72"/>
      <c r="G147" s="73"/>
      <c r="H147" s="73"/>
      <c r="I147" s="71"/>
    </row>
    <row r="148" spans="1:9" s="74" customFormat="1" ht="12">
      <c r="A148" s="70"/>
      <c r="B148" s="70"/>
      <c r="C148" s="70"/>
      <c r="D148" s="70"/>
      <c r="E148" s="71"/>
      <c r="F148" s="72"/>
      <c r="G148" s="73"/>
      <c r="H148" s="73"/>
      <c r="I148" s="71"/>
    </row>
    <row r="149" spans="1:9" s="74" customFormat="1" ht="12">
      <c r="A149" s="70"/>
      <c r="B149" s="70"/>
      <c r="C149" s="70"/>
      <c r="D149" s="70"/>
      <c r="E149" s="71"/>
      <c r="F149" s="72"/>
      <c r="G149" s="73"/>
      <c r="H149" s="73"/>
      <c r="I149" s="71"/>
    </row>
    <row r="150" spans="1:9" s="74" customFormat="1" ht="12">
      <c r="A150" s="70"/>
      <c r="B150" s="70"/>
      <c r="C150" s="70"/>
      <c r="D150" s="70"/>
      <c r="E150" s="71"/>
      <c r="F150" s="72"/>
      <c r="G150" s="73"/>
      <c r="H150" s="73"/>
      <c r="I150" s="71"/>
    </row>
    <row r="151" spans="1:9" s="74" customFormat="1" ht="12">
      <c r="A151" s="70"/>
      <c r="B151" s="70"/>
      <c r="C151" s="70"/>
      <c r="D151" s="70"/>
      <c r="E151" s="71"/>
      <c r="F151" s="72"/>
      <c r="G151" s="73"/>
      <c r="H151" s="73"/>
      <c r="I151" s="71"/>
    </row>
    <row r="152" spans="1:9" s="74" customFormat="1" ht="12">
      <c r="A152" s="70"/>
      <c r="B152" s="70"/>
      <c r="C152" s="70"/>
      <c r="D152" s="70"/>
      <c r="E152" s="71"/>
      <c r="F152" s="72"/>
      <c r="G152" s="73"/>
      <c r="H152" s="73"/>
      <c r="I152" s="71"/>
    </row>
  </sheetData>
  <sheetProtection/>
  <mergeCells count="5">
    <mergeCell ref="A18:H18"/>
    <mergeCell ref="A19:F19"/>
    <mergeCell ref="A15:A16"/>
    <mergeCell ref="A1:H1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7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9.50390625" style="6" customWidth="1"/>
    <col min="2" max="2" width="7.875" style="5" customWidth="1"/>
    <col min="3" max="4" width="2.00390625" style="5" customWidth="1"/>
    <col min="5" max="6" width="2.125" style="5" customWidth="1"/>
    <col min="7" max="14" width="2.00390625" style="5" customWidth="1"/>
    <col min="15" max="18" width="1.4921875" style="5" customWidth="1"/>
    <col min="19" max="19" width="1.625" style="5" customWidth="1"/>
    <col min="20" max="34" width="1.4921875" style="5" customWidth="1"/>
    <col min="35" max="35" width="2.50390625" style="5" customWidth="1"/>
    <col min="36" max="44" width="2.00390625" style="5" customWidth="1"/>
    <col min="45" max="46" width="2.00390625" style="2" customWidth="1"/>
    <col min="47" max="52" width="6.625" style="2" customWidth="1"/>
    <col min="53" max="16384" width="9.00390625" style="1" customWidth="1"/>
  </cols>
  <sheetData>
    <row r="1" spans="1:52" s="3" customFormat="1" ht="17.25">
      <c r="A1" s="374" t="s">
        <v>110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4"/>
      <c r="AV1" s="4"/>
      <c r="AW1" s="4"/>
      <c r="AX1" s="4"/>
      <c r="AY1" s="4"/>
      <c r="AZ1" s="4"/>
    </row>
    <row r="2" spans="1:52" s="3" customFormat="1" ht="6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4"/>
      <c r="AV2" s="4"/>
      <c r="AW2" s="4"/>
      <c r="AX2" s="4"/>
      <c r="AY2" s="4"/>
      <c r="AZ2" s="4"/>
    </row>
    <row r="3" spans="1:18" s="114" customFormat="1" ht="18" customHeight="1">
      <c r="A3" s="88" t="s">
        <v>308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52" s="85" customFormat="1" ht="18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376" t="s">
        <v>119</v>
      </c>
      <c r="AP4" s="376"/>
      <c r="AQ4" s="376"/>
      <c r="AR4" s="376"/>
      <c r="AS4" s="376"/>
      <c r="AT4" s="376"/>
      <c r="AU4" s="84"/>
      <c r="AV4" s="84"/>
      <c r="AW4" s="84"/>
      <c r="AX4" s="84"/>
      <c r="AY4" s="84"/>
      <c r="AZ4" s="84"/>
    </row>
    <row r="5" spans="1:46" s="61" customFormat="1" ht="21.75" customHeight="1">
      <c r="A5" s="307" t="s">
        <v>0</v>
      </c>
      <c r="B5" s="319" t="s">
        <v>301</v>
      </c>
      <c r="C5" s="319" t="s">
        <v>187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40" t="s">
        <v>300</v>
      </c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2"/>
      <c r="AE5" s="337" t="s">
        <v>188</v>
      </c>
      <c r="AF5" s="338"/>
      <c r="AG5" s="338"/>
      <c r="AH5" s="339"/>
      <c r="AI5" s="316" t="s">
        <v>49</v>
      </c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</row>
    <row r="6" spans="1:46" s="61" customFormat="1" ht="15" customHeight="1">
      <c r="A6" s="308"/>
      <c r="B6" s="320"/>
      <c r="C6" s="310" t="s">
        <v>52</v>
      </c>
      <c r="D6" s="311"/>
      <c r="E6" s="312"/>
      <c r="F6" s="321" t="s">
        <v>299</v>
      </c>
      <c r="G6" s="322"/>
      <c r="H6" s="322"/>
      <c r="I6" s="323"/>
      <c r="J6" s="323"/>
      <c r="K6" s="323"/>
      <c r="L6" s="323"/>
      <c r="M6" s="323"/>
      <c r="N6" s="324"/>
      <c r="O6" s="328" t="s">
        <v>108</v>
      </c>
      <c r="P6" s="329"/>
      <c r="Q6" s="329"/>
      <c r="R6" s="330"/>
      <c r="S6" s="310" t="s">
        <v>53</v>
      </c>
      <c r="T6" s="311"/>
      <c r="U6" s="311"/>
      <c r="V6" s="312"/>
      <c r="W6" s="310" t="s">
        <v>54</v>
      </c>
      <c r="X6" s="311"/>
      <c r="Y6" s="311"/>
      <c r="Z6" s="312"/>
      <c r="AA6" s="310" t="s">
        <v>55</v>
      </c>
      <c r="AB6" s="311"/>
      <c r="AC6" s="311"/>
      <c r="AD6" s="312"/>
      <c r="AE6" s="313"/>
      <c r="AF6" s="314"/>
      <c r="AG6" s="314"/>
      <c r="AH6" s="315"/>
      <c r="AI6" s="345" t="s">
        <v>53</v>
      </c>
      <c r="AJ6" s="293"/>
      <c r="AK6" s="346"/>
      <c r="AL6" s="313" t="s">
        <v>191</v>
      </c>
      <c r="AM6" s="314"/>
      <c r="AN6" s="315"/>
      <c r="AO6" s="313" t="s">
        <v>190</v>
      </c>
      <c r="AP6" s="314"/>
      <c r="AQ6" s="315"/>
      <c r="AR6" s="313" t="s">
        <v>189</v>
      </c>
      <c r="AS6" s="314"/>
      <c r="AT6" s="314"/>
    </row>
    <row r="7" spans="1:46" s="61" customFormat="1" ht="9" customHeight="1">
      <c r="A7" s="308"/>
      <c r="B7" s="320"/>
      <c r="C7" s="313"/>
      <c r="D7" s="314"/>
      <c r="E7" s="315"/>
      <c r="F7" s="325"/>
      <c r="G7" s="326"/>
      <c r="H7" s="326"/>
      <c r="I7" s="326"/>
      <c r="J7" s="326"/>
      <c r="K7" s="326"/>
      <c r="L7" s="326"/>
      <c r="M7" s="326"/>
      <c r="N7" s="327"/>
      <c r="O7" s="331"/>
      <c r="P7" s="332"/>
      <c r="Q7" s="332"/>
      <c r="R7" s="333"/>
      <c r="S7" s="313"/>
      <c r="T7" s="314"/>
      <c r="U7" s="314"/>
      <c r="V7" s="315"/>
      <c r="W7" s="313"/>
      <c r="X7" s="314"/>
      <c r="Y7" s="314"/>
      <c r="Z7" s="315"/>
      <c r="AA7" s="313"/>
      <c r="AB7" s="314"/>
      <c r="AC7" s="314"/>
      <c r="AD7" s="315"/>
      <c r="AE7" s="313"/>
      <c r="AF7" s="314"/>
      <c r="AG7" s="314"/>
      <c r="AH7" s="315"/>
      <c r="AI7" s="345"/>
      <c r="AJ7" s="347"/>
      <c r="AK7" s="346"/>
      <c r="AL7" s="313"/>
      <c r="AM7" s="314"/>
      <c r="AN7" s="315"/>
      <c r="AO7" s="313"/>
      <c r="AP7" s="314"/>
      <c r="AQ7" s="315"/>
      <c r="AR7" s="313"/>
      <c r="AS7" s="314"/>
      <c r="AT7" s="314"/>
    </row>
    <row r="8" spans="1:46" s="61" customFormat="1" ht="12" customHeight="1">
      <c r="A8" s="308"/>
      <c r="B8" s="320"/>
      <c r="C8" s="313"/>
      <c r="D8" s="314"/>
      <c r="E8" s="315"/>
      <c r="F8" s="310" t="s">
        <v>53</v>
      </c>
      <c r="G8" s="311"/>
      <c r="H8" s="312"/>
      <c r="I8" s="310" t="s">
        <v>60</v>
      </c>
      <c r="J8" s="311"/>
      <c r="K8" s="312"/>
      <c r="L8" s="310" t="s">
        <v>61</v>
      </c>
      <c r="M8" s="311"/>
      <c r="N8" s="312"/>
      <c r="O8" s="331"/>
      <c r="P8" s="332"/>
      <c r="Q8" s="332"/>
      <c r="R8" s="333"/>
      <c r="S8" s="313"/>
      <c r="T8" s="314"/>
      <c r="U8" s="314"/>
      <c r="V8" s="315"/>
      <c r="W8" s="313"/>
      <c r="X8" s="314"/>
      <c r="Y8" s="314"/>
      <c r="Z8" s="315"/>
      <c r="AA8" s="313"/>
      <c r="AB8" s="314"/>
      <c r="AC8" s="314"/>
      <c r="AD8" s="315"/>
      <c r="AE8" s="313"/>
      <c r="AF8" s="314"/>
      <c r="AG8" s="314"/>
      <c r="AH8" s="315"/>
      <c r="AI8" s="345"/>
      <c r="AJ8" s="347"/>
      <c r="AK8" s="346"/>
      <c r="AL8" s="313"/>
      <c r="AM8" s="314"/>
      <c r="AN8" s="315"/>
      <c r="AO8" s="313"/>
      <c r="AP8" s="314"/>
      <c r="AQ8" s="315"/>
      <c r="AR8" s="313"/>
      <c r="AS8" s="314"/>
      <c r="AT8" s="314"/>
    </row>
    <row r="9" spans="1:46" s="61" customFormat="1" ht="33" customHeight="1">
      <c r="A9" s="308"/>
      <c r="B9" s="320"/>
      <c r="C9" s="316"/>
      <c r="D9" s="317"/>
      <c r="E9" s="318"/>
      <c r="F9" s="316"/>
      <c r="G9" s="317"/>
      <c r="H9" s="318"/>
      <c r="I9" s="316"/>
      <c r="J9" s="317"/>
      <c r="K9" s="318"/>
      <c r="L9" s="316"/>
      <c r="M9" s="317"/>
      <c r="N9" s="318"/>
      <c r="O9" s="334" t="s">
        <v>107</v>
      </c>
      <c r="P9" s="335"/>
      <c r="Q9" s="335"/>
      <c r="R9" s="336"/>
      <c r="S9" s="316"/>
      <c r="T9" s="317"/>
      <c r="U9" s="317"/>
      <c r="V9" s="318"/>
      <c r="W9" s="316"/>
      <c r="X9" s="317"/>
      <c r="Y9" s="317"/>
      <c r="Z9" s="318"/>
      <c r="AA9" s="316"/>
      <c r="AB9" s="317"/>
      <c r="AC9" s="317"/>
      <c r="AD9" s="318"/>
      <c r="AE9" s="316"/>
      <c r="AF9" s="317"/>
      <c r="AG9" s="317"/>
      <c r="AH9" s="318"/>
      <c r="AI9" s="348"/>
      <c r="AJ9" s="349"/>
      <c r="AK9" s="350"/>
      <c r="AL9" s="316"/>
      <c r="AM9" s="317"/>
      <c r="AN9" s="318"/>
      <c r="AO9" s="316"/>
      <c r="AP9" s="317"/>
      <c r="AQ9" s="318"/>
      <c r="AR9" s="313"/>
      <c r="AS9" s="314"/>
      <c r="AT9" s="314"/>
    </row>
    <row r="10" spans="1:52" s="50" customFormat="1" ht="5.25" customHeight="1">
      <c r="A10" s="9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93"/>
      <c r="AS10" s="94"/>
      <c r="AT10" s="94"/>
      <c r="AU10" s="95"/>
      <c r="AV10" s="95"/>
      <c r="AW10" s="95"/>
      <c r="AX10" s="95"/>
      <c r="AY10" s="95"/>
      <c r="AZ10" s="95"/>
    </row>
    <row r="11" spans="1:52" s="50" customFormat="1" ht="24.75" customHeight="1">
      <c r="A11" s="60" t="s">
        <v>313</v>
      </c>
      <c r="B11" s="96">
        <f aca="true" t="shared" si="0" ref="B11:B19">SUM(C11,S11,AE11,AI11,B29,O29,AI29)</f>
        <v>19620</v>
      </c>
      <c r="C11" s="304">
        <f>SUM(F11,R11)</f>
        <v>4155</v>
      </c>
      <c r="D11" s="304"/>
      <c r="E11" s="304"/>
      <c r="F11" s="304">
        <f>SUM(I11:M11)</f>
        <v>4155</v>
      </c>
      <c r="G11" s="304"/>
      <c r="H11" s="304"/>
      <c r="I11" s="304">
        <v>3240</v>
      </c>
      <c r="J11" s="304"/>
      <c r="K11" s="304"/>
      <c r="L11" s="304">
        <v>915</v>
      </c>
      <c r="M11" s="304"/>
      <c r="N11" s="304"/>
      <c r="O11" s="303" t="s">
        <v>290</v>
      </c>
      <c r="P11" s="303"/>
      <c r="Q11" s="303"/>
      <c r="R11" s="303"/>
      <c r="S11" s="304">
        <f aca="true" t="shared" si="1" ref="S11:S19">SUM(W11:AD11)</f>
        <v>6244</v>
      </c>
      <c r="T11" s="304"/>
      <c r="U11" s="304"/>
      <c r="V11" s="304"/>
      <c r="W11" s="304">
        <v>223</v>
      </c>
      <c r="X11" s="304"/>
      <c r="Y11" s="304"/>
      <c r="Z11" s="304"/>
      <c r="AA11" s="304">
        <v>6021</v>
      </c>
      <c r="AB11" s="304"/>
      <c r="AC11" s="304"/>
      <c r="AD11" s="304"/>
      <c r="AE11" s="303" t="s">
        <v>290</v>
      </c>
      <c r="AF11" s="303"/>
      <c r="AG11" s="303"/>
      <c r="AH11" s="303"/>
      <c r="AI11" s="304">
        <f aca="true" t="shared" si="2" ref="AI11:AI19">SUM(AL11:AT11)</f>
        <v>1551</v>
      </c>
      <c r="AJ11" s="304"/>
      <c r="AK11" s="304"/>
      <c r="AL11" s="304">
        <v>11</v>
      </c>
      <c r="AM11" s="304"/>
      <c r="AN11" s="304"/>
      <c r="AO11" s="304">
        <v>1150</v>
      </c>
      <c r="AP11" s="304"/>
      <c r="AQ11" s="304"/>
      <c r="AR11" s="304">
        <v>390</v>
      </c>
      <c r="AS11" s="304"/>
      <c r="AT11" s="304"/>
      <c r="AU11" s="95"/>
      <c r="AV11" s="95"/>
      <c r="AW11" s="95"/>
      <c r="AX11" s="95"/>
      <c r="AY11" s="95"/>
      <c r="AZ11" s="95"/>
    </row>
    <row r="12" spans="1:52" s="50" customFormat="1" ht="24.75" customHeight="1">
      <c r="A12" s="97" t="s">
        <v>291</v>
      </c>
      <c r="B12" s="96">
        <f t="shared" si="0"/>
        <v>19620</v>
      </c>
      <c r="C12" s="304">
        <f>SUM(F12,R12)</f>
        <v>4080</v>
      </c>
      <c r="D12" s="304"/>
      <c r="E12" s="304"/>
      <c r="F12" s="304">
        <f>SUM(I12:M12)</f>
        <v>4080</v>
      </c>
      <c r="G12" s="304"/>
      <c r="H12" s="304"/>
      <c r="I12" s="304">
        <v>3200</v>
      </c>
      <c r="J12" s="304"/>
      <c r="K12" s="304"/>
      <c r="L12" s="304">
        <v>880</v>
      </c>
      <c r="M12" s="304"/>
      <c r="N12" s="304"/>
      <c r="O12" s="303" t="s">
        <v>290</v>
      </c>
      <c r="P12" s="303"/>
      <c r="Q12" s="303"/>
      <c r="R12" s="303"/>
      <c r="S12" s="304">
        <f t="shared" si="1"/>
        <v>6241</v>
      </c>
      <c r="T12" s="304"/>
      <c r="U12" s="304"/>
      <c r="V12" s="304"/>
      <c r="W12" s="304">
        <v>223</v>
      </c>
      <c r="X12" s="304"/>
      <c r="Y12" s="304"/>
      <c r="Z12" s="304"/>
      <c r="AA12" s="304">
        <v>6018</v>
      </c>
      <c r="AB12" s="304"/>
      <c r="AC12" s="304"/>
      <c r="AD12" s="304"/>
      <c r="AE12" s="303" t="s">
        <v>290</v>
      </c>
      <c r="AF12" s="303"/>
      <c r="AG12" s="303"/>
      <c r="AH12" s="303"/>
      <c r="AI12" s="304">
        <f t="shared" si="2"/>
        <v>1554</v>
      </c>
      <c r="AJ12" s="304"/>
      <c r="AK12" s="304"/>
      <c r="AL12" s="304">
        <v>11</v>
      </c>
      <c r="AM12" s="304"/>
      <c r="AN12" s="304"/>
      <c r="AO12" s="304">
        <v>1153</v>
      </c>
      <c r="AP12" s="304"/>
      <c r="AQ12" s="304"/>
      <c r="AR12" s="304">
        <v>390</v>
      </c>
      <c r="AS12" s="304"/>
      <c r="AT12" s="304"/>
      <c r="AU12" s="95"/>
      <c r="AV12" s="95"/>
      <c r="AW12" s="95"/>
      <c r="AX12" s="95"/>
      <c r="AY12" s="95"/>
      <c r="AZ12" s="95"/>
    </row>
    <row r="13" spans="1:52" s="50" customFormat="1" ht="24.75" customHeight="1">
      <c r="A13" s="97" t="s">
        <v>292</v>
      </c>
      <c r="B13" s="96">
        <f t="shared" si="0"/>
        <v>19512</v>
      </c>
      <c r="C13" s="304">
        <f>SUM(F13,R13)</f>
        <v>4050</v>
      </c>
      <c r="D13" s="304"/>
      <c r="E13" s="304"/>
      <c r="F13" s="304">
        <f>SUM(I13:M13)</f>
        <v>4050</v>
      </c>
      <c r="G13" s="304"/>
      <c r="H13" s="304"/>
      <c r="I13" s="304">
        <v>3200</v>
      </c>
      <c r="J13" s="304"/>
      <c r="K13" s="304"/>
      <c r="L13" s="304">
        <v>850</v>
      </c>
      <c r="M13" s="304"/>
      <c r="N13" s="304"/>
      <c r="O13" s="303" t="s">
        <v>290</v>
      </c>
      <c r="P13" s="303"/>
      <c r="Q13" s="303"/>
      <c r="R13" s="303"/>
      <c r="S13" s="304">
        <f t="shared" si="1"/>
        <v>6236</v>
      </c>
      <c r="T13" s="304"/>
      <c r="U13" s="304"/>
      <c r="V13" s="304"/>
      <c r="W13" s="304">
        <v>223</v>
      </c>
      <c r="X13" s="304"/>
      <c r="Y13" s="304"/>
      <c r="Z13" s="304"/>
      <c r="AA13" s="304">
        <v>6013</v>
      </c>
      <c r="AB13" s="304"/>
      <c r="AC13" s="304"/>
      <c r="AD13" s="304"/>
      <c r="AE13" s="303" t="s">
        <v>290</v>
      </c>
      <c r="AF13" s="303"/>
      <c r="AG13" s="303"/>
      <c r="AH13" s="303"/>
      <c r="AI13" s="304">
        <f t="shared" si="2"/>
        <v>1558</v>
      </c>
      <c r="AJ13" s="304"/>
      <c r="AK13" s="304"/>
      <c r="AL13" s="304">
        <v>11</v>
      </c>
      <c r="AM13" s="304"/>
      <c r="AN13" s="304"/>
      <c r="AO13" s="304">
        <v>1157</v>
      </c>
      <c r="AP13" s="304"/>
      <c r="AQ13" s="304"/>
      <c r="AR13" s="304">
        <v>390</v>
      </c>
      <c r="AS13" s="304"/>
      <c r="AT13" s="304"/>
      <c r="AU13" s="95"/>
      <c r="AV13" s="95"/>
      <c r="AW13" s="95"/>
      <c r="AX13" s="95"/>
      <c r="AY13" s="95"/>
      <c r="AZ13" s="95"/>
    </row>
    <row r="14" spans="1:52" s="50" customFormat="1" ht="24.75" customHeight="1">
      <c r="A14" s="97" t="s">
        <v>293</v>
      </c>
      <c r="B14" s="96">
        <f t="shared" si="0"/>
        <v>19512</v>
      </c>
      <c r="C14" s="304">
        <v>4010</v>
      </c>
      <c r="D14" s="304"/>
      <c r="E14" s="304"/>
      <c r="F14" s="304">
        <v>4010</v>
      </c>
      <c r="G14" s="304"/>
      <c r="H14" s="304"/>
      <c r="I14" s="304">
        <v>3160</v>
      </c>
      <c r="J14" s="304"/>
      <c r="K14" s="304"/>
      <c r="L14" s="304">
        <v>850</v>
      </c>
      <c r="M14" s="304"/>
      <c r="N14" s="304"/>
      <c r="O14" s="303" t="s">
        <v>290</v>
      </c>
      <c r="P14" s="303"/>
      <c r="Q14" s="303"/>
      <c r="R14" s="303"/>
      <c r="S14" s="304">
        <f t="shared" si="1"/>
        <v>6076</v>
      </c>
      <c r="T14" s="304"/>
      <c r="U14" s="304"/>
      <c r="V14" s="304"/>
      <c r="W14" s="304">
        <v>223</v>
      </c>
      <c r="X14" s="304"/>
      <c r="Y14" s="304"/>
      <c r="Z14" s="304"/>
      <c r="AA14" s="304">
        <v>5853</v>
      </c>
      <c r="AB14" s="304"/>
      <c r="AC14" s="304"/>
      <c r="AD14" s="304"/>
      <c r="AE14" s="303" t="s">
        <v>290</v>
      </c>
      <c r="AF14" s="303"/>
      <c r="AG14" s="303"/>
      <c r="AH14" s="303"/>
      <c r="AI14" s="304">
        <f t="shared" si="2"/>
        <v>1561</v>
      </c>
      <c r="AJ14" s="304"/>
      <c r="AK14" s="304"/>
      <c r="AL14" s="304">
        <v>11</v>
      </c>
      <c r="AM14" s="304"/>
      <c r="AN14" s="304"/>
      <c r="AO14" s="304">
        <v>1160</v>
      </c>
      <c r="AP14" s="304"/>
      <c r="AQ14" s="304"/>
      <c r="AR14" s="304">
        <v>390</v>
      </c>
      <c r="AS14" s="304"/>
      <c r="AT14" s="304"/>
      <c r="AU14" s="95"/>
      <c r="AV14" s="95"/>
      <c r="AW14" s="95"/>
      <c r="AX14" s="95"/>
      <c r="AY14" s="95"/>
      <c r="AZ14" s="95"/>
    </row>
    <row r="15" spans="1:52" s="50" customFormat="1" ht="24.75" customHeight="1">
      <c r="A15" s="97" t="s">
        <v>294</v>
      </c>
      <c r="B15" s="96">
        <f t="shared" si="0"/>
        <v>19512</v>
      </c>
      <c r="C15" s="304">
        <f>SUM(F15,R15)</f>
        <v>3950</v>
      </c>
      <c r="D15" s="304"/>
      <c r="E15" s="304"/>
      <c r="F15" s="304">
        <f>SUM(I15:M15)</f>
        <v>3950</v>
      </c>
      <c r="G15" s="304"/>
      <c r="H15" s="304"/>
      <c r="I15" s="304">
        <v>3120</v>
      </c>
      <c r="J15" s="304"/>
      <c r="K15" s="304"/>
      <c r="L15" s="304">
        <v>830</v>
      </c>
      <c r="M15" s="304"/>
      <c r="N15" s="304"/>
      <c r="O15" s="303" t="s">
        <v>290</v>
      </c>
      <c r="P15" s="303"/>
      <c r="Q15" s="303"/>
      <c r="R15" s="303"/>
      <c r="S15" s="304">
        <f t="shared" si="1"/>
        <v>6060</v>
      </c>
      <c r="T15" s="304"/>
      <c r="U15" s="304"/>
      <c r="V15" s="304"/>
      <c r="W15" s="304">
        <v>223</v>
      </c>
      <c r="X15" s="304"/>
      <c r="Y15" s="304"/>
      <c r="Z15" s="304"/>
      <c r="AA15" s="304">
        <v>5837</v>
      </c>
      <c r="AB15" s="304"/>
      <c r="AC15" s="304"/>
      <c r="AD15" s="304"/>
      <c r="AE15" s="303" t="s">
        <v>290</v>
      </c>
      <c r="AF15" s="303"/>
      <c r="AG15" s="303"/>
      <c r="AH15" s="303"/>
      <c r="AI15" s="304">
        <f t="shared" si="2"/>
        <v>1562</v>
      </c>
      <c r="AJ15" s="304"/>
      <c r="AK15" s="304"/>
      <c r="AL15" s="304">
        <v>11</v>
      </c>
      <c r="AM15" s="304"/>
      <c r="AN15" s="304"/>
      <c r="AO15" s="304">
        <v>1161</v>
      </c>
      <c r="AP15" s="304"/>
      <c r="AQ15" s="304"/>
      <c r="AR15" s="304">
        <v>390</v>
      </c>
      <c r="AS15" s="304"/>
      <c r="AT15" s="304"/>
      <c r="AU15" s="95"/>
      <c r="AV15" s="95"/>
      <c r="AW15" s="95"/>
      <c r="AX15" s="95"/>
      <c r="AY15" s="95"/>
      <c r="AZ15" s="95"/>
    </row>
    <row r="16" spans="1:52" s="50" customFormat="1" ht="24.75" customHeight="1">
      <c r="A16" s="97" t="s">
        <v>104</v>
      </c>
      <c r="B16" s="96">
        <f t="shared" si="0"/>
        <v>19512</v>
      </c>
      <c r="C16" s="304">
        <f>SUM(F16,R16)</f>
        <v>3895</v>
      </c>
      <c r="D16" s="304"/>
      <c r="E16" s="304"/>
      <c r="F16" s="304">
        <f>SUM(I16:M16)</f>
        <v>3895</v>
      </c>
      <c r="G16" s="304"/>
      <c r="H16" s="304"/>
      <c r="I16" s="304">
        <v>3080</v>
      </c>
      <c r="J16" s="304"/>
      <c r="K16" s="304"/>
      <c r="L16" s="304">
        <v>815</v>
      </c>
      <c r="M16" s="304"/>
      <c r="N16" s="304"/>
      <c r="O16" s="303" t="s">
        <v>290</v>
      </c>
      <c r="P16" s="303"/>
      <c r="Q16" s="303"/>
      <c r="R16" s="303"/>
      <c r="S16" s="304">
        <f t="shared" si="1"/>
        <v>6058</v>
      </c>
      <c r="T16" s="304"/>
      <c r="U16" s="304"/>
      <c r="V16" s="304"/>
      <c r="W16" s="304">
        <v>223</v>
      </c>
      <c r="X16" s="304"/>
      <c r="Y16" s="304"/>
      <c r="Z16" s="304"/>
      <c r="AA16" s="304">
        <v>5835</v>
      </c>
      <c r="AB16" s="304"/>
      <c r="AC16" s="304"/>
      <c r="AD16" s="304"/>
      <c r="AE16" s="303" t="s">
        <v>290</v>
      </c>
      <c r="AF16" s="303"/>
      <c r="AG16" s="303"/>
      <c r="AH16" s="303"/>
      <c r="AI16" s="304">
        <f t="shared" si="2"/>
        <v>1563</v>
      </c>
      <c r="AJ16" s="304"/>
      <c r="AK16" s="304"/>
      <c r="AL16" s="304">
        <v>11</v>
      </c>
      <c r="AM16" s="304"/>
      <c r="AN16" s="304"/>
      <c r="AO16" s="304">
        <v>1162</v>
      </c>
      <c r="AP16" s="304"/>
      <c r="AQ16" s="304"/>
      <c r="AR16" s="304">
        <v>390</v>
      </c>
      <c r="AS16" s="304"/>
      <c r="AT16" s="304"/>
      <c r="AU16" s="95"/>
      <c r="AV16" s="95"/>
      <c r="AW16" s="95"/>
      <c r="AX16" s="95"/>
      <c r="AY16" s="95"/>
      <c r="AZ16" s="95"/>
    </row>
    <row r="17" spans="1:52" s="50" customFormat="1" ht="24.75" customHeight="1">
      <c r="A17" s="97" t="s">
        <v>105</v>
      </c>
      <c r="B17" s="96">
        <f t="shared" si="0"/>
        <v>19512</v>
      </c>
      <c r="C17" s="304">
        <f>SUM(F17,R17)</f>
        <v>3862</v>
      </c>
      <c r="D17" s="304"/>
      <c r="E17" s="304"/>
      <c r="F17" s="304">
        <f>SUM(I17:M17)</f>
        <v>3862</v>
      </c>
      <c r="G17" s="304"/>
      <c r="H17" s="304"/>
      <c r="I17" s="304">
        <v>3060</v>
      </c>
      <c r="J17" s="304"/>
      <c r="K17" s="304"/>
      <c r="L17" s="304">
        <v>802</v>
      </c>
      <c r="M17" s="304"/>
      <c r="N17" s="304"/>
      <c r="O17" s="303" t="s">
        <v>290</v>
      </c>
      <c r="P17" s="303"/>
      <c r="Q17" s="303"/>
      <c r="R17" s="303"/>
      <c r="S17" s="304">
        <f t="shared" si="1"/>
        <v>6058</v>
      </c>
      <c r="T17" s="304"/>
      <c r="U17" s="304"/>
      <c r="V17" s="304"/>
      <c r="W17" s="304">
        <v>223</v>
      </c>
      <c r="X17" s="304"/>
      <c r="Y17" s="304"/>
      <c r="Z17" s="304"/>
      <c r="AA17" s="304">
        <v>5835</v>
      </c>
      <c r="AB17" s="304"/>
      <c r="AC17" s="304"/>
      <c r="AD17" s="304"/>
      <c r="AE17" s="303" t="s">
        <v>290</v>
      </c>
      <c r="AF17" s="303"/>
      <c r="AG17" s="303"/>
      <c r="AH17" s="303"/>
      <c r="AI17" s="304">
        <f t="shared" si="2"/>
        <v>1563</v>
      </c>
      <c r="AJ17" s="304"/>
      <c r="AK17" s="304"/>
      <c r="AL17" s="304">
        <v>11</v>
      </c>
      <c r="AM17" s="304"/>
      <c r="AN17" s="304"/>
      <c r="AO17" s="304">
        <v>1162</v>
      </c>
      <c r="AP17" s="304"/>
      <c r="AQ17" s="304"/>
      <c r="AR17" s="304">
        <v>390</v>
      </c>
      <c r="AS17" s="304"/>
      <c r="AT17" s="304"/>
      <c r="AU17" s="95"/>
      <c r="AV17" s="95"/>
      <c r="AW17" s="95"/>
      <c r="AX17" s="95"/>
      <c r="AY17" s="95"/>
      <c r="AZ17" s="95"/>
    </row>
    <row r="18" spans="1:83" s="50" customFormat="1" ht="24.75" customHeight="1">
      <c r="A18" s="97" t="s">
        <v>106</v>
      </c>
      <c r="B18" s="96">
        <f t="shared" si="0"/>
        <v>19512</v>
      </c>
      <c r="C18" s="304">
        <f>SUM(F18,R18)</f>
        <v>3851</v>
      </c>
      <c r="D18" s="304"/>
      <c r="E18" s="304"/>
      <c r="F18" s="304">
        <f>SUM(I18:M18)</f>
        <v>3851</v>
      </c>
      <c r="G18" s="304"/>
      <c r="H18" s="304"/>
      <c r="I18" s="304">
        <v>3050</v>
      </c>
      <c r="J18" s="304"/>
      <c r="K18" s="304"/>
      <c r="L18" s="304">
        <v>801</v>
      </c>
      <c r="M18" s="304"/>
      <c r="N18" s="304"/>
      <c r="O18" s="303" t="s">
        <v>290</v>
      </c>
      <c r="P18" s="303"/>
      <c r="Q18" s="303"/>
      <c r="R18" s="303"/>
      <c r="S18" s="304">
        <f t="shared" si="1"/>
        <v>6026</v>
      </c>
      <c r="T18" s="304"/>
      <c r="U18" s="304"/>
      <c r="V18" s="304"/>
      <c r="W18" s="304">
        <v>223</v>
      </c>
      <c r="X18" s="304"/>
      <c r="Y18" s="304"/>
      <c r="Z18" s="304"/>
      <c r="AA18" s="304">
        <v>5803</v>
      </c>
      <c r="AB18" s="304"/>
      <c r="AC18" s="304"/>
      <c r="AD18" s="304"/>
      <c r="AE18" s="303" t="s">
        <v>290</v>
      </c>
      <c r="AF18" s="303"/>
      <c r="AG18" s="303"/>
      <c r="AH18" s="303"/>
      <c r="AI18" s="304">
        <f t="shared" si="2"/>
        <v>1565</v>
      </c>
      <c r="AJ18" s="304"/>
      <c r="AK18" s="304"/>
      <c r="AL18" s="304">
        <v>11</v>
      </c>
      <c r="AM18" s="304"/>
      <c r="AN18" s="304"/>
      <c r="AO18" s="304">
        <v>1164</v>
      </c>
      <c r="AP18" s="304"/>
      <c r="AQ18" s="304"/>
      <c r="AR18" s="304">
        <v>390</v>
      </c>
      <c r="AS18" s="304"/>
      <c r="AT18" s="304"/>
      <c r="AU18" s="98"/>
      <c r="AV18" s="98"/>
      <c r="AW18" s="98"/>
      <c r="AX18" s="98"/>
      <c r="AY18" s="98"/>
      <c r="AZ18" s="98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</row>
    <row r="19" spans="1:52" s="50" customFormat="1" ht="24.75" customHeight="1">
      <c r="A19" s="97" t="s">
        <v>120</v>
      </c>
      <c r="B19" s="96">
        <f t="shared" si="0"/>
        <v>19512</v>
      </c>
      <c r="C19" s="304">
        <f>SUM(F19,O19)</f>
        <v>3840</v>
      </c>
      <c r="D19" s="304"/>
      <c r="E19" s="304"/>
      <c r="F19" s="304">
        <f>SUM(I19:M19)</f>
        <v>3840</v>
      </c>
      <c r="G19" s="304"/>
      <c r="H19" s="304"/>
      <c r="I19" s="304">
        <v>3040</v>
      </c>
      <c r="J19" s="304"/>
      <c r="K19" s="304"/>
      <c r="L19" s="304">
        <v>800</v>
      </c>
      <c r="M19" s="304"/>
      <c r="N19" s="304"/>
      <c r="O19" s="303" t="s">
        <v>290</v>
      </c>
      <c r="P19" s="303"/>
      <c r="Q19" s="303"/>
      <c r="R19" s="303"/>
      <c r="S19" s="304">
        <f t="shared" si="1"/>
        <v>6027</v>
      </c>
      <c r="T19" s="304"/>
      <c r="U19" s="304"/>
      <c r="V19" s="304"/>
      <c r="W19" s="304">
        <v>223</v>
      </c>
      <c r="X19" s="304"/>
      <c r="Y19" s="304"/>
      <c r="Z19" s="304"/>
      <c r="AA19" s="304">
        <v>5804</v>
      </c>
      <c r="AB19" s="304"/>
      <c r="AC19" s="304"/>
      <c r="AD19" s="304"/>
      <c r="AE19" s="303" t="s">
        <v>290</v>
      </c>
      <c r="AF19" s="303"/>
      <c r="AG19" s="303"/>
      <c r="AH19" s="303"/>
      <c r="AI19" s="304">
        <f t="shared" si="2"/>
        <v>1567</v>
      </c>
      <c r="AJ19" s="304"/>
      <c r="AK19" s="304"/>
      <c r="AL19" s="304">
        <v>11</v>
      </c>
      <c r="AM19" s="304"/>
      <c r="AN19" s="304"/>
      <c r="AO19" s="304">
        <v>1166</v>
      </c>
      <c r="AP19" s="304"/>
      <c r="AQ19" s="304"/>
      <c r="AR19" s="304">
        <v>390</v>
      </c>
      <c r="AS19" s="304"/>
      <c r="AT19" s="304"/>
      <c r="AU19" s="95"/>
      <c r="AV19" s="95"/>
      <c r="AW19" s="95"/>
      <c r="AX19" s="95"/>
      <c r="AY19" s="95"/>
      <c r="AZ19" s="95"/>
    </row>
    <row r="20" spans="1:52" s="50" customFormat="1" ht="24.75" customHeight="1">
      <c r="A20" s="97" t="s">
        <v>121</v>
      </c>
      <c r="B20" s="96">
        <v>19512</v>
      </c>
      <c r="C20" s="304">
        <v>3829</v>
      </c>
      <c r="D20" s="304"/>
      <c r="E20" s="304"/>
      <c r="F20" s="352">
        <v>3825</v>
      </c>
      <c r="G20" s="352"/>
      <c r="H20" s="352"/>
      <c r="I20" s="352">
        <v>3030</v>
      </c>
      <c r="J20" s="352"/>
      <c r="K20" s="352"/>
      <c r="L20" s="304">
        <v>795</v>
      </c>
      <c r="M20" s="304"/>
      <c r="N20" s="304"/>
      <c r="O20" s="303">
        <v>4</v>
      </c>
      <c r="P20" s="303"/>
      <c r="Q20" s="303"/>
      <c r="R20" s="303"/>
      <c r="S20" s="304">
        <v>6027</v>
      </c>
      <c r="T20" s="304"/>
      <c r="U20" s="304"/>
      <c r="V20" s="304"/>
      <c r="W20" s="304">
        <v>223</v>
      </c>
      <c r="X20" s="304"/>
      <c r="Y20" s="304"/>
      <c r="Z20" s="304"/>
      <c r="AA20" s="304">
        <v>5804</v>
      </c>
      <c r="AB20" s="304"/>
      <c r="AC20" s="304"/>
      <c r="AD20" s="304"/>
      <c r="AE20" s="303">
        <v>20</v>
      </c>
      <c r="AF20" s="303"/>
      <c r="AG20" s="303"/>
      <c r="AH20" s="303"/>
      <c r="AI20" s="304">
        <v>1567</v>
      </c>
      <c r="AJ20" s="304"/>
      <c r="AK20" s="304"/>
      <c r="AL20" s="304">
        <v>11</v>
      </c>
      <c r="AM20" s="304"/>
      <c r="AN20" s="304"/>
      <c r="AO20" s="304">
        <v>1166</v>
      </c>
      <c r="AP20" s="304"/>
      <c r="AQ20" s="304"/>
      <c r="AR20" s="304">
        <v>390</v>
      </c>
      <c r="AS20" s="304"/>
      <c r="AT20" s="304"/>
      <c r="AU20" s="95"/>
      <c r="AV20" s="95"/>
      <c r="AW20" s="95"/>
      <c r="AX20" s="95"/>
      <c r="AY20" s="95"/>
      <c r="AZ20" s="95"/>
    </row>
    <row r="21" spans="1:52" s="46" customFormat="1" ht="24.75" customHeight="1">
      <c r="A21" s="233" t="s">
        <v>314</v>
      </c>
      <c r="B21" s="234">
        <v>20289</v>
      </c>
      <c r="C21" s="305">
        <v>4090</v>
      </c>
      <c r="D21" s="305"/>
      <c r="E21" s="305"/>
      <c r="F21" s="305">
        <v>4090</v>
      </c>
      <c r="G21" s="305"/>
      <c r="H21" s="305"/>
      <c r="I21" s="305">
        <v>3233</v>
      </c>
      <c r="J21" s="305"/>
      <c r="K21" s="305"/>
      <c r="L21" s="305">
        <v>857</v>
      </c>
      <c r="M21" s="305"/>
      <c r="N21" s="305"/>
      <c r="O21" s="306" t="s">
        <v>290</v>
      </c>
      <c r="P21" s="306"/>
      <c r="Q21" s="306"/>
      <c r="R21" s="306"/>
      <c r="S21" s="305">
        <v>5969</v>
      </c>
      <c r="T21" s="305"/>
      <c r="U21" s="305"/>
      <c r="V21" s="305"/>
      <c r="W21" s="305">
        <v>223</v>
      </c>
      <c r="X21" s="305"/>
      <c r="Y21" s="305"/>
      <c r="Z21" s="305"/>
      <c r="AA21" s="305">
        <v>5746</v>
      </c>
      <c r="AB21" s="305"/>
      <c r="AC21" s="305"/>
      <c r="AD21" s="305"/>
      <c r="AE21" s="306">
        <v>22</v>
      </c>
      <c r="AF21" s="306"/>
      <c r="AG21" s="306"/>
      <c r="AH21" s="306"/>
      <c r="AI21" s="305">
        <v>1679</v>
      </c>
      <c r="AJ21" s="305"/>
      <c r="AK21" s="305"/>
      <c r="AL21" s="305">
        <v>11</v>
      </c>
      <c r="AM21" s="305"/>
      <c r="AN21" s="305"/>
      <c r="AO21" s="305">
        <v>1254</v>
      </c>
      <c r="AP21" s="305"/>
      <c r="AQ21" s="305"/>
      <c r="AR21" s="305">
        <v>414</v>
      </c>
      <c r="AS21" s="305"/>
      <c r="AT21" s="305"/>
      <c r="AU21" s="235"/>
      <c r="AV21" s="235"/>
      <c r="AW21" s="235"/>
      <c r="AX21" s="235"/>
      <c r="AY21" s="235"/>
      <c r="AZ21" s="235"/>
    </row>
    <row r="22" spans="1:83" s="50" customFormat="1" ht="6" customHeight="1" thickBot="1">
      <c r="A22" s="10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66"/>
      <c r="P22" s="366"/>
      <c r="Q22" s="366"/>
      <c r="R22" s="366"/>
      <c r="S22" s="343"/>
      <c r="T22" s="343"/>
      <c r="U22" s="343"/>
      <c r="V22" s="367"/>
      <c r="W22" s="367"/>
      <c r="X22" s="367"/>
      <c r="Y22" s="367"/>
      <c r="Z22" s="367"/>
      <c r="AA22" s="343"/>
      <c r="AB22" s="343"/>
      <c r="AC22" s="343"/>
      <c r="AD22" s="343"/>
      <c r="AE22" s="366"/>
      <c r="AF22" s="366"/>
      <c r="AG22" s="366"/>
      <c r="AH22" s="366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98"/>
      <c r="AV22" s="98"/>
      <c r="AW22" s="98"/>
      <c r="AX22" s="98"/>
      <c r="AY22" s="98"/>
      <c r="AZ22" s="98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</row>
    <row r="23" spans="1:52" s="50" customFormat="1" ht="12" customHeight="1" thickBot="1">
      <c r="A23" s="87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96"/>
      <c r="O23" s="96"/>
      <c r="P23" s="96"/>
      <c r="Q23" s="96"/>
      <c r="R23" s="96"/>
      <c r="S23" s="96"/>
      <c r="T23" s="96"/>
      <c r="U23" s="96"/>
      <c r="V23" s="102"/>
      <c r="W23" s="102"/>
      <c r="X23" s="102"/>
      <c r="Y23" s="102"/>
      <c r="Z23" s="102"/>
      <c r="AA23" s="102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8"/>
      <c r="AT23" s="98"/>
      <c r="AU23" s="98"/>
      <c r="AV23" s="98"/>
      <c r="AW23" s="98"/>
      <c r="AX23" s="98"/>
      <c r="AY23" s="98"/>
      <c r="AZ23" s="98"/>
    </row>
    <row r="24" spans="1:49" s="50" customFormat="1" ht="21" customHeight="1">
      <c r="A24" s="346" t="s">
        <v>0</v>
      </c>
      <c r="B24" s="297" t="s">
        <v>298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375"/>
      <c r="O24" s="363" t="s">
        <v>125</v>
      </c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5"/>
      <c r="AI24" s="356" t="s">
        <v>50</v>
      </c>
      <c r="AJ24" s="356"/>
      <c r="AK24" s="356"/>
      <c r="AL24" s="357"/>
      <c r="AM24" s="297" t="s">
        <v>51</v>
      </c>
      <c r="AN24" s="298"/>
      <c r="AO24" s="298"/>
      <c r="AP24" s="298"/>
      <c r="AQ24" s="298"/>
      <c r="AR24" s="95"/>
      <c r="AS24" s="95"/>
      <c r="AT24" s="95"/>
      <c r="AU24" s="95"/>
      <c r="AV24" s="95"/>
      <c r="AW24" s="95"/>
    </row>
    <row r="25" spans="1:49" s="50" customFormat="1" ht="24" customHeight="1">
      <c r="A25" s="346"/>
      <c r="B25" s="309" t="s">
        <v>53</v>
      </c>
      <c r="C25" s="310" t="s">
        <v>56</v>
      </c>
      <c r="D25" s="311"/>
      <c r="E25" s="311"/>
      <c r="F25" s="312"/>
      <c r="G25" s="369" t="s">
        <v>296</v>
      </c>
      <c r="H25" s="370"/>
      <c r="I25" s="370"/>
      <c r="J25" s="371"/>
      <c r="K25" s="369" t="s">
        <v>297</v>
      </c>
      <c r="L25" s="370"/>
      <c r="M25" s="370"/>
      <c r="N25" s="371"/>
      <c r="O25" s="321" t="s">
        <v>53</v>
      </c>
      <c r="P25" s="322"/>
      <c r="Q25" s="322"/>
      <c r="R25" s="322"/>
      <c r="S25" s="351"/>
      <c r="T25" s="321" t="s">
        <v>57</v>
      </c>
      <c r="U25" s="322"/>
      <c r="V25" s="322"/>
      <c r="W25" s="322"/>
      <c r="X25" s="351"/>
      <c r="Y25" s="310" t="s">
        <v>58</v>
      </c>
      <c r="Z25" s="311"/>
      <c r="AA25" s="311"/>
      <c r="AB25" s="311"/>
      <c r="AC25" s="312"/>
      <c r="AD25" s="329" t="s">
        <v>109</v>
      </c>
      <c r="AE25" s="329"/>
      <c r="AF25" s="329"/>
      <c r="AG25" s="329"/>
      <c r="AH25" s="330"/>
      <c r="AI25" s="358"/>
      <c r="AJ25" s="358"/>
      <c r="AK25" s="358"/>
      <c r="AL25" s="359"/>
      <c r="AM25" s="299" t="s">
        <v>59</v>
      </c>
      <c r="AN25" s="299"/>
      <c r="AO25" s="299"/>
      <c r="AP25" s="299"/>
      <c r="AQ25" s="299"/>
      <c r="AR25" s="95"/>
      <c r="AS25" s="95"/>
      <c r="AT25" s="95"/>
      <c r="AU25" s="95"/>
      <c r="AV25" s="95"/>
      <c r="AW25" s="95"/>
    </row>
    <row r="26" spans="1:49" s="50" customFormat="1" ht="24" customHeight="1">
      <c r="A26" s="346"/>
      <c r="B26" s="309"/>
      <c r="C26" s="313"/>
      <c r="D26" s="314"/>
      <c r="E26" s="314"/>
      <c r="F26" s="315"/>
      <c r="G26" s="372"/>
      <c r="H26" s="358"/>
      <c r="I26" s="358"/>
      <c r="J26" s="359"/>
      <c r="K26" s="372"/>
      <c r="L26" s="358"/>
      <c r="M26" s="358"/>
      <c r="N26" s="359"/>
      <c r="O26" s="345"/>
      <c r="P26" s="352"/>
      <c r="Q26" s="352"/>
      <c r="R26" s="352"/>
      <c r="S26" s="353"/>
      <c r="T26" s="345"/>
      <c r="U26" s="352"/>
      <c r="V26" s="352"/>
      <c r="W26" s="352"/>
      <c r="X26" s="353"/>
      <c r="Y26" s="313"/>
      <c r="Z26" s="314"/>
      <c r="AA26" s="314"/>
      <c r="AB26" s="314"/>
      <c r="AC26" s="315"/>
      <c r="AD26" s="314" t="s">
        <v>315</v>
      </c>
      <c r="AE26" s="314"/>
      <c r="AF26" s="314"/>
      <c r="AG26" s="314"/>
      <c r="AH26" s="315"/>
      <c r="AI26" s="358"/>
      <c r="AJ26" s="358"/>
      <c r="AK26" s="358"/>
      <c r="AL26" s="359"/>
      <c r="AM26" s="300" t="s">
        <v>316</v>
      </c>
      <c r="AN26" s="300"/>
      <c r="AO26" s="300"/>
      <c r="AP26" s="300"/>
      <c r="AQ26" s="300"/>
      <c r="AR26" s="95"/>
      <c r="AS26" s="95"/>
      <c r="AT26" s="95"/>
      <c r="AU26" s="95"/>
      <c r="AV26" s="95"/>
      <c r="AW26" s="95"/>
    </row>
    <row r="27" spans="1:49" s="50" customFormat="1" ht="24" customHeight="1">
      <c r="A27" s="350"/>
      <c r="B27" s="309"/>
      <c r="C27" s="316"/>
      <c r="D27" s="317"/>
      <c r="E27" s="317"/>
      <c r="F27" s="318"/>
      <c r="G27" s="373"/>
      <c r="H27" s="360"/>
      <c r="I27" s="360"/>
      <c r="J27" s="361"/>
      <c r="K27" s="373"/>
      <c r="L27" s="360"/>
      <c r="M27" s="360"/>
      <c r="N27" s="361"/>
      <c r="O27" s="348"/>
      <c r="P27" s="354"/>
      <c r="Q27" s="354"/>
      <c r="R27" s="354"/>
      <c r="S27" s="355"/>
      <c r="T27" s="348"/>
      <c r="U27" s="354"/>
      <c r="V27" s="354"/>
      <c r="W27" s="354"/>
      <c r="X27" s="355"/>
      <c r="Y27" s="316"/>
      <c r="Z27" s="317"/>
      <c r="AA27" s="317"/>
      <c r="AB27" s="317"/>
      <c r="AC27" s="318"/>
      <c r="AD27" s="335" t="s">
        <v>295</v>
      </c>
      <c r="AE27" s="335"/>
      <c r="AF27" s="335"/>
      <c r="AG27" s="335"/>
      <c r="AH27" s="336"/>
      <c r="AI27" s="360"/>
      <c r="AJ27" s="360"/>
      <c r="AK27" s="360"/>
      <c r="AL27" s="361"/>
      <c r="AM27" s="301"/>
      <c r="AN27" s="301"/>
      <c r="AO27" s="301"/>
      <c r="AP27" s="301"/>
      <c r="AQ27" s="301"/>
      <c r="AR27" s="95"/>
      <c r="AS27" s="95"/>
      <c r="AT27" s="95"/>
      <c r="AU27" s="95"/>
      <c r="AV27" s="95"/>
      <c r="AW27" s="95"/>
    </row>
    <row r="28" spans="1:49" s="50" customFormat="1" ht="7.5" customHeight="1">
      <c r="A28" s="104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96"/>
      <c r="AO28" s="49"/>
      <c r="AP28" s="95"/>
      <c r="AQ28" s="95"/>
      <c r="AR28" s="95"/>
      <c r="AS28" s="95"/>
      <c r="AT28" s="95"/>
      <c r="AU28" s="95"/>
      <c r="AV28" s="95"/>
      <c r="AW28" s="95"/>
    </row>
    <row r="29" spans="1:49" s="50" customFormat="1" ht="24.75" customHeight="1">
      <c r="A29" s="60" t="s">
        <v>313</v>
      </c>
      <c r="B29" s="96">
        <f aca="true" t="shared" si="3" ref="B29:B37">SUM(C29:N29)</f>
        <v>1685</v>
      </c>
      <c r="C29" s="304">
        <v>1627</v>
      </c>
      <c r="D29" s="304"/>
      <c r="E29" s="304"/>
      <c r="F29" s="304"/>
      <c r="G29" s="304">
        <v>35</v>
      </c>
      <c r="H29" s="304"/>
      <c r="I29" s="304"/>
      <c r="J29" s="304"/>
      <c r="K29" s="304">
        <v>23</v>
      </c>
      <c r="L29" s="304"/>
      <c r="M29" s="304"/>
      <c r="N29" s="304"/>
      <c r="O29" s="344">
        <f aca="true" t="shared" si="4" ref="O29:O36">SUM(S29:AD29)</f>
        <v>4732</v>
      </c>
      <c r="P29" s="344"/>
      <c r="Q29" s="344"/>
      <c r="R29" s="344"/>
      <c r="S29" s="344"/>
      <c r="T29" s="303">
        <v>3075</v>
      </c>
      <c r="U29" s="303"/>
      <c r="V29" s="303"/>
      <c r="W29" s="303"/>
      <c r="X29" s="303"/>
      <c r="Y29" s="303">
        <v>153</v>
      </c>
      <c r="Z29" s="303"/>
      <c r="AA29" s="303"/>
      <c r="AB29" s="303"/>
      <c r="AC29" s="303"/>
      <c r="AD29" s="303">
        <v>1504</v>
      </c>
      <c r="AE29" s="303"/>
      <c r="AF29" s="303"/>
      <c r="AG29" s="303"/>
      <c r="AH29" s="303"/>
      <c r="AI29" s="304">
        <v>1253</v>
      </c>
      <c r="AJ29" s="304"/>
      <c r="AK29" s="304"/>
      <c r="AL29" s="304"/>
      <c r="AM29" s="302">
        <v>5280</v>
      </c>
      <c r="AN29" s="303"/>
      <c r="AO29" s="303"/>
      <c r="AP29" s="303"/>
      <c r="AQ29" s="303"/>
      <c r="AR29" s="49" t="s">
        <v>403</v>
      </c>
      <c r="AS29" s="95"/>
      <c r="AT29" s="95"/>
      <c r="AU29" s="95"/>
      <c r="AV29" s="95"/>
      <c r="AW29" s="95"/>
    </row>
    <row r="30" spans="1:49" s="50" customFormat="1" ht="24.75" customHeight="1">
      <c r="A30" s="97" t="s">
        <v>291</v>
      </c>
      <c r="B30" s="96">
        <f t="shared" si="3"/>
        <v>1657</v>
      </c>
      <c r="C30" s="304">
        <v>1599</v>
      </c>
      <c r="D30" s="304"/>
      <c r="E30" s="304"/>
      <c r="F30" s="304"/>
      <c r="G30" s="304">
        <v>35</v>
      </c>
      <c r="H30" s="304"/>
      <c r="I30" s="304"/>
      <c r="J30" s="304"/>
      <c r="K30" s="304">
        <v>23</v>
      </c>
      <c r="L30" s="304"/>
      <c r="M30" s="304"/>
      <c r="N30" s="304"/>
      <c r="O30" s="344">
        <f t="shared" si="4"/>
        <v>4765</v>
      </c>
      <c r="P30" s="344"/>
      <c r="Q30" s="344"/>
      <c r="R30" s="344"/>
      <c r="S30" s="344"/>
      <c r="T30" s="303">
        <v>3104</v>
      </c>
      <c r="U30" s="303"/>
      <c r="V30" s="303"/>
      <c r="W30" s="303"/>
      <c r="X30" s="303"/>
      <c r="Y30" s="303">
        <v>150</v>
      </c>
      <c r="Z30" s="303"/>
      <c r="AA30" s="303"/>
      <c r="AB30" s="303"/>
      <c r="AC30" s="303"/>
      <c r="AD30" s="303">
        <v>1511</v>
      </c>
      <c r="AE30" s="303"/>
      <c r="AF30" s="303"/>
      <c r="AG30" s="303"/>
      <c r="AH30" s="303"/>
      <c r="AI30" s="304">
        <v>1323</v>
      </c>
      <c r="AJ30" s="304"/>
      <c r="AK30" s="304"/>
      <c r="AL30" s="304"/>
      <c r="AM30" s="344" t="s">
        <v>404</v>
      </c>
      <c r="AN30" s="344"/>
      <c r="AO30" s="344"/>
      <c r="AP30" s="344"/>
      <c r="AQ30" s="344"/>
      <c r="AR30" s="95"/>
      <c r="AS30" s="95"/>
      <c r="AT30" s="95"/>
      <c r="AU30" s="95"/>
      <c r="AV30" s="95"/>
      <c r="AW30" s="95"/>
    </row>
    <row r="31" spans="1:49" s="50" customFormat="1" ht="24.75" customHeight="1">
      <c r="A31" s="97" t="s">
        <v>292</v>
      </c>
      <c r="B31" s="96">
        <f t="shared" si="3"/>
        <v>1670</v>
      </c>
      <c r="C31" s="304">
        <v>1612</v>
      </c>
      <c r="D31" s="304"/>
      <c r="E31" s="304"/>
      <c r="F31" s="304"/>
      <c r="G31" s="304">
        <v>35</v>
      </c>
      <c r="H31" s="304"/>
      <c r="I31" s="304"/>
      <c r="J31" s="304"/>
      <c r="K31" s="304">
        <v>23</v>
      </c>
      <c r="L31" s="304"/>
      <c r="M31" s="304"/>
      <c r="N31" s="304"/>
      <c r="O31" s="344">
        <f t="shared" si="4"/>
        <v>4856</v>
      </c>
      <c r="P31" s="344"/>
      <c r="Q31" s="344"/>
      <c r="R31" s="344"/>
      <c r="S31" s="344"/>
      <c r="T31" s="303">
        <v>3165</v>
      </c>
      <c r="U31" s="303"/>
      <c r="V31" s="303"/>
      <c r="W31" s="303"/>
      <c r="X31" s="303"/>
      <c r="Y31" s="303">
        <v>144</v>
      </c>
      <c r="Z31" s="303"/>
      <c r="AA31" s="303"/>
      <c r="AB31" s="303"/>
      <c r="AC31" s="303"/>
      <c r="AD31" s="303">
        <v>1547</v>
      </c>
      <c r="AE31" s="303"/>
      <c r="AF31" s="303"/>
      <c r="AG31" s="303"/>
      <c r="AH31" s="303"/>
      <c r="AI31" s="304">
        <v>1142</v>
      </c>
      <c r="AJ31" s="304"/>
      <c r="AK31" s="304"/>
      <c r="AL31" s="304"/>
      <c r="AM31" s="344" t="s">
        <v>404</v>
      </c>
      <c r="AN31" s="344"/>
      <c r="AO31" s="344"/>
      <c r="AP31" s="344"/>
      <c r="AQ31" s="344"/>
      <c r="AR31" s="95"/>
      <c r="AS31" s="95"/>
      <c r="AT31" s="95"/>
      <c r="AU31" s="95"/>
      <c r="AV31" s="95"/>
      <c r="AW31" s="95"/>
    </row>
    <row r="32" spans="1:49" s="50" customFormat="1" ht="24.75" customHeight="1">
      <c r="A32" s="97" t="s">
        <v>293</v>
      </c>
      <c r="B32" s="96">
        <f t="shared" si="3"/>
        <v>1674</v>
      </c>
      <c r="C32" s="304">
        <v>1616</v>
      </c>
      <c r="D32" s="304"/>
      <c r="E32" s="304"/>
      <c r="F32" s="304"/>
      <c r="G32" s="304">
        <v>35</v>
      </c>
      <c r="H32" s="304"/>
      <c r="I32" s="304"/>
      <c r="J32" s="304"/>
      <c r="K32" s="304">
        <v>23</v>
      </c>
      <c r="L32" s="304"/>
      <c r="M32" s="304"/>
      <c r="N32" s="304"/>
      <c r="O32" s="344">
        <f t="shared" si="4"/>
        <v>4849</v>
      </c>
      <c r="P32" s="344"/>
      <c r="Q32" s="344"/>
      <c r="R32" s="344"/>
      <c r="S32" s="344"/>
      <c r="T32" s="303">
        <v>3158</v>
      </c>
      <c r="U32" s="303"/>
      <c r="V32" s="303"/>
      <c r="W32" s="303"/>
      <c r="X32" s="303"/>
      <c r="Y32" s="303">
        <v>138</v>
      </c>
      <c r="Z32" s="303"/>
      <c r="AA32" s="303"/>
      <c r="AB32" s="303"/>
      <c r="AC32" s="303"/>
      <c r="AD32" s="303">
        <v>1553</v>
      </c>
      <c r="AE32" s="303"/>
      <c r="AF32" s="303"/>
      <c r="AG32" s="303"/>
      <c r="AH32" s="303"/>
      <c r="AI32" s="304">
        <v>1342</v>
      </c>
      <c r="AJ32" s="304"/>
      <c r="AK32" s="304"/>
      <c r="AL32" s="304"/>
      <c r="AM32" s="344" t="s">
        <v>404</v>
      </c>
      <c r="AN32" s="344"/>
      <c r="AO32" s="344"/>
      <c r="AP32" s="344"/>
      <c r="AQ32" s="344"/>
      <c r="AR32" s="95"/>
      <c r="AS32" s="95"/>
      <c r="AT32" s="95"/>
      <c r="AU32" s="95"/>
      <c r="AV32" s="95"/>
      <c r="AW32" s="95"/>
    </row>
    <row r="33" spans="1:49" s="50" customFormat="1" ht="24.75" customHeight="1">
      <c r="A33" s="97" t="s">
        <v>294</v>
      </c>
      <c r="B33" s="96">
        <f t="shared" si="3"/>
        <v>1686</v>
      </c>
      <c r="C33" s="304">
        <v>1628</v>
      </c>
      <c r="D33" s="304"/>
      <c r="E33" s="304"/>
      <c r="F33" s="304"/>
      <c r="G33" s="304">
        <v>35</v>
      </c>
      <c r="H33" s="304"/>
      <c r="I33" s="304"/>
      <c r="J33" s="304"/>
      <c r="K33" s="304">
        <v>23</v>
      </c>
      <c r="L33" s="304"/>
      <c r="M33" s="304"/>
      <c r="N33" s="304"/>
      <c r="O33" s="344">
        <f t="shared" si="4"/>
        <v>4920</v>
      </c>
      <c r="P33" s="344"/>
      <c r="Q33" s="344"/>
      <c r="R33" s="344"/>
      <c r="S33" s="344"/>
      <c r="T33" s="303">
        <v>3210</v>
      </c>
      <c r="U33" s="303"/>
      <c r="V33" s="303"/>
      <c r="W33" s="303"/>
      <c r="X33" s="303"/>
      <c r="Y33" s="303">
        <v>131</v>
      </c>
      <c r="Z33" s="303"/>
      <c r="AA33" s="303"/>
      <c r="AB33" s="303"/>
      <c r="AC33" s="303"/>
      <c r="AD33" s="303">
        <v>1579</v>
      </c>
      <c r="AE33" s="303"/>
      <c r="AF33" s="303"/>
      <c r="AG33" s="303"/>
      <c r="AH33" s="303"/>
      <c r="AI33" s="304">
        <v>1334</v>
      </c>
      <c r="AJ33" s="304"/>
      <c r="AK33" s="304"/>
      <c r="AL33" s="304"/>
      <c r="AM33" s="344">
        <v>5315</v>
      </c>
      <c r="AN33" s="344"/>
      <c r="AO33" s="344"/>
      <c r="AP33" s="344"/>
      <c r="AQ33" s="344"/>
      <c r="AR33" s="95"/>
      <c r="AS33" s="95"/>
      <c r="AT33" s="95"/>
      <c r="AU33" s="95"/>
      <c r="AV33" s="95"/>
      <c r="AW33" s="95"/>
    </row>
    <row r="34" spans="1:49" s="50" customFormat="1" ht="24.75" customHeight="1">
      <c r="A34" s="97" t="s">
        <v>104</v>
      </c>
      <c r="B34" s="96">
        <f t="shared" si="3"/>
        <v>1697</v>
      </c>
      <c r="C34" s="304">
        <v>1641</v>
      </c>
      <c r="D34" s="304"/>
      <c r="E34" s="304"/>
      <c r="F34" s="304"/>
      <c r="G34" s="304">
        <v>33</v>
      </c>
      <c r="H34" s="304"/>
      <c r="I34" s="304"/>
      <c r="J34" s="304"/>
      <c r="K34" s="304">
        <v>23</v>
      </c>
      <c r="L34" s="304"/>
      <c r="M34" s="304"/>
      <c r="N34" s="304"/>
      <c r="O34" s="344">
        <f t="shared" si="4"/>
        <v>4920</v>
      </c>
      <c r="P34" s="344"/>
      <c r="Q34" s="344"/>
      <c r="R34" s="344"/>
      <c r="S34" s="344"/>
      <c r="T34" s="303">
        <v>3210</v>
      </c>
      <c r="U34" s="303"/>
      <c r="V34" s="303"/>
      <c r="W34" s="303"/>
      <c r="X34" s="303"/>
      <c r="Y34" s="303">
        <v>136</v>
      </c>
      <c r="Z34" s="303"/>
      <c r="AA34" s="303"/>
      <c r="AB34" s="303"/>
      <c r="AC34" s="303"/>
      <c r="AD34" s="303">
        <v>1574</v>
      </c>
      <c r="AE34" s="303"/>
      <c r="AF34" s="303"/>
      <c r="AG34" s="303"/>
      <c r="AH34" s="303"/>
      <c r="AI34" s="304">
        <v>1379</v>
      </c>
      <c r="AJ34" s="304"/>
      <c r="AK34" s="304"/>
      <c r="AL34" s="304"/>
      <c r="AM34" s="303" t="s">
        <v>404</v>
      </c>
      <c r="AN34" s="303"/>
      <c r="AO34" s="303"/>
      <c r="AP34" s="303"/>
      <c r="AQ34" s="303"/>
      <c r="AR34" s="95"/>
      <c r="AS34" s="95"/>
      <c r="AT34" s="95"/>
      <c r="AU34" s="95"/>
      <c r="AV34" s="95"/>
      <c r="AW34" s="95"/>
    </row>
    <row r="35" spans="1:49" s="50" customFormat="1" ht="24.75" customHeight="1">
      <c r="A35" s="97" t="s">
        <v>105</v>
      </c>
      <c r="B35" s="96">
        <f t="shared" si="3"/>
        <v>1710</v>
      </c>
      <c r="C35" s="304">
        <v>1654</v>
      </c>
      <c r="D35" s="304"/>
      <c r="E35" s="304"/>
      <c r="F35" s="304"/>
      <c r="G35" s="304">
        <v>33</v>
      </c>
      <c r="H35" s="304"/>
      <c r="I35" s="304"/>
      <c r="J35" s="304"/>
      <c r="K35" s="304">
        <v>23</v>
      </c>
      <c r="L35" s="304"/>
      <c r="M35" s="304"/>
      <c r="N35" s="304"/>
      <c r="O35" s="344">
        <f t="shared" si="4"/>
        <v>4977</v>
      </c>
      <c r="P35" s="344"/>
      <c r="Q35" s="344"/>
      <c r="R35" s="344"/>
      <c r="S35" s="344"/>
      <c r="T35" s="303">
        <v>3263</v>
      </c>
      <c r="U35" s="303"/>
      <c r="V35" s="303"/>
      <c r="W35" s="303"/>
      <c r="X35" s="303"/>
      <c r="Y35" s="303">
        <v>136</v>
      </c>
      <c r="Z35" s="303"/>
      <c r="AA35" s="303"/>
      <c r="AB35" s="303"/>
      <c r="AC35" s="303"/>
      <c r="AD35" s="303">
        <v>1578</v>
      </c>
      <c r="AE35" s="303"/>
      <c r="AF35" s="303"/>
      <c r="AG35" s="303"/>
      <c r="AH35" s="303"/>
      <c r="AI35" s="304">
        <v>1342</v>
      </c>
      <c r="AJ35" s="304"/>
      <c r="AK35" s="304"/>
      <c r="AL35" s="304"/>
      <c r="AM35" s="303" t="s">
        <v>404</v>
      </c>
      <c r="AN35" s="303"/>
      <c r="AO35" s="303"/>
      <c r="AP35" s="303"/>
      <c r="AQ35" s="303"/>
      <c r="AR35" s="95"/>
      <c r="AS35" s="95"/>
      <c r="AT35" s="95"/>
      <c r="AU35" s="95"/>
      <c r="AV35" s="95"/>
      <c r="AW35" s="95"/>
    </row>
    <row r="36" spans="1:49" s="50" customFormat="1" ht="24.75" customHeight="1">
      <c r="A36" s="97" t="s">
        <v>106</v>
      </c>
      <c r="B36" s="96">
        <f t="shared" si="3"/>
        <v>1722</v>
      </c>
      <c r="C36" s="304">
        <v>1666</v>
      </c>
      <c r="D36" s="304"/>
      <c r="E36" s="304"/>
      <c r="F36" s="304"/>
      <c r="G36" s="304">
        <v>33</v>
      </c>
      <c r="H36" s="304"/>
      <c r="I36" s="304"/>
      <c r="J36" s="304"/>
      <c r="K36" s="304">
        <v>23</v>
      </c>
      <c r="L36" s="304"/>
      <c r="M36" s="304"/>
      <c r="N36" s="304"/>
      <c r="O36" s="344">
        <f t="shared" si="4"/>
        <v>5008</v>
      </c>
      <c r="P36" s="344"/>
      <c r="Q36" s="344"/>
      <c r="R36" s="344"/>
      <c r="S36" s="344"/>
      <c r="T36" s="303">
        <v>3289</v>
      </c>
      <c r="U36" s="303"/>
      <c r="V36" s="303"/>
      <c r="W36" s="303"/>
      <c r="X36" s="303"/>
      <c r="Y36" s="303">
        <v>136</v>
      </c>
      <c r="Z36" s="303"/>
      <c r="AA36" s="303"/>
      <c r="AB36" s="303"/>
      <c r="AC36" s="303"/>
      <c r="AD36" s="303">
        <v>1583</v>
      </c>
      <c r="AE36" s="303"/>
      <c r="AF36" s="303"/>
      <c r="AG36" s="303"/>
      <c r="AH36" s="303"/>
      <c r="AI36" s="304">
        <v>1340</v>
      </c>
      <c r="AJ36" s="304"/>
      <c r="AK36" s="304"/>
      <c r="AL36" s="304"/>
      <c r="AM36" s="303" t="s">
        <v>404</v>
      </c>
      <c r="AN36" s="303"/>
      <c r="AO36" s="303"/>
      <c r="AP36" s="303"/>
      <c r="AQ36" s="303"/>
      <c r="AR36" s="95"/>
      <c r="AS36" s="95"/>
      <c r="AT36" s="95"/>
      <c r="AU36" s="95"/>
      <c r="AV36" s="95"/>
      <c r="AW36" s="95"/>
    </row>
    <row r="37" spans="1:49" s="50" customFormat="1" ht="24.75" customHeight="1">
      <c r="A37" s="97" t="s">
        <v>120</v>
      </c>
      <c r="B37" s="96">
        <f t="shared" si="3"/>
        <v>1728</v>
      </c>
      <c r="C37" s="362">
        <v>1672</v>
      </c>
      <c r="D37" s="362"/>
      <c r="E37" s="362"/>
      <c r="F37" s="362"/>
      <c r="G37" s="362">
        <v>33</v>
      </c>
      <c r="H37" s="362"/>
      <c r="I37" s="362"/>
      <c r="J37" s="362"/>
      <c r="K37" s="362">
        <v>23</v>
      </c>
      <c r="L37" s="362"/>
      <c r="M37" s="362"/>
      <c r="N37" s="362"/>
      <c r="O37" s="344">
        <v>5042</v>
      </c>
      <c r="P37" s="344"/>
      <c r="Q37" s="344"/>
      <c r="R37" s="344"/>
      <c r="S37" s="344"/>
      <c r="T37" s="303">
        <v>3304</v>
      </c>
      <c r="U37" s="303"/>
      <c r="V37" s="303"/>
      <c r="W37" s="303"/>
      <c r="X37" s="303"/>
      <c r="Y37" s="303">
        <v>126</v>
      </c>
      <c r="Z37" s="303"/>
      <c r="AA37" s="303"/>
      <c r="AB37" s="303"/>
      <c r="AC37" s="303"/>
      <c r="AD37" s="344">
        <v>1612</v>
      </c>
      <c r="AE37" s="344"/>
      <c r="AF37" s="344"/>
      <c r="AG37" s="344"/>
      <c r="AH37" s="344"/>
      <c r="AI37" s="362">
        <v>1308</v>
      </c>
      <c r="AJ37" s="362"/>
      <c r="AK37" s="362"/>
      <c r="AL37" s="362"/>
      <c r="AM37" s="303" t="s">
        <v>404</v>
      </c>
      <c r="AN37" s="303"/>
      <c r="AO37" s="303"/>
      <c r="AP37" s="303"/>
      <c r="AQ37" s="303"/>
      <c r="AR37" s="95"/>
      <c r="AS37" s="95"/>
      <c r="AT37" s="95"/>
      <c r="AU37" s="95"/>
      <c r="AV37" s="95"/>
      <c r="AW37" s="95"/>
    </row>
    <row r="38" spans="1:49" s="50" customFormat="1" ht="24.75" customHeight="1">
      <c r="A38" s="97" t="s">
        <v>317</v>
      </c>
      <c r="B38" s="96">
        <v>1732</v>
      </c>
      <c r="C38" s="304">
        <v>1676</v>
      </c>
      <c r="D38" s="304"/>
      <c r="E38" s="304"/>
      <c r="F38" s="304"/>
      <c r="G38" s="304">
        <v>33</v>
      </c>
      <c r="H38" s="304"/>
      <c r="I38" s="304"/>
      <c r="J38" s="304"/>
      <c r="K38" s="304">
        <v>23</v>
      </c>
      <c r="L38" s="304"/>
      <c r="M38" s="304"/>
      <c r="N38" s="304"/>
      <c r="O38" s="344">
        <v>4580</v>
      </c>
      <c r="P38" s="344"/>
      <c r="Q38" s="344"/>
      <c r="R38" s="344"/>
      <c r="S38" s="344"/>
      <c r="T38" s="303">
        <v>2931</v>
      </c>
      <c r="U38" s="303"/>
      <c r="V38" s="303"/>
      <c r="W38" s="303"/>
      <c r="X38" s="303"/>
      <c r="Y38" s="303">
        <v>131</v>
      </c>
      <c r="Z38" s="303"/>
      <c r="AA38" s="303"/>
      <c r="AB38" s="303"/>
      <c r="AC38" s="303"/>
      <c r="AD38" s="303">
        <v>1518</v>
      </c>
      <c r="AE38" s="303"/>
      <c r="AF38" s="303"/>
      <c r="AG38" s="303"/>
      <c r="AH38" s="303"/>
      <c r="AI38" s="304">
        <v>1757</v>
      </c>
      <c r="AJ38" s="304"/>
      <c r="AK38" s="304"/>
      <c r="AL38" s="304"/>
      <c r="AM38" s="303">
        <v>5437</v>
      </c>
      <c r="AN38" s="303"/>
      <c r="AO38" s="303"/>
      <c r="AP38" s="303"/>
      <c r="AQ38" s="303"/>
      <c r="AR38" s="95"/>
      <c r="AS38" s="95"/>
      <c r="AT38" s="95"/>
      <c r="AU38" s="95"/>
      <c r="AV38" s="95"/>
      <c r="AW38" s="95"/>
    </row>
    <row r="39" spans="1:49" s="46" customFormat="1" ht="24.75" customHeight="1">
      <c r="A39" s="233" t="s">
        <v>318</v>
      </c>
      <c r="B39" s="234">
        <v>1858</v>
      </c>
      <c r="C39" s="305">
        <v>1802</v>
      </c>
      <c r="D39" s="305"/>
      <c r="E39" s="305"/>
      <c r="F39" s="305"/>
      <c r="G39" s="305">
        <v>33</v>
      </c>
      <c r="H39" s="305"/>
      <c r="I39" s="305"/>
      <c r="J39" s="305"/>
      <c r="K39" s="305">
        <v>23</v>
      </c>
      <c r="L39" s="305"/>
      <c r="M39" s="305"/>
      <c r="N39" s="305"/>
      <c r="O39" s="368">
        <v>4880</v>
      </c>
      <c r="P39" s="368"/>
      <c r="Q39" s="368"/>
      <c r="R39" s="368"/>
      <c r="S39" s="368"/>
      <c r="T39" s="306">
        <v>3069</v>
      </c>
      <c r="U39" s="306"/>
      <c r="V39" s="306"/>
      <c r="W39" s="306"/>
      <c r="X39" s="306"/>
      <c r="Y39" s="306">
        <v>149</v>
      </c>
      <c r="Z39" s="306"/>
      <c r="AA39" s="306"/>
      <c r="AB39" s="306"/>
      <c r="AC39" s="306"/>
      <c r="AD39" s="306">
        <v>1662</v>
      </c>
      <c r="AE39" s="306"/>
      <c r="AF39" s="306"/>
      <c r="AG39" s="306"/>
      <c r="AH39" s="306"/>
      <c r="AI39" s="305">
        <v>1791</v>
      </c>
      <c r="AJ39" s="305"/>
      <c r="AK39" s="305"/>
      <c r="AL39" s="305"/>
      <c r="AM39" s="306" t="s">
        <v>404</v>
      </c>
      <c r="AN39" s="306"/>
      <c r="AO39" s="306"/>
      <c r="AP39" s="306"/>
      <c r="AQ39" s="306"/>
      <c r="AR39" s="235"/>
      <c r="AS39" s="235"/>
      <c r="AT39" s="235"/>
      <c r="AU39" s="235"/>
      <c r="AV39" s="235"/>
      <c r="AW39" s="235"/>
    </row>
    <row r="40" spans="1:49" s="50" customFormat="1" ht="7.5" customHeight="1" thickBot="1">
      <c r="A40" s="105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95"/>
      <c r="AS40" s="95"/>
      <c r="AT40" s="95"/>
      <c r="AU40" s="95"/>
      <c r="AV40" s="95"/>
      <c r="AW40" s="95"/>
    </row>
    <row r="41" spans="1:52" s="47" customFormat="1" ht="18" customHeight="1">
      <c r="A41" s="88" t="s">
        <v>319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96"/>
      <c r="AJ41" s="96"/>
      <c r="AK41" s="96"/>
      <c r="AL41" s="49"/>
      <c r="AM41" s="49"/>
      <c r="AN41" s="49"/>
      <c r="AO41" s="49"/>
      <c r="AP41" s="49"/>
      <c r="AQ41" s="49"/>
      <c r="AR41" s="96"/>
      <c r="AS41" s="49"/>
      <c r="AT41" s="49"/>
      <c r="AU41" s="49"/>
      <c r="AV41" s="49"/>
      <c r="AW41" s="49"/>
      <c r="AX41" s="49"/>
      <c r="AY41" s="49"/>
      <c r="AZ41" s="49"/>
    </row>
    <row r="42" spans="1:52" s="50" customFormat="1" ht="13.5">
      <c r="A42" s="47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95"/>
      <c r="AT42" s="95"/>
      <c r="AU42" s="95"/>
      <c r="AV42" s="95"/>
      <c r="AW42" s="95"/>
      <c r="AX42" s="95"/>
      <c r="AY42" s="95"/>
      <c r="AZ42" s="95"/>
    </row>
    <row r="43" spans="1:52" s="50" customFormat="1" ht="13.5">
      <c r="A43" s="8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95"/>
      <c r="AT43" s="95"/>
      <c r="AU43" s="95"/>
      <c r="AV43" s="95"/>
      <c r="AW43" s="95"/>
      <c r="AX43" s="95"/>
      <c r="AY43" s="95"/>
      <c r="AZ43" s="95"/>
    </row>
    <row r="44" spans="1:52" s="50" customFormat="1" ht="13.5">
      <c r="A44" s="8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95"/>
      <c r="AT44" s="95"/>
      <c r="AU44" s="95"/>
      <c r="AV44" s="95"/>
      <c r="AW44" s="95"/>
      <c r="AX44" s="95"/>
      <c r="AY44" s="95"/>
      <c r="AZ44" s="95"/>
    </row>
    <row r="45" spans="1:52" s="50" customFormat="1" ht="13.5">
      <c r="A45" s="8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95"/>
      <c r="AT45" s="95"/>
      <c r="AU45" s="95"/>
      <c r="AV45" s="95"/>
      <c r="AW45" s="95"/>
      <c r="AX45" s="95"/>
      <c r="AY45" s="95"/>
      <c r="AZ45" s="95"/>
    </row>
    <row r="46" spans="1:52" s="36" customFormat="1" ht="13.5">
      <c r="A46" s="8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86"/>
      <c r="AT46" s="86"/>
      <c r="AU46" s="86"/>
      <c r="AV46" s="86"/>
      <c r="AW46" s="86"/>
      <c r="AX46" s="86"/>
      <c r="AY46" s="86"/>
      <c r="AZ46" s="86"/>
    </row>
    <row r="47" spans="1:52" s="36" customFormat="1" ht="13.5">
      <c r="A47" s="8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86"/>
      <c r="AT47" s="86"/>
      <c r="AU47" s="86"/>
      <c r="AV47" s="86"/>
      <c r="AW47" s="86"/>
      <c r="AX47" s="86"/>
      <c r="AY47" s="86"/>
      <c r="AZ47" s="86"/>
    </row>
    <row r="48" spans="1:52" s="36" customFormat="1" ht="13.5">
      <c r="A48" s="8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86"/>
      <c r="AT48" s="86"/>
      <c r="AU48" s="86"/>
      <c r="AV48" s="86"/>
      <c r="AW48" s="86"/>
      <c r="AX48" s="86"/>
      <c r="AY48" s="86"/>
      <c r="AZ48" s="86"/>
    </row>
    <row r="49" spans="1:52" s="36" customFormat="1" ht="13.5">
      <c r="A49" s="8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86"/>
      <c r="AT49" s="86"/>
      <c r="AU49" s="86"/>
      <c r="AV49" s="86"/>
      <c r="AW49" s="86"/>
      <c r="AX49" s="86"/>
      <c r="AY49" s="86"/>
      <c r="AZ49" s="86"/>
    </row>
    <row r="50" spans="1:52" s="36" customFormat="1" ht="13.5">
      <c r="A50" s="8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86"/>
      <c r="AT50" s="86"/>
      <c r="AU50" s="86"/>
      <c r="AV50" s="86"/>
      <c r="AW50" s="86"/>
      <c r="AX50" s="86"/>
      <c r="AY50" s="86"/>
      <c r="AZ50" s="86"/>
    </row>
    <row r="51" spans="1:52" s="36" customFormat="1" ht="13.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86"/>
      <c r="AT51" s="86"/>
      <c r="AU51" s="86"/>
      <c r="AV51" s="86"/>
      <c r="AW51" s="86"/>
      <c r="AX51" s="86"/>
      <c r="AY51" s="86"/>
      <c r="AZ51" s="86"/>
    </row>
    <row r="52" spans="1:52" s="36" customFormat="1" ht="13.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86"/>
      <c r="AT52" s="86"/>
      <c r="AU52" s="86"/>
      <c r="AV52" s="86"/>
      <c r="AW52" s="86"/>
      <c r="AX52" s="86"/>
      <c r="AY52" s="86"/>
      <c r="AZ52" s="86"/>
    </row>
    <row r="53" spans="1:52" s="36" customFormat="1" ht="13.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86"/>
      <c r="AT53" s="86"/>
      <c r="AU53" s="86"/>
      <c r="AV53" s="86"/>
      <c r="AW53" s="86"/>
      <c r="AX53" s="86"/>
      <c r="AY53" s="86"/>
      <c r="AZ53" s="86"/>
    </row>
    <row r="54" spans="1:52" s="36" customFormat="1" ht="13.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86"/>
      <c r="AT54" s="86"/>
      <c r="AU54" s="86"/>
      <c r="AV54" s="86"/>
      <c r="AW54" s="86"/>
      <c r="AX54" s="86"/>
      <c r="AY54" s="86"/>
      <c r="AZ54" s="86"/>
    </row>
    <row r="55" spans="1:52" s="36" customFormat="1" ht="13.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86"/>
      <c r="AT55" s="86"/>
      <c r="AU55" s="86"/>
      <c r="AV55" s="86"/>
      <c r="AW55" s="86"/>
      <c r="AX55" s="86"/>
      <c r="AY55" s="86"/>
      <c r="AZ55" s="86"/>
    </row>
    <row r="56" spans="1:52" s="36" customFormat="1" ht="13.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86"/>
      <c r="AT56" s="86"/>
      <c r="AU56" s="86"/>
      <c r="AV56" s="86"/>
      <c r="AW56" s="86"/>
      <c r="AX56" s="86"/>
      <c r="AY56" s="86"/>
      <c r="AZ56" s="86"/>
    </row>
    <row r="57" spans="1:52" s="36" customFormat="1" ht="13.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86"/>
      <c r="AT57" s="86"/>
      <c r="AU57" s="86"/>
      <c r="AV57" s="86"/>
      <c r="AW57" s="86"/>
      <c r="AX57" s="86"/>
      <c r="AY57" s="86"/>
      <c r="AZ57" s="86"/>
    </row>
    <row r="58" spans="1:52" s="36" customFormat="1" ht="13.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86"/>
      <c r="AT58" s="86"/>
      <c r="AU58" s="86"/>
      <c r="AV58" s="86"/>
      <c r="AW58" s="86"/>
      <c r="AX58" s="86"/>
      <c r="AY58" s="86"/>
      <c r="AZ58" s="86"/>
    </row>
    <row r="59" spans="1:52" s="36" customFormat="1" ht="13.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86"/>
      <c r="AT59" s="86"/>
      <c r="AU59" s="86"/>
      <c r="AV59" s="86"/>
      <c r="AW59" s="86"/>
      <c r="AX59" s="86"/>
      <c r="AY59" s="86"/>
      <c r="AZ59" s="86"/>
    </row>
    <row r="60" spans="1:52" s="36" customFormat="1" ht="13.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86"/>
      <c r="AT60" s="86"/>
      <c r="AU60" s="86"/>
      <c r="AV60" s="86"/>
      <c r="AW60" s="86"/>
      <c r="AX60" s="86"/>
      <c r="AY60" s="86"/>
      <c r="AZ60" s="86"/>
    </row>
    <row r="61" spans="1:52" s="36" customFormat="1" ht="13.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86"/>
      <c r="AT61" s="86"/>
      <c r="AU61" s="86"/>
      <c r="AV61" s="86"/>
      <c r="AW61" s="86"/>
      <c r="AX61" s="86"/>
      <c r="AY61" s="86"/>
      <c r="AZ61" s="86"/>
    </row>
    <row r="62" spans="1:52" s="36" customFormat="1" ht="13.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86"/>
      <c r="AT62" s="86"/>
      <c r="AU62" s="86"/>
      <c r="AV62" s="86"/>
      <c r="AW62" s="86"/>
      <c r="AX62" s="86"/>
      <c r="AY62" s="86"/>
      <c r="AZ62" s="86"/>
    </row>
    <row r="63" spans="1:52" s="36" customFormat="1" ht="13.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86"/>
      <c r="AT63" s="86"/>
      <c r="AU63" s="86"/>
      <c r="AV63" s="86"/>
      <c r="AW63" s="86"/>
      <c r="AX63" s="86"/>
      <c r="AY63" s="86"/>
      <c r="AZ63" s="86"/>
    </row>
    <row r="64" spans="1:52" s="36" customFormat="1" ht="13.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86"/>
      <c r="AT64" s="86"/>
      <c r="AU64" s="86"/>
      <c r="AV64" s="86"/>
      <c r="AW64" s="86"/>
      <c r="AX64" s="86"/>
      <c r="AY64" s="86"/>
      <c r="AZ64" s="86"/>
    </row>
    <row r="65" spans="1:52" s="36" customFormat="1" ht="13.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86"/>
      <c r="AT65" s="86"/>
      <c r="AU65" s="86"/>
      <c r="AV65" s="86"/>
      <c r="AW65" s="86"/>
      <c r="AX65" s="86"/>
      <c r="AY65" s="86"/>
      <c r="AZ65" s="86"/>
    </row>
    <row r="66" spans="1:52" s="36" customFormat="1" ht="13.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86"/>
      <c r="AT66" s="86"/>
      <c r="AU66" s="86"/>
      <c r="AV66" s="86"/>
      <c r="AW66" s="86"/>
      <c r="AX66" s="86"/>
      <c r="AY66" s="86"/>
      <c r="AZ66" s="86"/>
    </row>
    <row r="67" spans="1:52" s="36" customFormat="1" ht="13.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86"/>
      <c r="AT67" s="86"/>
      <c r="AU67" s="86"/>
      <c r="AV67" s="86"/>
      <c r="AW67" s="86"/>
      <c r="AX67" s="86"/>
      <c r="AY67" s="86"/>
      <c r="AZ67" s="86"/>
    </row>
    <row r="68" spans="1:52" s="36" customFormat="1" ht="13.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86"/>
      <c r="AT68" s="86"/>
      <c r="AU68" s="86"/>
      <c r="AV68" s="86"/>
      <c r="AW68" s="86"/>
      <c r="AX68" s="86"/>
      <c r="AY68" s="86"/>
      <c r="AZ68" s="86"/>
    </row>
    <row r="69" spans="1:52" s="36" customFormat="1" ht="13.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86"/>
      <c r="AT69" s="86"/>
      <c r="AU69" s="86"/>
      <c r="AV69" s="86"/>
      <c r="AW69" s="86"/>
      <c r="AX69" s="86"/>
      <c r="AY69" s="86"/>
      <c r="AZ69" s="86"/>
    </row>
    <row r="70" spans="1:52" s="36" customFormat="1" ht="13.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86"/>
      <c r="AT70" s="86"/>
      <c r="AU70" s="86"/>
      <c r="AV70" s="86"/>
      <c r="AW70" s="86"/>
      <c r="AX70" s="86"/>
      <c r="AY70" s="86"/>
      <c r="AZ70" s="86"/>
    </row>
    <row r="71" spans="1:52" s="36" customFormat="1" ht="13.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86"/>
      <c r="AT71" s="86"/>
      <c r="AU71" s="86"/>
      <c r="AV71" s="86"/>
      <c r="AW71" s="86"/>
      <c r="AX71" s="86"/>
      <c r="AY71" s="86"/>
      <c r="AZ71" s="86"/>
    </row>
    <row r="72" spans="1:52" s="36" customFormat="1" ht="13.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86"/>
      <c r="AT72" s="86"/>
      <c r="AU72" s="86"/>
      <c r="AV72" s="86"/>
      <c r="AW72" s="86"/>
      <c r="AX72" s="86"/>
      <c r="AY72" s="86"/>
      <c r="AZ72" s="86"/>
    </row>
    <row r="73" spans="1:52" s="36" customFormat="1" ht="13.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86"/>
      <c r="AT73" s="86"/>
      <c r="AU73" s="86"/>
      <c r="AV73" s="86"/>
      <c r="AW73" s="86"/>
      <c r="AX73" s="86"/>
      <c r="AY73" s="86"/>
      <c r="AZ73" s="86"/>
    </row>
  </sheetData>
  <sheetProtection/>
  <mergeCells count="293">
    <mergeCell ref="C39:F39"/>
    <mergeCell ref="C29:F29"/>
    <mergeCell ref="C30:F30"/>
    <mergeCell ref="C31:F31"/>
    <mergeCell ref="C32:F32"/>
    <mergeCell ref="C33:F33"/>
    <mergeCell ref="C37:F37"/>
    <mergeCell ref="AO4:AT4"/>
    <mergeCell ref="G36:J36"/>
    <mergeCell ref="G37:J37"/>
    <mergeCell ref="C34:F34"/>
    <mergeCell ref="C35:F35"/>
    <mergeCell ref="K36:N36"/>
    <mergeCell ref="K33:N33"/>
    <mergeCell ref="K34:N34"/>
    <mergeCell ref="K35:N35"/>
    <mergeCell ref="C36:F36"/>
    <mergeCell ref="G39:J39"/>
    <mergeCell ref="G29:J29"/>
    <mergeCell ref="G30:J30"/>
    <mergeCell ref="G31:J31"/>
    <mergeCell ref="G32:J32"/>
    <mergeCell ref="G33:J33"/>
    <mergeCell ref="G34:J34"/>
    <mergeCell ref="G35:J35"/>
    <mergeCell ref="K39:N39"/>
    <mergeCell ref="K29:N29"/>
    <mergeCell ref="K30:N30"/>
    <mergeCell ref="K31:N31"/>
    <mergeCell ref="K37:N37"/>
    <mergeCell ref="K32:N32"/>
    <mergeCell ref="I19:K19"/>
    <mergeCell ref="A1:AT1"/>
    <mergeCell ref="B24:N24"/>
    <mergeCell ref="K38:N38"/>
    <mergeCell ref="G38:J38"/>
    <mergeCell ref="C38:F38"/>
    <mergeCell ref="L19:N19"/>
    <mergeCell ref="I21:K21"/>
    <mergeCell ref="I11:K11"/>
    <mergeCell ref="I12:K12"/>
    <mergeCell ref="L15:N15"/>
    <mergeCell ref="L16:N16"/>
    <mergeCell ref="L17:N17"/>
    <mergeCell ref="L18:N18"/>
    <mergeCell ref="I15:K15"/>
    <mergeCell ref="I16:K16"/>
    <mergeCell ref="F19:H19"/>
    <mergeCell ref="C15:E15"/>
    <mergeCell ref="C16:E16"/>
    <mergeCell ref="L11:N11"/>
    <mergeCell ref="L12:N12"/>
    <mergeCell ref="L13:N13"/>
    <mergeCell ref="L14:N14"/>
    <mergeCell ref="I13:K13"/>
    <mergeCell ref="I14:K14"/>
    <mergeCell ref="I18:K18"/>
    <mergeCell ref="F20:H20"/>
    <mergeCell ref="F21:H21"/>
    <mergeCell ref="F11:H11"/>
    <mergeCell ref="F12:H12"/>
    <mergeCell ref="F13:H13"/>
    <mergeCell ref="F14:H14"/>
    <mergeCell ref="F15:H15"/>
    <mergeCell ref="F16:H16"/>
    <mergeCell ref="F17:H17"/>
    <mergeCell ref="F18:H18"/>
    <mergeCell ref="T33:X33"/>
    <mergeCell ref="C17:E17"/>
    <mergeCell ref="C18:E18"/>
    <mergeCell ref="K25:N27"/>
    <mergeCell ref="L20:N20"/>
    <mergeCell ref="G25:J27"/>
    <mergeCell ref="I20:K20"/>
    <mergeCell ref="L21:N21"/>
    <mergeCell ref="I17:K17"/>
    <mergeCell ref="C19:E19"/>
    <mergeCell ref="O37:S37"/>
    <mergeCell ref="T39:X39"/>
    <mergeCell ref="T37:X37"/>
    <mergeCell ref="Y37:AC37"/>
    <mergeCell ref="O38:S38"/>
    <mergeCell ref="O39:S39"/>
    <mergeCell ref="AE22:AH22"/>
    <mergeCell ref="O22:R22"/>
    <mergeCell ref="S22:V22"/>
    <mergeCell ref="W22:Z22"/>
    <mergeCell ref="AD29:AH29"/>
    <mergeCell ref="Y29:AC29"/>
    <mergeCell ref="T29:X29"/>
    <mergeCell ref="Y25:AC27"/>
    <mergeCell ref="T25:X27"/>
    <mergeCell ref="O36:S36"/>
    <mergeCell ref="AD30:AH30"/>
    <mergeCell ref="AD31:AH31"/>
    <mergeCell ref="T36:X36"/>
    <mergeCell ref="Y36:AC36"/>
    <mergeCell ref="Y31:AC31"/>
    <mergeCell ref="Y32:AC32"/>
    <mergeCell ref="Y33:AC33"/>
    <mergeCell ref="Y34:AC34"/>
    <mergeCell ref="T30:X30"/>
    <mergeCell ref="AD39:AH39"/>
    <mergeCell ref="Y38:AC38"/>
    <mergeCell ref="Y39:AC39"/>
    <mergeCell ref="AD37:AH37"/>
    <mergeCell ref="AD36:AH36"/>
    <mergeCell ref="O33:S33"/>
    <mergeCell ref="O34:S34"/>
    <mergeCell ref="AD38:AH38"/>
    <mergeCell ref="T38:X38"/>
    <mergeCell ref="O35:S35"/>
    <mergeCell ref="Y30:AC30"/>
    <mergeCell ref="AD32:AH32"/>
    <mergeCell ref="AD25:AH25"/>
    <mergeCell ref="AD26:AH26"/>
    <mergeCell ref="AD27:AH27"/>
    <mergeCell ref="O32:S32"/>
    <mergeCell ref="O29:S29"/>
    <mergeCell ref="T31:X31"/>
    <mergeCell ref="T32:X32"/>
    <mergeCell ref="Y35:AC35"/>
    <mergeCell ref="T35:X35"/>
    <mergeCell ref="T34:X34"/>
    <mergeCell ref="O30:S30"/>
    <mergeCell ref="O31:S31"/>
    <mergeCell ref="AA16:AD16"/>
    <mergeCell ref="AD33:AH33"/>
    <mergeCell ref="AA18:AD18"/>
    <mergeCell ref="AA22:AD22"/>
    <mergeCell ref="O24:AH24"/>
    <mergeCell ref="AM37:AQ37"/>
    <mergeCell ref="AM38:AQ38"/>
    <mergeCell ref="AM39:AQ39"/>
    <mergeCell ref="AI39:AL39"/>
    <mergeCell ref="AI37:AL37"/>
    <mergeCell ref="AD34:AH34"/>
    <mergeCell ref="AD35:AH35"/>
    <mergeCell ref="AI34:AL34"/>
    <mergeCell ref="AM36:AQ36"/>
    <mergeCell ref="AM34:AQ34"/>
    <mergeCell ref="A24:A27"/>
    <mergeCell ref="O25:S27"/>
    <mergeCell ref="C25:F27"/>
    <mergeCell ref="AR18:AT18"/>
    <mergeCell ref="AR22:AT22"/>
    <mergeCell ref="AI19:AK19"/>
    <mergeCell ref="AO19:AQ19"/>
    <mergeCell ref="AI24:AL27"/>
    <mergeCell ref="AL19:AN19"/>
    <mergeCell ref="AI22:AK22"/>
    <mergeCell ref="AR20:AT20"/>
    <mergeCell ref="AR21:AT21"/>
    <mergeCell ref="AR19:AT19"/>
    <mergeCell ref="AR12:AT12"/>
    <mergeCell ref="AR13:AT13"/>
    <mergeCell ref="AR14:AT14"/>
    <mergeCell ref="AR15:AT15"/>
    <mergeCell ref="AR16:AT16"/>
    <mergeCell ref="AR17:AT17"/>
    <mergeCell ref="AO14:AQ14"/>
    <mergeCell ref="AO15:AQ15"/>
    <mergeCell ref="AO16:AQ16"/>
    <mergeCell ref="AO17:AQ17"/>
    <mergeCell ref="AO18:AQ18"/>
    <mergeCell ref="AO22:AQ22"/>
    <mergeCell ref="AO20:AQ20"/>
    <mergeCell ref="AO21:AQ21"/>
    <mergeCell ref="AO6:AQ9"/>
    <mergeCell ref="AR6:AT9"/>
    <mergeCell ref="AI5:AT5"/>
    <mergeCell ref="AL11:AN11"/>
    <mergeCell ref="AR11:AT11"/>
    <mergeCell ref="AO11:AQ11"/>
    <mergeCell ref="AI6:AK9"/>
    <mergeCell ref="AI36:AL36"/>
    <mergeCell ref="AI33:AL33"/>
    <mergeCell ref="AM30:AQ30"/>
    <mergeCell ref="AM31:AQ31"/>
    <mergeCell ref="AM32:AQ32"/>
    <mergeCell ref="AM33:AQ33"/>
    <mergeCell ref="AI30:AL30"/>
    <mergeCell ref="AI31:AL31"/>
    <mergeCell ref="AM35:AQ35"/>
    <mergeCell ref="AI32:AL32"/>
    <mergeCell ref="AL13:AN13"/>
    <mergeCell ref="AI13:AK13"/>
    <mergeCell ref="AL6:AN9"/>
    <mergeCell ref="AL12:AN12"/>
    <mergeCell ref="AL21:AN21"/>
    <mergeCell ref="AL22:AN22"/>
    <mergeCell ref="AI11:AK11"/>
    <mergeCell ref="AI20:AK20"/>
    <mergeCell ref="AO12:AQ12"/>
    <mergeCell ref="AO13:AQ13"/>
    <mergeCell ref="S6:V9"/>
    <mergeCell ref="W6:Z9"/>
    <mergeCell ref="AA6:AD9"/>
    <mergeCell ref="AE5:AH9"/>
    <mergeCell ref="S5:AD5"/>
    <mergeCell ref="AA12:AD12"/>
    <mergeCell ref="AA13:AD13"/>
    <mergeCell ref="AE13:AH13"/>
    <mergeCell ref="AE16:AH16"/>
    <mergeCell ref="S12:V12"/>
    <mergeCell ref="I8:K9"/>
    <mergeCell ref="B5:B9"/>
    <mergeCell ref="C5:R5"/>
    <mergeCell ref="F6:N7"/>
    <mergeCell ref="O6:R8"/>
    <mergeCell ref="O9:R9"/>
    <mergeCell ref="L8:N9"/>
    <mergeCell ref="O12:R12"/>
    <mergeCell ref="A5:A9"/>
    <mergeCell ref="B25:B27"/>
    <mergeCell ref="C6:E9"/>
    <mergeCell ref="F8:H9"/>
    <mergeCell ref="C20:E20"/>
    <mergeCell ref="C21:E21"/>
    <mergeCell ref="C11:E11"/>
    <mergeCell ref="C12:E12"/>
    <mergeCell ref="C13:E13"/>
    <mergeCell ref="C14:E14"/>
    <mergeCell ref="W21:Z21"/>
    <mergeCell ref="W16:Z16"/>
    <mergeCell ref="W15:Z15"/>
    <mergeCell ref="W14:Z14"/>
    <mergeCell ref="W20:Z20"/>
    <mergeCell ref="W19:Z19"/>
    <mergeCell ref="W17:Z17"/>
    <mergeCell ref="W18:Z18"/>
    <mergeCell ref="S21:V21"/>
    <mergeCell ref="S17:V17"/>
    <mergeCell ref="S16:V16"/>
    <mergeCell ref="S15:V15"/>
    <mergeCell ref="S20:V20"/>
    <mergeCell ref="S19:V19"/>
    <mergeCell ref="S18:V18"/>
    <mergeCell ref="O11:R11"/>
    <mergeCell ref="O21:R21"/>
    <mergeCell ref="O17:R17"/>
    <mergeCell ref="O16:R16"/>
    <mergeCell ref="O15:R15"/>
    <mergeCell ref="O20:R20"/>
    <mergeCell ref="O19:R19"/>
    <mergeCell ref="O18:R18"/>
    <mergeCell ref="AE12:AH12"/>
    <mergeCell ref="AE11:AH11"/>
    <mergeCell ref="S11:V11"/>
    <mergeCell ref="W13:Z13"/>
    <mergeCell ref="W12:Z12"/>
    <mergeCell ref="W11:Z11"/>
    <mergeCell ref="AA11:AD11"/>
    <mergeCell ref="AA20:AD20"/>
    <mergeCell ref="AE18:AH18"/>
    <mergeCell ref="O14:R14"/>
    <mergeCell ref="S13:V13"/>
    <mergeCell ref="O13:R13"/>
    <mergeCell ref="S14:V14"/>
    <mergeCell ref="AA19:AD19"/>
    <mergeCell ref="AE19:AH19"/>
    <mergeCell ref="AA14:AD14"/>
    <mergeCell ref="AA15:AD15"/>
    <mergeCell ref="AE21:AH21"/>
    <mergeCell ref="AE15:AH15"/>
    <mergeCell ref="AE14:AH14"/>
    <mergeCell ref="AL14:AN14"/>
    <mergeCell ref="AL15:AN15"/>
    <mergeCell ref="AE20:AH20"/>
    <mergeCell ref="AL20:AN20"/>
    <mergeCell ref="AL17:AN17"/>
    <mergeCell ref="AI18:AK18"/>
    <mergeCell ref="AL18:AN18"/>
    <mergeCell ref="AA21:AD21"/>
    <mergeCell ref="AL16:AN16"/>
    <mergeCell ref="AI12:AK12"/>
    <mergeCell ref="AA17:AD17"/>
    <mergeCell ref="AI21:AK21"/>
    <mergeCell ref="AE17:AH17"/>
    <mergeCell ref="AI17:AK17"/>
    <mergeCell ref="AI16:AK16"/>
    <mergeCell ref="AI15:AK15"/>
    <mergeCell ref="AI14:AK14"/>
    <mergeCell ref="AF40:AI40"/>
    <mergeCell ref="AJ40:AM40"/>
    <mergeCell ref="AN40:AQ40"/>
    <mergeCell ref="AM24:AQ24"/>
    <mergeCell ref="AM25:AQ25"/>
    <mergeCell ref="AM26:AQ27"/>
    <mergeCell ref="AM29:AQ29"/>
    <mergeCell ref="AI29:AL29"/>
    <mergeCell ref="AI38:AL38"/>
    <mergeCell ref="AI35:AL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8.00390625" style="12" customWidth="1"/>
    <col min="2" max="2" width="9.50390625" style="12" customWidth="1"/>
    <col min="3" max="3" width="7.25390625" style="0" customWidth="1"/>
    <col min="4" max="4" width="12.625" style="0" customWidth="1"/>
    <col min="5" max="5" width="7.125" style="0" customWidth="1"/>
    <col min="6" max="6" width="12.625" style="0" customWidth="1"/>
    <col min="7" max="7" width="7.125" style="0" customWidth="1"/>
    <col min="8" max="8" width="12.625" style="0" customWidth="1"/>
    <col min="9" max="9" width="7.125" style="0" customWidth="1"/>
    <col min="10" max="10" width="12.625" style="0" customWidth="1"/>
    <col min="12" max="12" width="13.25390625" style="0" customWidth="1"/>
    <col min="18" max="18" width="13.75390625" style="0" customWidth="1"/>
    <col min="19" max="19" width="2.125" style="0" customWidth="1"/>
  </cols>
  <sheetData>
    <row r="1" spans="1:19" s="16" customFormat="1" ht="18.75">
      <c r="A1" s="374" t="s">
        <v>192</v>
      </c>
      <c r="B1" s="374"/>
      <c r="C1" s="374"/>
      <c r="D1" s="374"/>
      <c r="E1" s="374"/>
      <c r="F1" s="374"/>
      <c r="G1" s="374"/>
      <c r="H1" s="374"/>
      <c r="I1" s="374"/>
      <c r="J1" s="374"/>
      <c r="K1" s="14"/>
      <c r="L1" s="14"/>
      <c r="M1" s="14"/>
      <c r="N1" s="14"/>
      <c r="O1" s="14"/>
      <c r="P1" s="14"/>
      <c r="Q1" s="14"/>
      <c r="R1" s="14"/>
      <c r="S1" s="15"/>
    </row>
    <row r="2" spans="1:19" s="16" customFormat="1" ht="6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4"/>
      <c r="L2" s="14"/>
      <c r="M2" s="14"/>
      <c r="N2" s="14"/>
      <c r="O2" s="14"/>
      <c r="P2" s="14"/>
      <c r="Q2" s="14"/>
      <c r="R2" s="14"/>
      <c r="S2" s="15"/>
    </row>
    <row r="3" spans="1:18" s="114" customFormat="1" ht="18" customHeight="1">
      <c r="A3" s="88" t="s">
        <v>111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s="114" customFormat="1" ht="18" customHeight="1" thickBot="1">
      <c r="A4" s="115"/>
      <c r="B4" s="115"/>
      <c r="C4" s="116"/>
      <c r="D4" s="116"/>
      <c r="E4" s="116"/>
      <c r="F4" s="116"/>
      <c r="G4" s="116"/>
      <c r="H4" s="116"/>
      <c r="I4" s="376" t="s">
        <v>304</v>
      </c>
      <c r="J4" s="376"/>
      <c r="K4" s="113"/>
      <c r="L4" s="113"/>
      <c r="M4" s="113"/>
      <c r="O4" s="113"/>
      <c r="P4" s="113"/>
      <c r="Q4" s="113"/>
      <c r="R4" s="113"/>
    </row>
    <row r="5" spans="1:10" s="47" customFormat="1" ht="18.75" customHeight="1">
      <c r="A5" s="350" t="s">
        <v>0</v>
      </c>
      <c r="B5" s="378" t="s">
        <v>122</v>
      </c>
      <c r="C5" s="377" t="s">
        <v>124</v>
      </c>
      <c r="D5" s="377"/>
      <c r="E5" s="377" t="s">
        <v>125</v>
      </c>
      <c r="F5" s="377"/>
      <c r="G5" s="377" t="s">
        <v>60</v>
      </c>
      <c r="H5" s="377"/>
      <c r="I5" s="377" t="s">
        <v>63</v>
      </c>
      <c r="J5" s="348"/>
    </row>
    <row r="6" spans="1:10" s="47" customFormat="1" ht="18.75" customHeight="1">
      <c r="A6" s="380"/>
      <c r="B6" s="379"/>
      <c r="C6" s="119" t="s">
        <v>283</v>
      </c>
      <c r="D6" s="119" t="s">
        <v>282</v>
      </c>
      <c r="E6" s="119" t="s">
        <v>283</v>
      </c>
      <c r="F6" s="119" t="s">
        <v>282</v>
      </c>
      <c r="G6" s="119" t="s">
        <v>283</v>
      </c>
      <c r="H6" s="119" t="s">
        <v>282</v>
      </c>
      <c r="I6" s="119" t="s">
        <v>283</v>
      </c>
      <c r="J6" s="120" t="s">
        <v>282</v>
      </c>
    </row>
    <row r="7" spans="1:10" s="123" customFormat="1" ht="7.5" customHeight="1">
      <c r="A7" s="241"/>
      <c r="B7" s="121"/>
      <c r="C7" s="122"/>
      <c r="D7" s="277"/>
      <c r="E7" s="277"/>
      <c r="F7" s="277"/>
      <c r="G7" s="277"/>
      <c r="H7" s="277"/>
      <c r="I7" s="277"/>
      <c r="J7" s="277"/>
    </row>
    <row r="8" spans="1:10" s="47" customFormat="1" ht="18.75" customHeight="1">
      <c r="A8" s="213"/>
      <c r="B8" s="121" t="s">
        <v>123</v>
      </c>
      <c r="C8" s="260">
        <v>11910</v>
      </c>
      <c r="D8" s="261">
        <v>3237511320</v>
      </c>
      <c r="E8" s="261">
        <v>4317</v>
      </c>
      <c r="F8" s="261">
        <v>2524821386</v>
      </c>
      <c r="G8" s="261">
        <v>2926</v>
      </c>
      <c r="H8" s="261">
        <v>395526365</v>
      </c>
      <c r="I8" s="261">
        <v>1108</v>
      </c>
      <c r="J8" s="261">
        <v>295926885</v>
      </c>
    </row>
    <row r="9" spans="1:10" s="47" customFormat="1" ht="18.75" customHeight="1">
      <c r="A9" s="262" t="s">
        <v>320</v>
      </c>
      <c r="B9" s="121" t="s">
        <v>65</v>
      </c>
      <c r="C9" s="260">
        <v>633</v>
      </c>
      <c r="D9" s="261">
        <v>7138176</v>
      </c>
      <c r="E9" s="261">
        <v>15</v>
      </c>
      <c r="F9" s="261">
        <v>2069579</v>
      </c>
      <c r="G9" s="261">
        <v>154</v>
      </c>
      <c r="H9" s="261">
        <v>2817995</v>
      </c>
      <c r="I9" s="261">
        <v>55</v>
      </c>
      <c r="J9" s="261">
        <v>1971666</v>
      </c>
    </row>
    <row r="10" spans="1:10" s="47" customFormat="1" ht="18.75" customHeight="1">
      <c r="A10" s="262"/>
      <c r="B10" s="121" t="s">
        <v>66</v>
      </c>
      <c r="C10" s="260">
        <v>11277</v>
      </c>
      <c r="D10" s="261">
        <v>3230373144</v>
      </c>
      <c r="E10" s="261">
        <v>4302</v>
      </c>
      <c r="F10" s="261">
        <v>2522751807</v>
      </c>
      <c r="G10" s="261">
        <v>2772</v>
      </c>
      <c r="H10" s="261">
        <v>392708370</v>
      </c>
      <c r="I10" s="261">
        <v>1053</v>
      </c>
      <c r="J10" s="261">
        <v>293955219</v>
      </c>
    </row>
    <row r="11" spans="1:10" s="47" customFormat="1" ht="10.5" customHeight="1">
      <c r="A11" s="262"/>
      <c r="B11" s="121"/>
      <c r="C11" s="260"/>
      <c r="D11" s="261"/>
      <c r="E11" s="261"/>
      <c r="F11" s="261"/>
      <c r="G11" s="261"/>
      <c r="H11" s="261"/>
      <c r="I11" s="261"/>
      <c r="J11" s="261"/>
    </row>
    <row r="12" spans="1:10" s="47" customFormat="1" ht="18.75" customHeight="1">
      <c r="A12" s="262"/>
      <c r="B12" s="121" t="s">
        <v>123</v>
      </c>
      <c r="C12" s="260">
        <v>11914</v>
      </c>
      <c r="D12" s="261">
        <v>2945278168</v>
      </c>
      <c r="E12" s="261">
        <v>4351</v>
      </c>
      <c r="F12" s="261">
        <v>2314195452</v>
      </c>
      <c r="G12" s="261">
        <v>2896</v>
      </c>
      <c r="H12" s="261">
        <v>348340711</v>
      </c>
      <c r="I12" s="261">
        <v>1102</v>
      </c>
      <c r="J12" s="261">
        <v>263628764</v>
      </c>
    </row>
    <row r="13" spans="1:10" s="47" customFormat="1" ht="18.75" customHeight="1">
      <c r="A13" s="262" t="s">
        <v>321</v>
      </c>
      <c r="B13" s="121" t="s">
        <v>65</v>
      </c>
      <c r="C13" s="260">
        <v>633</v>
      </c>
      <c r="D13" s="261">
        <v>6377076</v>
      </c>
      <c r="E13" s="261">
        <v>16</v>
      </c>
      <c r="F13" s="261">
        <v>2149767</v>
      </c>
      <c r="G13" s="261">
        <v>151</v>
      </c>
      <c r="H13" s="261">
        <v>2229921</v>
      </c>
      <c r="I13" s="261">
        <v>56</v>
      </c>
      <c r="J13" s="261">
        <v>1759376</v>
      </c>
    </row>
    <row r="14" spans="1:10" s="47" customFormat="1" ht="18.75" customHeight="1">
      <c r="A14" s="262"/>
      <c r="B14" s="121" t="s">
        <v>66</v>
      </c>
      <c r="C14" s="260">
        <v>11281</v>
      </c>
      <c r="D14" s="261">
        <v>2938901092</v>
      </c>
      <c r="E14" s="261">
        <v>4335</v>
      </c>
      <c r="F14" s="261">
        <v>2312045685</v>
      </c>
      <c r="G14" s="261">
        <v>2745</v>
      </c>
      <c r="H14" s="261">
        <v>346110790</v>
      </c>
      <c r="I14" s="261">
        <v>1046</v>
      </c>
      <c r="J14" s="261">
        <v>261869388</v>
      </c>
    </row>
    <row r="15" spans="1:10" s="47" customFormat="1" ht="10.5" customHeight="1">
      <c r="A15" s="262"/>
      <c r="B15" s="121"/>
      <c r="C15" s="260"/>
      <c r="D15" s="261"/>
      <c r="E15" s="261"/>
      <c r="F15" s="261"/>
      <c r="G15" s="261"/>
      <c r="H15" s="261"/>
      <c r="I15" s="261"/>
      <c r="J15" s="261"/>
    </row>
    <row r="16" spans="1:10" s="47" customFormat="1" ht="18.75" customHeight="1">
      <c r="A16" s="262"/>
      <c r="B16" s="121" t="s">
        <v>123</v>
      </c>
      <c r="C16" s="260">
        <v>11919</v>
      </c>
      <c r="D16" s="261">
        <v>2692065106</v>
      </c>
      <c r="E16" s="261">
        <v>4391</v>
      </c>
      <c r="F16" s="261">
        <v>2131888719</v>
      </c>
      <c r="G16" s="261">
        <v>2871</v>
      </c>
      <c r="H16" s="261">
        <v>307262114</v>
      </c>
      <c r="I16" s="261">
        <v>1092</v>
      </c>
      <c r="J16" s="261">
        <v>235793455</v>
      </c>
    </row>
    <row r="17" spans="1:10" s="47" customFormat="1" ht="18.75" customHeight="1">
      <c r="A17" s="263" t="s">
        <v>322</v>
      </c>
      <c r="B17" s="121" t="s">
        <v>65</v>
      </c>
      <c r="C17" s="260">
        <v>632</v>
      </c>
      <c r="D17" s="261">
        <v>5615751</v>
      </c>
      <c r="E17" s="261">
        <v>18</v>
      </c>
      <c r="F17" s="261">
        <v>2258799</v>
      </c>
      <c r="G17" s="261">
        <v>150</v>
      </c>
      <c r="H17" s="261">
        <v>1681253</v>
      </c>
      <c r="I17" s="261">
        <v>56</v>
      </c>
      <c r="J17" s="261">
        <v>1457084</v>
      </c>
    </row>
    <row r="18" spans="1:11" s="47" customFormat="1" ht="18.75" customHeight="1">
      <c r="A18" s="262"/>
      <c r="B18" s="121" t="s">
        <v>66</v>
      </c>
      <c r="C18" s="260">
        <v>11287</v>
      </c>
      <c r="D18" s="261">
        <v>2686449355</v>
      </c>
      <c r="E18" s="261">
        <v>4373</v>
      </c>
      <c r="F18" s="261">
        <v>2129629920</v>
      </c>
      <c r="G18" s="261">
        <v>2721</v>
      </c>
      <c r="H18" s="261">
        <v>305580861</v>
      </c>
      <c r="I18" s="261">
        <v>1036</v>
      </c>
      <c r="J18" s="261">
        <v>234336371</v>
      </c>
      <c r="K18" s="88"/>
    </row>
    <row r="19" spans="1:10" s="47" customFormat="1" ht="10.5" customHeight="1">
      <c r="A19" s="262"/>
      <c r="B19" s="121"/>
      <c r="C19" s="260"/>
      <c r="D19" s="261"/>
      <c r="E19" s="261"/>
      <c r="F19" s="261"/>
      <c r="G19" s="261"/>
      <c r="H19" s="261"/>
      <c r="I19" s="261"/>
      <c r="J19" s="261"/>
    </row>
    <row r="20" spans="1:10" s="47" customFormat="1" ht="18.75" customHeight="1">
      <c r="A20" s="262"/>
      <c r="B20" s="121" t="s">
        <v>123</v>
      </c>
      <c r="C20" s="260">
        <v>12467</v>
      </c>
      <c r="D20" s="261">
        <v>2605985891</v>
      </c>
      <c r="E20" s="261">
        <v>4677</v>
      </c>
      <c r="F20" s="261">
        <v>2078536640</v>
      </c>
      <c r="G20" s="261">
        <v>3075</v>
      </c>
      <c r="H20" s="261">
        <v>287442088</v>
      </c>
      <c r="I20" s="261">
        <v>1145</v>
      </c>
      <c r="J20" s="261">
        <v>223673552</v>
      </c>
    </row>
    <row r="21" spans="1:10" s="47" customFormat="1" ht="18.75" customHeight="1">
      <c r="A21" s="263" t="s">
        <v>323</v>
      </c>
      <c r="B21" s="121" t="s">
        <v>65</v>
      </c>
      <c r="C21" s="260">
        <v>646</v>
      </c>
      <c r="D21" s="261">
        <v>4992252</v>
      </c>
      <c r="E21" s="261">
        <v>20</v>
      </c>
      <c r="F21" s="261">
        <v>2458569</v>
      </c>
      <c r="G21" s="261">
        <v>163</v>
      </c>
      <c r="H21" s="261">
        <v>1239540</v>
      </c>
      <c r="I21" s="261">
        <v>58</v>
      </c>
      <c r="J21" s="261">
        <v>1184431</v>
      </c>
    </row>
    <row r="22" spans="1:10" s="47" customFormat="1" ht="18.75" customHeight="1">
      <c r="A22" s="262"/>
      <c r="B22" s="121" t="s">
        <v>66</v>
      </c>
      <c r="C22" s="260">
        <v>11821</v>
      </c>
      <c r="D22" s="261">
        <v>2600993639</v>
      </c>
      <c r="E22" s="261">
        <v>4657</v>
      </c>
      <c r="F22" s="261">
        <v>2076078071</v>
      </c>
      <c r="G22" s="261">
        <v>2912</v>
      </c>
      <c r="H22" s="261">
        <v>286202548</v>
      </c>
      <c r="I22" s="261">
        <v>1087</v>
      </c>
      <c r="J22" s="261">
        <v>222489121</v>
      </c>
    </row>
    <row r="23" spans="1:10" s="47" customFormat="1" ht="10.5" customHeight="1">
      <c r="A23" s="262"/>
      <c r="B23" s="121"/>
      <c r="C23" s="143"/>
      <c r="D23" s="96"/>
      <c r="E23" s="96"/>
      <c r="F23" s="96"/>
      <c r="G23" s="96"/>
      <c r="H23" s="96"/>
      <c r="I23" s="96"/>
      <c r="J23" s="96"/>
    </row>
    <row r="24" spans="1:10" s="238" customFormat="1" ht="18.75" customHeight="1">
      <c r="A24" s="264"/>
      <c r="B24" s="236" t="s">
        <v>123</v>
      </c>
      <c r="C24" s="237">
        <f>SUM(C25+C26)</f>
        <v>12471</v>
      </c>
      <c r="D24" s="240">
        <f aca="true" t="shared" si="0" ref="D24:J24">SUM(D25+D26)</f>
        <v>2501812033</v>
      </c>
      <c r="E24" s="240">
        <f t="shared" si="0"/>
        <v>4726</v>
      </c>
      <c r="F24" s="240">
        <f t="shared" si="0"/>
        <v>2011755406</v>
      </c>
      <c r="G24" s="240">
        <f t="shared" si="0"/>
        <v>3047</v>
      </c>
      <c r="H24" s="240">
        <f t="shared" si="0"/>
        <v>266291479</v>
      </c>
      <c r="I24" s="240">
        <f t="shared" si="0"/>
        <v>1130</v>
      </c>
      <c r="J24" s="240">
        <f t="shared" si="0"/>
        <v>208591339</v>
      </c>
    </row>
    <row r="25" spans="1:10" s="238" customFormat="1" ht="18.75" customHeight="1">
      <c r="A25" s="265" t="s">
        <v>324</v>
      </c>
      <c r="B25" s="236" t="s">
        <v>65</v>
      </c>
      <c r="C25" s="237">
        <v>642</v>
      </c>
      <c r="D25" s="240">
        <v>4623522</v>
      </c>
      <c r="E25" s="240">
        <v>21</v>
      </c>
      <c r="F25" s="240">
        <v>2533806</v>
      </c>
      <c r="G25" s="240">
        <v>161</v>
      </c>
      <c r="H25" s="240">
        <v>1041699</v>
      </c>
      <c r="I25" s="240">
        <v>57</v>
      </c>
      <c r="J25" s="240">
        <v>941100</v>
      </c>
    </row>
    <row r="26" spans="1:11" s="238" customFormat="1" ht="18.75" customHeight="1">
      <c r="A26" s="264"/>
      <c r="B26" s="236" t="s">
        <v>66</v>
      </c>
      <c r="C26" s="237">
        <v>11829</v>
      </c>
      <c r="D26" s="240">
        <v>2497188511</v>
      </c>
      <c r="E26" s="240">
        <v>4705</v>
      </c>
      <c r="F26" s="240">
        <v>2009221600</v>
      </c>
      <c r="G26" s="240">
        <v>2886</v>
      </c>
      <c r="H26" s="240">
        <v>265249780</v>
      </c>
      <c r="I26" s="240">
        <v>1073</v>
      </c>
      <c r="J26" s="240">
        <v>207650239</v>
      </c>
      <c r="K26" s="239"/>
    </row>
    <row r="27" spans="1:10" s="45" customFormat="1" ht="7.5" customHeight="1" thickBot="1">
      <c r="A27" s="32"/>
      <c r="B27" s="63"/>
      <c r="C27" s="278"/>
      <c r="D27" s="66"/>
      <c r="E27" s="66"/>
      <c r="F27" s="66"/>
      <c r="G27" s="66"/>
      <c r="H27" s="66"/>
      <c r="I27" s="66"/>
      <c r="J27" s="66"/>
    </row>
    <row r="28" spans="1:18" s="47" customFormat="1" ht="15.75" customHeight="1" thickBot="1">
      <c r="A28" s="124"/>
      <c r="B28" s="124"/>
      <c r="C28" s="101"/>
      <c r="D28" s="101"/>
      <c r="E28" s="101"/>
      <c r="F28" s="101"/>
      <c r="G28" s="101"/>
      <c r="H28" s="101"/>
      <c r="I28" s="101"/>
      <c r="J28" s="101"/>
      <c r="K28" s="49"/>
      <c r="L28" s="49"/>
      <c r="M28" s="49"/>
      <c r="N28" s="49"/>
      <c r="O28" s="49"/>
      <c r="P28" s="49"/>
      <c r="Q28" s="49"/>
      <c r="R28" s="49"/>
    </row>
    <row r="29" spans="1:11" s="47" customFormat="1" ht="18" customHeight="1">
      <c r="A29" s="350" t="s">
        <v>0</v>
      </c>
      <c r="B29" s="378" t="s">
        <v>122</v>
      </c>
      <c r="C29" s="377" t="s">
        <v>126</v>
      </c>
      <c r="D29" s="377"/>
      <c r="E29" s="377" t="s">
        <v>127</v>
      </c>
      <c r="F29" s="377"/>
      <c r="G29" s="377" t="s">
        <v>128</v>
      </c>
      <c r="H29" s="377"/>
      <c r="I29" s="377" t="s">
        <v>64</v>
      </c>
      <c r="J29" s="348"/>
      <c r="K29" s="88"/>
    </row>
    <row r="30" spans="1:11" s="47" customFormat="1" ht="18" customHeight="1">
      <c r="A30" s="380"/>
      <c r="B30" s="379"/>
      <c r="C30" s="119" t="s">
        <v>283</v>
      </c>
      <c r="D30" s="119" t="s">
        <v>282</v>
      </c>
      <c r="E30" s="119" t="s">
        <v>283</v>
      </c>
      <c r="F30" s="119" t="s">
        <v>282</v>
      </c>
      <c r="G30" s="119" t="s">
        <v>283</v>
      </c>
      <c r="H30" s="119" t="s">
        <v>282</v>
      </c>
      <c r="I30" s="119" t="s">
        <v>283</v>
      </c>
      <c r="J30" s="120" t="s">
        <v>282</v>
      </c>
      <c r="K30" s="88"/>
    </row>
    <row r="31" spans="1:11" s="47" customFormat="1" ht="7.5" customHeight="1">
      <c r="A31" s="242"/>
      <c r="B31" s="60"/>
      <c r="C31" s="279"/>
      <c r="D31" s="93"/>
      <c r="E31" s="93"/>
      <c r="F31" s="93"/>
      <c r="G31" s="93"/>
      <c r="H31" s="93"/>
      <c r="I31" s="93"/>
      <c r="J31" s="96"/>
      <c r="K31" s="88"/>
    </row>
    <row r="32" spans="1:11" s="47" customFormat="1" ht="18.75" customHeight="1">
      <c r="A32" s="213"/>
      <c r="B32" s="121" t="s">
        <v>123</v>
      </c>
      <c r="C32" s="260">
        <v>3346</v>
      </c>
      <c r="D32" s="261">
        <v>3708986</v>
      </c>
      <c r="E32" s="261">
        <v>20</v>
      </c>
      <c r="F32" s="261">
        <v>177229</v>
      </c>
      <c r="G32" s="261">
        <v>4</v>
      </c>
      <c r="H32" s="261">
        <v>46619</v>
      </c>
      <c r="I32" s="261">
        <v>189</v>
      </c>
      <c r="J32" s="261">
        <v>17303850</v>
      </c>
      <c r="K32" s="88"/>
    </row>
    <row r="33" spans="1:11" s="47" customFormat="1" ht="18.75" customHeight="1">
      <c r="A33" s="262" t="s">
        <v>320</v>
      </c>
      <c r="B33" s="121" t="s">
        <v>65</v>
      </c>
      <c r="C33" s="260">
        <v>399</v>
      </c>
      <c r="D33" s="261">
        <v>189007</v>
      </c>
      <c r="E33" s="261">
        <v>3</v>
      </c>
      <c r="F33" s="261">
        <v>5983</v>
      </c>
      <c r="G33" s="261">
        <v>1</v>
      </c>
      <c r="H33" s="261">
        <v>716</v>
      </c>
      <c r="I33" s="261">
        <v>6</v>
      </c>
      <c r="J33" s="261">
        <v>83230</v>
      </c>
      <c r="K33" s="88"/>
    </row>
    <row r="34" spans="1:11" s="47" customFormat="1" ht="18.75" customHeight="1">
      <c r="A34" s="262"/>
      <c r="B34" s="121" t="s">
        <v>66</v>
      </c>
      <c r="C34" s="260">
        <v>2947</v>
      </c>
      <c r="D34" s="261">
        <v>3519979</v>
      </c>
      <c r="E34" s="261">
        <v>17</v>
      </c>
      <c r="F34" s="261">
        <v>171246</v>
      </c>
      <c r="G34" s="261">
        <v>3</v>
      </c>
      <c r="H34" s="261">
        <v>45903</v>
      </c>
      <c r="I34" s="261">
        <v>183</v>
      </c>
      <c r="J34" s="261">
        <v>17220620</v>
      </c>
      <c r="K34" s="88"/>
    </row>
    <row r="35" spans="1:11" s="47" customFormat="1" ht="10.5" customHeight="1">
      <c r="A35" s="262"/>
      <c r="B35" s="121"/>
      <c r="C35" s="260"/>
      <c r="D35" s="261"/>
      <c r="E35" s="261"/>
      <c r="F35" s="261"/>
      <c r="G35" s="261"/>
      <c r="H35" s="261"/>
      <c r="I35" s="261"/>
      <c r="J35" s="261"/>
      <c r="K35" s="88"/>
    </row>
    <row r="36" spans="1:11" s="47" customFormat="1" ht="18.75" customHeight="1">
      <c r="A36" s="262"/>
      <c r="B36" s="121" t="s">
        <v>123</v>
      </c>
      <c r="C36" s="260">
        <v>3350</v>
      </c>
      <c r="D36" s="261">
        <v>3356124</v>
      </c>
      <c r="E36" s="261">
        <v>20</v>
      </c>
      <c r="F36" s="261">
        <v>131324</v>
      </c>
      <c r="G36" s="261">
        <v>4</v>
      </c>
      <c r="H36" s="261">
        <v>41725</v>
      </c>
      <c r="I36" s="261">
        <v>191</v>
      </c>
      <c r="J36" s="261">
        <v>15584068</v>
      </c>
      <c r="K36" s="88"/>
    </row>
    <row r="37" spans="1:11" s="47" customFormat="1" ht="18.75" customHeight="1">
      <c r="A37" s="262" t="s">
        <v>321</v>
      </c>
      <c r="B37" s="121" t="s">
        <v>65</v>
      </c>
      <c r="C37" s="260">
        <v>399</v>
      </c>
      <c r="D37" s="261">
        <v>173937</v>
      </c>
      <c r="E37" s="261">
        <v>4</v>
      </c>
      <c r="F37" s="261">
        <v>6932</v>
      </c>
      <c r="G37" s="261">
        <v>1</v>
      </c>
      <c r="H37" s="261">
        <v>596</v>
      </c>
      <c r="I37" s="261">
        <v>6</v>
      </c>
      <c r="J37" s="261">
        <v>56547</v>
      </c>
      <c r="K37" s="88"/>
    </row>
    <row r="38" spans="1:11" s="47" customFormat="1" ht="18.75" customHeight="1">
      <c r="A38" s="262"/>
      <c r="B38" s="121" t="s">
        <v>66</v>
      </c>
      <c r="C38" s="260">
        <v>2951</v>
      </c>
      <c r="D38" s="261">
        <v>3182187</v>
      </c>
      <c r="E38" s="261">
        <v>16</v>
      </c>
      <c r="F38" s="261">
        <v>124392</v>
      </c>
      <c r="G38" s="261">
        <v>3</v>
      </c>
      <c r="H38" s="261">
        <v>41129</v>
      </c>
      <c r="I38" s="261">
        <v>185</v>
      </c>
      <c r="J38" s="261">
        <v>15527521</v>
      </c>
      <c r="K38" s="88"/>
    </row>
    <row r="39" spans="1:11" s="47" customFormat="1" ht="10.5" customHeight="1">
      <c r="A39" s="262"/>
      <c r="B39" s="121"/>
      <c r="C39" s="260"/>
      <c r="D39" s="261"/>
      <c r="E39" s="261"/>
      <c r="F39" s="261"/>
      <c r="G39" s="261"/>
      <c r="H39" s="261"/>
      <c r="I39" s="261"/>
      <c r="J39" s="261"/>
      <c r="K39" s="88"/>
    </row>
    <row r="40" spans="1:11" s="47" customFormat="1" ht="18.75" customHeight="1">
      <c r="A40" s="262"/>
      <c r="B40" s="121" t="s">
        <v>123</v>
      </c>
      <c r="C40" s="260">
        <v>3346</v>
      </c>
      <c r="D40" s="261">
        <v>2760068</v>
      </c>
      <c r="E40" s="261">
        <v>20</v>
      </c>
      <c r="F40" s="261">
        <v>109254</v>
      </c>
      <c r="G40" s="261">
        <v>4</v>
      </c>
      <c r="H40" s="261">
        <v>34606</v>
      </c>
      <c r="I40" s="261">
        <v>195</v>
      </c>
      <c r="J40" s="261">
        <v>14216890</v>
      </c>
      <c r="K40" s="88"/>
    </row>
    <row r="41" spans="1:11" s="47" customFormat="1" ht="18.75" customHeight="1">
      <c r="A41" s="263" t="s">
        <v>322</v>
      </c>
      <c r="B41" s="121" t="s">
        <v>65</v>
      </c>
      <c r="C41" s="260">
        <v>397</v>
      </c>
      <c r="D41" s="261">
        <v>161235</v>
      </c>
      <c r="E41" s="261">
        <v>4</v>
      </c>
      <c r="F41" s="261">
        <v>6307</v>
      </c>
      <c r="G41" s="261">
        <v>1</v>
      </c>
      <c r="H41" s="261">
        <v>490</v>
      </c>
      <c r="I41" s="261">
        <v>6</v>
      </c>
      <c r="J41" s="261">
        <v>50583</v>
      </c>
      <c r="K41" s="88"/>
    </row>
    <row r="42" spans="1:16" s="47" customFormat="1" ht="18.75" customHeight="1">
      <c r="A42" s="262"/>
      <c r="B42" s="121" t="s">
        <v>66</v>
      </c>
      <c r="C42" s="260">
        <v>2949</v>
      </c>
      <c r="D42" s="261">
        <v>2598833</v>
      </c>
      <c r="E42" s="261">
        <v>16</v>
      </c>
      <c r="F42" s="261">
        <v>102947</v>
      </c>
      <c r="G42" s="261">
        <v>3</v>
      </c>
      <c r="H42" s="261">
        <v>34116</v>
      </c>
      <c r="I42" s="261">
        <v>189</v>
      </c>
      <c r="J42" s="261">
        <v>14166307</v>
      </c>
      <c r="K42" s="88"/>
      <c r="L42" s="88"/>
      <c r="M42" s="88"/>
      <c r="N42" s="88"/>
      <c r="O42" s="88"/>
      <c r="P42" s="88"/>
    </row>
    <row r="43" spans="1:11" s="47" customFormat="1" ht="10.5" customHeight="1">
      <c r="A43" s="262"/>
      <c r="B43" s="121"/>
      <c r="C43" s="260"/>
      <c r="D43" s="261"/>
      <c r="E43" s="261"/>
      <c r="F43" s="261"/>
      <c r="G43" s="261"/>
      <c r="H43" s="261"/>
      <c r="I43" s="261"/>
      <c r="J43" s="261"/>
      <c r="K43" s="88"/>
    </row>
    <row r="44" spans="1:11" s="47" customFormat="1" ht="18.75" customHeight="1">
      <c r="A44" s="262"/>
      <c r="B44" s="121" t="s">
        <v>123</v>
      </c>
      <c r="C44" s="260">
        <v>3345</v>
      </c>
      <c r="D44" s="261">
        <v>2543028</v>
      </c>
      <c r="E44" s="261">
        <v>22</v>
      </c>
      <c r="F44" s="261">
        <v>98593</v>
      </c>
      <c r="G44" s="261">
        <v>4</v>
      </c>
      <c r="H44" s="261">
        <v>30574</v>
      </c>
      <c r="I44" s="261">
        <v>199</v>
      </c>
      <c r="J44" s="261">
        <v>13661416</v>
      </c>
      <c r="K44" s="88"/>
    </row>
    <row r="45" spans="1:11" s="47" customFormat="1" ht="18.75" customHeight="1">
      <c r="A45" s="263" t="s">
        <v>323</v>
      </c>
      <c r="B45" s="121" t="s">
        <v>65</v>
      </c>
      <c r="C45" s="260">
        <v>394</v>
      </c>
      <c r="D45" s="261">
        <v>93772</v>
      </c>
      <c r="E45" s="261">
        <v>4</v>
      </c>
      <c r="F45" s="261">
        <v>3090</v>
      </c>
      <c r="G45" s="261">
        <v>1</v>
      </c>
      <c r="H45" s="261">
        <v>574</v>
      </c>
      <c r="I45" s="261">
        <v>6</v>
      </c>
      <c r="J45" s="261">
        <v>12276</v>
      </c>
      <c r="K45" s="88"/>
    </row>
    <row r="46" spans="1:11" s="47" customFormat="1" ht="18.75" customHeight="1">
      <c r="A46" s="262"/>
      <c r="B46" s="121" t="s">
        <v>66</v>
      </c>
      <c r="C46" s="260">
        <v>2951</v>
      </c>
      <c r="D46" s="261">
        <v>2449256</v>
      </c>
      <c r="E46" s="261">
        <v>18</v>
      </c>
      <c r="F46" s="261">
        <v>95503</v>
      </c>
      <c r="G46" s="261">
        <v>3</v>
      </c>
      <c r="H46" s="261">
        <v>30000</v>
      </c>
      <c r="I46" s="261">
        <v>193</v>
      </c>
      <c r="J46" s="261">
        <v>13649140</v>
      </c>
      <c r="K46" s="88"/>
    </row>
    <row r="47" spans="1:11" s="47" customFormat="1" ht="10.5" customHeight="1">
      <c r="A47" s="262"/>
      <c r="B47" s="121"/>
      <c r="C47" s="280"/>
      <c r="D47" s="38"/>
      <c r="E47" s="38"/>
      <c r="F47" s="38"/>
      <c r="G47" s="38"/>
      <c r="H47" s="38"/>
      <c r="I47" s="38"/>
      <c r="J47" s="38"/>
      <c r="K47" s="88"/>
    </row>
    <row r="48" spans="1:11" s="238" customFormat="1" ht="18.75" customHeight="1">
      <c r="A48" s="264"/>
      <c r="B48" s="236" t="s">
        <v>123</v>
      </c>
      <c r="C48" s="237">
        <f>SUM(C49+C50)</f>
        <v>3344</v>
      </c>
      <c r="D48" s="240">
        <f aca="true" t="shared" si="1" ref="D48:J48">SUM(D49+D50)</f>
        <v>2389122</v>
      </c>
      <c r="E48" s="240">
        <f t="shared" si="1"/>
        <v>22</v>
      </c>
      <c r="F48" s="240">
        <f t="shared" si="1"/>
        <v>90310</v>
      </c>
      <c r="G48" s="240">
        <f t="shared" si="1"/>
        <v>4</v>
      </c>
      <c r="H48" s="240">
        <f t="shared" si="1"/>
        <v>1912</v>
      </c>
      <c r="I48" s="240">
        <f t="shared" si="1"/>
        <v>198</v>
      </c>
      <c r="J48" s="240">
        <f t="shared" si="1"/>
        <v>12692465</v>
      </c>
      <c r="K48" s="239"/>
    </row>
    <row r="49" spans="1:11" s="238" customFormat="1" ht="18.75" customHeight="1">
      <c r="A49" s="265" t="s">
        <v>324</v>
      </c>
      <c r="B49" s="236" t="s">
        <v>65</v>
      </c>
      <c r="C49" s="237">
        <v>392</v>
      </c>
      <c r="D49" s="240">
        <v>92021</v>
      </c>
      <c r="E49" s="240">
        <v>4</v>
      </c>
      <c r="F49" s="240">
        <v>2989</v>
      </c>
      <c r="G49" s="240">
        <v>1</v>
      </c>
      <c r="H49" s="240">
        <v>534</v>
      </c>
      <c r="I49" s="240">
        <v>6</v>
      </c>
      <c r="J49" s="240">
        <v>11373</v>
      </c>
      <c r="K49" s="239"/>
    </row>
    <row r="50" spans="1:16" s="238" customFormat="1" ht="18.75" customHeight="1">
      <c r="A50" s="264"/>
      <c r="B50" s="236" t="s">
        <v>66</v>
      </c>
      <c r="C50" s="237">
        <v>2952</v>
      </c>
      <c r="D50" s="240">
        <v>2297101</v>
      </c>
      <c r="E50" s="240">
        <v>18</v>
      </c>
      <c r="F50" s="240">
        <v>87321</v>
      </c>
      <c r="G50" s="240">
        <v>3</v>
      </c>
      <c r="H50" s="240">
        <v>1378</v>
      </c>
      <c r="I50" s="240">
        <v>192</v>
      </c>
      <c r="J50" s="240">
        <v>12681092</v>
      </c>
      <c r="K50" s="239"/>
      <c r="L50" s="239"/>
      <c r="M50" s="239"/>
      <c r="N50" s="239"/>
      <c r="O50" s="239"/>
      <c r="P50" s="239"/>
    </row>
    <row r="51" spans="1:11" s="47" customFormat="1" ht="7.5" customHeight="1" thickBot="1">
      <c r="A51" s="43"/>
      <c r="B51" s="81"/>
      <c r="C51" s="146"/>
      <c r="D51" s="53"/>
      <c r="E51" s="53"/>
      <c r="F51" s="53"/>
      <c r="G51" s="53"/>
      <c r="H51" s="53"/>
      <c r="I51" s="53"/>
      <c r="J51" s="53"/>
      <c r="K51" s="88"/>
    </row>
    <row r="52" spans="1:11" s="47" customFormat="1" ht="30" customHeight="1">
      <c r="A52" s="381" t="s">
        <v>281</v>
      </c>
      <c r="B52" s="381"/>
      <c r="C52" s="381"/>
      <c r="D52" s="381"/>
      <c r="E52" s="381"/>
      <c r="F52" s="381"/>
      <c r="G52" s="381"/>
      <c r="H52" s="381"/>
      <c r="I52" s="381"/>
      <c r="J52" s="381"/>
      <c r="K52" s="88"/>
    </row>
    <row r="53" spans="1:11" s="50" customFormat="1" ht="13.5">
      <c r="A53" s="125"/>
      <c r="B53" s="125"/>
      <c r="K53" s="99"/>
    </row>
    <row r="54" spans="1:10" s="106" customFormat="1" ht="13.5">
      <c r="A54" s="243"/>
      <c r="B54" s="107"/>
      <c r="J54" s="108"/>
    </row>
    <row r="55" spans="1:10" s="106" customFormat="1" ht="13.5">
      <c r="A55" s="243"/>
      <c r="B55" s="107"/>
      <c r="J55" s="108"/>
    </row>
    <row r="56" spans="1:10" s="106" customFormat="1" ht="13.5">
      <c r="A56" s="243"/>
      <c r="B56" s="107"/>
      <c r="J56" s="108"/>
    </row>
    <row r="57" spans="1:10" s="106" customFormat="1" ht="13.5">
      <c r="A57" s="243"/>
      <c r="B57" s="107"/>
      <c r="J57" s="108"/>
    </row>
    <row r="58" spans="1:10" s="106" customFormat="1" ht="13.5">
      <c r="A58" s="243"/>
      <c r="B58" s="107"/>
      <c r="J58" s="108"/>
    </row>
    <row r="59" spans="1:10" s="106" customFormat="1" ht="13.5">
      <c r="A59" s="243"/>
      <c r="B59" s="107"/>
      <c r="J59" s="108"/>
    </row>
    <row r="60" spans="1:10" s="106" customFormat="1" ht="13.5">
      <c r="A60" s="243"/>
      <c r="B60" s="107"/>
      <c r="J60" s="108"/>
    </row>
    <row r="61" spans="1:10" s="106" customFormat="1" ht="13.5">
      <c r="A61" s="243"/>
      <c r="B61" s="107"/>
      <c r="J61" s="108"/>
    </row>
    <row r="62" spans="1:10" s="106" customFormat="1" ht="13.5">
      <c r="A62" s="243"/>
      <c r="B62" s="107"/>
      <c r="J62" s="108"/>
    </row>
    <row r="63" spans="1:10" s="106" customFormat="1" ht="13.5">
      <c r="A63" s="243"/>
      <c r="B63" s="107"/>
      <c r="J63" s="108"/>
    </row>
    <row r="64" spans="1:10" s="106" customFormat="1" ht="13.5">
      <c r="A64" s="243"/>
      <c r="B64" s="107"/>
      <c r="J64" s="108"/>
    </row>
    <row r="65" spans="1:10" s="106" customFormat="1" ht="13.5">
      <c r="A65" s="243"/>
      <c r="B65" s="107"/>
      <c r="J65" s="108"/>
    </row>
    <row r="66" spans="1:10" s="106" customFormat="1" ht="13.5">
      <c r="A66" s="243"/>
      <c r="B66" s="107"/>
      <c r="J66" s="108"/>
    </row>
    <row r="67" spans="1:10" s="106" customFormat="1" ht="13.5">
      <c r="A67" s="243"/>
      <c r="B67" s="107"/>
      <c r="J67" s="108"/>
    </row>
    <row r="68" spans="1:10" s="106" customFormat="1" ht="13.5">
      <c r="A68" s="243"/>
      <c r="B68" s="107"/>
      <c r="J68" s="108"/>
    </row>
    <row r="69" spans="1:10" s="106" customFormat="1" ht="13.5">
      <c r="A69" s="243"/>
      <c r="B69" s="107"/>
      <c r="J69" s="108"/>
    </row>
    <row r="70" spans="1:10" s="106" customFormat="1" ht="13.5">
      <c r="A70" s="243"/>
      <c r="B70" s="107"/>
      <c r="J70" s="108"/>
    </row>
    <row r="71" spans="1:10" s="106" customFormat="1" ht="13.5">
      <c r="A71" s="243"/>
      <c r="B71" s="107"/>
      <c r="J71" s="108"/>
    </row>
    <row r="72" spans="1:10" s="106" customFormat="1" ht="13.5">
      <c r="A72" s="243"/>
      <c r="B72" s="107"/>
      <c r="J72" s="108"/>
    </row>
    <row r="73" spans="1:10" s="106" customFormat="1" ht="13.5">
      <c r="A73" s="243"/>
      <c r="B73" s="107"/>
      <c r="J73" s="108"/>
    </row>
    <row r="74" spans="1:10" s="106" customFormat="1" ht="13.5">
      <c r="A74" s="243"/>
      <c r="B74" s="107"/>
      <c r="J74" s="108"/>
    </row>
    <row r="75" spans="1:10" s="106" customFormat="1" ht="13.5">
      <c r="A75" s="243"/>
      <c r="B75" s="107"/>
      <c r="J75" s="108"/>
    </row>
    <row r="76" spans="1:10" s="106" customFormat="1" ht="13.5">
      <c r="A76" s="243"/>
      <c r="B76" s="107"/>
      <c r="J76" s="108"/>
    </row>
    <row r="77" spans="1:10" s="106" customFormat="1" ht="13.5">
      <c r="A77" s="243"/>
      <c r="B77" s="107"/>
      <c r="J77" s="108"/>
    </row>
    <row r="78" spans="1:10" s="106" customFormat="1" ht="13.5">
      <c r="A78" s="243"/>
      <c r="B78" s="107"/>
      <c r="J78" s="108"/>
    </row>
    <row r="79" spans="1:10" s="106" customFormat="1" ht="13.5">
      <c r="A79" s="243"/>
      <c r="B79" s="107"/>
      <c r="J79" s="108"/>
    </row>
    <row r="80" spans="1:10" s="106" customFormat="1" ht="13.5">
      <c r="A80" s="243"/>
      <c r="B80" s="107"/>
      <c r="J80" s="108"/>
    </row>
    <row r="81" spans="1:10" s="106" customFormat="1" ht="13.5">
      <c r="A81" s="243"/>
      <c r="B81" s="107"/>
      <c r="J81" s="108"/>
    </row>
    <row r="82" spans="1:10" s="106" customFormat="1" ht="13.5">
      <c r="A82" s="243"/>
      <c r="B82" s="107"/>
      <c r="J82" s="108"/>
    </row>
    <row r="83" spans="1:10" s="106" customFormat="1" ht="13.5">
      <c r="A83" s="243"/>
      <c r="B83" s="107"/>
      <c r="J83" s="108"/>
    </row>
    <row r="84" spans="1:10" s="106" customFormat="1" ht="13.5">
      <c r="A84" s="243"/>
      <c r="B84" s="107"/>
      <c r="J84" s="108"/>
    </row>
    <row r="85" spans="1:10" s="106" customFormat="1" ht="13.5">
      <c r="A85" s="243"/>
      <c r="B85" s="107"/>
      <c r="J85" s="108"/>
    </row>
    <row r="86" spans="1:10" s="106" customFormat="1" ht="13.5">
      <c r="A86" s="243"/>
      <c r="B86" s="107"/>
      <c r="J86" s="108"/>
    </row>
    <row r="87" spans="1:10" s="106" customFormat="1" ht="13.5">
      <c r="A87" s="243"/>
      <c r="B87" s="107"/>
      <c r="J87" s="108"/>
    </row>
    <row r="88" spans="1:10" s="106" customFormat="1" ht="13.5">
      <c r="A88" s="243"/>
      <c r="B88" s="107"/>
      <c r="J88" s="108"/>
    </row>
    <row r="89" spans="1:10" s="106" customFormat="1" ht="13.5">
      <c r="A89" s="243"/>
      <c r="B89" s="107"/>
      <c r="J89" s="108"/>
    </row>
    <row r="90" spans="1:10" s="106" customFormat="1" ht="13.5">
      <c r="A90" s="243"/>
      <c r="B90" s="107"/>
      <c r="J90" s="108"/>
    </row>
    <row r="91" spans="1:10" s="106" customFormat="1" ht="13.5">
      <c r="A91" s="243"/>
      <c r="B91" s="107"/>
      <c r="J91" s="108"/>
    </row>
    <row r="92" spans="1:10" s="106" customFormat="1" ht="13.5">
      <c r="A92" s="243"/>
      <c r="B92" s="107"/>
      <c r="J92" s="108"/>
    </row>
    <row r="93" spans="1:10" s="106" customFormat="1" ht="13.5">
      <c r="A93" s="243"/>
      <c r="B93" s="107"/>
      <c r="J93" s="108"/>
    </row>
    <row r="94" spans="1:10" s="106" customFormat="1" ht="13.5">
      <c r="A94" s="243"/>
      <c r="B94" s="107"/>
      <c r="J94" s="108"/>
    </row>
    <row r="95" spans="1:10" s="106" customFormat="1" ht="13.5">
      <c r="A95" s="243"/>
      <c r="B95" s="107"/>
      <c r="J95" s="108"/>
    </row>
    <row r="96" spans="1:10" s="106" customFormat="1" ht="13.5">
      <c r="A96" s="243"/>
      <c r="B96" s="107"/>
      <c r="J96" s="108"/>
    </row>
    <row r="97" spans="1:10" s="106" customFormat="1" ht="13.5">
      <c r="A97" s="243"/>
      <c r="B97" s="107"/>
      <c r="J97" s="108"/>
    </row>
    <row r="98" spans="1:10" s="106" customFormat="1" ht="13.5">
      <c r="A98" s="243"/>
      <c r="B98" s="107"/>
      <c r="J98" s="108"/>
    </row>
    <row r="99" spans="1:10" s="106" customFormat="1" ht="13.5">
      <c r="A99" s="107"/>
      <c r="B99" s="107"/>
      <c r="J99" s="108"/>
    </row>
    <row r="100" spans="1:10" s="106" customFormat="1" ht="13.5">
      <c r="A100" s="107"/>
      <c r="B100" s="107"/>
      <c r="J100" s="108"/>
    </row>
    <row r="101" spans="1:10" s="106" customFormat="1" ht="13.5">
      <c r="A101" s="107"/>
      <c r="B101" s="107"/>
      <c r="J101" s="108"/>
    </row>
    <row r="102" spans="1:10" s="106" customFormat="1" ht="13.5">
      <c r="A102" s="107"/>
      <c r="B102" s="107"/>
      <c r="J102" s="108"/>
    </row>
    <row r="103" spans="1:10" s="106" customFormat="1" ht="13.5">
      <c r="A103" s="107"/>
      <c r="B103" s="107"/>
      <c r="J103" s="108"/>
    </row>
    <row r="104" spans="1:10" s="106" customFormat="1" ht="13.5">
      <c r="A104" s="107"/>
      <c r="B104" s="107"/>
      <c r="J104" s="108"/>
    </row>
    <row r="105" spans="1:10" s="109" customFormat="1" ht="12">
      <c r="A105" s="110"/>
      <c r="B105" s="110"/>
      <c r="J105" s="111"/>
    </row>
    <row r="106" spans="1:10" s="109" customFormat="1" ht="12">
      <c r="A106" s="110"/>
      <c r="B106" s="110"/>
      <c r="J106" s="111"/>
    </row>
    <row r="107" spans="1:10" s="109" customFormat="1" ht="12">
      <c r="A107" s="110"/>
      <c r="B107" s="110"/>
      <c r="J107" s="111"/>
    </row>
    <row r="108" spans="1:10" s="109" customFormat="1" ht="12">
      <c r="A108" s="110"/>
      <c r="B108" s="110"/>
      <c r="J108" s="111"/>
    </row>
    <row r="109" spans="1:10" s="7" customFormat="1" ht="12">
      <c r="A109" s="11"/>
      <c r="B109" s="11"/>
      <c r="J109" s="13"/>
    </row>
    <row r="110" spans="1:10" s="7" customFormat="1" ht="12">
      <c r="A110" s="11"/>
      <c r="B110" s="11"/>
      <c r="J110" s="13"/>
    </row>
    <row r="111" spans="1:10" s="7" customFormat="1" ht="12">
      <c r="A111" s="11"/>
      <c r="B111" s="11"/>
      <c r="J111" s="13"/>
    </row>
    <row r="112" spans="1:10" s="7" customFormat="1" ht="12">
      <c r="A112" s="11"/>
      <c r="B112" s="11"/>
      <c r="J112" s="13"/>
    </row>
    <row r="113" spans="1:10" s="7" customFormat="1" ht="12">
      <c r="A113" s="11"/>
      <c r="B113" s="11"/>
      <c r="J113" s="13"/>
    </row>
    <row r="114" spans="1:10" s="7" customFormat="1" ht="12">
      <c r="A114" s="11"/>
      <c r="B114" s="11"/>
      <c r="J114" s="13"/>
    </row>
    <row r="115" spans="1:10" s="7" customFormat="1" ht="12">
      <c r="A115" s="11"/>
      <c r="B115" s="11"/>
      <c r="J115" s="13"/>
    </row>
    <row r="116" spans="1:10" s="7" customFormat="1" ht="12">
      <c r="A116" s="11"/>
      <c r="B116" s="11"/>
      <c r="J116" s="13"/>
    </row>
    <row r="117" spans="1:10" s="7" customFormat="1" ht="12">
      <c r="A117" s="11"/>
      <c r="B117" s="11"/>
      <c r="J117" s="13"/>
    </row>
    <row r="118" spans="1:10" s="7" customFormat="1" ht="12">
      <c r="A118" s="11"/>
      <c r="B118" s="11"/>
      <c r="J118" s="13"/>
    </row>
    <row r="119" spans="1:10" s="7" customFormat="1" ht="12">
      <c r="A119" s="11"/>
      <c r="B119" s="11"/>
      <c r="J119" s="13"/>
    </row>
    <row r="120" spans="1:10" s="7" customFormat="1" ht="12">
      <c r="A120" s="11"/>
      <c r="B120" s="11"/>
      <c r="J120" s="13"/>
    </row>
    <row r="121" spans="1:10" s="7" customFormat="1" ht="12">
      <c r="A121" s="11"/>
      <c r="B121" s="11"/>
      <c r="J121" s="13"/>
    </row>
    <row r="122" spans="1:10" s="7" customFormat="1" ht="12">
      <c r="A122" s="11"/>
      <c r="B122" s="11"/>
      <c r="J122" s="13"/>
    </row>
    <row r="123" spans="1:10" s="7" customFormat="1" ht="12">
      <c r="A123" s="11"/>
      <c r="B123" s="11"/>
      <c r="J123" s="13"/>
    </row>
    <row r="124" spans="1:10" s="7" customFormat="1" ht="12">
      <c r="A124" s="11"/>
      <c r="B124" s="11"/>
      <c r="J124" s="13"/>
    </row>
    <row r="125" spans="1:10" s="7" customFormat="1" ht="12">
      <c r="A125" s="11"/>
      <c r="B125" s="11"/>
      <c r="J125" s="13"/>
    </row>
    <row r="126" spans="1:10" s="7" customFormat="1" ht="12">
      <c r="A126" s="11"/>
      <c r="B126" s="11"/>
      <c r="J126" s="13"/>
    </row>
    <row r="127" spans="1:10" s="7" customFormat="1" ht="12">
      <c r="A127" s="11"/>
      <c r="B127" s="11"/>
      <c r="J127" s="13"/>
    </row>
    <row r="128" spans="1:10" s="7" customFormat="1" ht="12">
      <c r="A128" s="11"/>
      <c r="B128" s="11"/>
      <c r="J128" s="13"/>
    </row>
    <row r="129" spans="1:10" s="7" customFormat="1" ht="12">
      <c r="A129" s="11"/>
      <c r="B129" s="11"/>
      <c r="J129" s="13"/>
    </row>
    <row r="130" spans="1:10" s="7" customFormat="1" ht="12">
      <c r="A130" s="11"/>
      <c r="B130" s="11"/>
      <c r="J130" s="13"/>
    </row>
    <row r="131" spans="1:10" s="7" customFormat="1" ht="12">
      <c r="A131" s="11"/>
      <c r="B131" s="11"/>
      <c r="J131" s="13"/>
    </row>
    <row r="132" spans="1:10" s="7" customFormat="1" ht="12">
      <c r="A132" s="11"/>
      <c r="B132" s="11"/>
      <c r="J132" s="13"/>
    </row>
    <row r="133" spans="1:10" s="7" customFormat="1" ht="12">
      <c r="A133" s="11"/>
      <c r="B133" s="11"/>
      <c r="J133" s="13"/>
    </row>
    <row r="134" spans="1:10" s="7" customFormat="1" ht="12">
      <c r="A134" s="11"/>
      <c r="B134" s="11"/>
      <c r="J134" s="13"/>
    </row>
    <row r="135" spans="1:10" s="7" customFormat="1" ht="12">
      <c r="A135" s="11"/>
      <c r="B135" s="11"/>
      <c r="J135" s="13"/>
    </row>
    <row r="136" spans="1:10" s="7" customFormat="1" ht="12">
      <c r="A136" s="11"/>
      <c r="B136" s="11"/>
      <c r="J136" s="13"/>
    </row>
    <row r="137" spans="1:10" s="7" customFormat="1" ht="12">
      <c r="A137" s="11"/>
      <c r="B137" s="11"/>
      <c r="J137" s="13"/>
    </row>
    <row r="138" spans="1:10" s="7" customFormat="1" ht="12">
      <c r="A138" s="11"/>
      <c r="B138" s="11"/>
      <c r="J138" s="13"/>
    </row>
    <row r="139" spans="1:10" s="7" customFormat="1" ht="12">
      <c r="A139" s="11"/>
      <c r="B139" s="11"/>
      <c r="J139" s="13"/>
    </row>
    <row r="140" spans="1:10" s="7" customFormat="1" ht="12">
      <c r="A140" s="11"/>
      <c r="B140" s="11"/>
      <c r="J140" s="13"/>
    </row>
    <row r="141" spans="1:10" s="7" customFormat="1" ht="12">
      <c r="A141" s="11"/>
      <c r="B141" s="11"/>
      <c r="J141" s="13"/>
    </row>
    <row r="142" spans="1:10" s="7" customFormat="1" ht="12">
      <c r="A142" s="11"/>
      <c r="B142" s="11"/>
      <c r="J142" s="13"/>
    </row>
    <row r="143" spans="1:10" s="7" customFormat="1" ht="12">
      <c r="A143" s="11"/>
      <c r="B143" s="11"/>
      <c r="J143" s="13"/>
    </row>
    <row r="144" spans="1:10" s="7" customFormat="1" ht="12">
      <c r="A144" s="11"/>
      <c r="B144" s="11"/>
      <c r="J144" s="13"/>
    </row>
    <row r="145" spans="1:10" s="7" customFormat="1" ht="12">
      <c r="A145" s="11"/>
      <c r="B145" s="11"/>
      <c r="J145" s="13"/>
    </row>
    <row r="146" spans="1:10" s="7" customFormat="1" ht="12">
      <c r="A146" s="11"/>
      <c r="B146" s="11"/>
      <c r="J146" s="13"/>
    </row>
    <row r="147" ht="13.5">
      <c r="J147" s="17"/>
    </row>
    <row r="148" ht="13.5">
      <c r="J148" s="17"/>
    </row>
    <row r="149" ht="13.5">
      <c r="J149" s="17"/>
    </row>
    <row r="150" ht="13.5">
      <c r="J150" s="17"/>
    </row>
    <row r="151" ht="13.5">
      <c r="J151" s="17"/>
    </row>
    <row r="152" ht="13.5">
      <c r="J152" s="17"/>
    </row>
    <row r="153" ht="13.5">
      <c r="J153" s="17"/>
    </row>
    <row r="154" ht="13.5">
      <c r="J154" s="17"/>
    </row>
    <row r="155" ht="13.5">
      <c r="J155" s="17"/>
    </row>
    <row r="156" ht="13.5">
      <c r="J156" s="17"/>
    </row>
    <row r="157" ht="13.5">
      <c r="J157" s="17"/>
    </row>
    <row r="158" ht="13.5">
      <c r="J158" s="17"/>
    </row>
    <row r="159" ht="13.5">
      <c r="J159" s="17"/>
    </row>
    <row r="160" ht="13.5">
      <c r="J160" s="17"/>
    </row>
    <row r="161" ht="13.5">
      <c r="J161" s="17"/>
    </row>
    <row r="162" ht="13.5">
      <c r="J162" s="17"/>
    </row>
    <row r="163" ht="13.5">
      <c r="J163" s="17"/>
    </row>
    <row r="164" ht="13.5">
      <c r="J164" s="17"/>
    </row>
    <row r="165" ht="13.5">
      <c r="J165" s="17"/>
    </row>
    <row r="166" ht="13.5">
      <c r="J166" s="17"/>
    </row>
    <row r="167" ht="13.5">
      <c r="J167" s="17"/>
    </row>
    <row r="168" ht="13.5">
      <c r="J168" s="17"/>
    </row>
    <row r="169" ht="13.5">
      <c r="J169" s="17"/>
    </row>
    <row r="170" ht="13.5">
      <c r="J170" s="17"/>
    </row>
    <row r="171" ht="13.5">
      <c r="J171" s="17"/>
    </row>
    <row r="172" ht="13.5">
      <c r="J172" s="17"/>
    </row>
    <row r="173" ht="13.5">
      <c r="J173" s="17"/>
    </row>
    <row r="174" ht="13.5">
      <c r="J174" s="17"/>
    </row>
    <row r="175" ht="13.5">
      <c r="J175" s="17"/>
    </row>
    <row r="176" ht="13.5">
      <c r="J176" s="17"/>
    </row>
    <row r="177" ht="13.5">
      <c r="J177" s="17"/>
    </row>
    <row r="178" ht="13.5">
      <c r="J178" s="17"/>
    </row>
    <row r="179" ht="13.5">
      <c r="J179" s="17"/>
    </row>
    <row r="180" ht="13.5">
      <c r="J180" s="17"/>
    </row>
    <row r="181" ht="13.5">
      <c r="J181" s="17"/>
    </row>
    <row r="182" ht="13.5">
      <c r="J182" s="17"/>
    </row>
    <row r="183" ht="13.5">
      <c r="J183" s="17"/>
    </row>
    <row r="184" ht="13.5">
      <c r="J184" s="17"/>
    </row>
    <row r="185" ht="13.5">
      <c r="J185" s="17"/>
    </row>
    <row r="186" ht="13.5">
      <c r="J186" s="17"/>
    </row>
    <row r="187" ht="13.5">
      <c r="J187" s="17"/>
    </row>
    <row r="188" ht="13.5">
      <c r="J188" s="17"/>
    </row>
    <row r="189" ht="13.5">
      <c r="J189" s="17"/>
    </row>
    <row r="190" ht="13.5">
      <c r="J190" s="17"/>
    </row>
    <row r="191" ht="13.5">
      <c r="J191" s="17"/>
    </row>
    <row r="192" ht="13.5">
      <c r="J192" s="17"/>
    </row>
    <row r="193" ht="13.5">
      <c r="J193" s="17"/>
    </row>
    <row r="194" ht="13.5">
      <c r="J194" s="17"/>
    </row>
    <row r="195" ht="13.5">
      <c r="J195" s="17"/>
    </row>
    <row r="196" ht="13.5">
      <c r="J196" s="17"/>
    </row>
    <row r="197" ht="13.5">
      <c r="J197" s="17"/>
    </row>
    <row r="198" ht="13.5">
      <c r="J198" s="17"/>
    </row>
    <row r="199" ht="13.5">
      <c r="J199" s="17"/>
    </row>
    <row r="200" ht="13.5">
      <c r="J200" s="17"/>
    </row>
    <row r="201" ht="13.5">
      <c r="J201" s="17"/>
    </row>
    <row r="202" ht="13.5">
      <c r="J202" s="17"/>
    </row>
  </sheetData>
  <sheetProtection/>
  <mergeCells count="15">
    <mergeCell ref="A52:J52"/>
    <mergeCell ref="A29:A30"/>
    <mergeCell ref="B29:B30"/>
    <mergeCell ref="I4:J4"/>
    <mergeCell ref="C5:D5"/>
    <mergeCell ref="A1:J1"/>
    <mergeCell ref="I29:J29"/>
    <mergeCell ref="G29:H29"/>
    <mergeCell ref="E29:F29"/>
    <mergeCell ref="C29:D29"/>
    <mergeCell ref="B5:B6"/>
    <mergeCell ref="A5:A6"/>
    <mergeCell ref="I5:J5"/>
    <mergeCell ref="G5:H5"/>
    <mergeCell ref="E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50390625" style="231" customWidth="1"/>
    <col min="2" max="2" width="7.125" style="231" customWidth="1"/>
    <col min="3" max="13" width="7.00390625" style="231" customWidth="1"/>
    <col min="14" max="16" width="6.25390625" style="231" customWidth="1"/>
    <col min="17" max="16384" width="9.00390625" style="231" customWidth="1"/>
  </cols>
  <sheetData>
    <row r="1" spans="1:13" s="186" customFormat="1" ht="18.75">
      <c r="A1" s="290" t="s">
        <v>193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s="47" customFormat="1" ht="4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s="203" customFormat="1" ht="17.25">
      <c r="A3" s="388" t="s">
        <v>194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</row>
    <row r="4" spans="1:13" s="47" customFormat="1" ht="4.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s="47" customFormat="1" ht="15.75" customHeight="1" thickBot="1">
      <c r="A5" s="51" t="s">
        <v>256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389" t="s">
        <v>252</v>
      </c>
      <c r="M5" s="389"/>
    </row>
    <row r="6" spans="1:13" s="47" customFormat="1" ht="15" customHeight="1">
      <c r="A6" s="346" t="s">
        <v>255</v>
      </c>
      <c r="B6" s="363" t="s">
        <v>248</v>
      </c>
      <c r="C6" s="364"/>
      <c r="D6" s="365"/>
      <c r="E6" s="363" t="s">
        <v>249</v>
      </c>
      <c r="F6" s="364"/>
      <c r="G6" s="365"/>
      <c r="H6" s="363" t="s">
        <v>250</v>
      </c>
      <c r="I6" s="364"/>
      <c r="J6" s="365"/>
      <c r="K6" s="363" t="s">
        <v>251</v>
      </c>
      <c r="L6" s="364"/>
      <c r="M6" s="364"/>
    </row>
    <row r="7" spans="1:13" s="47" customFormat="1" ht="15" customHeight="1">
      <c r="A7" s="350"/>
      <c r="B7" s="225" t="s">
        <v>284</v>
      </c>
      <c r="C7" s="348" t="s">
        <v>112</v>
      </c>
      <c r="D7" s="355"/>
      <c r="E7" s="225" t="s">
        <v>284</v>
      </c>
      <c r="F7" s="348" t="s">
        <v>112</v>
      </c>
      <c r="G7" s="355"/>
      <c r="H7" s="225" t="s">
        <v>284</v>
      </c>
      <c r="I7" s="348" t="s">
        <v>112</v>
      </c>
      <c r="J7" s="355"/>
      <c r="K7" s="225" t="s">
        <v>284</v>
      </c>
      <c r="L7" s="390" t="s">
        <v>112</v>
      </c>
      <c r="M7" s="391"/>
    </row>
    <row r="8" spans="1:13" s="47" customFormat="1" ht="4.5" customHeight="1">
      <c r="A8" s="208"/>
      <c r="B8" s="39"/>
      <c r="C8" s="39"/>
      <c r="D8" s="39"/>
      <c r="E8" s="96"/>
      <c r="F8" s="96"/>
      <c r="G8" s="96"/>
      <c r="H8" s="96"/>
      <c r="I8" s="96"/>
      <c r="J8" s="96"/>
      <c r="K8" s="39"/>
      <c r="L8" s="39"/>
      <c r="M8" s="88"/>
    </row>
    <row r="9" spans="1:13" s="47" customFormat="1" ht="13.5">
      <c r="A9" s="346" t="s">
        <v>62</v>
      </c>
      <c r="B9" s="392">
        <v>90</v>
      </c>
      <c r="C9" s="384">
        <v>98009</v>
      </c>
      <c r="D9" s="384"/>
      <c r="E9" s="229">
        <v>246</v>
      </c>
      <c r="F9" s="382">
        <v>126871</v>
      </c>
      <c r="G9" s="382"/>
      <c r="H9" s="229">
        <v>482</v>
      </c>
      <c r="I9" s="382">
        <v>200828</v>
      </c>
      <c r="J9" s="382"/>
      <c r="K9" s="384">
        <v>77</v>
      </c>
      <c r="L9" s="382">
        <v>39529</v>
      </c>
      <c r="M9" s="382"/>
    </row>
    <row r="10" spans="1:13" s="47" customFormat="1" ht="13.5">
      <c r="A10" s="346"/>
      <c r="B10" s="392"/>
      <c r="C10" s="384"/>
      <c r="D10" s="384"/>
      <c r="E10" s="229">
        <v>50</v>
      </c>
      <c r="F10" s="382">
        <v>32304</v>
      </c>
      <c r="G10" s="382"/>
      <c r="H10" s="229">
        <v>67</v>
      </c>
      <c r="I10" s="382">
        <v>87753</v>
      </c>
      <c r="J10" s="382"/>
      <c r="K10" s="384"/>
      <c r="L10" s="382"/>
      <c r="M10" s="382"/>
    </row>
    <row r="11" spans="1:12" s="47" customFormat="1" ht="3.75" customHeight="1">
      <c r="A11" s="208"/>
      <c r="C11" s="228"/>
      <c r="D11" s="228"/>
      <c r="E11" s="229"/>
      <c r="F11" s="229"/>
      <c r="G11" s="229"/>
      <c r="H11" s="229"/>
      <c r="I11" s="229"/>
      <c r="J11" s="229"/>
      <c r="L11" s="229"/>
    </row>
    <row r="12" spans="1:13" s="47" customFormat="1" ht="13.5">
      <c r="A12" s="393" t="s">
        <v>325</v>
      </c>
      <c r="B12" s="392">
        <v>121</v>
      </c>
      <c r="C12" s="384">
        <v>152023</v>
      </c>
      <c r="D12" s="384"/>
      <c r="E12" s="229">
        <v>204</v>
      </c>
      <c r="F12" s="382">
        <v>107429</v>
      </c>
      <c r="G12" s="382"/>
      <c r="H12" s="229">
        <v>506</v>
      </c>
      <c r="I12" s="382">
        <v>216853</v>
      </c>
      <c r="J12" s="382"/>
      <c r="K12" s="384">
        <v>67</v>
      </c>
      <c r="L12" s="382">
        <v>47760</v>
      </c>
      <c r="M12" s="382"/>
    </row>
    <row r="13" spans="1:13" s="47" customFormat="1" ht="13.5">
      <c r="A13" s="393"/>
      <c r="B13" s="392"/>
      <c r="C13" s="384"/>
      <c r="D13" s="384"/>
      <c r="E13" s="229">
        <v>27</v>
      </c>
      <c r="F13" s="382">
        <v>24471</v>
      </c>
      <c r="G13" s="382"/>
      <c r="H13" s="229">
        <v>90</v>
      </c>
      <c r="I13" s="382">
        <v>76367</v>
      </c>
      <c r="J13" s="382"/>
      <c r="K13" s="384"/>
      <c r="L13" s="382"/>
      <c r="M13" s="382"/>
    </row>
    <row r="14" spans="1:12" s="47" customFormat="1" ht="3.75" customHeight="1">
      <c r="A14" s="208"/>
      <c r="C14" s="228"/>
      <c r="D14" s="228"/>
      <c r="E14" s="229"/>
      <c r="F14" s="229"/>
      <c r="G14" s="229"/>
      <c r="H14" s="229"/>
      <c r="I14" s="229"/>
      <c r="J14" s="229"/>
      <c r="L14" s="229"/>
    </row>
    <row r="15" spans="1:13" s="47" customFormat="1" ht="13.5">
      <c r="A15" s="393" t="s">
        <v>326</v>
      </c>
      <c r="B15" s="392">
        <v>89</v>
      </c>
      <c r="C15" s="384">
        <v>137639</v>
      </c>
      <c r="D15" s="384"/>
      <c r="E15" s="229">
        <v>213</v>
      </c>
      <c r="F15" s="382">
        <v>91620</v>
      </c>
      <c r="G15" s="382"/>
      <c r="H15" s="229">
        <v>592</v>
      </c>
      <c r="I15" s="382">
        <v>269452</v>
      </c>
      <c r="J15" s="382"/>
      <c r="K15" s="384">
        <v>53</v>
      </c>
      <c r="L15" s="382">
        <v>27350</v>
      </c>
      <c r="M15" s="382"/>
    </row>
    <row r="16" spans="1:13" s="47" customFormat="1" ht="13.5">
      <c r="A16" s="393"/>
      <c r="B16" s="392"/>
      <c r="C16" s="384"/>
      <c r="D16" s="384"/>
      <c r="E16" s="229">
        <v>54</v>
      </c>
      <c r="F16" s="382">
        <v>33534</v>
      </c>
      <c r="G16" s="382"/>
      <c r="H16" s="229">
        <v>71</v>
      </c>
      <c r="I16" s="382">
        <v>79200</v>
      </c>
      <c r="J16" s="382"/>
      <c r="K16" s="384"/>
      <c r="L16" s="382"/>
      <c r="M16" s="382"/>
    </row>
    <row r="17" spans="1:12" s="47" customFormat="1" ht="3.75" customHeight="1">
      <c r="A17" s="208"/>
      <c r="C17" s="228"/>
      <c r="D17" s="228"/>
      <c r="E17" s="229"/>
      <c r="F17" s="229"/>
      <c r="G17" s="229"/>
      <c r="H17" s="229"/>
      <c r="I17" s="229"/>
      <c r="J17" s="229"/>
      <c r="L17" s="229"/>
    </row>
    <row r="18" spans="1:13" s="47" customFormat="1" ht="13.5">
      <c r="A18" s="393" t="s">
        <v>327</v>
      </c>
      <c r="B18" s="384">
        <v>90</v>
      </c>
      <c r="C18" s="384">
        <v>156022</v>
      </c>
      <c r="D18" s="384"/>
      <c r="E18" s="229">
        <v>204</v>
      </c>
      <c r="F18" s="382">
        <v>95638</v>
      </c>
      <c r="G18" s="382"/>
      <c r="H18" s="229">
        <v>599</v>
      </c>
      <c r="I18" s="382">
        <v>242378</v>
      </c>
      <c r="J18" s="382"/>
      <c r="K18" s="384">
        <v>66</v>
      </c>
      <c r="L18" s="382">
        <v>42733</v>
      </c>
      <c r="M18" s="382"/>
    </row>
    <row r="19" spans="1:13" s="47" customFormat="1" ht="13.5">
      <c r="A19" s="346"/>
      <c r="B19" s="384"/>
      <c r="C19" s="384"/>
      <c r="D19" s="384"/>
      <c r="E19" s="229">
        <v>29</v>
      </c>
      <c r="F19" s="382">
        <v>13615</v>
      </c>
      <c r="G19" s="382"/>
      <c r="H19" s="229">
        <v>94</v>
      </c>
      <c r="I19" s="382">
        <v>131750</v>
      </c>
      <c r="J19" s="382"/>
      <c r="K19" s="384"/>
      <c r="L19" s="382"/>
      <c r="M19" s="382"/>
    </row>
    <row r="20" spans="1:12" s="47" customFormat="1" ht="3.75" customHeight="1">
      <c r="A20" s="208"/>
      <c r="B20" s="39"/>
      <c r="C20" s="49"/>
      <c r="D20" s="49"/>
      <c r="E20" s="229"/>
      <c r="F20" s="49"/>
      <c r="G20" s="49"/>
      <c r="H20" s="229"/>
      <c r="I20" s="49"/>
      <c r="J20" s="49"/>
      <c r="K20" s="33"/>
      <c r="L20" s="33"/>
    </row>
    <row r="21" spans="1:13" s="45" customFormat="1" ht="13.5">
      <c r="A21" s="394" t="s">
        <v>328</v>
      </c>
      <c r="B21" s="385">
        <v>129</v>
      </c>
      <c r="C21" s="385">
        <v>133229</v>
      </c>
      <c r="D21" s="385"/>
      <c r="E21" s="275">
        <v>206</v>
      </c>
      <c r="F21" s="383">
        <v>106089</v>
      </c>
      <c r="G21" s="383"/>
      <c r="H21" s="275">
        <v>634</v>
      </c>
      <c r="I21" s="383">
        <v>274842</v>
      </c>
      <c r="J21" s="383"/>
      <c r="K21" s="385">
        <v>57</v>
      </c>
      <c r="L21" s="383">
        <v>48982</v>
      </c>
      <c r="M21" s="383"/>
    </row>
    <row r="22" spans="1:13" s="45" customFormat="1" ht="13.5">
      <c r="A22" s="395"/>
      <c r="B22" s="385"/>
      <c r="C22" s="385"/>
      <c r="D22" s="385"/>
      <c r="E22" s="275">
        <v>39</v>
      </c>
      <c r="F22" s="383">
        <v>28279</v>
      </c>
      <c r="G22" s="383"/>
      <c r="H22" s="275">
        <v>81</v>
      </c>
      <c r="I22" s="383">
        <v>80633</v>
      </c>
      <c r="J22" s="383"/>
      <c r="K22" s="385"/>
      <c r="L22" s="383"/>
      <c r="M22" s="383"/>
    </row>
    <row r="23" spans="1:12" s="47" customFormat="1" ht="3.75" customHeight="1">
      <c r="A23" s="208"/>
      <c r="B23" s="39"/>
      <c r="C23" s="49"/>
      <c r="D23" s="49"/>
      <c r="E23" s="229"/>
      <c r="F23" s="49"/>
      <c r="G23" s="49"/>
      <c r="H23" s="229"/>
      <c r="I23" s="49"/>
      <c r="J23" s="49"/>
      <c r="K23" s="33"/>
      <c r="L23" s="33"/>
    </row>
    <row r="24" spans="1:13" s="47" customFormat="1" ht="13.5">
      <c r="A24" s="387" t="s">
        <v>329</v>
      </c>
      <c r="B24" s="384">
        <v>2</v>
      </c>
      <c r="C24" s="384">
        <v>1979</v>
      </c>
      <c r="D24" s="384"/>
      <c r="E24" s="229">
        <v>8</v>
      </c>
      <c r="F24" s="382">
        <v>3110.4</v>
      </c>
      <c r="G24" s="382"/>
      <c r="H24" s="229">
        <v>40</v>
      </c>
      <c r="I24" s="382">
        <v>14537.19</v>
      </c>
      <c r="J24" s="382"/>
      <c r="K24" s="384">
        <v>5</v>
      </c>
      <c r="L24" s="382">
        <v>2726</v>
      </c>
      <c r="M24" s="382"/>
    </row>
    <row r="25" spans="1:13" s="47" customFormat="1" ht="13.5">
      <c r="A25" s="346"/>
      <c r="B25" s="384"/>
      <c r="C25" s="384"/>
      <c r="D25" s="384"/>
      <c r="E25" s="229">
        <v>1</v>
      </c>
      <c r="F25" s="382">
        <v>251</v>
      </c>
      <c r="G25" s="382"/>
      <c r="H25" s="229">
        <v>7</v>
      </c>
      <c r="I25" s="382">
        <v>7462</v>
      </c>
      <c r="J25" s="382"/>
      <c r="K25" s="384"/>
      <c r="L25" s="382"/>
      <c r="M25" s="382"/>
    </row>
    <row r="26" spans="1:12" s="47" customFormat="1" ht="3.75" customHeight="1">
      <c r="A26" s="208"/>
      <c r="C26" s="228"/>
      <c r="D26" s="228"/>
      <c r="E26" s="229"/>
      <c r="F26" s="229"/>
      <c r="G26" s="229"/>
      <c r="H26" s="229"/>
      <c r="I26" s="229"/>
      <c r="J26" s="229"/>
      <c r="L26" s="229"/>
    </row>
    <row r="27" spans="1:13" s="47" customFormat="1" ht="13.5">
      <c r="A27" s="387" t="s">
        <v>330</v>
      </c>
      <c r="B27" s="384">
        <v>7</v>
      </c>
      <c r="C27" s="384">
        <v>7298.9</v>
      </c>
      <c r="D27" s="384"/>
      <c r="E27" s="229">
        <v>19</v>
      </c>
      <c r="F27" s="382">
        <v>9542</v>
      </c>
      <c r="G27" s="382"/>
      <c r="H27" s="229">
        <v>55</v>
      </c>
      <c r="I27" s="382">
        <v>27362.42</v>
      </c>
      <c r="J27" s="382"/>
      <c r="K27" s="384">
        <v>4</v>
      </c>
      <c r="L27" s="382">
        <v>1216</v>
      </c>
      <c r="M27" s="382"/>
    </row>
    <row r="28" spans="1:13" s="47" customFormat="1" ht="13.5">
      <c r="A28" s="346"/>
      <c r="B28" s="384"/>
      <c r="C28" s="384"/>
      <c r="D28" s="384"/>
      <c r="E28" s="229">
        <v>4</v>
      </c>
      <c r="F28" s="382">
        <v>858</v>
      </c>
      <c r="G28" s="382"/>
      <c r="H28" s="229">
        <v>11</v>
      </c>
      <c r="I28" s="382">
        <v>18523</v>
      </c>
      <c r="J28" s="382"/>
      <c r="K28" s="384"/>
      <c r="L28" s="382"/>
      <c r="M28" s="382"/>
    </row>
    <row r="29" spans="1:12" s="47" customFormat="1" ht="3.75" customHeight="1">
      <c r="A29" s="208"/>
      <c r="C29" s="228"/>
      <c r="D29" s="228"/>
      <c r="E29" s="229"/>
      <c r="F29" s="229"/>
      <c r="G29" s="229"/>
      <c r="H29" s="229"/>
      <c r="I29" s="229"/>
      <c r="J29" s="229"/>
      <c r="L29" s="229"/>
    </row>
    <row r="30" spans="1:13" s="47" customFormat="1" ht="13.5">
      <c r="A30" s="387" t="s">
        <v>331</v>
      </c>
      <c r="B30" s="384">
        <v>13</v>
      </c>
      <c r="C30" s="384">
        <v>9551.01</v>
      </c>
      <c r="D30" s="384"/>
      <c r="E30" s="229">
        <v>22</v>
      </c>
      <c r="F30" s="382">
        <v>14565</v>
      </c>
      <c r="G30" s="382"/>
      <c r="H30" s="229">
        <v>47</v>
      </c>
      <c r="I30" s="382">
        <v>22561</v>
      </c>
      <c r="J30" s="382"/>
      <c r="K30" s="384">
        <v>9</v>
      </c>
      <c r="L30" s="382">
        <v>17296</v>
      </c>
      <c r="M30" s="382"/>
    </row>
    <row r="31" spans="1:13" s="47" customFormat="1" ht="13.5">
      <c r="A31" s="346"/>
      <c r="B31" s="384"/>
      <c r="C31" s="384"/>
      <c r="D31" s="384"/>
      <c r="E31" s="229">
        <v>8</v>
      </c>
      <c r="F31" s="382">
        <v>8151</v>
      </c>
      <c r="G31" s="382"/>
      <c r="H31" s="229">
        <v>10</v>
      </c>
      <c r="I31" s="382">
        <v>4899.83</v>
      </c>
      <c r="J31" s="382"/>
      <c r="K31" s="384"/>
      <c r="L31" s="382"/>
      <c r="M31" s="382"/>
    </row>
    <row r="32" spans="1:12" s="47" customFormat="1" ht="3.75" customHeight="1">
      <c r="A32" s="208"/>
      <c r="C32" s="228"/>
      <c r="D32" s="228"/>
      <c r="E32" s="229"/>
      <c r="F32" s="229"/>
      <c r="G32" s="229"/>
      <c r="H32" s="229"/>
      <c r="I32" s="229"/>
      <c r="J32" s="229"/>
      <c r="L32" s="229"/>
    </row>
    <row r="33" spans="1:13" s="47" customFormat="1" ht="13.5">
      <c r="A33" s="387" t="s">
        <v>332</v>
      </c>
      <c r="B33" s="384">
        <v>8</v>
      </c>
      <c r="C33" s="384">
        <v>14026</v>
      </c>
      <c r="D33" s="384"/>
      <c r="E33" s="229">
        <v>28</v>
      </c>
      <c r="F33" s="382">
        <v>13955</v>
      </c>
      <c r="G33" s="382"/>
      <c r="H33" s="229">
        <v>60</v>
      </c>
      <c r="I33" s="382">
        <v>24377.27</v>
      </c>
      <c r="J33" s="382"/>
      <c r="K33" s="384">
        <v>3</v>
      </c>
      <c r="L33" s="382">
        <v>1473</v>
      </c>
      <c r="M33" s="382"/>
    </row>
    <row r="34" spans="1:13" s="47" customFormat="1" ht="13.5">
      <c r="A34" s="346"/>
      <c r="B34" s="384"/>
      <c r="C34" s="384"/>
      <c r="D34" s="384"/>
      <c r="E34" s="229">
        <v>6</v>
      </c>
      <c r="F34" s="382">
        <v>11046.5</v>
      </c>
      <c r="G34" s="382"/>
      <c r="H34" s="229">
        <v>3</v>
      </c>
      <c r="I34" s="382">
        <v>922.5</v>
      </c>
      <c r="J34" s="382"/>
      <c r="K34" s="384"/>
      <c r="L34" s="382"/>
      <c r="M34" s="382"/>
    </row>
    <row r="35" spans="1:12" s="47" customFormat="1" ht="3.75" customHeight="1">
      <c r="A35" s="208"/>
      <c r="C35" s="228"/>
      <c r="D35" s="228"/>
      <c r="E35" s="229"/>
      <c r="F35" s="229"/>
      <c r="G35" s="229"/>
      <c r="H35" s="229"/>
      <c r="I35" s="229"/>
      <c r="J35" s="229"/>
      <c r="L35" s="229"/>
    </row>
    <row r="36" spans="1:13" s="47" customFormat="1" ht="13.5">
      <c r="A36" s="387" t="s">
        <v>333</v>
      </c>
      <c r="B36" s="384">
        <v>4</v>
      </c>
      <c r="C36" s="384">
        <v>3596.32</v>
      </c>
      <c r="D36" s="384"/>
      <c r="E36" s="229">
        <v>22</v>
      </c>
      <c r="F36" s="382">
        <v>10465.5</v>
      </c>
      <c r="G36" s="382"/>
      <c r="H36" s="229">
        <v>52</v>
      </c>
      <c r="I36" s="382">
        <v>22982.83</v>
      </c>
      <c r="J36" s="382"/>
      <c r="K36" s="384">
        <v>3</v>
      </c>
      <c r="L36" s="382">
        <v>2427</v>
      </c>
      <c r="M36" s="382"/>
    </row>
    <row r="37" spans="1:13" s="47" customFormat="1" ht="13.5">
      <c r="A37" s="346"/>
      <c r="B37" s="384"/>
      <c r="C37" s="384"/>
      <c r="D37" s="384"/>
      <c r="E37" s="229">
        <v>2</v>
      </c>
      <c r="F37" s="382">
        <v>746</v>
      </c>
      <c r="G37" s="382"/>
      <c r="H37" s="229">
        <v>3</v>
      </c>
      <c r="I37" s="382">
        <v>1238</v>
      </c>
      <c r="J37" s="382"/>
      <c r="K37" s="384"/>
      <c r="L37" s="382"/>
      <c r="M37" s="382"/>
    </row>
    <row r="38" spans="1:12" s="47" customFormat="1" ht="3.75" customHeight="1">
      <c r="A38" s="208"/>
      <c r="C38" s="228"/>
      <c r="D38" s="228"/>
      <c r="E38" s="229"/>
      <c r="F38" s="229"/>
      <c r="G38" s="229"/>
      <c r="H38" s="229"/>
      <c r="I38" s="229"/>
      <c r="J38" s="229"/>
      <c r="L38" s="229"/>
    </row>
    <row r="39" spans="1:13" s="47" customFormat="1" ht="13.5">
      <c r="A39" s="387" t="s">
        <v>334</v>
      </c>
      <c r="B39" s="384">
        <v>8</v>
      </c>
      <c r="C39" s="384">
        <v>5454</v>
      </c>
      <c r="D39" s="384"/>
      <c r="E39" s="229">
        <v>14</v>
      </c>
      <c r="F39" s="382">
        <v>6483.73</v>
      </c>
      <c r="G39" s="382"/>
      <c r="H39" s="229">
        <v>55</v>
      </c>
      <c r="I39" s="382">
        <v>27262.27</v>
      </c>
      <c r="J39" s="382"/>
      <c r="K39" s="384">
        <v>5</v>
      </c>
      <c r="L39" s="382">
        <v>3902</v>
      </c>
      <c r="M39" s="382"/>
    </row>
    <row r="40" spans="1:13" s="47" customFormat="1" ht="13.5">
      <c r="A40" s="346"/>
      <c r="B40" s="384"/>
      <c r="C40" s="384"/>
      <c r="D40" s="384"/>
      <c r="E40" s="229">
        <v>4</v>
      </c>
      <c r="F40" s="382">
        <v>1511</v>
      </c>
      <c r="G40" s="382"/>
      <c r="H40" s="229">
        <v>4</v>
      </c>
      <c r="I40" s="382">
        <v>6462</v>
      </c>
      <c r="J40" s="382"/>
      <c r="K40" s="384"/>
      <c r="L40" s="382"/>
      <c r="M40" s="382"/>
    </row>
    <row r="41" spans="1:12" s="47" customFormat="1" ht="3.75" customHeight="1">
      <c r="A41" s="208"/>
      <c r="C41" s="228"/>
      <c r="D41" s="228"/>
      <c r="E41" s="229"/>
      <c r="F41" s="229"/>
      <c r="G41" s="229"/>
      <c r="H41" s="229"/>
      <c r="I41" s="229"/>
      <c r="J41" s="229"/>
      <c r="L41" s="229"/>
    </row>
    <row r="42" spans="1:13" s="47" customFormat="1" ht="13.5">
      <c r="A42" s="387" t="s">
        <v>335</v>
      </c>
      <c r="B42" s="384">
        <v>18</v>
      </c>
      <c r="C42" s="384">
        <v>12261.87</v>
      </c>
      <c r="D42" s="384"/>
      <c r="E42" s="229">
        <v>23</v>
      </c>
      <c r="F42" s="382">
        <v>9029</v>
      </c>
      <c r="G42" s="382"/>
      <c r="H42" s="229">
        <v>60</v>
      </c>
      <c r="I42" s="382">
        <v>24213.3</v>
      </c>
      <c r="J42" s="382"/>
      <c r="K42" s="384">
        <v>4</v>
      </c>
      <c r="L42" s="382">
        <v>2565</v>
      </c>
      <c r="M42" s="382"/>
    </row>
    <row r="43" spans="1:13" s="47" customFormat="1" ht="13.5">
      <c r="A43" s="346"/>
      <c r="B43" s="384"/>
      <c r="C43" s="384"/>
      <c r="D43" s="384"/>
      <c r="E43" s="276">
        <v>1</v>
      </c>
      <c r="F43" s="386">
        <v>770</v>
      </c>
      <c r="G43" s="386"/>
      <c r="H43" s="229">
        <v>4</v>
      </c>
      <c r="I43" s="382">
        <v>1653</v>
      </c>
      <c r="J43" s="382"/>
      <c r="K43" s="384"/>
      <c r="L43" s="382"/>
      <c r="M43" s="382"/>
    </row>
    <row r="44" spans="1:12" s="47" customFormat="1" ht="3.75" customHeight="1">
      <c r="A44" s="208"/>
      <c r="C44" s="228"/>
      <c r="D44" s="228"/>
      <c r="E44" s="229"/>
      <c r="F44" s="229"/>
      <c r="G44" s="229"/>
      <c r="H44" s="229"/>
      <c r="I44" s="229"/>
      <c r="J44" s="229"/>
      <c r="L44" s="229"/>
    </row>
    <row r="45" spans="1:13" s="47" customFormat="1" ht="13.5">
      <c r="A45" s="387" t="s">
        <v>336</v>
      </c>
      <c r="B45" s="384">
        <v>11</v>
      </c>
      <c r="C45" s="384">
        <v>16050</v>
      </c>
      <c r="D45" s="384"/>
      <c r="E45" s="229">
        <v>5</v>
      </c>
      <c r="F45" s="382">
        <v>2749</v>
      </c>
      <c r="G45" s="382"/>
      <c r="H45" s="229">
        <v>54</v>
      </c>
      <c r="I45" s="382">
        <v>24485.62</v>
      </c>
      <c r="J45" s="382"/>
      <c r="K45" s="384">
        <v>2</v>
      </c>
      <c r="L45" s="382">
        <v>1183</v>
      </c>
      <c r="M45" s="382"/>
    </row>
    <row r="46" spans="1:13" s="47" customFormat="1" ht="13.5">
      <c r="A46" s="346"/>
      <c r="B46" s="384"/>
      <c r="C46" s="384"/>
      <c r="D46" s="384"/>
      <c r="E46" s="229">
        <v>3</v>
      </c>
      <c r="F46" s="382">
        <v>2462</v>
      </c>
      <c r="G46" s="382"/>
      <c r="H46" s="229">
        <v>10</v>
      </c>
      <c r="I46" s="382">
        <v>6996</v>
      </c>
      <c r="J46" s="382"/>
      <c r="K46" s="384"/>
      <c r="L46" s="382"/>
      <c r="M46" s="382"/>
    </row>
    <row r="47" spans="1:12" s="47" customFormat="1" ht="3.75" customHeight="1">
      <c r="A47" s="208"/>
      <c r="C47" s="228"/>
      <c r="D47" s="228"/>
      <c r="E47" s="229"/>
      <c r="F47" s="229"/>
      <c r="G47" s="229"/>
      <c r="H47" s="229"/>
      <c r="I47" s="229"/>
      <c r="J47" s="229"/>
      <c r="L47" s="229"/>
    </row>
    <row r="48" spans="1:13" s="47" customFormat="1" ht="13.5">
      <c r="A48" s="387" t="s">
        <v>337</v>
      </c>
      <c r="B48" s="384">
        <v>8</v>
      </c>
      <c r="C48" s="384">
        <v>6342</v>
      </c>
      <c r="D48" s="384"/>
      <c r="E48" s="229">
        <v>16</v>
      </c>
      <c r="F48" s="382">
        <v>10472</v>
      </c>
      <c r="G48" s="382"/>
      <c r="H48" s="229">
        <v>40</v>
      </c>
      <c r="I48" s="382">
        <v>14655</v>
      </c>
      <c r="J48" s="382"/>
      <c r="K48" s="384">
        <v>4</v>
      </c>
      <c r="L48" s="382">
        <v>1398</v>
      </c>
      <c r="M48" s="382"/>
    </row>
    <row r="49" spans="1:13" s="47" customFormat="1" ht="13.5">
      <c r="A49" s="346"/>
      <c r="B49" s="384"/>
      <c r="C49" s="384"/>
      <c r="D49" s="384"/>
      <c r="E49" s="229">
        <v>6</v>
      </c>
      <c r="F49" s="382">
        <v>1585</v>
      </c>
      <c r="G49" s="382"/>
      <c r="H49" s="229">
        <v>13</v>
      </c>
      <c r="I49" s="382">
        <v>10216.1</v>
      </c>
      <c r="J49" s="382"/>
      <c r="K49" s="384"/>
      <c r="L49" s="382"/>
      <c r="M49" s="382"/>
    </row>
    <row r="50" spans="1:12" s="47" customFormat="1" ht="3.75" customHeight="1">
      <c r="A50" s="208"/>
      <c r="C50" s="228"/>
      <c r="D50" s="228"/>
      <c r="E50" s="229"/>
      <c r="F50" s="229"/>
      <c r="G50" s="229"/>
      <c r="H50" s="229"/>
      <c r="I50" s="229"/>
      <c r="J50" s="229"/>
      <c r="L50" s="229"/>
    </row>
    <row r="51" spans="1:13" s="47" customFormat="1" ht="13.5">
      <c r="A51" s="387" t="s">
        <v>338</v>
      </c>
      <c r="B51" s="384">
        <v>21</v>
      </c>
      <c r="C51" s="384">
        <v>13791</v>
      </c>
      <c r="D51" s="384"/>
      <c r="E51" s="229">
        <v>11</v>
      </c>
      <c r="F51" s="382">
        <v>6843</v>
      </c>
      <c r="G51" s="382"/>
      <c r="H51" s="229">
        <v>50</v>
      </c>
      <c r="I51" s="382">
        <v>16905.89</v>
      </c>
      <c r="J51" s="382"/>
      <c r="K51" s="384">
        <v>11</v>
      </c>
      <c r="L51" s="382">
        <v>6606</v>
      </c>
      <c r="M51" s="382"/>
    </row>
    <row r="52" spans="1:13" s="47" customFormat="1" ht="13.5">
      <c r="A52" s="346"/>
      <c r="B52" s="384"/>
      <c r="C52" s="384"/>
      <c r="D52" s="384"/>
      <c r="E52" s="276" t="s">
        <v>339</v>
      </c>
      <c r="F52" s="386" t="s">
        <v>305</v>
      </c>
      <c r="G52" s="386"/>
      <c r="H52" s="229">
        <v>9</v>
      </c>
      <c r="I52" s="382">
        <v>12134.9</v>
      </c>
      <c r="J52" s="382"/>
      <c r="K52" s="384"/>
      <c r="L52" s="382"/>
      <c r="M52" s="382"/>
    </row>
    <row r="53" spans="1:12" s="47" customFormat="1" ht="3.75" customHeight="1">
      <c r="A53" s="208"/>
      <c r="C53" s="228"/>
      <c r="D53" s="228"/>
      <c r="E53" s="229"/>
      <c r="F53" s="229"/>
      <c r="G53" s="229"/>
      <c r="H53" s="229"/>
      <c r="I53" s="229"/>
      <c r="J53" s="229"/>
      <c r="L53" s="229"/>
    </row>
    <row r="54" spans="1:13" s="47" customFormat="1" ht="13.5">
      <c r="A54" s="387" t="s">
        <v>340</v>
      </c>
      <c r="B54" s="384">
        <v>17</v>
      </c>
      <c r="C54" s="384">
        <v>31721</v>
      </c>
      <c r="D54" s="384"/>
      <c r="E54" s="229">
        <v>25</v>
      </c>
      <c r="F54" s="382">
        <v>11613.95</v>
      </c>
      <c r="G54" s="382"/>
      <c r="H54" s="229">
        <v>105</v>
      </c>
      <c r="I54" s="382">
        <v>43285.49</v>
      </c>
      <c r="J54" s="382"/>
      <c r="K54" s="384">
        <v>2</v>
      </c>
      <c r="L54" s="382">
        <v>870</v>
      </c>
      <c r="M54" s="382"/>
    </row>
    <row r="55" spans="1:13" s="47" customFormat="1" ht="13.5">
      <c r="A55" s="346"/>
      <c r="B55" s="384"/>
      <c r="C55" s="384"/>
      <c r="D55" s="384"/>
      <c r="E55" s="276">
        <v>4</v>
      </c>
      <c r="F55" s="396">
        <v>898</v>
      </c>
      <c r="G55" s="396"/>
      <c r="H55" s="229">
        <v>7</v>
      </c>
      <c r="I55" s="382">
        <v>10126</v>
      </c>
      <c r="J55" s="382"/>
      <c r="K55" s="384"/>
      <c r="L55" s="382"/>
      <c r="M55" s="382"/>
    </row>
    <row r="56" spans="1:12" s="47" customFormat="1" ht="3.75" customHeight="1">
      <c r="A56" s="208"/>
      <c r="C56" s="228"/>
      <c r="D56" s="228"/>
      <c r="F56" s="229"/>
      <c r="G56" s="229"/>
      <c r="H56" s="229"/>
      <c r="I56" s="229"/>
      <c r="J56" s="229"/>
      <c r="L56" s="229"/>
    </row>
    <row r="57" spans="1:13" s="47" customFormat="1" ht="13.5">
      <c r="A57" s="387" t="s">
        <v>341</v>
      </c>
      <c r="B57" s="384">
        <v>12</v>
      </c>
      <c r="C57" s="384">
        <v>11158.17</v>
      </c>
      <c r="D57" s="384"/>
      <c r="E57" s="229">
        <v>13</v>
      </c>
      <c r="F57" s="382">
        <v>7260.61</v>
      </c>
      <c r="G57" s="382"/>
      <c r="H57" s="229">
        <v>16</v>
      </c>
      <c r="I57" s="382">
        <v>12213.52</v>
      </c>
      <c r="J57" s="382"/>
      <c r="K57" s="384">
        <v>5</v>
      </c>
      <c r="L57" s="382">
        <v>7320</v>
      </c>
      <c r="M57" s="382"/>
    </row>
    <row r="58" spans="1:13" s="47" customFormat="1" ht="13.5">
      <c r="A58" s="346"/>
      <c r="B58" s="384"/>
      <c r="C58" s="384"/>
      <c r="D58" s="384"/>
      <c r="E58" s="276" t="s">
        <v>339</v>
      </c>
      <c r="F58" s="276"/>
      <c r="G58" s="276" t="s">
        <v>339</v>
      </c>
      <c r="H58" s="276" t="s">
        <v>339</v>
      </c>
      <c r="I58" s="276"/>
      <c r="J58" s="276" t="s">
        <v>339</v>
      </c>
      <c r="K58" s="384"/>
      <c r="L58" s="382"/>
      <c r="M58" s="382"/>
    </row>
    <row r="59" spans="1:13" s="47" customFormat="1" ht="4.5" customHeight="1" thickBot="1">
      <c r="A59" s="210"/>
      <c r="B59" s="226"/>
      <c r="C59" s="226"/>
      <c r="D59" s="226"/>
      <c r="E59" s="53"/>
      <c r="F59" s="53"/>
      <c r="G59" s="53"/>
      <c r="H59" s="53"/>
      <c r="I59" s="53"/>
      <c r="J59" s="53"/>
      <c r="K59" s="226"/>
      <c r="L59" s="226"/>
      <c r="M59" s="51"/>
    </row>
    <row r="60" spans="1:12" s="47" customFormat="1" ht="15.75" customHeight="1">
      <c r="A60" s="47" t="s">
        <v>302</v>
      </c>
      <c r="B60" s="33"/>
      <c r="C60" s="33"/>
      <c r="D60" s="33"/>
      <c r="E60" s="49"/>
      <c r="F60" s="49"/>
      <c r="G60" s="49"/>
      <c r="H60" s="49"/>
      <c r="I60" s="49"/>
      <c r="J60" s="49"/>
      <c r="K60" s="33"/>
      <c r="L60" s="33"/>
    </row>
    <row r="61" s="47" customFormat="1" ht="15.75" customHeight="1">
      <c r="A61" s="47" t="s">
        <v>303</v>
      </c>
    </row>
    <row r="62" s="47" customFormat="1" ht="13.5"/>
    <row r="63" s="47" customFormat="1" ht="13.5"/>
    <row r="64" s="47" customFormat="1" ht="13.5"/>
    <row r="65" s="47" customFormat="1" ht="13.5"/>
    <row r="66" s="47" customFormat="1" ht="13.5"/>
    <row r="67" s="47" customFormat="1" ht="13.5"/>
    <row r="68" s="47" customFormat="1" ht="13.5"/>
    <row r="69" s="47" customFormat="1" ht="13.5"/>
    <row r="70" s="47" customFormat="1" ht="13.5"/>
    <row r="71" s="47" customFormat="1" ht="13.5"/>
    <row r="72" s="47" customFormat="1" ht="13.5"/>
    <row r="73" s="47" customFormat="1" ht="13.5"/>
    <row r="74" s="47" customFormat="1" ht="13.5"/>
    <row r="75" s="47" customFormat="1" ht="13.5"/>
    <row r="76" s="47" customFormat="1" ht="13.5"/>
    <row r="77" s="47" customFormat="1" ht="13.5"/>
    <row r="78" s="47" customFormat="1" ht="13.5"/>
    <row r="79" s="47" customFormat="1" ht="13.5"/>
    <row r="80" s="47" customFormat="1" ht="13.5"/>
    <row r="81" s="47" customFormat="1" ht="13.5"/>
  </sheetData>
  <sheetProtection/>
  <mergeCells count="163">
    <mergeCell ref="F57:G57"/>
    <mergeCell ref="L57:M58"/>
    <mergeCell ref="K57:K58"/>
    <mergeCell ref="L45:M46"/>
    <mergeCell ref="L48:M49"/>
    <mergeCell ref="L51:M52"/>
    <mergeCell ref="L54:M55"/>
    <mergeCell ref="I57:J57"/>
    <mergeCell ref="L42:M43"/>
    <mergeCell ref="K42:K43"/>
    <mergeCell ref="F54:G54"/>
    <mergeCell ref="I46:J46"/>
    <mergeCell ref="F55:G55"/>
    <mergeCell ref="I54:J54"/>
    <mergeCell ref="I55:J55"/>
    <mergeCell ref="K51:K52"/>
    <mergeCell ref="K54:K55"/>
    <mergeCell ref="K36:K37"/>
    <mergeCell ref="K33:K34"/>
    <mergeCell ref="L39:M40"/>
    <mergeCell ref="F42:G42"/>
    <mergeCell ref="K39:K40"/>
    <mergeCell ref="I33:J33"/>
    <mergeCell ref="I34:J34"/>
    <mergeCell ref="I36:J36"/>
    <mergeCell ref="I37:J37"/>
    <mergeCell ref="I42:J42"/>
    <mergeCell ref="L24:M25"/>
    <mergeCell ref="L27:M28"/>
    <mergeCell ref="I24:J24"/>
    <mergeCell ref="I25:J25"/>
    <mergeCell ref="I27:J27"/>
    <mergeCell ref="I28:J28"/>
    <mergeCell ref="L30:M31"/>
    <mergeCell ref="C51:D52"/>
    <mergeCell ref="K45:K46"/>
    <mergeCell ref="K48:K49"/>
    <mergeCell ref="F36:G36"/>
    <mergeCell ref="F37:G37"/>
    <mergeCell ref="F39:G39"/>
    <mergeCell ref="F40:G40"/>
    <mergeCell ref="L33:M34"/>
    <mergeCell ref="L36:M37"/>
    <mergeCell ref="C33:D34"/>
    <mergeCell ref="C36:D37"/>
    <mergeCell ref="C39:D40"/>
    <mergeCell ref="C42:D43"/>
    <mergeCell ref="F31:G31"/>
    <mergeCell ref="K24:K25"/>
    <mergeCell ref="K27:K28"/>
    <mergeCell ref="K30:K31"/>
    <mergeCell ref="I30:J30"/>
    <mergeCell ref="I31:J31"/>
    <mergeCell ref="I12:J12"/>
    <mergeCell ref="I13:J13"/>
    <mergeCell ref="L12:M13"/>
    <mergeCell ref="K12:K13"/>
    <mergeCell ref="I15:J15"/>
    <mergeCell ref="K15:K16"/>
    <mergeCell ref="L15:M16"/>
    <mergeCell ref="I16:J16"/>
    <mergeCell ref="C30:D31"/>
    <mergeCell ref="F16:G16"/>
    <mergeCell ref="F24:G24"/>
    <mergeCell ref="F25:G25"/>
    <mergeCell ref="F27:G27"/>
    <mergeCell ref="F28:G28"/>
    <mergeCell ref="F30:G30"/>
    <mergeCell ref="F12:G12"/>
    <mergeCell ref="F13:G13"/>
    <mergeCell ref="F15:G15"/>
    <mergeCell ref="C15:D16"/>
    <mergeCell ref="C24:D25"/>
    <mergeCell ref="C27:D28"/>
    <mergeCell ref="A12:A13"/>
    <mergeCell ref="A15:A16"/>
    <mergeCell ref="A18:A19"/>
    <mergeCell ref="A21:A22"/>
    <mergeCell ref="B12:B13"/>
    <mergeCell ref="C12:D13"/>
    <mergeCell ref="C21:D22"/>
    <mergeCell ref="B18:B19"/>
    <mergeCell ref="C18:D19"/>
    <mergeCell ref="B15:B16"/>
    <mergeCell ref="B27:B28"/>
    <mergeCell ref="B30:B31"/>
    <mergeCell ref="B36:B37"/>
    <mergeCell ref="B39:B40"/>
    <mergeCell ref="A24:A25"/>
    <mergeCell ref="B21:B22"/>
    <mergeCell ref="A27:A28"/>
    <mergeCell ref="A33:A34"/>
    <mergeCell ref="A30:A31"/>
    <mergeCell ref="A6:A7"/>
    <mergeCell ref="A9:A10"/>
    <mergeCell ref="B6:D6"/>
    <mergeCell ref="E6:G6"/>
    <mergeCell ref="F10:G10"/>
    <mergeCell ref="B9:B10"/>
    <mergeCell ref="C9:D10"/>
    <mergeCell ref="F9:G9"/>
    <mergeCell ref="L9:M10"/>
    <mergeCell ref="H6:J6"/>
    <mergeCell ref="C7:D7"/>
    <mergeCell ref="F7:G7"/>
    <mergeCell ref="I7:J7"/>
    <mergeCell ref="I9:J9"/>
    <mergeCell ref="I10:J10"/>
    <mergeCell ref="A1:M1"/>
    <mergeCell ref="A3:M3"/>
    <mergeCell ref="L5:M5"/>
    <mergeCell ref="B33:B34"/>
    <mergeCell ref="F33:G33"/>
    <mergeCell ref="F34:G34"/>
    <mergeCell ref="K9:K10"/>
    <mergeCell ref="K6:M6"/>
    <mergeCell ref="L7:M7"/>
    <mergeCell ref="F18:G18"/>
    <mergeCell ref="C54:D55"/>
    <mergeCell ref="C57:D58"/>
    <mergeCell ref="I51:J51"/>
    <mergeCell ref="I52:J52"/>
    <mergeCell ref="F45:G45"/>
    <mergeCell ref="F46:G46"/>
    <mergeCell ref="F48:G48"/>
    <mergeCell ref="F49:G49"/>
    <mergeCell ref="F51:G51"/>
    <mergeCell ref="F52:G52"/>
    <mergeCell ref="A57:A58"/>
    <mergeCell ref="A54:A55"/>
    <mergeCell ref="A51:A52"/>
    <mergeCell ref="B57:B58"/>
    <mergeCell ref="B51:B52"/>
    <mergeCell ref="B54:B55"/>
    <mergeCell ref="B24:B25"/>
    <mergeCell ref="A39:A40"/>
    <mergeCell ref="A36:A37"/>
    <mergeCell ref="B42:B43"/>
    <mergeCell ref="B45:B46"/>
    <mergeCell ref="B48:B49"/>
    <mergeCell ref="A48:A49"/>
    <mergeCell ref="A45:A46"/>
    <mergeCell ref="A42:A43"/>
    <mergeCell ref="L21:M22"/>
    <mergeCell ref="F22:G22"/>
    <mergeCell ref="I22:J22"/>
    <mergeCell ref="C45:D46"/>
    <mergeCell ref="C48:D49"/>
    <mergeCell ref="I48:J48"/>
    <mergeCell ref="I49:J49"/>
    <mergeCell ref="I45:J45"/>
    <mergeCell ref="F43:G43"/>
    <mergeCell ref="I43:J43"/>
    <mergeCell ref="I39:J39"/>
    <mergeCell ref="I40:J40"/>
    <mergeCell ref="F21:G21"/>
    <mergeCell ref="I21:J21"/>
    <mergeCell ref="K18:K19"/>
    <mergeCell ref="L18:M19"/>
    <mergeCell ref="F19:G19"/>
    <mergeCell ref="I19:J19"/>
    <mergeCell ref="I18:J18"/>
    <mergeCell ref="K21:K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50390625" style="231" customWidth="1"/>
    <col min="2" max="2" width="7.125" style="231" customWidth="1"/>
    <col min="3" max="13" width="7.00390625" style="231" customWidth="1"/>
    <col min="14" max="16" width="6.25390625" style="231" customWidth="1"/>
    <col min="17" max="16384" width="9.00390625" style="231" customWidth="1"/>
  </cols>
  <sheetData>
    <row r="1" spans="1:13" s="203" customFormat="1" ht="17.25">
      <c r="A1" s="399" t="s">
        <v>253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6" s="47" customFormat="1" ht="16.5" customHeight="1" thickBot="1">
      <c r="A2" s="51"/>
      <c r="B2" s="53"/>
      <c r="C2" s="53"/>
      <c r="D2" s="53"/>
      <c r="E2" s="53"/>
      <c r="F2" s="53"/>
      <c r="G2" s="53"/>
      <c r="H2" s="53"/>
      <c r="I2" s="53"/>
      <c r="J2" s="53"/>
      <c r="K2" s="53"/>
      <c r="L2" s="389" t="s">
        <v>307</v>
      </c>
      <c r="M2" s="389"/>
      <c r="O2" s="49"/>
      <c r="P2" s="49"/>
    </row>
    <row r="3" spans="1:16" s="47" customFormat="1" ht="15" customHeight="1">
      <c r="A3" s="350" t="s">
        <v>254</v>
      </c>
      <c r="B3" s="348" t="s">
        <v>67</v>
      </c>
      <c r="C3" s="354"/>
      <c r="D3" s="354"/>
      <c r="E3" s="355"/>
      <c r="F3" s="363" t="s">
        <v>68</v>
      </c>
      <c r="G3" s="364"/>
      <c r="H3" s="364"/>
      <c r="I3" s="365"/>
      <c r="J3" s="354" t="s">
        <v>69</v>
      </c>
      <c r="K3" s="354"/>
      <c r="L3" s="354"/>
      <c r="M3" s="354"/>
      <c r="N3" s="103"/>
      <c r="O3" s="103"/>
      <c r="P3" s="88"/>
    </row>
    <row r="4" spans="1:16" s="47" customFormat="1" ht="15" customHeight="1">
      <c r="A4" s="380"/>
      <c r="B4" s="397" t="s">
        <v>284</v>
      </c>
      <c r="C4" s="390" t="s">
        <v>112</v>
      </c>
      <c r="D4" s="391"/>
      <c r="E4" s="398"/>
      <c r="F4" s="397" t="s">
        <v>284</v>
      </c>
      <c r="G4" s="390" t="s">
        <v>112</v>
      </c>
      <c r="H4" s="391"/>
      <c r="I4" s="398"/>
      <c r="J4" s="397" t="s">
        <v>284</v>
      </c>
      <c r="K4" s="390" t="s">
        <v>112</v>
      </c>
      <c r="L4" s="391"/>
      <c r="M4" s="391"/>
      <c r="N4" s="103"/>
      <c r="O4" s="103"/>
      <c r="P4" s="88"/>
    </row>
    <row r="5" spans="1:16" s="47" customFormat="1" ht="15" customHeight="1">
      <c r="A5" s="380"/>
      <c r="B5" s="377"/>
      <c r="C5" s="119" t="s">
        <v>53</v>
      </c>
      <c r="D5" s="119" t="s">
        <v>60</v>
      </c>
      <c r="E5" s="119" t="s">
        <v>63</v>
      </c>
      <c r="F5" s="377"/>
      <c r="G5" s="119" t="s">
        <v>53</v>
      </c>
      <c r="H5" s="119" t="s">
        <v>60</v>
      </c>
      <c r="I5" s="119" t="s">
        <v>63</v>
      </c>
      <c r="J5" s="377"/>
      <c r="K5" s="119" t="s">
        <v>53</v>
      </c>
      <c r="L5" s="119" t="s">
        <v>60</v>
      </c>
      <c r="M5" s="120" t="s">
        <v>63</v>
      </c>
      <c r="N5" s="103"/>
      <c r="O5" s="103"/>
      <c r="P5" s="88"/>
    </row>
    <row r="6" spans="1:16" s="47" customFormat="1" ht="3.75" customHeight="1">
      <c r="A6" s="104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6"/>
      <c r="O6" s="96"/>
      <c r="P6" s="88"/>
    </row>
    <row r="7" spans="1:16" s="47" customFormat="1" ht="15" customHeight="1">
      <c r="A7" s="60" t="s">
        <v>62</v>
      </c>
      <c r="B7" s="33">
        <v>72</v>
      </c>
      <c r="C7" s="230">
        <v>5.2</v>
      </c>
      <c r="D7" s="230">
        <v>4.3</v>
      </c>
      <c r="E7" s="230">
        <v>0.9</v>
      </c>
      <c r="F7" s="33">
        <v>2</v>
      </c>
      <c r="G7" s="230">
        <v>1.1</v>
      </c>
      <c r="H7" s="230">
        <v>0.4</v>
      </c>
      <c r="I7" s="230">
        <v>0.7</v>
      </c>
      <c r="J7" s="33">
        <v>11</v>
      </c>
      <c r="K7" s="230">
        <v>3.5</v>
      </c>
      <c r="L7" s="230">
        <v>3</v>
      </c>
      <c r="M7" s="230">
        <v>0.5</v>
      </c>
      <c r="N7" s="88"/>
      <c r="O7" s="88"/>
      <c r="P7" s="88"/>
    </row>
    <row r="8" spans="1:16" s="47" customFormat="1" ht="15" customHeight="1">
      <c r="A8" s="60" t="s">
        <v>115</v>
      </c>
      <c r="B8" s="33">
        <v>110</v>
      </c>
      <c r="C8" s="230">
        <v>8.8</v>
      </c>
      <c r="D8" s="230">
        <v>7.1</v>
      </c>
      <c r="E8" s="230">
        <v>1.7</v>
      </c>
      <c r="F8" s="33">
        <v>6</v>
      </c>
      <c r="G8" s="230">
        <v>5.2</v>
      </c>
      <c r="H8" s="230">
        <v>5.2</v>
      </c>
      <c r="I8" s="230">
        <v>0</v>
      </c>
      <c r="J8" s="33">
        <v>5</v>
      </c>
      <c r="K8" s="230">
        <v>1.2</v>
      </c>
      <c r="L8" s="230">
        <v>1</v>
      </c>
      <c r="M8" s="230">
        <v>0.2</v>
      </c>
      <c r="N8" s="88"/>
      <c r="O8" s="88"/>
      <c r="P8" s="88"/>
    </row>
    <row r="9" spans="1:16" s="47" customFormat="1" ht="15" customHeight="1">
      <c r="A9" s="97" t="s">
        <v>147</v>
      </c>
      <c r="B9" s="33">
        <v>82</v>
      </c>
      <c r="C9" s="230">
        <v>8.1</v>
      </c>
      <c r="D9" s="230">
        <v>6.7</v>
      </c>
      <c r="E9" s="230">
        <v>1.4</v>
      </c>
      <c r="F9" s="33">
        <v>2</v>
      </c>
      <c r="G9" s="230">
        <v>4.8</v>
      </c>
      <c r="H9" s="230">
        <v>4.8</v>
      </c>
      <c r="I9" s="230">
        <v>0</v>
      </c>
      <c r="J9" s="33">
        <v>5</v>
      </c>
      <c r="K9" s="230">
        <v>0.9</v>
      </c>
      <c r="L9" s="230">
        <v>0.8</v>
      </c>
      <c r="M9" s="230">
        <v>0.2</v>
      </c>
      <c r="N9" s="88"/>
      <c r="O9" s="88"/>
      <c r="P9" s="88"/>
    </row>
    <row r="10" spans="1:16" s="47" customFormat="1" ht="15" customHeight="1">
      <c r="A10" s="97" t="s">
        <v>148</v>
      </c>
      <c r="B10" s="33">
        <v>78</v>
      </c>
      <c r="C10" s="230">
        <v>5.5</v>
      </c>
      <c r="D10" s="230">
        <v>4.2</v>
      </c>
      <c r="E10" s="230">
        <v>1.3</v>
      </c>
      <c r="F10" s="33">
        <v>5</v>
      </c>
      <c r="G10" s="230">
        <v>8.5</v>
      </c>
      <c r="H10" s="230">
        <v>8.3</v>
      </c>
      <c r="I10" s="230">
        <v>0.2</v>
      </c>
      <c r="J10" s="33">
        <v>7</v>
      </c>
      <c r="K10" s="230">
        <v>1.6</v>
      </c>
      <c r="L10" s="230">
        <v>1.1</v>
      </c>
      <c r="M10" s="230">
        <v>0.5</v>
      </c>
      <c r="N10" s="88"/>
      <c r="O10" s="88"/>
      <c r="P10" s="88"/>
    </row>
    <row r="11" spans="1:16" s="45" customFormat="1" ht="15" customHeight="1">
      <c r="A11" s="233" t="s">
        <v>328</v>
      </c>
      <c r="B11" s="249">
        <v>120</v>
      </c>
      <c r="C11" s="251">
        <v>9.3</v>
      </c>
      <c r="D11" s="251">
        <v>7.3</v>
      </c>
      <c r="E11" s="251">
        <v>2</v>
      </c>
      <c r="F11" s="249">
        <v>5</v>
      </c>
      <c r="G11" s="251">
        <v>2.3</v>
      </c>
      <c r="H11" s="251">
        <v>2.3</v>
      </c>
      <c r="I11" s="251">
        <v>0</v>
      </c>
      <c r="J11" s="249">
        <v>4</v>
      </c>
      <c r="K11" s="251">
        <v>1.7</v>
      </c>
      <c r="L11" s="251">
        <v>1.2</v>
      </c>
      <c r="M11" s="251">
        <v>0.5</v>
      </c>
      <c r="N11" s="21"/>
      <c r="O11" s="21"/>
      <c r="P11" s="21"/>
    </row>
    <row r="12" spans="1:16" s="47" customFormat="1" ht="4.5" customHeight="1" thickBot="1">
      <c r="A12" s="210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96"/>
      <c r="O12" s="96"/>
      <c r="P12" s="96"/>
    </row>
    <row r="13" spans="1:16" s="47" customFormat="1" ht="15.75" customHeight="1">
      <c r="A13" s="47" t="s">
        <v>195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="47" customFormat="1" ht="13.5"/>
    <row r="15" s="47" customFormat="1" ht="13.5"/>
    <row r="16" s="47" customFormat="1" ht="13.5"/>
    <row r="17" s="47" customFormat="1" ht="13.5"/>
    <row r="18" s="47" customFormat="1" ht="13.5"/>
    <row r="19" s="47" customFormat="1" ht="13.5"/>
    <row r="20" s="47" customFormat="1" ht="13.5"/>
    <row r="21" s="47" customFormat="1" ht="13.5"/>
    <row r="22" s="47" customFormat="1" ht="13.5"/>
    <row r="23" s="47" customFormat="1" ht="13.5"/>
    <row r="24" s="47" customFormat="1" ht="13.5"/>
    <row r="25" s="47" customFormat="1" ht="13.5"/>
    <row r="26" s="47" customFormat="1" ht="13.5"/>
    <row r="27" s="47" customFormat="1" ht="13.5"/>
    <row r="28" s="47" customFormat="1" ht="13.5"/>
    <row r="29" s="47" customFormat="1" ht="13.5"/>
    <row r="30" s="47" customFormat="1" ht="13.5"/>
    <row r="31" s="47" customFormat="1" ht="13.5"/>
    <row r="32" s="47" customFormat="1" ht="13.5"/>
    <row r="33" s="47" customFormat="1" ht="13.5"/>
    <row r="34" s="47" customFormat="1" ht="13.5"/>
    <row r="35" s="47" customFormat="1" ht="13.5"/>
    <row r="36" s="47" customFormat="1" ht="13.5"/>
    <row r="37" s="47" customFormat="1" ht="13.5"/>
    <row r="38" s="47" customFormat="1" ht="13.5"/>
    <row r="39" s="47" customFormat="1" ht="13.5"/>
    <row r="40" s="47" customFormat="1" ht="13.5"/>
    <row r="41" s="47" customFormat="1" ht="13.5"/>
    <row r="42" s="47" customFormat="1" ht="13.5"/>
    <row r="43" s="47" customFormat="1" ht="13.5"/>
    <row r="44" s="47" customFormat="1" ht="13.5"/>
    <row r="45" s="47" customFormat="1" ht="13.5"/>
    <row r="46" s="47" customFormat="1" ht="13.5"/>
    <row r="47" s="47" customFormat="1" ht="13.5"/>
    <row r="48" s="47" customFormat="1" ht="13.5"/>
    <row r="49" s="47" customFormat="1" ht="13.5"/>
    <row r="50" s="47" customFormat="1" ht="13.5"/>
    <row r="51" s="47" customFormat="1" ht="13.5"/>
    <row r="52" s="47" customFormat="1" ht="13.5"/>
    <row r="53" s="47" customFormat="1" ht="13.5"/>
    <row r="54" s="47" customFormat="1" ht="13.5"/>
    <row r="55" s="47" customFormat="1" ht="13.5"/>
    <row r="56" s="47" customFormat="1" ht="13.5"/>
    <row r="57" s="47" customFormat="1" ht="13.5"/>
    <row r="58" s="47" customFormat="1" ht="13.5"/>
    <row r="59" s="47" customFormat="1" ht="13.5"/>
    <row r="60" s="47" customFormat="1" ht="13.5"/>
    <row r="61" s="47" customFormat="1" ht="13.5"/>
    <row r="62" s="47" customFormat="1" ht="13.5"/>
    <row r="63" s="47" customFormat="1" ht="13.5"/>
    <row r="64" s="47" customFormat="1" ht="13.5"/>
    <row r="65" s="47" customFormat="1" ht="13.5"/>
    <row r="66" s="47" customFormat="1" ht="13.5"/>
    <row r="67" s="47" customFormat="1" ht="13.5"/>
    <row r="68" s="47" customFormat="1" ht="13.5"/>
    <row r="69" s="47" customFormat="1" ht="13.5"/>
    <row r="70" s="47" customFormat="1" ht="13.5"/>
    <row r="71" s="47" customFormat="1" ht="13.5"/>
    <row r="72" s="47" customFormat="1" ht="13.5"/>
    <row r="73" s="47" customFormat="1" ht="13.5"/>
    <row r="74" s="47" customFormat="1" ht="13.5"/>
    <row r="75" s="47" customFormat="1" ht="13.5"/>
    <row r="76" s="47" customFormat="1" ht="13.5"/>
  </sheetData>
  <sheetProtection/>
  <mergeCells count="12">
    <mergeCell ref="B3:E3"/>
    <mergeCell ref="C4:E4"/>
    <mergeCell ref="B4:B5"/>
    <mergeCell ref="F4:F5"/>
    <mergeCell ref="F3:I3"/>
    <mergeCell ref="G4:I4"/>
    <mergeCell ref="A1:M1"/>
    <mergeCell ref="L2:M2"/>
    <mergeCell ref="A3:A5"/>
    <mergeCell ref="J3:M3"/>
    <mergeCell ref="J4:J5"/>
    <mergeCell ref="K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4.375" style="147" customWidth="1"/>
    <col min="2" max="2" width="13.50390625" style="147" customWidth="1"/>
    <col min="3" max="3" width="4.375" style="47" customWidth="1"/>
    <col min="4" max="4" width="7.875" style="47" customWidth="1"/>
    <col min="5" max="5" width="4.375" style="47" customWidth="1"/>
    <col min="6" max="6" width="7.625" style="47" customWidth="1"/>
    <col min="7" max="7" width="4.375" style="47" customWidth="1"/>
    <col min="8" max="8" width="7.625" style="47" customWidth="1"/>
    <col min="9" max="9" width="4.375" style="47" customWidth="1"/>
    <col min="10" max="10" width="7.625" style="47" customWidth="1"/>
    <col min="11" max="11" width="4.375" style="47" customWidth="1"/>
    <col min="12" max="12" width="7.625" style="47" customWidth="1"/>
    <col min="13" max="13" width="4.375" style="47" customWidth="1"/>
    <col min="14" max="14" width="7.625" style="47" customWidth="1"/>
    <col min="15" max="15" width="4.375" style="47" customWidth="1"/>
    <col min="16" max="16" width="7.625" style="47" customWidth="1"/>
    <col min="17" max="17" width="9.00390625" style="47" customWidth="1"/>
    <col min="18" max="16384" width="9.00390625" style="50" customWidth="1"/>
  </cols>
  <sheetData>
    <row r="1" spans="1:16" ht="19.5" customHeight="1">
      <c r="A1" s="388" t="s">
        <v>70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16" ht="9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9.5" customHeight="1" thickBot="1">
      <c r="A3" s="130"/>
      <c r="B3" s="131"/>
      <c r="C3" s="53"/>
      <c r="D3" s="53"/>
      <c r="E3" s="53"/>
      <c r="F3" s="53"/>
      <c r="G3" s="53"/>
      <c r="H3" s="53"/>
      <c r="I3" s="53"/>
      <c r="J3" s="53"/>
      <c r="K3" s="53"/>
      <c r="L3" s="132"/>
      <c r="M3" s="53"/>
      <c r="N3" s="406" t="s">
        <v>252</v>
      </c>
      <c r="O3" s="406"/>
      <c r="P3" s="406"/>
    </row>
    <row r="4" spans="1:17" s="135" customFormat="1" ht="19.5" customHeight="1">
      <c r="A4" s="307" t="s">
        <v>0</v>
      </c>
      <c r="B4" s="407" t="s">
        <v>122</v>
      </c>
      <c r="C4" s="405" t="s">
        <v>1</v>
      </c>
      <c r="D4" s="409"/>
      <c r="E4" s="401" t="s">
        <v>2</v>
      </c>
      <c r="F4" s="402"/>
      <c r="G4" s="403" t="s">
        <v>3</v>
      </c>
      <c r="H4" s="404"/>
      <c r="I4" s="400" t="s">
        <v>4</v>
      </c>
      <c r="J4" s="400"/>
      <c r="K4" s="400" t="s">
        <v>5</v>
      </c>
      <c r="L4" s="400"/>
      <c r="M4" s="405" t="s">
        <v>129</v>
      </c>
      <c r="N4" s="405"/>
      <c r="O4" s="410" t="s">
        <v>6</v>
      </c>
      <c r="P4" s="411"/>
      <c r="Q4" s="134"/>
    </row>
    <row r="5" spans="1:17" s="135" customFormat="1" ht="19.5" customHeight="1">
      <c r="A5" s="308"/>
      <c r="B5" s="408"/>
      <c r="C5" s="136" t="s">
        <v>7</v>
      </c>
      <c r="D5" s="136" t="s">
        <v>112</v>
      </c>
      <c r="E5" s="136" t="s">
        <v>7</v>
      </c>
      <c r="F5" s="137" t="s">
        <v>112</v>
      </c>
      <c r="G5" s="136" t="s">
        <v>7</v>
      </c>
      <c r="H5" s="136" t="s">
        <v>112</v>
      </c>
      <c r="I5" s="136" t="s">
        <v>7</v>
      </c>
      <c r="J5" s="136" t="s">
        <v>112</v>
      </c>
      <c r="K5" s="136" t="s">
        <v>7</v>
      </c>
      <c r="L5" s="136" t="s">
        <v>112</v>
      </c>
      <c r="M5" s="136" t="s">
        <v>7</v>
      </c>
      <c r="N5" s="136" t="s">
        <v>112</v>
      </c>
      <c r="O5" s="138" t="s">
        <v>7</v>
      </c>
      <c r="P5" s="139" t="s">
        <v>112</v>
      </c>
      <c r="Q5" s="134"/>
    </row>
    <row r="6" spans="1:17" ht="5.25" customHeight="1">
      <c r="A6" s="140"/>
      <c r="B6" s="141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28"/>
      <c r="Q6" s="88"/>
    </row>
    <row r="7" spans="1:17" ht="19.5" customHeight="1">
      <c r="A7" s="134" t="s">
        <v>116</v>
      </c>
      <c r="B7" s="266" t="s">
        <v>8</v>
      </c>
      <c r="C7" s="143">
        <v>132</v>
      </c>
      <c r="D7" s="49">
        <v>76084</v>
      </c>
      <c r="E7" s="49">
        <v>7</v>
      </c>
      <c r="F7" s="33">
        <v>3711</v>
      </c>
      <c r="G7" s="33" t="s">
        <v>236</v>
      </c>
      <c r="H7" s="33" t="s">
        <v>236</v>
      </c>
      <c r="I7" s="49">
        <v>20</v>
      </c>
      <c r="J7" s="49">
        <v>10631</v>
      </c>
      <c r="K7" s="49">
        <v>84</v>
      </c>
      <c r="L7" s="49">
        <v>34991</v>
      </c>
      <c r="M7" s="33" t="s">
        <v>236</v>
      </c>
      <c r="N7" s="33" t="s">
        <v>236</v>
      </c>
      <c r="O7" s="49">
        <v>3</v>
      </c>
      <c r="P7" s="49">
        <v>1454</v>
      </c>
      <c r="Q7" s="88"/>
    </row>
    <row r="8" spans="1:17" ht="19.5" customHeight="1">
      <c r="A8" s="134" t="s">
        <v>342</v>
      </c>
      <c r="B8" s="266" t="s">
        <v>9</v>
      </c>
      <c r="C8" s="143">
        <v>22</v>
      </c>
      <c r="D8" s="49">
        <v>7802</v>
      </c>
      <c r="E8" s="33" t="s">
        <v>236</v>
      </c>
      <c r="F8" s="33" t="s">
        <v>236</v>
      </c>
      <c r="G8" s="33" t="s">
        <v>236</v>
      </c>
      <c r="H8" s="33" t="s">
        <v>236</v>
      </c>
      <c r="I8" s="49">
        <v>3</v>
      </c>
      <c r="J8" s="49">
        <v>1383</v>
      </c>
      <c r="K8" s="49">
        <v>15</v>
      </c>
      <c r="L8" s="49">
        <v>4860</v>
      </c>
      <c r="M8" s="33">
        <v>1</v>
      </c>
      <c r="N8" s="33">
        <v>376</v>
      </c>
      <c r="O8" s="49">
        <v>9</v>
      </c>
      <c r="P8" s="49">
        <v>17883</v>
      </c>
      <c r="Q8" s="88"/>
    </row>
    <row r="9" spans="1:17" ht="19.5" customHeight="1">
      <c r="A9" s="140"/>
      <c r="B9" s="142"/>
      <c r="C9" s="143"/>
      <c r="D9" s="49"/>
      <c r="E9" s="33"/>
      <c r="F9" s="33"/>
      <c r="G9" s="33"/>
      <c r="H9" s="33"/>
      <c r="I9" s="49"/>
      <c r="J9" s="49"/>
      <c r="K9" s="49"/>
      <c r="L9" s="49"/>
      <c r="M9" s="33"/>
      <c r="N9" s="33"/>
      <c r="O9" s="49"/>
      <c r="P9" s="49"/>
      <c r="Q9" s="88"/>
    </row>
    <row r="10" spans="1:17" ht="19.5" customHeight="1">
      <c r="A10" s="140">
        <v>15</v>
      </c>
      <c r="B10" s="266" t="s">
        <v>8</v>
      </c>
      <c r="C10" s="143">
        <v>115</v>
      </c>
      <c r="D10" s="49">
        <v>63521</v>
      </c>
      <c r="E10" s="49">
        <v>6</v>
      </c>
      <c r="F10" s="33">
        <v>2828</v>
      </c>
      <c r="G10" s="33" t="s">
        <v>236</v>
      </c>
      <c r="H10" s="33" t="s">
        <v>236</v>
      </c>
      <c r="I10" s="49">
        <v>16</v>
      </c>
      <c r="J10" s="49">
        <v>8020</v>
      </c>
      <c r="K10" s="49">
        <v>64</v>
      </c>
      <c r="L10" s="49">
        <v>29661</v>
      </c>
      <c r="M10" s="33" t="s">
        <v>236</v>
      </c>
      <c r="N10" s="33" t="s">
        <v>236</v>
      </c>
      <c r="O10" s="49">
        <v>3</v>
      </c>
      <c r="P10" s="49">
        <v>3399</v>
      </c>
      <c r="Q10" s="88"/>
    </row>
    <row r="11" spans="1:17" ht="19.5" customHeight="1">
      <c r="A11" s="134"/>
      <c r="B11" s="266" t="s">
        <v>9</v>
      </c>
      <c r="C11" s="143">
        <v>10</v>
      </c>
      <c r="D11" s="49">
        <v>3898</v>
      </c>
      <c r="E11" s="33" t="s">
        <v>236</v>
      </c>
      <c r="F11" s="33" t="s">
        <v>236</v>
      </c>
      <c r="G11" s="33" t="s">
        <v>236</v>
      </c>
      <c r="H11" s="33" t="s">
        <v>236</v>
      </c>
      <c r="I11" s="49">
        <v>4</v>
      </c>
      <c r="J11" s="49">
        <v>3355</v>
      </c>
      <c r="K11" s="49">
        <v>7</v>
      </c>
      <c r="L11" s="49">
        <v>2250</v>
      </c>
      <c r="M11" s="33">
        <v>1</v>
      </c>
      <c r="N11" s="33">
        <v>137</v>
      </c>
      <c r="O11" s="49">
        <v>5</v>
      </c>
      <c r="P11" s="49">
        <v>14831</v>
      </c>
      <c r="Q11" s="88"/>
    </row>
    <row r="12" spans="1:17" ht="19.5" customHeight="1">
      <c r="A12" s="140"/>
      <c r="B12" s="144"/>
      <c r="C12" s="143"/>
      <c r="D12" s="49"/>
      <c r="E12" s="33"/>
      <c r="F12" s="33"/>
      <c r="G12" s="33"/>
      <c r="H12" s="33"/>
      <c r="I12" s="49"/>
      <c r="J12" s="49"/>
      <c r="K12" s="49"/>
      <c r="L12" s="49"/>
      <c r="M12" s="33"/>
      <c r="N12" s="33"/>
      <c r="O12" s="49"/>
      <c r="P12" s="49"/>
      <c r="Q12" s="88"/>
    </row>
    <row r="13" spans="1:17" ht="19.5" customHeight="1">
      <c r="A13" s="140">
        <v>16</v>
      </c>
      <c r="B13" s="266" t="s">
        <v>8</v>
      </c>
      <c r="C13" s="143">
        <v>121</v>
      </c>
      <c r="D13" s="49">
        <v>50844</v>
      </c>
      <c r="E13" s="33">
        <v>2</v>
      </c>
      <c r="F13" s="33">
        <v>285</v>
      </c>
      <c r="G13" s="33" t="s">
        <v>236</v>
      </c>
      <c r="H13" s="33" t="s">
        <v>236</v>
      </c>
      <c r="I13" s="49">
        <v>18</v>
      </c>
      <c r="J13" s="49">
        <v>7889</v>
      </c>
      <c r="K13" s="49">
        <v>66</v>
      </c>
      <c r="L13" s="49">
        <v>27248</v>
      </c>
      <c r="M13" s="33" t="s">
        <v>236</v>
      </c>
      <c r="N13" s="33" t="s">
        <v>236</v>
      </c>
      <c r="O13" s="49">
        <v>6</v>
      </c>
      <c r="P13" s="49">
        <v>5353</v>
      </c>
      <c r="Q13" s="88"/>
    </row>
    <row r="14" spans="1:17" ht="19.5" customHeight="1">
      <c r="A14" s="140"/>
      <c r="B14" s="266" t="s">
        <v>9</v>
      </c>
      <c r="C14" s="143">
        <v>16</v>
      </c>
      <c r="D14" s="49">
        <v>4708</v>
      </c>
      <c r="E14" s="33">
        <v>1</v>
      </c>
      <c r="F14" s="33">
        <v>835</v>
      </c>
      <c r="G14" s="33" t="s">
        <v>236</v>
      </c>
      <c r="H14" s="33" t="s">
        <v>236</v>
      </c>
      <c r="I14" s="49">
        <v>5</v>
      </c>
      <c r="J14" s="49">
        <v>1464</v>
      </c>
      <c r="K14" s="49">
        <v>28</v>
      </c>
      <c r="L14" s="49">
        <v>22100</v>
      </c>
      <c r="M14" s="33">
        <v>1</v>
      </c>
      <c r="N14" s="33">
        <v>444</v>
      </c>
      <c r="O14" s="49">
        <v>3</v>
      </c>
      <c r="P14" s="49">
        <v>3982</v>
      </c>
      <c r="Q14" s="88"/>
    </row>
    <row r="15" spans="1:17" ht="19.5" customHeight="1">
      <c r="A15" s="140"/>
      <c r="B15" s="144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88"/>
    </row>
    <row r="16" spans="1:17" ht="19.5" customHeight="1">
      <c r="A16" s="140">
        <v>17</v>
      </c>
      <c r="B16" s="267" t="s">
        <v>8</v>
      </c>
      <c r="C16" s="193">
        <v>108</v>
      </c>
      <c r="D16" s="232">
        <v>56048</v>
      </c>
      <c r="E16" s="193">
        <v>2</v>
      </c>
      <c r="F16" s="193">
        <v>82</v>
      </c>
      <c r="G16" s="193">
        <v>1</v>
      </c>
      <c r="H16" s="193">
        <v>200</v>
      </c>
      <c r="I16" s="193">
        <v>9</v>
      </c>
      <c r="J16" s="232">
        <v>6316</v>
      </c>
      <c r="K16" s="193">
        <v>79</v>
      </c>
      <c r="L16" s="232">
        <v>31101</v>
      </c>
      <c r="M16" s="193" t="s">
        <v>236</v>
      </c>
      <c r="N16" s="193" t="s">
        <v>236</v>
      </c>
      <c r="O16" s="193">
        <v>5</v>
      </c>
      <c r="P16" s="232">
        <v>1891</v>
      </c>
      <c r="Q16" s="88"/>
    </row>
    <row r="17" spans="1:17" ht="19.5" customHeight="1">
      <c r="A17" s="140"/>
      <c r="B17" s="267" t="s">
        <v>9</v>
      </c>
      <c r="C17" s="193">
        <v>12</v>
      </c>
      <c r="D17" s="232">
        <v>5685</v>
      </c>
      <c r="E17" s="193" t="s">
        <v>236</v>
      </c>
      <c r="F17" s="193" t="s">
        <v>236</v>
      </c>
      <c r="G17" s="193">
        <v>2</v>
      </c>
      <c r="H17" s="193">
        <v>556</v>
      </c>
      <c r="I17" s="193">
        <v>2</v>
      </c>
      <c r="J17" s="232">
        <v>1000</v>
      </c>
      <c r="K17" s="193">
        <v>10</v>
      </c>
      <c r="L17" s="232">
        <v>3910</v>
      </c>
      <c r="M17" s="193" t="s">
        <v>236</v>
      </c>
      <c r="N17" s="193" t="s">
        <v>236</v>
      </c>
      <c r="O17" s="193">
        <v>3</v>
      </c>
      <c r="P17" s="232">
        <v>2464</v>
      </c>
      <c r="Q17" s="88"/>
    </row>
    <row r="18" spans="1:17" ht="19.5" customHeight="1">
      <c r="A18" s="140"/>
      <c r="B18" s="144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88"/>
    </row>
    <row r="19" spans="1:17" s="46" customFormat="1" ht="19.5" customHeight="1">
      <c r="A19" s="252">
        <v>18</v>
      </c>
      <c r="B19" s="268" t="s">
        <v>8</v>
      </c>
      <c r="C19" s="249">
        <v>110</v>
      </c>
      <c r="D19" s="249">
        <v>53476.36</v>
      </c>
      <c r="E19" s="249">
        <v>1</v>
      </c>
      <c r="F19" s="249">
        <v>801</v>
      </c>
      <c r="G19" s="249" t="s">
        <v>196</v>
      </c>
      <c r="H19" s="249" t="s">
        <v>196</v>
      </c>
      <c r="I19" s="249">
        <v>13</v>
      </c>
      <c r="J19" s="249">
        <v>9035</v>
      </c>
      <c r="K19" s="249">
        <v>79</v>
      </c>
      <c r="L19" s="249">
        <v>41786.83</v>
      </c>
      <c r="M19" s="249" t="s">
        <v>196</v>
      </c>
      <c r="N19" s="249" t="s">
        <v>196</v>
      </c>
      <c r="O19" s="249">
        <v>3</v>
      </c>
      <c r="P19" s="249">
        <v>990</v>
      </c>
      <c r="Q19" s="21"/>
    </row>
    <row r="20" spans="1:17" s="46" customFormat="1" ht="19.5" customHeight="1">
      <c r="A20" s="252"/>
      <c r="B20" s="268" t="s">
        <v>9</v>
      </c>
      <c r="C20" s="249">
        <v>16</v>
      </c>
      <c r="D20" s="249">
        <v>6234.5</v>
      </c>
      <c r="E20" s="249">
        <v>2</v>
      </c>
      <c r="F20" s="249">
        <v>1711</v>
      </c>
      <c r="G20" s="249" t="s">
        <v>309</v>
      </c>
      <c r="H20" s="249" t="s">
        <v>309</v>
      </c>
      <c r="I20" s="249">
        <v>1</v>
      </c>
      <c r="J20" s="249">
        <v>2609</v>
      </c>
      <c r="K20" s="249">
        <v>16</v>
      </c>
      <c r="L20" s="249">
        <v>7971</v>
      </c>
      <c r="M20" s="249">
        <v>2</v>
      </c>
      <c r="N20" s="249">
        <v>2303</v>
      </c>
      <c r="O20" s="249">
        <v>2</v>
      </c>
      <c r="P20" s="249">
        <v>7450</v>
      </c>
      <c r="Q20" s="21"/>
    </row>
    <row r="21" spans="1:17" ht="5.25" customHeight="1" thickBot="1">
      <c r="A21" s="145"/>
      <c r="B21" s="131"/>
      <c r="C21" s="14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1"/>
      <c r="P21" s="51"/>
      <c r="Q21" s="88"/>
    </row>
    <row r="22" spans="1:17" ht="18" customHeight="1">
      <c r="A22" s="269" t="s">
        <v>195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Q22" s="88"/>
    </row>
  </sheetData>
  <sheetProtection/>
  <mergeCells count="11">
    <mergeCell ref="I4:J4"/>
    <mergeCell ref="K4:L4"/>
    <mergeCell ref="E4:F4"/>
    <mergeCell ref="G4:H4"/>
    <mergeCell ref="M4:N4"/>
    <mergeCell ref="N3:P3"/>
    <mergeCell ref="A1:P1"/>
    <mergeCell ref="A4:A5"/>
    <mergeCell ref="B4:B5"/>
    <mergeCell ref="C4:D4"/>
    <mergeCell ref="O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4.375" style="147" customWidth="1"/>
    <col min="2" max="2" width="13.50390625" style="147" customWidth="1"/>
    <col min="3" max="3" width="4.375" style="47" customWidth="1"/>
    <col min="4" max="4" width="7.875" style="47" customWidth="1"/>
    <col min="5" max="5" width="4.375" style="47" customWidth="1"/>
    <col min="6" max="6" width="7.625" style="47" customWidth="1"/>
    <col min="7" max="7" width="4.375" style="47" customWidth="1"/>
    <col min="8" max="8" width="7.625" style="47" customWidth="1"/>
    <col min="9" max="9" width="4.375" style="47" customWidth="1"/>
    <col min="10" max="10" width="7.625" style="47" customWidth="1"/>
    <col min="11" max="11" width="4.375" style="47" customWidth="1"/>
    <col min="12" max="12" width="7.625" style="47" customWidth="1"/>
    <col min="13" max="13" width="4.375" style="47" customWidth="1"/>
    <col min="14" max="14" width="7.625" style="47" customWidth="1"/>
    <col min="15" max="15" width="4.375" style="47" customWidth="1"/>
    <col min="16" max="16" width="7.625" style="47" customWidth="1"/>
    <col min="17" max="17" width="9.00390625" style="47" customWidth="1"/>
    <col min="18" max="16384" width="9.00390625" style="50" customWidth="1"/>
  </cols>
  <sheetData>
    <row r="1" spans="1:16" ht="19.5" customHeight="1">
      <c r="A1" s="388" t="s">
        <v>312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16" ht="9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9.5" customHeight="1" thickBot="1">
      <c r="A3" s="131" t="s">
        <v>310</v>
      </c>
      <c r="B3" s="131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406" t="s">
        <v>252</v>
      </c>
      <c r="O3" s="406"/>
      <c r="P3" s="406"/>
    </row>
    <row r="4" spans="1:16" ht="19.5" customHeight="1">
      <c r="A4" s="307" t="s">
        <v>0</v>
      </c>
      <c r="B4" s="407" t="s">
        <v>122</v>
      </c>
      <c r="C4" s="405" t="s">
        <v>1</v>
      </c>
      <c r="D4" s="409"/>
      <c r="E4" s="401" t="s">
        <v>2</v>
      </c>
      <c r="F4" s="402"/>
      <c r="G4" s="403" t="s">
        <v>3</v>
      </c>
      <c r="H4" s="404"/>
      <c r="I4" s="400" t="s">
        <v>4</v>
      </c>
      <c r="J4" s="400"/>
      <c r="K4" s="400" t="s">
        <v>5</v>
      </c>
      <c r="L4" s="400"/>
      <c r="M4" s="405" t="s">
        <v>129</v>
      </c>
      <c r="N4" s="405"/>
      <c r="O4" s="410" t="s">
        <v>6</v>
      </c>
      <c r="P4" s="411"/>
    </row>
    <row r="5" spans="1:16" ht="19.5" customHeight="1">
      <c r="A5" s="308"/>
      <c r="B5" s="408"/>
      <c r="C5" s="148" t="s">
        <v>7</v>
      </c>
      <c r="D5" s="148" t="s">
        <v>112</v>
      </c>
      <c r="E5" s="148" t="s">
        <v>7</v>
      </c>
      <c r="F5" s="148" t="s">
        <v>112</v>
      </c>
      <c r="G5" s="148" t="s">
        <v>7</v>
      </c>
      <c r="H5" s="148" t="s">
        <v>112</v>
      </c>
      <c r="I5" s="148" t="s">
        <v>7</v>
      </c>
      <c r="J5" s="148" t="s">
        <v>112</v>
      </c>
      <c r="K5" s="148" t="s">
        <v>7</v>
      </c>
      <c r="L5" s="148" t="s">
        <v>112</v>
      </c>
      <c r="M5" s="148" t="s">
        <v>7</v>
      </c>
      <c r="N5" s="148" t="s">
        <v>112</v>
      </c>
      <c r="O5" s="149" t="s">
        <v>7</v>
      </c>
      <c r="P5" s="150" t="s">
        <v>112</v>
      </c>
    </row>
    <row r="6" spans="1:16" ht="5.25" customHeight="1">
      <c r="A6" s="151"/>
      <c r="B6" s="140"/>
      <c r="C6" s="90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40"/>
      <c r="P6" s="40"/>
    </row>
    <row r="7" spans="1:16" ht="19.5" customHeight="1">
      <c r="A7" s="134" t="s">
        <v>116</v>
      </c>
      <c r="B7" s="266" t="s">
        <v>8</v>
      </c>
      <c r="C7" s="143">
        <v>297</v>
      </c>
      <c r="D7" s="49">
        <v>104836</v>
      </c>
      <c r="E7" s="49">
        <v>15</v>
      </c>
      <c r="F7" s="49">
        <v>10168</v>
      </c>
      <c r="G7" s="33">
        <v>4</v>
      </c>
      <c r="H7" s="33">
        <v>1837</v>
      </c>
      <c r="I7" s="49">
        <v>44</v>
      </c>
      <c r="J7" s="49">
        <v>29094</v>
      </c>
      <c r="K7" s="49">
        <v>122</v>
      </c>
      <c r="L7" s="49">
        <v>54893</v>
      </c>
      <c r="M7" s="33" t="s">
        <v>236</v>
      </c>
      <c r="N7" s="33" t="s">
        <v>236</v>
      </c>
      <c r="O7" s="33" t="s">
        <v>236</v>
      </c>
      <c r="P7" s="33" t="s">
        <v>236</v>
      </c>
    </row>
    <row r="8" spans="1:16" ht="19.5" customHeight="1">
      <c r="A8" s="134" t="s">
        <v>342</v>
      </c>
      <c r="B8" s="266" t="s">
        <v>9</v>
      </c>
      <c r="C8" s="143">
        <v>32</v>
      </c>
      <c r="D8" s="49">
        <v>12217</v>
      </c>
      <c r="E8" s="33">
        <v>4</v>
      </c>
      <c r="F8" s="33">
        <v>3140</v>
      </c>
      <c r="G8" s="33">
        <v>9</v>
      </c>
      <c r="H8" s="33">
        <v>3837</v>
      </c>
      <c r="I8" s="49">
        <v>3</v>
      </c>
      <c r="J8" s="49">
        <v>4591</v>
      </c>
      <c r="K8" s="49">
        <v>18</v>
      </c>
      <c r="L8" s="49">
        <v>63830</v>
      </c>
      <c r="M8" s="49">
        <v>1</v>
      </c>
      <c r="N8" s="49">
        <v>138</v>
      </c>
      <c r="O8" s="33" t="s">
        <v>236</v>
      </c>
      <c r="P8" s="33" t="s">
        <v>236</v>
      </c>
    </row>
    <row r="9" spans="1:16" ht="19.5" customHeight="1">
      <c r="A9" s="140"/>
      <c r="B9" s="144"/>
      <c r="C9" s="96"/>
      <c r="D9" s="49"/>
      <c r="E9" s="33"/>
      <c r="F9" s="33"/>
      <c r="G9" s="33"/>
      <c r="H9" s="33"/>
      <c r="I9" s="49"/>
      <c r="J9" s="49"/>
      <c r="K9" s="49"/>
      <c r="L9" s="49"/>
      <c r="M9" s="49"/>
      <c r="N9" s="49"/>
      <c r="O9" s="33"/>
      <c r="P9" s="33"/>
    </row>
    <row r="10" spans="1:16" ht="19.5" customHeight="1">
      <c r="A10" s="140">
        <v>15</v>
      </c>
      <c r="B10" s="267" t="s">
        <v>8</v>
      </c>
      <c r="C10" s="96">
        <v>342</v>
      </c>
      <c r="D10" s="49">
        <v>122044</v>
      </c>
      <c r="E10" s="49">
        <v>18</v>
      </c>
      <c r="F10" s="49">
        <v>11081</v>
      </c>
      <c r="G10" s="33">
        <v>1</v>
      </c>
      <c r="H10" s="33">
        <v>656</v>
      </c>
      <c r="I10" s="49">
        <v>49</v>
      </c>
      <c r="J10" s="49">
        <v>45613</v>
      </c>
      <c r="K10" s="49">
        <v>96</v>
      </c>
      <c r="L10" s="49">
        <v>37459</v>
      </c>
      <c r="M10" s="33" t="s">
        <v>236</v>
      </c>
      <c r="N10" s="33" t="s">
        <v>236</v>
      </c>
      <c r="O10" s="33" t="s">
        <v>236</v>
      </c>
      <c r="P10" s="33" t="s">
        <v>236</v>
      </c>
    </row>
    <row r="11" spans="1:16" ht="19.5" customHeight="1">
      <c r="A11" s="140"/>
      <c r="B11" s="267" t="s">
        <v>9</v>
      </c>
      <c r="C11" s="96">
        <v>24</v>
      </c>
      <c r="D11" s="49">
        <v>8296</v>
      </c>
      <c r="E11" s="33">
        <v>12</v>
      </c>
      <c r="F11" s="33">
        <v>10298</v>
      </c>
      <c r="G11" s="33">
        <v>21</v>
      </c>
      <c r="H11" s="33">
        <v>12336</v>
      </c>
      <c r="I11" s="49">
        <v>10</v>
      </c>
      <c r="J11" s="49">
        <v>8223</v>
      </c>
      <c r="K11" s="49">
        <v>22</v>
      </c>
      <c r="L11" s="49">
        <v>36504</v>
      </c>
      <c r="M11" s="49">
        <v>1</v>
      </c>
      <c r="N11" s="49">
        <v>710</v>
      </c>
      <c r="O11" s="33" t="s">
        <v>236</v>
      </c>
      <c r="P11" s="33" t="s">
        <v>236</v>
      </c>
    </row>
    <row r="12" spans="1:17" ht="19.5" customHeight="1">
      <c r="A12" s="140"/>
      <c r="B12" s="144"/>
      <c r="C12" s="96"/>
      <c r="D12" s="49"/>
      <c r="E12" s="33"/>
      <c r="F12" s="33"/>
      <c r="G12" s="33"/>
      <c r="H12" s="33"/>
      <c r="I12" s="49"/>
      <c r="J12" s="49"/>
      <c r="K12" s="49"/>
      <c r="L12" s="49"/>
      <c r="M12" s="49"/>
      <c r="N12" s="49"/>
      <c r="O12" s="33"/>
      <c r="P12" s="33"/>
      <c r="Q12" s="47" t="s">
        <v>311</v>
      </c>
    </row>
    <row r="13" spans="1:16" ht="19.5" customHeight="1">
      <c r="A13" s="140">
        <v>16</v>
      </c>
      <c r="B13" s="267" t="s">
        <v>8</v>
      </c>
      <c r="C13" s="96">
        <v>398</v>
      </c>
      <c r="D13" s="49">
        <v>144185</v>
      </c>
      <c r="E13" s="33">
        <v>7</v>
      </c>
      <c r="F13" s="33">
        <v>2424</v>
      </c>
      <c r="G13" s="33">
        <v>9</v>
      </c>
      <c r="H13" s="33">
        <v>3886</v>
      </c>
      <c r="I13" s="49">
        <v>48</v>
      </c>
      <c r="J13" s="49">
        <v>52985</v>
      </c>
      <c r="K13" s="49">
        <v>130</v>
      </c>
      <c r="L13" s="49">
        <v>65971</v>
      </c>
      <c r="M13" s="33" t="s">
        <v>236</v>
      </c>
      <c r="N13" s="33" t="s">
        <v>236</v>
      </c>
      <c r="O13" s="33" t="s">
        <v>236</v>
      </c>
      <c r="P13" s="33" t="s">
        <v>236</v>
      </c>
    </row>
    <row r="14" spans="1:16" ht="19.5" customHeight="1">
      <c r="A14" s="140"/>
      <c r="B14" s="267" t="s">
        <v>9</v>
      </c>
      <c r="C14" s="96">
        <v>22</v>
      </c>
      <c r="D14" s="49">
        <v>7047</v>
      </c>
      <c r="E14" s="33">
        <v>7</v>
      </c>
      <c r="F14" s="33">
        <v>6988</v>
      </c>
      <c r="G14" s="49">
        <v>8</v>
      </c>
      <c r="H14" s="33">
        <v>6428</v>
      </c>
      <c r="I14" s="49">
        <v>6</v>
      </c>
      <c r="J14" s="49">
        <v>3508</v>
      </c>
      <c r="K14" s="49">
        <v>27</v>
      </c>
      <c r="L14" s="49">
        <v>54767</v>
      </c>
      <c r="M14" s="49">
        <v>1</v>
      </c>
      <c r="N14" s="49">
        <v>463</v>
      </c>
      <c r="O14" s="33" t="s">
        <v>236</v>
      </c>
      <c r="P14" s="33" t="s">
        <v>236</v>
      </c>
    </row>
    <row r="15" spans="1:16" ht="19.5" customHeight="1">
      <c r="A15" s="140"/>
      <c r="B15" s="144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19.5" customHeight="1">
      <c r="A16" s="140">
        <v>17</v>
      </c>
      <c r="B16" s="267" t="s">
        <v>8</v>
      </c>
      <c r="C16" s="47">
        <v>393</v>
      </c>
      <c r="D16" s="49">
        <v>154179</v>
      </c>
      <c r="E16" s="49">
        <v>9</v>
      </c>
      <c r="F16" s="49">
        <v>5917</v>
      </c>
      <c r="G16" s="49">
        <v>8</v>
      </c>
      <c r="H16" s="49">
        <v>3108</v>
      </c>
      <c r="I16" s="49">
        <v>49</v>
      </c>
      <c r="J16" s="49">
        <v>31083</v>
      </c>
      <c r="K16" s="49">
        <v>140</v>
      </c>
      <c r="L16" s="49">
        <v>48091</v>
      </c>
      <c r="M16" s="33" t="s">
        <v>236</v>
      </c>
      <c r="N16" s="33" t="s">
        <v>236</v>
      </c>
      <c r="O16" s="33" t="s">
        <v>236</v>
      </c>
      <c r="P16" s="33" t="s">
        <v>236</v>
      </c>
    </row>
    <row r="17" spans="1:16" ht="19.5" customHeight="1">
      <c r="A17" s="140"/>
      <c r="B17" s="267" t="s">
        <v>9</v>
      </c>
      <c r="C17" s="47">
        <v>20</v>
      </c>
      <c r="D17" s="49">
        <v>7112</v>
      </c>
      <c r="E17" s="49">
        <v>12</v>
      </c>
      <c r="F17" s="49">
        <v>21392</v>
      </c>
      <c r="G17" s="49">
        <v>13</v>
      </c>
      <c r="H17" s="49">
        <v>14775</v>
      </c>
      <c r="I17" s="49">
        <v>10</v>
      </c>
      <c r="J17" s="49">
        <v>9243</v>
      </c>
      <c r="K17" s="49">
        <v>38</v>
      </c>
      <c r="L17" s="49">
        <v>72416</v>
      </c>
      <c r="M17" s="33" t="s">
        <v>236</v>
      </c>
      <c r="N17" s="33" t="s">
        <v>236</v>
      </c>
      <c r="O17" s="33">
        <v>1</v>
      </c>
      <c r="P17" s="33">
        <v>6812</v>
      </c>
    </row>
    <row r="18" spans="1:16" ht="19.5" customHeight="1">
      <c r="A18" s="140"/>
      <c r="B18" s="144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7" s="46" customFormat="1" ht="19.5" customHeight="1">
      <c r="A19" s="252">
        <v>18</v>
      </c>
      <c r="B19" s="268" t="s">
        <v>8</v>
      </c>
      <c r="C19" s="281">
        <v>424</v>
      </c>
      <c r="D19" s="281">
        <v>177958.33</v>
      </c>
      <c r="E19" s="281">
        <v>9</v>
      </c>
      <c r="F19" s="281">
        <v>6021</v>
      </c>
      <c r="G19" s="281">
        <v>3</v>
      </c>
      <c r="H19" s="281">
        <v>1659</v>
      </c>
      <c r="I19" s="281">
        <v>57</v>
      </c>
      <c r="J19" s="281">
        <v>37696.41</v>
      </c>
      <c r="K19" s="281">
        <v>141</v>
      </c>
      <c r="L19" s="281">
        <v>51507.06</v>
      </c>
      <c r="M19" s="282" t="s">
        <v>236</v>
      </c>
      <c r="N19" s="282" t="s">
        <v>236</v>
      </c>
      <c r="O19" s="282" t="s">
        <v>236</v>
      </c>
      <c r="P19" s="282" t="s">
        <v>236</v>
      </c>
      <c r="Q19" s="45"/>
    </row>
    <row r="20" spans="1:17" s="46" customFormat="1" ht="19.5" customHeight="1">
      <c r="A20" s="253"/>
      <c r="B20" s="268" t="s">
        <v>9</v>
      </c>
      <c r="C20" s="281">
        <v>28</v>
      </c>
      <c r="D20" s="281">
        <v>10354.5</v>
      </c>
      <c r="E20" s="281">
        <v>8</v>
      </c>
      <c r="F20" s="281">
        <v>8839</v>
      </c>
      <c r="G20" s="281">
        <v>14</v>
      </c>
      <c r="H20" s="281">
        <v>19239</v>
      </c>
      <c r="I20" s="281">
        <v>8</v>
      </c>
      <c r="J20" s="281">
        <v>8565</v>
      </c>
      <c r="K20" s="281">
        <v>23</v>
      </c>
      <c r="L20" s="281">
        <v>33635.83</v>
      </c>
      <c r="M20" s="282" t="s">
        <v>236</v>
      </c>
      <c r="N20" s="282" t="s">
        <v>236</v>
      </c>
      <c r="O20" s="282" t="s">
        <v>236</v>
      </c>
      <c r="P20" s="282" t="s">
        <v>236</v>
      </c>
      <c r="Q20" s="45"/>
    </row>
    <row r="21" spans="1:16" ht="6" customHeight="1" thickBot="1">
      <c r="A21" s="131"/>
      <c r="B21" s="1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1"/>
      <c r="P21" s="51"/>
    </row>
    <row r="22" spans="1:14" ht="18" customHeight="1">
      <c r="A22" s="270" t="s">
        <v>195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11">
    <mergeCell ref="N3:P3"/>
    <mergeCell ref="A1:P1"/>
    <mergeCell ref="A4:A5"/>
    <mergeCell ref="B4:B5"/>
    <mergeCell ref="C4:D4"/>
    <mergeCell ref="E4:F4"/>
    <mergeCell ref="O4:P4"/>
    <mergeCell ref="I4:J4"/>
    <mergeCell ref="K4:L4"/>
    <mergeCell ref="M4:N4"/>
    <mergeCell ref="G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zoomScalePageLayoutView="0" workbookViewId="0" topLeftCell="A1">
      <selection activeCell="P21" sqref="P21"/>
    </sheetView>
  </sheetViews>
  <sheetFormatPr defaultColWidth="9.00390625" defaultRowHeight="13.5"/>
  <cols>
    <col min="1" max="1" width="10.125" style="6" customWidth="1"/>
    <col min="2" max="3" width="10.00390625" style="8" customWidth="1"/>
    <col min="4" max="4" width="10.00390625" style="9" customWidth="1"/>
    <col min="5" max="5" width="10.00390625" style="6" customWidth="1"/>
    <col min="6" max="8" width="10.00390625" style="10" customWidth="1"/>
    <col min="9" max="11" width="10.00390625" style="8" customWidth="1"/>
    <col min="12" max="12" width="10.00390625" style="10" customWidth="1"/>
    <col min="13" max="13" width="1.37890625" style="6" customWidth="1"/>
    <col min="14" max="16384" width="9.00390625" style="6" customWidth="1"/>
  </cols>
  <sheetData>
    <row r="1" spans="1:13" s="126" customFormat="1" ht="17.25">
      <c r="A1" s="374" t="s">
        <v>144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s="16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2" s="123" customFormat="1" ht="17.25">
      <c r="A3" s="399" t="s">
        <v>132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</row>
    <row r="4" spans="1:12" s="123" customFormat="1" ht="9" customHeight="1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3"/>
    </row>
    <row r="5" spans="1:13" s="156" customFormat="1" ht="16.5" customHeight="1">
      <c r="A5" s="415" t="s">
        <v>255</v>
      </c>
      <c r="B5" s="428" t="s">
        <v>139</v>
      </c>
      <c r="C5" s="428"/>
      <c r="D5" s="428"/>
      <c r="E5" s="417" t="s">
        <v>140</v>
      </c>
      <c r="F5" s="413" t="s">
        <v>71</v>
      </c>
      <c r="G5" s="413"/>
      <c r="H5" s="413"/>
      <c r="I5" s="429" t="s">
        <v>234</v>
      </c>
      <c r="J5" s="429"/>
      <c r="K5" s="429"/>
      <c r="L5" s="421" t="s">
        <v>141</v>
      </c>
      <c r="M5" s="422"/>
    </row>
    <row r="6" spans="1:13" s="156" customFormat="1" ht="16.5" customHeight="1">
      <c r="A6" s="416"/>
      <c r="B6" s="432" t="s">
        <v>136</v>
      </c>
      <c r="C6" s="420" t="s">
        <v>232</v>
      </c>
      <c r="D6" s="430" t="s">
        <v>233</v>
      </c>
      <c r="E6" s="418"/>
      <c r="F6" s="431" t="s">
        <v>137</v>
      </c>
      <c r="G6" s="157" t="s">
        <v>135</v>
      </c>
      <c r="H6" s="158" t="s">
        <v>133</v>
      </c>
      <c r="I6" s="419" t="s">
        <v>136</v>
      </c>
      <c r="J6" s="414" t="s">
        <v>138</v>
      </c>
      <c r="K6" s="159"/>
      <c r="L6" s="423"/>
      <c r="M6" s="424"/>
    </row>
    <row r="7" spans="1:13" s="156" customFormat="1" ht="16.5" customHeight="1">
      <c r="A7" s="416"/>
      <c r="B7" s="407"/>
      <c r="C7" s="407"/>
      <c r="D7" s="407"/>
      <c r="E7" s="378"/>
      <c r="F7" s="407"/>
      <c r="G7" s="117" t="s">
        <v>198</v>
      </c>
      <c r="H7" s="133" t="s">
        <v>199</v>
      </c>
      <c r="I7" s="407"/>
      <c r="J7" s="407"/>
      <c r="K7" s="155" t="s">
        <v>142</v>
      </c>
      <c r="L7" s="425"/>
      <c r="M7" s="426"/>
    </row>
    <row r="8" spans="1:12" s="123" customFormat="1" ht="4.5" customHeight="1">
      <c r="A8" s="92"/>
      <c r="B8" s="160"/>
      <c r="C8" s="160"/>
      <c r="D8" s="161"/>
      <c r="F8" s="162"/>
      <c r="G8" s="162"/>
      <c r="H8" s="162"/>
      <c r="I8" s="160"/>
      <c r="J8" s="160"/>
      <c r="K8" s="160"/>
      <c r="L8" s="163"/>
    </row>
    <row r="9" spans="1:13" s="123" customFormat="1" ht="15" customHeight="1">
      <c r="A9" s="141" t="s">
        <v>130</v>
      </c>
      <c r="B9" s="286"/>
      <c r="C9" s="285" t="s">
        <v>411</v>
      </c>
      <c r="D9" s="287" t="s">
        <v>406</v>
      </c>
      <c r="E9" s="142"/>
      <c r="F9" s="288"/>
      <c r="G9" s="289" t="s">
        <v>407</v>
      </c>
      <c r="H9" s="289" t="s">
        <v>408</v>
      </c>
      <c r="I9" s="286"/>
      <c r="J9" s="427" t="s">
        <v>409</v>
      </c>
      <c r="K9" s="427"/>
      <c r="L9" s="433" t="s">
        <v>410</v>
      </c>
      <c r="M9" s="433"/>
    </row>
    <row r="10" spans="1:12" s="123" customFormat="1" ht="15" customHeight="1">
      <c r="A10" s="141" t="s">
        <v>131</v>
      </c>
      <c r="B10" s="164" t="s">
        <v>343</v>
      </c>
      <c r="C10" s="165">
        <v>39.7</v>
      </c>
      <c r="D10" s="165">
        <v>-14.3</v>
      </c>
      <c r="E10" s="164" t="s">
        <v>343</v>
      </c>
      <c r="F10" s="164" t="s">
        <v>343</v>
      </c>
      <c r="G10" s="166">
        <v>260.2</v>
      </c>
      <c r="H10" s="166">
        <v>99.6</v>
      </c>
      <c r="I10" s="164" t="s">
        <v>343</v>
      </c>
      <c r="J10" s="166">
        <v>32.5</v>
      </c>
      <c r="K10" s="164" t="s">
        <v>344</v>
      </c>
      <c r="L10" s="468">
        <v>2480.4</v>
      </c>
    </row>
    <row r="11" spans="1:12" s="123" customFormat="1" ht="7.5" customHeight="1">
      <c r="A11" s="121"/>
      <c r="B11" s="160"/>
      <c r="C11" s="160"/>
      <c r="D11" s="160"/>
      <c r="F11" s="162"/>
      <c r="G11" s="162"/>
      <c r="H11" s="162"/>
      <c r="I11" s="160"/>
      <c r="J11" s="160" t="s">
        <v>345</v>
      </c>
      <c r="K11" s="167"/>
      <c r="L11" s="163"/>
    </row>
    <row r="12" spans="1:13" s="123" customFormat="1" ht="15" customHeight="1">
      <c r="A12" s="60" t="s">
        <v>62</v>
      </c>
      <c r="B12" s="165">
        <v>16.2</v>
      </c>
      <c r="C12" s="165">
        <v>38.2</v>
      </c>
      <c r="D12" s="165">
        <v>-2.7</v>
      </c>
      <c r="E12" s="47">
        <v>65</v>
      </c>
      <c r="F12" s="168">
        <v>1397.5</v>
      </c>
      <c r="G12" s="166">
        <v>76.5</v>
      </c>
      <c r="H12" s="166">
        <v>42.5</v>
      </c>
      <c r="I12" s="165">
        <v>2.6</v>
      </c>
      <c r="J12" s="165">
        <v>14.6</v>
      </c>
      <c r="K12" s="164" t="s">
        <v>143</v>
      </c>
      <c r="L12" s="169">
        <v>2053.8</v>
      </c>
      <c r="M12" s="47"/>
    </row>
    <row r="13" spans="1:13" s="123" customFormat="1" ht="15" customHeight="1">
      <c r="A13" s="60" t="s">
        <v>115</v>
      </c>
      <c r="B13" s="165">
        <v>15.8</v>
      </c>
      <c r="C13" s="165">
        <v>36.8</v>
      </c>
      <c r="D13" s="165">
        <v>-5</v>
      </c>
      <c r="E13" s="47">
        <v>67</v>
      </c>
      <c r="F13" s="168">
        <v>2285</v>
      </c>
      <c r="G13" s="166">
        <v>123.5</v>
      </c>
      <c r="H13" s="166">
        <v>48</v>
      </c>
      <c r="I13" s="165">
        <v>2.6</v>
      </c>
      <c r="J13" s="165">
        <v>13.1</v>
      </c>
      <c r="K13" s="164" t="s">
        <v>87</v>
      </c>
      <c r="L13" s="169">
        <v>1892.6</v>
      </c>
      <c r="M13" s="47" t="s">
        <v>134</v>
      </c>
    </row>
    <row r="14" spans="1:13" s="123" customFormat="1" ht="15" customHeight="1">
      <c r="A14" s="97" t="s">
        <v>147</v>
      </c>
      <c r="B14" s="165">
        <v>16.9</v>
      </c>
      <c r="C14" s="165">
        <v>38.7</v>
      </c>
      <c r="D14" s="165">
        <v>-3.7</v>
      </c>
      <c r="E14" s="47">
        <v>64</v>
      </c>
      <c r="F14" s="168">
        <v>1903</v>
      </c>
      <c r="G14" s="166">
        <v>130.5</v>
      </c>
      <c r="H14" s="166">
        <v>35.5</v>
      </c>
      <c r="I14" s="165">
        <v>2.6</v>
      </c>
      <c r="J14" s="165">
        <v>17</v>
      </c>
      <c r="K14" s="164" t="s">
        <v>346</v>
      </c>
      <c r="L14" s="170">
        <v>2158.1</v>
      </c>
      <c r="M14" s="80"/>
    </row>
    <row r="15" spans="1:13" s="123" customFormat="1" ht="15" customHeight="1">
      <c r="A15" s="97" t="s">
        <v>148</v>
      </c>
      <c r="B15" s="165">
        <v>15.9</v>
      </c>
      <c r="C15" s="165">
        <v>36.4</v>
      </c>
      <c r="D15" s="165">
        <v>-3.8</v>
      </c>
      <c r="E15" s="47">
        <v>64</v>
      </c>
      <c r="F15" s="168">
        <v>1451</v>
      </c>
      <c r="G15" s="166">
        <v>114</v>
      </c>
      <c r="H15" s="166">
        <v>43.5</v>
      </c>
      <c r="I15" s="165">
        <v>2.6</v>
      </c>
      <c r="J15" s="165">
        <v>13</v>
      </c>
      <c r="K15" s="164" t="s">
        <v>87</v>
      </c>
      <c r="L15" s="170">
        <v>2066.9</v>
      </c>
      <c r="M15" s="80"/>
    </row>
    <row r="16" spans="1:13" s="71" customFormat="1" ht="15" customHeight="1">
      <c r="A16" s="233" t="s">
        <v>328</v>
      </c>
      <c r="B16" s="245">
        <v>16</v>
      </c>
      <c r="C16" s="245">
        <v>38.4</v>
      </c>
      <c r="D16" s="245">
        <v>-4.7</v>
      </c>
      <c r="E16" s="246">
        <v>67</v>
      </c>
      <c r="F16" s="247">
        <v>1895.5</v>
      </c>
      <c r="G16" s="189">
        <v>97.5</v>
      </c>
      <c r="H16" s="247">
        <v>26</v>
      </c>
      <c r="I16" s="245">
        <v>2.5</v>
      </c>
      <c r="J16" s="245">
        <v>11.7</v>
      </c>
      <c r="K16" s="271" t="s">
        <v>347</v>
      </c>
      <c r="L16" s="248">
        <v>1938.9</v>
      </c>
      <c r="M16" s="244"/>
    </row>
    <row r="17" spans="1:13" s="123" customFormat="1" ht="15" customHeight="1">
      <c r="A17" s="171"/>
      <c r="B17" s="165"/>
      <c r="C17" s="165"/>
      <c r="D17" s="165"/>
      <c r="E17" s="47"/>
      <c r="F17" s="166"/>
      <c r="G17" s="166"/>
      <c r="H17" s="166"/>
      <c r="I17" s="172"/>
      <c r="J17" s="172"/>
      <c r="K17" s="164"/>
      <c r="L17" s="173"/>
      <c r="M17" s="47"/>
    </row>
    <row r="18" spans="1:13" s="123" customFormat="1" ht="15" customHeight="1">
      <c r="A18" s="174" t="s">
        <v>329</v>
      </c>
      <c r="B18" s="175">
        <v>3.9</v>
      </c>
      <c r="C18" s="176">
        <v>13.2</v>
      </c>
      <c r="D18" s="176">
        <v>-3.8</v>
      </c>
      <c r="E18" s="177">
        <v>60</v>
      </c>
      <c r="F18" s="178">
        <v>75</v>
      </c>
      <c r="G18" s="178">
        <v>48.5</v>
      </c>
      <c r="H18" s="178">
        <v>11</v>
      </c>
      <c r="I18" s="178">
        <v>2.7</v>
      </c>
      <c r="J18" s="178">
        <v>9.9</v>
      </c>
      <c r="K18" s="177" t="s">
        <v>348</v>
      </c>
      <c r="L18" s="178">
        <v>163.8</v>
      </c>
      <c r="M18" s="80"/>
    </row>
    <row r="19" spans="1:13" s="123" customFormat="1" ht="15" customHeight="1">
      <c r="A19" s="179" t="s">
        <v>349</v>
      </c>
      <c r="B19" s="175">
        <v>5.5</v>
      </c>
      <c r="C19" s="176">
        <v>19.3</v>
      </c>
      <c r="D19" s="176">
        <v>-4.7</v>
      </c>
      <c r="E19" s="177">
        <v>63</v>
      </c>
      <c r="F19" s="178">
        <v>118</v>
      </c>
      <c r="G19" s="178">
        <v>48.5</v>
      </c>
      <c r="H19" s="178">
        <v>8.5</v>
      </c>
      <c r="I19" s="178">
        <v>2.8</v>
      </c>
      <c r="J19" s="178">
        <v>11.7</v>
      </c>
      <c r="K19" s="177" t="s">
        <v>350</v>
      </c>
      <c r="L19" s="178">
        <v>147.4</v>
      </c>
      <c r="M19" s="47"/>
    </row>
    <row r="20" spans="1:13" s="123" customFormat="1" ht="15" customHeight="1">
      <c r="A20" s="179" t="s">
        <v>239</v>
      </c>
      <c r="B20" s="175">
        <v>7.7</v>
      </c>
      <c r="C20" s="176">
        <v>19.3</v>
      </c>
      <c r="D20" s="176">
        <v>-1.3</v>
      </c>
      <c r="E20" s="177">
        <v>61</v>
      </c>
      <c r="F20" s="178">
        <v>128</v>
      </c>
      <c r="G20" s="178">
        <v>31.5</v>
      </c>
      <c r="H20" s="178">
        <v>11</v>
      </c>
      <c r="I20" s="178">
        <v>2.8</v>
      </c>
      <c r="J20" s="178">
        <v>11.2</v>
      </c>
      <c r="K20" s="177" t="s">
        <v>350</v>
      </c>
      <c r="L20" s="178">
        <v>178.5</v>
      </c>
      <c r="M20" s="47"/>
    </row>
    <row r="21" spans="1:13" s="123" customFormat="1" ht="15" customHeight="1">
      <c r="A21" s="179" t="s">
        <v>240</v>
      </c>
      <c r="B21" s="175">
        <v>13</v>
      </c>
      <c r="C21" s="176">
        <v>23.6</v>
      </c>
      <c r="D21" s="176">
        <v>1.1</v>
      </c>
      <c r="E21" s="177">
        <v>57</v>
      </c>
      <c r="F21" s="178">
        <v>174</v>
      </c>
      <c r="G21" s="178">
        <v>97.5</v>
      </c>
      <c r="H21" s="178">
        <v>14.5</v>
      </c>
      <c r="I21" s="178">
        <v>3</v>
      </c>
      <c r="J21" s="178">
        <v>11.1</v>
      </c>
      <c r="K21" s="177" t="s">
        <v>350</v>
      </c>
      <c r="L21" s="178">
        <v>145.9</v>
      </c>
      <c r="M21" s="80"/>
    </row>
    <row r="22" spans="1:13" s="123" customFormat="1" ht="15" customHeight="1">
      <c r="A22" s="179" t="s">
        <v>241</v>
      </c>
      <c r="B22" s="175">
        <v>18.9</v>
      </c>
      <c r="C22" s="176">
        <v>31</v>
      </c>
      <c r="D22" s="176">
        <v>7.9</v>
      </c>
      <c r="E22" s="177">
        <v>71</v>
      </c>
      <c r="F22" s="178">
        <v>289.5</v>
      </c>
      <c r="G22" s="178">
        <v>96</v>
      </c>
      <c r="H22" s="178">
        <v>11.5</v>
      </c>
      <c r="I22" s="178">
        <v>2.7</v>
      </c>
      <c r="J22" s="178">
        <v>11.5</v>
      </c>
      <c r="K22" s="177" t="s">
        <v>350</v>
      </c>
      <c r="L22" s="178">
        <v>145.7</v>
      </c>
      <c r="M22" s="47"/>
    </row>
    <row r="23" spans="1:13" s="123" customFormat="1" ht="15" customHeight="1">
      <c r="A23" s="179" t="s">
        <v>242</v>
      </c>
      <c r="B23" s="175">
        <v>23.6</v>
      </c>
      <c r="C23" s="176">
        <v>34.1</v>
      </c>
      <c r="D23" s="176">
        <v>16.4</v>
      </c>
      <c r="E23" s="177">
        <v>69</v>
      </c>
      <c r="F23" s="178">
        <v>185.5</v>
      </c>
      <c r="G23" s="178">
        <v>79</v>
      </c>
      <c r="H23" s="178">
        <v>21.5</v>
      </c>
      <c r="I23" s="178">
        <v>2.4</v>
      </c>
      <c r="J23" s="178">
        <v>8.3</v>
      </c>
      <c r="K23" s="177" t="s">
        <v>351</v>
      </c>
      <c r="L23" s="178">
        <v>153.1</v>
      </c>
      <c r="M23" s="80"/>
    </row>
    <row r="24" spans="1:13" s="123" customFormat="1" ht="15" customHeight="1">
      <c r="A24" s="179" t="s">
        <v>243</v>
      </c>
      <c r="B24" s="175">
        <v>26.1</v>
      </c>
      <c r="C24" s="176">
        <v>36.3</v>
      </c>
      <c r="D24" s="176">
        <v>19.9</v>
      </c>
      <c r="E24" s="177">
        <v>78</v>
      </c>
      <c r="F24" s="178">
        <v>379</v>
      </c>
      <c r="G24" s="178">
        <v>75</v>
      </c>
      <c r="H24" s="178">
        <v>25.5</v>
      </c>
      <c r="I24" s="178">
        <v>2.2</v>
      </c>
      <c r="J24" s="178">
        <v>8.3</v>
      </c>
      <c r="K24" s="177" t="s">
        <v>350</v>
      </c>
      <c r="L24" s="178">
        <v>113.8</v>
      </c>
      <c r="M24" s="80"/>
    </row>
    <row r="25" spans="1:13" s="123" customFormat="1" ht="15" customHeight="1">
      <c r="A25" s="179" t="s">
        <v>244</v>
      </c>
      <c r="B25" s="175">
        <v>29</v>
      </c>
      <c r="C25" s="176">
        <v>38.4</v>
      </c>
      <c r="D25" s="176">
        <v>22</v>
      </c>
      <c r="E25" s="177">
        <v>65</v>
      </c>
      <c r="F25" s="178">
        <v>51</v>
      </c>
      <c r="G25" s="178">
        <v>20</v>
      </c>
      <c r="H25" s="178">
        <v>14</v>
      </c>
      <c r="I25" s="178">
        <v>2.6</v>
      </c>
      <c r="J25" s="178">
        <v>8.4</v>
      </c>
      <c r="K25" s="177" t="s">
        <v>350</v>
      </c>
      <c r="L25" s="178">
        <v>241.1</v>
      </c>
      <c r="M25" s="47"/>
    </row>
    <row r="26" spans="1:13" s="123" customFormat="1" ht="15" customHeight="1">
      <c r="A26" s="179" t="s">
        <v>245</v>
      </c>
      <c r="B26" s="175">
        <v>24</v>
      </c>
      <c r="C26" s="176">
        <v>32.7</v>
      </c>
      <c r="D26" s="176">
        <v>16.5</v>
      </c>
      <c r="E26" s="177">
        <v>69</v>
      </c>
      <c r="F26" s="178">
        <v>220.5</v>
      </c>
      <c r="G26" s="178">
        <v>59</v>
      </c>
      <c r="H26" s="178">
        <v>26</v>
      </c>
      <c r="I26" s="178">
        <v>2.6</v>
      </c>
      <c r="J26" s="178">
        <v>9.2</v>
      </c>
      <c r="K26" s="177" t="s">
        <v>352</v>
      </c>
      <c r="L26" s="178">
        <v>171.8</v>
      </c>
      <c r="M26" s="47"/>
    </row>
    <row r="27" spans="1:13" s="123" customFormat="1" ht="15" customHeight="1">
      <c r="A27" s="179" t="s">
        <v>353</v>
      </c>
      <c r="B27" s="175">
        <v>19.8</v>
      </c>
      <c r="C27" s="176">
        <v>27.9</v>
      </c>
      <c r="D27" s="176">
        <v>11.7</v>
      </c>
      <c r="E27" s="177">
        <v>66</v>
      </c>
      <c r="F27" s="178">
        <v>118.5</v>
      </c>
      <c r="G27" s="178">
        <v>33.5</v>
      </c>
      <c r="H27" s="178">
        <v>10.5</v>
      </c>
      <c r="I27" s="178">
        <v>2.4</v>
      </c>
      <c r="J27" s="178">
        <v>11.1</v>
      </c>
      <c r="K27" s="177" t="s">
        <v>354</v>
      </c>
      <c r="L27" s="178">
        <v>201.6</v>
      </c>
      <c r="M27" s="47"/>
    </row>
    <row r="28" spans="1:13" s="123" customFormat="1" ht="15" customHeight="1">
      <c r="A28" s="179" t="s">
        <v>246</v>
      </c>
      <c r="B28" s="175">
        <v>13.2</v>
      </c>
      <c r="C28" s="176">
        <v>24.1</v>
      </c>
      <c r="D28" s="176">
        <v>4.2</v>
      </c>
      <c r="E28" s="177">
        <v>69</v>
      </c>
      <c r="F28" s="178">
        <v>69.5</v>
      </c>
      <c r="G28" s="178">
        <v>20.5</v>
      </c>
      <c r="H28" s="178">
        <v>6</v>
      </c>
      <c r="I28" s="178">
        <v>2.1</v>
      </c>
      <c r="J28" s="178">
        <v>11.6</v>
      </c>
      <c r="K28" s="177" t="s">
        <v>350</v>
      </c>
      <c r="L28" s="178">
        <v>141.2</v>
      </c>
      <c r="M28" s="47"/>
    </row>
    <row r="29" spans="1:13" s="123" customFormat="1" ht="15" customHeight="1">
      <c r="A29" s="179" t="s">
        <v>247</v>
      </c>
      <c r="B29" s="175">
        <v>7.5</v>
      </c>
      <c r="C29" s="176">
        <v>16.3</v>
      </c>
      <c r="D29" s="176">
        <v>-0.8</v>
      </c>
      <c r="E29" s="177">
        <v>71</v>
      </c>
      <c r="F29" s="178">
        <v>87</v>
      </c>
      <c r="G29" s="178">
        <v>45.5</v>
      </c>
      <c r="H29" s="178">
        <v>13.5</v>
      </c>
      <c r="I29" s="178">
        <v>2.2</v>
      </c>
      <c r="J29" s="178">
        <v>10.3</v>
      </c>
      <c r="K29" s="177" t="s">
        <v>350</v>
      </c>
      <c r="L29" s="178">
        <v>135</v>
      </c>
      <c r="M29" s="47"/>
    </row>
    <row r="30" spans="1:13" s="123" customFormat="1" ht="4.5" customHeight="1" thickBot="1">
      <c r="A30" s="180"/>
      <c r="B30" s="181"/>
      <c r="C30" s="182"/>
      <c r="D30" s="182"/>
      <c r="E30" s="183"/>
      <c r="F30" s="184"/>
      <c r="G30" s="184"/>
      <c r="H30" s="184"/>
      <c r="I30" s="184"/>
      <c r="J30" s="184"/>
      <c r="K30" s="183"/>
      <c r="L30" s="184"/>
      <c r="M30" s="51"/>
    </row>
    <row r="31" spans="1:13" s="123" customFormat="1" ht="18" customHeight="1">
      <c r="A31" s="412" t="s">
        <v>289</v>
      </c>
      <c r="B31" s="412"/>
      <c r="C31" s="412"/>
      <c r="D31" s="412"/>
      <c r="E31" s="412"/>
      <c r="F31" s="412"/>
      <c r="G31" s="412"/>
      <c r="H31" s="412"/>
      <c r="I31" s="172"/>
      <c r="J31" s="172"/>
      <c r="K31" s="172"/>
      <c r="L31" s="166"/>
      <c r="M31" s="47"/>
    </row>
    <row r="32" spans="2:12" s="47" customFormat="1" ht="13.5">
      <c r="B32" s="172"/>
      <c r="C32" s="172"/>
      <c r="D32" s="185"/>
      <c r="F32" s="166"/>
      <c r="G32" s="166"/>
      <c r="H32" s="166"/>
      <c r="I32" s="172"/>
      <c r="J32" s="172"/>
      <c r="K32" s="172"/>
      <c r="L32" s="166"/>
    </row>
    <row r="33" spans="1:12" ht="17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7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7"/>
    </row>
    <row r="36" spans="1:12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8"/>
    </row>
    <row r="37" spans="1:12" ht="13.5">
      <c r="A37" s="19"/>
      <c r="B37" s="19"/>
      <c r="C37" s="19"/>
      <c r="D37" s="19"/>
      <c r="E37" s="19"/>
      <c r="F37" s="29"/>
      <c r="G37" s="19"/>
      <c r="H37" s="19"/>
      <c r="I37" s="19"/>
      <c r="J37" s="29"/>
      <c r="K37" s="19"/>
      <c r="L37" s="28"/>
    </row>
    <row r="38" spans="1:12" ht="6" customHeight="1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3.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3.5">
      <c r="A40" s="3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3.5">
      <c r="A41" s="3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31"/>
    </row>
    <row r="42" spans="1:12" ht="13.5">
      <c r="A42" s="3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3.5">
      <c r="A43" s="3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3.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3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1"/>
    </row>
    <row r="46" spans="1:12" ht="13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1"/>
    </row>
    <row r="47" spans="1:12" ht="13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1"/>
    </row>
    <row r="48" spans="1:12" ht="13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1"/>
    </row>
    <row r="49" spans="1:12" ht="13.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1"/>
    </row>
    <row r="50" spans="1:12" ht="13.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1"/>
    </row>
    <row r="51" spans="1:12" ht="13.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</row>
    <row r="52" spans="1:12" ht="13.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1"/>
    </row>
    <row r="53" spans="1:12" ht="13.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1"/>
    </row>
    <row r="54" spans="1:12" ht="13.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31"/>
    </row>
    <row r="55" spans="1:12" ht="13.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31"/>
    </row>
    <row r="56" spans="1:12" ht="13.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31"/>
    </row>
    <row r="57" spans="1:12" ht="6" customHeight="1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3.5">
      <c r="A58" s="21"/>
      <c r="B58" s="21"/>
      <c r="C58" s="21"/>
      <c r="D58" s="22"/>
      <c r="E58" s="21"/>
      <c r="F58" s="21"/>
      <c r="G58" s="21"/>
      <c r="H58" s="21"/>
      <c r="I58" s="21"/>
      <c r="J58" s="21"/>
      <c r="K58" s="22"/>
      <c r="L58" s="23"/>
    </row>
    <row r="59" spans="1:12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3"/>
    </row>
  </sheetData>
  <sheetProtection/>
  <mergeCells count="17">
    <mergeCell ref="L9:M9"/>
    <mergeCell ref="A1:M1"/>
    <mergeCell ref="B5:D5"/>
    <mergeCell ref="I5:K5"/>
    <mergeCell ref="D6:D7"/>
    <mergeCell ref="F6:F7"/>
    <mergeCell ref="B6:B7"/>
    <mergeCell ref="A31:H31"/>
    <mergeCell ref="A3:L3"/>
    <mergeCell ref="F5:H5"/>
    <mergeCell ref="J6:J7"/>
    <mergeCell ref="A5:A7"/>
    <mergeCell ref="E5:E7"/>
    <mergeCell ref="I6:I7"/>
    <mergeCell ref="C6:C7"/>
    <mergeCell ref="L5:M7"/>
    <mergeCell ref="J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RENTAI</cp:lastModifiedBy>
  <cp:lastPrinted>2008-03-12T02:24:41Z</cp:lastPrinted>
  <dcterms:created xsi:type="dcterms:W3CDTF">1997-01-08T22:48:59Z</dcterms:created>
  <dcterms:modified xsi:type="dcterms:W3CDTF">2016-03-16T02:58:22Z</dcterms:modified>
  <cp:category/>
  <cp:version/>
  <cp:contentType/>
  <cp:contentStatus/>
</cp:coreProperties>
</file>