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70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<sst xmlns="http://schemas.openxmlformats.org/spreadsheetml/2006/main" count="218" uniqueCount="98">
  <si>
    <t>就業者(就業地ベース)</t>
  </si>
  <si>
    <t>人口</t>
  </si>
  <si>
    <t>面積</t>
  </si>
  <si>
    <t>人口１人当たり市町村民所得</t>
  </si>
  <si>
    <t>千円</t>
  </si>
  <si>
    <t>就業者１人当たり市町村内総生産</t>
  </si>
  <si>
    <t>１．経済活動別市内総生産</t>
  </si>
  <si>
    <t>区                   分</t>
  </si>
  <si>
    <t>構成比</t>
  </si>
  <si>
    <t>合計</t>
  </si>
  <si>
    <t>第１次産業</t>
  </si>
  <si>
    <t>第２次産業</t>
  </si>
  <si>
    <t>第３次産業</t>
  </si>
  <si>
    <t>合　　　　　　　計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</si>
  <si>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</si>
  <si>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</si>
  <si>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</si>
  <si>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</si>
  <si>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</si>
  <si>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</si>
  <si>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</si>
  <si>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</si>
  <si>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</si>
  <si>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</si>
  <si>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</si>
  <si>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</si>
  <si>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</si>
  <si>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</si>
  <si>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</si>
  <si>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</si>
  <si>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</si>
  <si>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</si>
  <si>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</si>
  <si>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</si>
  <si>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</si>
  <si>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</si>
  <si>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</si>
  <si>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</si>
  <si>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</si>
  <si>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</si>
  <si>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</si>
  <si>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運輸・通信業</t>
  </si>
  <si>
    <t>サービス業</t>
  </si>
  <si>
    <t>公務</t>
  </si>
  <si>
    <t>政府サービス生産者</t>
  </si>
  <si>
    <t>対家計民間非営利サービス生産者</t>
  </si>
  <si>
    <t>(再　　掲)</t>
  </si>
  <si>
    <t>資料：岐阜県（市民経済計算結果）</t>
  </si>
  <si>
    <t>資料：岐阜県（市民所得推計結果）</t>
  </si>
  <si>
    <t>(単位：百万円・％）</t>
  </si>
  <si>
    <t>１ ｈａ 当 た り 市 町 村 内 総 生 産</t>
  </si>
  <si>
    <t>平成16年度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</si>
  <si>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</si>
  <si>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</si>
  <si>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</si>
  <si>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</si>
  <si>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</si>
  <si>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</si>
  <si>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</si>
  <si>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</si>
  <si>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</si>
  <si>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</si>
  <si>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</si>
  <si>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３</t>
  </si>
  <si>
    <t>平成17年度</t>
  </si>
  <si>
    <t>　</t>
  </si>
  <si>
    <t>１</t>
  </si>
  <si>
    <t>(1)</t>
  </si>
  <si>
    <t>ｂ</t>
  </si>
  <si>
    <t>ｃ</t>
  </si>
  <si>
    <t>(3)</t>
  </si>
  <si>
    <t>(控除)帰属利子等</t>
  </si>
  <si>
    <t>平成18年度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</si>
  <si>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</si>
  <si>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</si>
  <si>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</si>
  <si>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</si>
  <si>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</si>
  <si>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</si>
  <si>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</si>
  <si>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</si>
  <si>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 xml:space="preserve">３．市　民　所　得 </t>
  </si>
  <si>
    <t xml:space="preserve"> 関　連　指　標</t>
  </si>
  <si>
    <t xml:space="preserve">２．市　民　所 </t>
  </si>
  <si>
    <t xml:space="preserve"> 得　の　分　配</t>
  </si>
  <si>
    <t>平成19年度</t>
  </si>
  <si>
    <t>１</t>
  </si>
  <si>
    <t>２</t>
  </si>
  <si>
    <t>３</t>
  </si>
  <si>
    <t>４</t>
  </si>
  <si>
    <t>帰属利子等</t>
  </si>
  <si>
    <t>金融・保険業</t>
  </si>
  <si>
    <t>不動産業</t>
  </si>
  <si>
    <t>(10)</t>
  </si>
  <si>
    <t>平成20年度</t>
  </si>
  <si>
    <t>ha</t>
  </si>
  <si>
    <t>平成21年度</t>
  </si>
  <si>
    <t>※ 平成21年度末（平成22年3月31日）現在の市町村の境域に基づいて改訂している。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</si>
</sst>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185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18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horizontal="center" vertical="center"/>
    </xf>
    <xf numFmtId="179" fontId="5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6" customHeight="1">
      <c r="F2" s="32"/>
    </row>
    <row r="3" spans="1:13" s="34" customFormat="1" ht="16.5" customHeight="1" thickBot="1">
      <c r="A3" s="30"/>
      <c r="B3" s="30"/>
      <c r="C3" s="30"/>
      <c r="D3" s="30"/>
      <c r="E3" s="30"/>
      <c r="F3" s="30"/>
      <c r="G3" s="30"/>
      <c r="H3" s="33" t="s">
        <v>65</v>
      </c>
      <c r="I3" s="30"/>
      <c r="J3" s="30"/>
      <c r="K3" s="74" t="s">
        <v>49</v>
      </c>
      <c r="L3" s="74"/>
      <c r="M3" s="74"/>
    </row>
    <row r="4" spans="1:13" s="6" customFormat="1" ht="16.5" customHeight="1">
      <c r="A4" s="71"/>
      <c r="B4" s="69" t="s">
        <v>7</v>
      </c>
      <c r="C4" s="69"/>
      <c r="D4" s="69"/>
      <c r="E4" s="69"/>
      <c r="F4" s="69"/>
      <c r="G4" s="9"/>
      <c r="H4" s="67" t="s">
        <v>51</v>
      </c>
      <c r="I4" s="68"/>
      <c r="J4" s="67" t="s">
        <v>64</v>
      </c>
      <c r="K4" s="68"/>
      <c r="L4" s="67" t="s">
        <v>72</v>
      </c>
      <c r="M4" s="68"/>
    </row>
    <row r="5" spans="1:13" s="6" customFormat="1" ht="16.5" customHeight="1">
      <c r="A5" s="72"/>
      <c r="B5" s="69"/>
      <c r="C5" s="70"/>
      <c r="D5" s="70"/>
      <c r="E5" s="70"/>
      <c r="F5" s="70"/>
      <c r="G5" s="10"/>
      <c r="H5" s="12" t="s">
        <v>29</v>
      </c>
      <c r="I5" s="12" t="s">
        <v>8</v>
      </c>
      <c r="J5" s="12" t="s">
        <v>29</v>
      </c>
      <c r="K5" s="13" t="s">
        <v>8</v>
      </c>
      <c r="L5" s="12" t="s">
        <v>29</v>
      </c>
      <c r="M5" s="13" t="s">
        <v>8</v>
      </c>
    </row>
    <row r="6" spans="1:13" s="6" customFormat="1" ht="4.5" customHeight="1">
      <c r="A6" s="35"/>
      <c r="B6" s="35"/>
      <c r="C6" s="23"/>
      <c r="D6" s="7"/>
      <c r="E6" s="7"/>
      <c r="F6" s="7"/>
      <c r="G6" s="15"/>
      <c r="K6" s="7"/>
      <c r="M6" s="7"/>
    </row>
    <row r="7" spans="1:13" ht="14.25" customHeight="1">
      <c r="A7" s="45"/>
      <c r="B7" s="45" t="s">
        <v>66</v>
      </c>
      <c r="C7" s="44"/>
      <c r="D7" s="75" t="s">
        <v>32</v>
      </c>
      <c r="E7" s="76"/>
      <c r="F7" s="76"/>
      <c r="G7" s="47"/>
      <c r="H7" s="46">
        <v>1433056.7561846469</v>
      </c>
      <c r="I7" s="62">
        <f>H7/$H$30*100</f>
        <v>87.48114473836408</v>
      </c>
      <c r="J7" s="46">
        <v>1437436.5889216582</v>
      </c>
      <c r="K7" s="62">
        <f>J7/$J$30*100</f>
        <v>87.62446462151568</v>
      </c>
      <c r="L7" s="46">
        <v>1416497.9529085783</v>
      </c>
      <c r="M7" s="62">
        <f>L7/$L$30*100</f>
        <v>87.00495006363724</v>
      </c>
    </row>
    <row r="8" spans="1:13" s="6" customFormat="1" ht="14.25" customHeight="1">
      <c r="A8" s="22"/>
      <c r="B8" s="22"/>
      <c r="C8" s="17" t="s">
        <v>67</v>
      </c>
      <c r="D8" s="9"/>
      <c r="E8" s="73" t="s">
        <v>31</v>
      </c>
      <c r="F8" s="73"/>
      <c r="G8" s="36"/>
      <c r="H8" s="20">
        <v>7298.694254360069</v>
      </c>
      <c r="I8" s="62">
        <f aca="true" t="shared" si="0" ref="I8:I20">H8/$H$30*100</f>
        <v>0.44554978420161756</v>
      </c>
      <c r="J8" s="20">
        <v>5893.148431352754</v>
      </c>
      <c r="K8" s="62">
        <f aca="true" t="shared" si="1" ref="K8:K34">J8/$J$30*100</f>
        <v>0.3592394824315645</v>
      </c>
      <c r="L8" s="20">
        <v>6299.199581634811</v>
      </c>
      <c r="M8" s="62">
        <f aca="true" t="shared" si="2" ref="M8:M34">L8/$L$30*100</f>
        <v>0.3869130512442001</v>
      </c>
    </row>
    <row r="9" spans="1:13" s="6" customFormat="1" ht="14.25" customHeight="1">
      <c r="A9" s="7"/>
      <c r="B9" s="7"/>
      <c r="C9" s="7"/>
      <c r="D9" s="7" t="s">
        <v>52</v>
      </c>
      <c r="E9" s="7"/>
      <c r="F9" s="18" t="s">
        <v>33</v>
      </c>
      <c r="G9" s="19"/>
      <c r="H9" s="20">
        <v>7079.520562721192</v>
      </c>
      <c r="I9" s="62">
        <f t="shared" si="0"/>
        <v>0.43217029636322263</v>
      </c>
      <c r="J9" s="20">
        <v>5688.827303688416</v>
      </c>
      <c r="K9" s="62">
        <f t="shared" si="1"/>
        <v>0.346784303844603</v>
      </c>
      <c r="L9" s="20">
        <v>6120.506360034847</v>
      </c>
      <c r="M9" s="62">
        <f t="shared" si="2"/>
        <v>0.3759372536512058</v>
      </c>
    </row>
    <row r="10" spans="1:13" s="6" customFormat="1" ht="14.25" customHeight="1">
      <c r="A10" s="26"/>
      <c r="B10" s="26"/>
      <c r="C10" s="26"/>
      <c r="D10" s="7" t="s">
        <v>68</v>
      </c>
      <c r="E10" s="7"/>
      <c r="F10" s="18" t="s">
        <v>34</v>
      </c>
      <c r="G10" s="19"/>
      <c r="H10" s="20">
        <v>41.20864324565025</v>
      </c>
      <c r="I10" s="62">
        <f t="shared" si="0"/>
        <v>0.0025155872359460436</v>
      </c>
      <c r="J10" s="20">
        <v>53.38175923961274</v>
      </c>
      <c r="K10" s="62">
        <f t="shared" si="1"/>
        <v>0.003254090030805975</v>
      </c>
      <c r="L10" s="20">
        <v>39.04198162813083</v>
      </c>
      <c r="M10" s="62">
        <f t="shared" si="2"/>
        <v>0.0023980589982258867</v>
      </c>
    </row>
    <row r="11" spans="1:13" s="6" customFormat="1" ht="14.25" customHeight="1">
      <c r="A11" s="23"/>
      <c r="B11" s="23"/>
      <c r="C11" s="23"/>
      <c r="D11" s="22" t="s">
        <v>69</v>
      </c>
      <c r="E11" s="7"/>
      <c r="F11" s="18" t="s">
        <v>35</v>
      </c>
      <c r="G11" s="19"/>
      <c r="H11" s="20">
        <v>177.96504839322733</v>
      </c>
      <c r="I11" s="62">
        <f t="shared" si="0"/>
        <v>0.010863900602448925</v>
      </c>
      <c r="J11" s="20">
        <v>150.93936842472638</v>
      </c>
      <c r="K11" s="62">
        <f t="shared" si="1"/>
        <v>0.009201088556155564</v>
      </c>
      <c r="L11" s="20">
        <v>139.65123997183306</v>
      </c>
      <c r="M11" s="62">
        <f t="shared" si="2"/>
        <v>0.00857773859476841</v>
      </c>
    </row>
    <row r="12" spans="1:13" s="6" customFormat="1" ht="14.25" customHeight="1">
      <c r="A12" s="23"/>
      <c r="B12" s="23"/>
      <c r="C12" s="17" t="s">
        <v>53</v>
      </c>
      <c r="D12" s="22"/>
      <c r="E12" s="73" t="s">
        <v>36</v>
      </c>
      <c r="F12" s="73"/>
      <c r="G12" s="19"/>
      <c r="H12" s="20">
        <v>1158.4757604164015</v>
      </c>
      <c r="I12" s="62">
        <f t="shared" si="0"/>
        <v>0.07071931047775998</v>
      </c>
      <c r="J12" s="20">
        <v>980.7825935594902</v>
      </c>
      <c r="K12" s="62">
        <f t="shared" si="1"/>
        <v>0.05978736754935615</v>
      </c>
      <c r="L12" s="20">
        <v>861.6260028168649</v>
      </c>
      <c r="M12" s="62">
        <f t="shared" si="2"/>
        <v>0.05292328675426686</v>
      </c>
    </row>
    <row r="13" spans="1:13" s="6" customFormat="1" ht="14.25" customHeight="1">
      <c r="A13" s="23"/>
      <c r="B13" s="23"/>
      <c r="C13" s="17" t="s">
        <v>70</v>
      </c>
      <c r="D13" s="22"/>
      <c r="E13" s="73" t="s">
        <v>37</v>
      </c>
      <c r="F13" s="73"/>
      <c r="G13" s="19"/>
      <c r="H13" s="20">
        <v>105167.13954893533</v>
      </c>
      <c r="I13" s="62">
        <f t="shared" si="0"/>
        <v>6.419942348336916</v>
      </c>
      <c r="J13" s="20">
        <v>111726.87094835035</v>
      </c>
      <c r="K13" s="62">
        <f t="shared" si="1"/>
        <v>6.810740262310061</v>
      </c>
      <c r="L13" s="20">
        <v>107837.42784713925</v>
      </c>
      <c r="M13" s="62">
        <f t="shared" si="2"/>
        <v>6.623652371375491</v>
      </c>
    </row>
    <row r="14" spans="1:13" s="6" customFormat="1" ht="14.25" customHeight="1">
      <c r="A14" s="7"/>
      <c r="B14" s="7"/>
      <c r="C14" s="17" t="s">
        <v>54</v>
      </c>
      <c r="D14" s="7"/>
      <c r="E14" s="73" t="s">
        <v>38</v>
      </c>
      <c r="F14" s="73"/>
      <c r="G14" s="19"/>
      <c r="H14" s="20">
        <v>86027.96626706919</v>
      </c>
      <c r="I14" s="62">
        <f t="shared" si="0"/>
        <v>5.2515889102628766</v>
      </c>
      <c r="J14" s="20">
        <v>77057.72098185055</v>
      </c>
      <c r="K14" s="62">
        <f t="shared" si="1"/>
        <v>4.697349154757594</v>
      </c>
      <c r="L14" s="20">
        <v>81477.33376191574</v>
      </c>
      <c r="M14" s="62">
        <f t="shared" si="2"/>
        <v>5.004547546798543</v>
      </c>
    </row>
    <row r="15" spans="1:13" s="6" customFormat="1" ht="14.25" customHeight="1">
      <c r="A15" s="26"/>
      <c r="B15" s="26"/>
      <c r="C15" s="17" t="s">
        <v>55</v>
      </c>
      <c r="D15" s="7"/>
      <c r="E15" s="73" t="s">
        <v>39</v>
      </c>
      <c r="F15" s="73"/>
      <c r="G15" s="19"/>
      <c r="H15" s="20">
        <v>27069.139837252576</v>
      </c>
      <c r="I15" s="62">
        <f t="shared" si="0"/>
        <v>1.6524393258159218</v>
      </c>
      <c r="J15" s="20">
        <v>24567.277057512903</v>
      </c>
      <c r="K15" s="62">
        <f t="shared" si="1"/>
        <v>1.49759267014897</v>
      </c>
      <c r="L15" s="20">
        <v>19954.155793596383</v>
      </c>
      <c r="M15" s="62">
        <f t="shared" si="2"/>
        <v>1.225635607039907</v>
      </c>
    </row>
    <row r="16" spans="1:13" s="6" customFormat="1" ht="14.25" customHeight="1">
      <c r="A16" s="23"/>
      <c r="B16" s="23"/>
      <c r="C16" s="17" t="s">
        <v>56</v>
      </c>
      <c r="D16" s="22"/>
      <c r="E16" s="73" t="s">
        <v>40</v>
      </c>
      <c r="F16" s="73"/>
      <c r="G16" s="19"/>
      <c r="H16" s="20">
        <v>308120.58008829085</v>
      </c>
      <c r="I16" s="62">
        <f t="shared" si="0"/>
        <v>18.80926275058111</v>
      </c>
      <c r="J16" s="20">
        <v>300540.12878999166</v>
      </c>
      <c r="K16" s="62">
        <f t="shared" si="1"/>
        <v>18.32057712003855</v>
      </c>
      <c r="L16" s="20">
        <v>273184.2722862616</v>
      </c>
      <c r="M16" s="62">
        <f t="shared" si="2"/>
        <v>16.779681128117588</v>
      </c>
    </row>
    <row r="17" spans="1:13" s="6" customFormat="1" ht="14.25" customHeight="1">
      <c r="A17" s="23"/>
      <c r="B17" s="23"/>
      <c r="C17" s="17" t="s">
        <v>57</v>
      </c>
      <c r="D17" s="22"/>
      <c r="E17" s="73" t="s">
        <v>91</v>
      </c>
      <c r="F17" s="73"/>
      <c r="G17" s="19"/>
      <c r="H17" s="20">
        <v>138489.7448300782</v>
      </c>
      <c r="I17" s="62">
        <f t="shared" si="0"/>
        <v>8.454125323350524</v>
      </c>
      <c r="J17" s="20">
        <v>152110.89953854843</v>
      </c>
      <c r="K17" s="62">
        <f t="shared" si="1"/>
        <v>9.272503731911675</v>
      </c>
      <c r="L17" s="20">
        <v>146792.18089202145</v>
      </c>
      <c r="M17" s="62">
        <f t="shared" si="2"/>
        <v>9.016353565508485</v>
      </c>
    </row>
    <row r="18" spans="1:13" s="6" customFormat="1" ht="14.25" customHeight="1">
      <c r="A18" s="23"/>
      <c r="B18" s="23"/>
      <c r="C18" s="17" t="s">
        <v>58</v>
      </c>
      <c r="D18" s="22"/>
      <c r="E18" s="73" t="s">
        <v>92</v>
      </c>
      <c r="F18" s="73"/>
      <c r="G18" s="19"/>
      <c r="H18" s="20">
        <v>233087.75978148702</v>
      </c>
      <c r="I18" s="62">
        <f t="shared" si="0"/>
        <v>14.228874022040468</v>
      </c>
      <c r="J18" s="20">
        <v>234341.90339022034</v>
      </c>
      <c r="K18" s="62">
        <f t="shared" si="1"/>
        <v>14.28521020072221</v>
      </c>
      <c r="L18" s="20">
        <v>237021.7703957286</v>
      </c>
      <c r="M18" s="62">
        <f t="shared" si="2"/>
        <v>14.558487186607477</v>
      </c>
    </row>
    <row r="19" spans="1:13" s="6" customFormat="1" ht="14.25" customHeight="1">
      <c r="A19" s="23"/>
      <c r="B19" s="23"/>
      <c r="C19" s="17" t="s">
        <v>59</v>
      </c>
      <c r="D19" s="22"/>
      <c r="E19" s="73" t="s">
        <v>41</v>
      </c>
      <c r="F19" s="73"/>
      <c r="G19" s="19"/>
      <c r="H19" s="20">
        <v>97427.05856244935</v>
      </c>
      <c r="I19" s="62">
        <f t="shared" si="0"/>
        <v>5.947448050994379</v>
      </c>
      <c r="J19" s="20">
        <v>98061.72743880839</v>
      </c>
      <c r="K19" s="62">
        <f t="shared" si="1"/>
        <v>5.977728988471495</v>
      </c>
      <c r="L19" s="20">
        <v>101487.91671931857</v>
      </c>
      <c r="M19" s="62">
        <f t="shared" si="2"/>
        <v>6.233649055472216</v>
      </c>
    </row>
    <row r="20" spans="1:13" s="6" customFormat="1" ht="14.25" customHeight="1">
      <c r="A20" s="7"/>
      <c r="B20" s="7"/>
      <c r="C20" s="17" t="s">
        <v>93</v>
      </c>
      <c r="D20" s="7"/>
      <c r="E20" s="73" t="s">
        <v>42</v>
      </c>
      <c r="F20" s="73"/>
      <c r="G20" s="19"/>
      <c r="H20" s="20">
        <v>429210.19725430774</v>
      </c>
      <c r="I20" s="62">
        <f t="shared" si="0"/>
        <v>26.2011949123025</v>
      </c>
      <c r="J20" s="20">
        <v>432156.1297514633</v>
      </c>
      <c r="K20" s="62">
        <f t="shared" si="1"/>
        <v>26.343735643174206</v>
      </c>
      <c r="L20" s="20">
        <v>441582.0696281451</v>
      </c>
      <c r="M20" s="62">
        <f t="shared" si="2"/>
        <v>27.123107264719064</v>
      </c>
    </row>
    <row r="21" spans="1:13" s="6" customFormat="1" ht="5.25" customHeight="1">
      <c r="A21" s="7"/>
      <c r="B21" s="7"/>
      <c r="C21" s="7"/>
      <c r="D21" s="7"/>
      <c r="E21" s="7"/>
      <c r="F21" s="7"/>
      <c r="G21" s="19"/>
      <c r="I21" s="65"/>
      <c r="K21" s="62"/>
      <c r="M21" s="62"/>
    </row>
    <row r="22" spans="1:13" ht="14.25" customHeight="1">
      <c r="A22" s="43"/>
      <c r="B22" s="43" t="s">
        <v>60</v>
      </c>
      <c r="D22" s="75" t="s">
        <v>44</v>
      </c>
      <c r="E22" s="75"/>
      <c r="F22" s="75"/>
      <c r="G22" s="41"/>
      <c r="H22" s="63">
        <v>224947.8614718671</v>
      </c>
      <c r="I22" s="62">
        <f aca="true" t="shared" si="3" ref="I22:I34">H22/$H$30*100</f>
        <v>13.731972821787048</v>
      </c>
      <c r="J22" s="20">
        <v>223592.15869015688</v>
      </c>
      <c r="K22" s="62">
        <f t="shared" si="1"/>
        <v>13.6299182515534</v>
      </c>
      <c r="L22" s="20">
        <v>223755.80918026774</v>
      </c>
      <c r="M22" s="62">
        <f t="shared" si="2"/>
        <v>13.743657704695888</v>
      </c>
    </row>
    <row r="23" spans="1:13" s="6" customFormat="1" ht="14.25" customHeight="1">
      <c r="A23" s="7"/>
      <c r="B23" s="7"/>
      <c r="C23" s="17" t="s">
        <v>61</v>
      </c>
      <c r="D23" s="18"/>
      <c r="E23" s="73" t="s">
        <v>39</v>
      </c>
      <c r="F23" s="73"/>
      <c r="G23" s="19"/>
      <c r="H23" s="46">
        <v>32169.04881686058</v>
      </c>
      <c r="I23" s="62">
        <f t="shared" si="3"/>
        <v>1.9637639636379323</v>
      </c>
      <c r="J23" s="46">
        <v>33014.080355507715</v>
      </c>
      <c r="K23" s="62">
        <f t="shared" si="1"/>
        <v>2.012499986725136</v>
      </c>
      <c r="L23" s="46">
        <v>34727.68469352218</v>
      </c>
      <c r="M23" s="62">
        <f t="shared" si="2"/>
        <v>2.1330637763234694</v>
      </c>
    </row>
    <row r="24" spans="1:13" s="6" customFormat="1" ht="14.25" customHeight="1">
      <c r="A24" s="7"/>
      <c r="B24" s="7"/>
      <c r="C24" s="17" t="s">
        <v>53</v>
      </c>
      <c r="D24" s="18"/>
      <c r="E24" s="73" t="s">
        <v>42</v>
      </c>
      <c r="F24" s="73"/>
      <c r="G24" s="19"/>
      <c r="H24" s="20">
        <v>42405.75877176267</v>
      </c>
      <c r="I24" s="62">
        <f t="shared" si="3"/>
        <v>2.5886653161800752</v>
      </c>
      <c r="J24" s="20">
        <v>39616.26826883235</v>
      </c>
      <c r="K24" s="62">
        <f t="shared" si="1"/>
        <v>2.4149616923018</v>
      </c>
      <c r="L24" s="20">
        <v>38030.13185882462</v>
      </c>
      <c r="M24" s="62">
        <f t="shared" si="2"/>
        <v>2.3359085810864766</v>
      </c>
    </row>
    <row r="25" spans="1:13" s="6" customFormat="1" ht="14.25" customHeight="1">
      <c r="A25" s="7"/>
      <c r="B25" s="7"/>
      <c r="C25" s="17" t="s">
        <v>62</v>
      </c>
      <c r="D25" s="18"/>
      <c r="E25" s="73" t="s">
        <v>43</v>
      </c>
      <c r="F25" s="73"/>
      <c r="G25" s="19"/>
      <c r="H25" s="20">
        <v>150373.05388324385</v>
      </c>
      <c r="I25" s="62">
        <f t="shared" si="3"/>
        <v>9.179543541969041</v>
      </c>
      <c r="J25" s="20">
        <v>150961.81006581683</v>
      </c>
      <c r="K25" s="62">
        <f t="shared" si="1"/>
        <v>9.202456572526465</v>
      </c>
      <c r="L25" s="20">
        <v>150997.99262792093</v>
      </c>
      <c r="M25" s="62">
        <f t="shared" si="2"/>
        <v>9.274685347285942</v>
      </c>
    </row>
    <row r="26" spans="1:13" s="6" customFormat="1" ht="4.5" customHeight="1">
      <c r="A26" s="7"/>
      <c r="B26" s="7"/>
      <c r="C26" s="7"/>
      <c r="D26" s="7"/>
      <c r="E26" s="7"/>
      <c r="F26" s="7"/>
      <c r="G26" s="19"/>
      <c r="I26" s="62"/>
      <c r="K26" s="62"/>
      <c r="M26" s="62"/>
    </row>
    <row r="27" spans="1:13" ht="14.25" customHeight="1">
      <c r="A27" s="43"/>
      <c r="B27" s="43" t="s">
        <v>63</v>
      </c>
      <c r="C27" s="40"/>
      <c r="D27" s="80" t="s">
        <v>45</v>
      </c>
      <c r="E27" s="80"/>
      <c r="F27" s="80"/>
      <c r="G27" s="41"/>
      <c r="H27" s="20">
        <v>36620.894690726025</v>
      </c>
      <c r="I27" s="62">
        <f t="shared" si="3"/>
        <v>2.2355275009603384</v>
      </c>
      <c r="J27" s="20">
        <v>38538.48463766134</v>
      </c>
      <c r="K27" s="62">
        <f t="shared" si="1"/>
        <v>2.3492612541836633</v>
      </c>
      <c r="L27" s="20">
        <v>42132.49558892026</v>
      </c>
      <c r="M27" s="62">
        <f t="shared" si="2"/>
        <v>2.5878863200919944</v>
      </c>
    </row>
    <row r="28" spans="2:13" ht="14.25" customHeight="1">
      <c r="B28" s="43" t="s">
        <v>89</v>
      </c>
      <c r="D28" s="75" t="s">
        <v>90</v>
      </c>
      <c r="E28" s="75"/>
      <c r="F28" s="75"/>
      <c r="G28" s="41"/>
      <c r="H28" s="64">
        <v>-56493.36344750966</v>
      </c>
      <c r="I28" s="60">
        <f t="shared" si="3"/>
        <v>-3.448645061111465</v>
      </c>
      <c r="J28" s="20">
        <v>-59116.023639519415</v>
      </c>
      <c r="K28" s="60">
        <f t="shared" si="1"/>
        <v>-3.603644127252746</v>
      </c>
      <c r="L28" s="20">
        <v>-54320.32364467709</v>
      </c>
      <c r="M28" s="60">
        <f t="shared" si="2"/>
        <v>-3.3364940884251113</v>
      </c>
    </row>
    <row r="29" spans="6:13" ht="4.5" customHeight="1">
      <c r="F29" s="1"/>
      <c r="G29" s="41"/>
      <c r="I29" s="65"/>
      <c r="K29" s="62"/>
      <c r="M29" s="62"/>
    </row>
    <row r="30" spans="3:13" ht="14.25" customHeight="1">
      <c r="C30" s="75" t="s">
        <v>9</v>
      </c>
      <c r="D30" s="75"/>
      <c r="E30" s="75"/>
      <c r="F30" s="75"/>
      <c r="G30" s="41"/>
      <c r="H30" s="46">
        <v>1638132.1488997303</v>
      </c>
      <c r="I30" s="62">
        <f t="shared" si="3"/>
        <v>100</v>
      </c>
      <c r="J30" s="46">
        <v>1640451.208609957</v>
      </c>
      <c r="K30" s="62">
        <f t="shared" si="1"/>
        <v>100</v>
      </c>
      <c r="L30" s="46">
        <v>1628065.934033089</v>
      </c>
      <c r="M30" s="62">
        <f t="shared" si="2"/>
        <v>100</v>
      </c>
    </row>
    <row r="31" spans="1:13" s="6" customFormat="1" ht="14.25" customHeight="1">
      <c r="A31" s="7"/>
      <c r="B31" s="7"/>
      <c r="C31" s="77" t="s">
        <v>46</v>
      </c>
      <c r="D31" s="77"/>
      <c r="E31" s="77"/>
      <c r="F31" s="77"/>
      <c r="G31" s="19"/>
      <c r="H31" s="46"/>
      <c r="I31" s="62"/>
      <c r="J31" s="46"/>
      <c r="K31" s="62"/>
      <c r="L31" s="46"/>
      <c r="M31" s="62"/>
    </row>
    <row r="32" spans="1:13" s="6" customFormat="1" ht="14.25" customHeight="1">
      <c r="A32" s="7"/>
      <c r="B32" s="7"/>
      <c r="C32" s="7"/>
      <c r="D32" s="73" t="s">
        <v>10</v>
      </c>
      <c r="E32" s="73"/>
      <c r="F32" s="73"/>
      <c r="G32" s="19"/>
      <c r="H32" s="46">
        <v>7298.694254360069</v>
      </c>
      <c r="I32" s="62">
        <f t="shared" si="3"/>
        <v>0.44554978420161756</v>
      </c>
      <c r="J32" s="46">
        <v>5893.148431352754</v>
      </c>
      <c r="K32" s="62">
        <f t="shared" si="1"/>
        <v>0.3592394824315645</v>
      </c>
      <c r="L32" s="46">
        <v>6299.199581634811</v>
      </c>
      <c r="M32" s="62">
        <f t="shared" si="2"/>
        <v>0.3869130512442001</v>
      </c>
    </row>
    <row r="33" spans="1:13" s="6" customFormat="1" ht="14.25" customHeight="1">
      <c r="A33" s="7"/>
      <c r="B33" s="7"/>
      <c r="C33" s="7"/>
      <c r="D33" s="73" t="s">
        <v>11</v>
      </c>
      <c r="E33" s="73"/>
      <c r="F33" s="73"/>
      <c r="G33" s="19"/>
      <c r="H33" s="46">
        <v>192353.58157642093</v>
      </c>
      <c r="I33" s="62">
        <f t="shared" si="3"/>
        <v>11.742250569077553</v>
      </c>
      <c r="J33" s="46">
        <v>189765.3745237604</v>
      </c>
      <c r="K33" s="62">
        <f t="shared" si="1"/>
        <v>11.567876784617011</v>
      </c>
      <c r="L33" s="46">
        <v>190176.38761187185</v>
      </c>
      <c r="M33" s="62">
        <f t="shared" si="2"/>
        <v>11.681123204928301</v>
      </c>
    </row>
    <row r="34" spans="1:13" s="6" customFormat="1" ht="14.25" customHeight="1">
      <c r="A34" s="7"/>
      <c r="B34" s="7"/>
      <c r="C34" s="7"/>
      <c r="D34" s="73" t="s">
        <v>12</v>
      </c>
      <c r="E34" s="73"/>
      <c r="F34" s="73"/>
      <c r="G34" s="19"/>
      <c r="H34" s="20">
        <v>1494973.236516459</v>
      </c>
      <c r="I34" s="62">
        <f t="shared" si="3"/>
        <v>91.26084470783229</v>
      </c>
      <c r="J34" s="20">
        <v>1503908.7092943634</v>
      </c>
      <c r="K34" s="62">
        <f t="shared" si="1"/>
        <v>91.67652786020419</v>
      </c>
      <c r="L34" s="20">
        <v>1485910.67048426</v>
      </c>
      <c r="M34" s="62">
        <f t="shared" si="2"/>
        <v>91.26845783225264</v>
      </c>
    </row>
    <row r="35" spans="1:13" s="6" customFormat="1" ht="4.5" customHeight="1" thickBot="1">
      <c r="A35" s="29"/>
      <c r="B35" s="29"/>
      <c r="C35" s="29"/>
      <c r="D35" s="29"/>
      <c r="E35" s="29"/>
      <c r="F35" s="8"/>
      <c r="G35" s="37"/>
      <c r="H35" s="8"/>
      <c r="I35" s="8"/>
      <c r="J35" s="8"/>
      <c r="K35" s="8"/>
      <c r="L35" s="8"/>
      <c r="M35" s="8"/>
    </row>
    <row r="36" spans="1:13" s="6" customFormat="1" ht="6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6" customFormat="1" ht="16.5" customHeight="1">
      <c r="A37" s="7"/>
      <c r="B37" s="69" t="s">
        <v>7</v>
      </c>
      <c r="C37" s="69"/>
      <c r="D37" s="69"/>
      <c r="E37" s="69"/>
      <c r="F37" s="69"/>
      <c r="G37" s="19"/>
      <c r="H37" s="67" t="s">
        <v>85</v>
      </c>
      <c r="I37" s="79"/>
      <c r="J37" s="67" t="s">
        <v>94</v>
      </c>
      <c r="K37" s="79"/>
      <c r="L37" s="67" t="s">
        <v>96</v>
      </c>
      <c r="M37" s="68"/>
    </row>
    <row r="38" spans="1:13" s="6" customFormat="1" ht="16.5" customHeight="1">
      <c r="A38" s="38"/>
      <c r="B38" s="69"/>
      <c r="C38" s="69"/>
      <c r="D38" s="69"/>
      <c r="E38" s="70"/>
      <c r="F38" s="70"/>
      <c r="G38" s="7"/>
      <c r="H38" s="12" t="s">
        <v>29</v>
      </c>
      <c r="I38" s="12" t="s">
        <v>8</v>
      </c>
      <c r="J38" s="12" t="s">
        <v>29</v>
      </c>
      <c r="K38" s="13" t="s">
        <v>8</v>
      </c>
      <c r="L38" s="12" t="s">
        <v>29</v>
      </c>
      <c r="M38" s="13" t="s">
        <v>8</v>
      </c>
    </row>
    <row r="39" spans="1:13" s="6" customFormat="1" ht="4.5" customHeight="1">
      <c r="A39" s="7"/>
      <c r="B39" s="39"/>
      <c r="C39" s="39"/>
      <c r="D39" s="39"/>
      <c r="E39" s="7"/>
      <c r="F39" s="7"/>
      <c r="G39" s="15"/>
      <c r="K39" s="7"/>
      <c r="M39" s="7"/>
    </row>
    <row r="40" spans="2:13" ht="14.25" customHeight="1">
      <c r="B40" s="45" t="s">
        <v>66</v>
      </c>
      <c r="C40" s="44"/>
      <c r="D40" s="75" t="s">
        <v>32</v>
      </c>
      <c r="E40" s="76"/>
      <c r="F40" s="76"/>
      <c r="G40" s="41"/>
      <c r="H40" s="42">
        <v>1377927.9467079449</v>
      </c>
      <c r="I40" s="62">
        <f>H40/$H$63*100</f>
        <v>86.2492466685327</v>
      </c>
      <c r="J40" s="42">
        <v>1334881.3413996517</v>
      </c>
      <c r="K40" s="62">
        <f>J40/$J$63*100</f>
        <v>85.46811876933856</v>
      </c>
      <c r="L40" s="42">
        <v>1308510.54609323</v>
      </c>
      <c r="M40" s="62">
        <f>L40/$L$63*100</f>
        <v>86.06146826721789</v>
      </c>
    </row>
    <row r="41" spans="1:13" s="6" customFormat="1" ht="14.25" customHeight="1">
      <c r="A41" s="7"/>
      <c r="B41" s="22"/>
      <c r="C41" s="17" t="s">
        <v>67</v>
      </c>
      <c r="D41" s="9"/>
      <c r="E41" s="73" t="s">
        <v>31</v>
      </c>
      <c r="F41" s="73"/>
      <c r="G41" s="19"/>
      <c r="H41" s="21">
        <v>5737.564064567632</v>
      </c>
      <c r="I41" s="62">
        <f aca="true" t="shared" si="4" ref="I41:I67">H41/$H$63*100</f>
        <v>0.35913385708134543</v>
      </c>
      <c r="J41" s="21">
        <v>5788.164305689801</v>
      </c>
      <c r="K41" s="61">
        <f aca="true" t="shared" si="5" ref="K41:K67">J41/$J$63*100</f>
        <v>0.37059736996281234</v>
      </c>
      <c r="L41" s="21">
        <v>6034.328308117511</v>
      </c>
      <c r="M41" s="61">
        <f aca="true" t="shared" si="6" ref="M41:M67">L41/$L$63*100</f>
        <v>0.3968811376824995</v>
      </c>
    </row>
    <row r="42" spans="1:13" s="6" customFormat="1" ht="14.25" customHeight="1">
      <c r="A42" s="7"/>
      <c r="B42" s="7"/>
      <c r="C42" s="7"/>
      <c r="D42" s="7" t="s">
        <v>52</v>
      </c>
      <c r="E42" s="7"/>
      <c r="F42" s="18" t="s">
        <v>33</v>
      </c>
      <c r="G42" s="19"/>
      <c r="H42" s="21">
        <v>5494.202834503757</v>
      </c>
      <c r="I42" s="62">
        <f t="shared" si="4"/>
        <v>0.34390104116271636</v>
      </c>
      <c r="J42" s="21">
        <v>5553.237783397519</v>
      </c>
      <c r="K42" s="61">
        <f t="shared" si="5"/>
        <v>0.3555557873991581</v>
      </c>
      <c r="L42" s="21">
        <v>5788.944947404549</v>
      </c>
      <c r="M42" s="61">
        <f t="shared" si="6"/>
        <v>0.380742137217923</v>
      </c>
    </row>
    <row r="43" spans="1:13" s="6" customFormat="1" ht="14.25" customHeight="1">
      <c r="A43" s="7"/>
      <c r="B43" s="26"/>
      <c r="C43" s="26"/>
      <c r="D43" s="7" t="s">
        <v>68</v>
      </c>
      <c r="E43" s="7"/>
      <c r="F43" s="18" t="s">
        <v>34</v>
      </c>
      <c r="G43" s="19"/>
      <c r="H43" s="21">
        <v>33.64055169514056</v>
      </c>
      <c r="I43" s="62">
        <f t="shared" si="4"/>
        <v>0.0021056777664983945</v>
      </c>
      <c r="J43" s="21">
        <v>27.74841810599291</v>
      </c>
      <c r="K43" s="61">
        <f t="shared" si="5"/>
        <v>0.0017766411296584518</v>
      </c>
      <c r="L43" s="21">
        <v>34.03537907441896</v>
      </c>
      <c r="M43" s="61">
        <f t="shared" si="6"/>
        <v>0.002238525860507006</v>
      </c>
    </row>
    <row r="44" spans="1:13" s="6" customFormat="1" ht="14.25" customHeight="1">
      <c r="A44" s="7"/>
      <c r="B44" s="23"/>
      <c r="C44" s="23"/>
      <c r="D44" s="22" t="s">
        <v>69</v>
      </c>
      <c r="E44" s="7"/>
      <c r="F44" s="18" t="s">
        <v>35</v>
      </c>
      <c r="G44" s="19"/>
      <c r="H44" s="21">
        <v>209.72067836873393</v>
      </c>
      <c r="I44" s="62">
        <f t="shared" si="4"/>
        <v>0.013127138152130673</v>
      </c>
      <c r="J44" s="21">
        <v>207.17810418628935</v>
      </c>
      <c r="K44" s="61">
        <f t="shared" si="5"/>
        <v>0.013264941433995833</v>
      </c>
      <c r="L44" s="21">
        <v>211.34798163854344</v>
      </c>
      <c r="M44" s="61">
        <f t="shared" si="6"/>
        <v>0.013900474604069502</v>
      </c>
    </row>
    <row r="45" spans="1:13" s="6" customFormat="1" ht="14.25" customHeight="1">
      <c r="A45" s="7"/>
      <c r="B45" s="23"/>
      <c r="C45" s="17" t="s">
        <v>53</v>
      </c>
      <c r="D45" s="22"/>
      <c r="E45" s="73" t="s">
        <v>36</v>
      </c>
      <c r="F45" s="73"/>
      <c r="G45" s="19"/>
      <c r="H45" s="21">
        <v>824.895380037811</v>
      </c>
      <c r="I45" s="62">
        <f t="shared" si="4"/>
        <v>0.05163303732868835</v>
      </c>
      <c r="J45" s="21">
        <v>689.4927842586768</v>
      </c>
      <c r="K45" s="61">
        <f t="shared" si="5"/>
        <v>0.044145984626493856</v>
      </c>
      <c r="L45" s="21">
        <v>612.0294979776663</v>
      </c>
      <c r="M45" s="61">
        <f t="shared" si="6"/>
        <v>0.04025352136141927</v>
      </c>
    </row>
    <row r="46" spans="1:13" s="6" customFormat="1" ht="14.25" customHeight="1">
      <c r="A46" s="7"/>
      <c r="B46" s="23"/>
      <c r="C46" s="17" t="s">
        <v>70</v>
      </c>
      <c r="D46" s="22"/>
      <c r="E46" s="73" t="s">
        <v>37</v>
      </c>
      <c r="F46" s="73"/>
      <c r="G46" s="19"/>
      <c r="H46" s="21">
        <v>102673.47601080536</v>
      </c>
      <c r="I46" s="62">
        <f t="shared" si="4"/>
        <v>6.426685792917279</v>
      </c>
      <c r="J46" s="21">
        <v>86363.36125574599</v>
      </c>
      <c r="K46" s="61">
        <f t="shared" si="5"/>
        <v>5.5295656536677065</v>
      </c>
      <c r="L46" s="21">
        <v>81544.90834368128</v>
      </c>
      <c r="M46" s="61">
        <f t="shared" si="6"/>
        <v>5.363254092774352</v>
      </c>
    </row>
    <row r="47" spans="1:13" s="6" customFormat="1" ht="14.25" customHeight="1">
      <c r="A47" s="7"/>
      <c r="B47" s="7"/>
      <c r="C47" s="17" t="s">
        <v>54</v>
      </c>
      <c r="D47" s="7"/>
      <c r="E47" s="73" t="s">
        <v>38</v>
      </c>
      <c r="F47" s="73"/>
      <c r="G47" s="19"/>
      <c r="H47" s="21">
        <v>64158.58485056499</v>
      </c>
      <c r="I47" s="62">
        <f t="shared" si="4"/>
        <v>4.01590636426306</v>
      </c>
      <c r="J47" s="21">
        <v>67155.94842560055</v>
      </c>
      <c r="K47" s="61">
        <f t="shared" si="5"/>
        <v>4.299777364547333</v>
      </c>
      <c r="L47" s="21">
        <v>62866.286048024405</v>
      </c>
      <c r="M47" s="61">
        <f t="shared" si="6"/>
        <v>4.13475068882969</v>
      </c>
    </row>
    <row r="48" spans="1:13" s="6" customFormat="1" ht="14.25" customHeight="1">
      <c r="A48" s="7"/>
      <c r="B48" s="26"/>
      <c r="C48" s="17" t="s">
        <v>55</v>
      </c>
      <c r="D48" s="7"/>
      <c r="E48" s="73" t="s">
        <v>39</v>
      </c>
      <c r="F48" s="73"/>
      <c r="G48" s="19"/>
      <c r="H48" s="21">
        <v>18952.750576198287</v>
      </c>
      <c r="I48" s="62">
        <f t="shared" si="4"/>
        <v>1.1863178066742353</v>
      </c>
      <c r="J48" s="21">
        <v>18780.88396900266</v>
      </c>
      <c r="K48" s="61">
        <f t="shared" si="5"/>
        <v>1.2024790308124573</v>
      </c>
      <c r="L48" s="21">
        <v>23364.255207523132</v>
      </c>
      <c r="M48" s="61">
        <f t="shared" si="6"/>
        <v>1.5366800933572056</v>
      </c>
    </row>
    <row r="49" spans="1:13" s="6" customFormat="1" ht="14.25" customHeight="1">
      <c r="A49" s="7"/>
      <c r="B49" s="23"/>
      <c r="C49" s="17" t="s">
        <v>56</v>
      </c>
      <c r="D49" s="22"/>
      <c r="E49" s="73" t="s">
        <v>40</v>
      </c>
      <c r="F49" s="73"/>
      <c r="G49" s="19"/>
      <c r="H49" s="21">
        <v>257490.40366740135</v>
      </c>
      <c r="I49" s="62">
        <f t="shared" si="4"/>
        <v>16.117209462039362</v>
      </c>
      <c r="J49" s="21">
        <v>254996.47672322526</v>
      </c>
      <c r="K49" s="61">
        <f t="shared" si="5"/>
        <v>16.326596591343424</v>
      </c>
      <c r="L49" s="21">
        <v>251061.4745023664</v>
      </c>
      <c r="M49" s="61">
        <f t="shared" si="6"/>
        <v>16.512453174731146</v>
      </c>
    </row>
    <row r="50" spans="1:13" s="6" customFormat="1" ht="14.25" customHeight="1">
      <c r="A50" s="23"/>
      <c r="B50" s="23"/>
      <c r="C50" s="17" t="s">
        <v>57</v>
      </c>
      <c r="D50" s="22"/>
      <c r="E50" s="73" t="s">
        <v>91</v>
      </c>
      <c r="F50" s="73"/>
      <c r="G50" s="19"/>
      <c r="H50" s="20">
        <v>140365.61822021904</v>
      </c>
      <c r="I50" s="62">
        <f t="shared" si="4"/>
        <v>8.785966536625264</v>
      </c>
      <c r="J50" s="20">
        <v>120373.94912149802</v>
      </c>
      <c r="K50" s="61">
        <f t="shared" si="5"/>
        <v>7.707153183715325</v>
      </c>
      <c r="L50" s="20">
        <v>121210.86322838509</v>
      </c>
      <c r="M50" s="61">
        <f t="shared" si="6"/>
        <v>7.972106064041238</v>
      </c>
    </row>
    <row r="51" spans="1:13" s="6" customFormat="1" ht="14.25" customHeight="1">
      <c r="A51" s="23"/>
      <c r="B51" s="23"/>
      <c r="C51" s="17" t="s">
        <v>58</v>
      </c>
      <c r="D51" s="22"/>
      <c r="E51" s="73" t="s">
        <v>92</v>
      </c>
      <c r="F51" s="73"/>
      <c r="G51" s="19"/>
      <c r="H51" s="20">
        <v>242420.15148391333</v>
      </c>
      <c r="I51" s="62">
        <f t="shared" si="4"/>
        <v>15.173910575449506</v>
      </c>
      <c r="J51" s="20">
        <v>248263.69925435737</v>
      </c>
      <c r="K51" s="61">
        <f t="shared" si="5"/>
        <v>15.895518707107387</v>
      </c>
      <c r="L51" s="20">
        <v>249456.2032486394</v>
      </c>
      <c r="M51" s="61">
        <f t="shared" si="6"/>
        <v>16.40687358924337</v>
      </c>
    </row>
    <row r="52" spans="1:13" s="6" customFormat="1" ht="14.25" customHeight="1">
      <c r="A52" s="23"/>
      <c r="B52" s="23"/>
      <c r="C52" s="17" t="s">
        <v>59</v>
      </c>
      <c r="D52" s="22"/>
      <c r="E52" s="73" t="s">
        <v>41</v>
      </c>
      <c r="F52" s="73"/>
      <c r="G52" s="19"/>
      <c r="H52" s="20">
        <v>101902.66336229668</v>
      </c>
      <c r="I52" s="62">
        <f t="shared" si="4"/>
        <v>6.378437979658767</v>
      </c>
      <c r="J52" s="20">
        <v>102449.18871954744</v>
      </c>
      <c r="K52" s="61">
        <f t="shared" si="5"/>
        <v>6.559488965606232</v>
      </c>
      <c r="L52" s="20">
        <v>98315.64477658973</v>
      </c>
      <c r="M52" s="61">
        <f t="shared" si="6"/>
        <v>6.466274779652172</v>
      </c>
    </row>
    <row r="53" spans="1:13" s="6" customFormat="1" ht="14.25" customHeight="1">
      <c r="A53" s="7"/>
      <c r="B53" s="7"/>
      <c r="C53" s="17" t="s">
        <v>93</v>
      </c>
      <c r="D53" s="7"/>
      <c r="E53" s="73" t="s">
        <v>42</v>
      </c>
      <c r="F53" s="73"/>
      <c r="G53" s="19"/>
      <c r="H53" s="20">
        <v>443401.8390919403</v>
      </c>
      <c r="I53" s="62">
        <f t="shared" si="4"/>
        <v>27.754045256495203</v>
      </c>
      <c r="J53" s="20">
        <v>430020.1768407259</v>
      </c>
      <c r="K53" s="61">
        <f t="shared" si="5"/>
        <v>27.532795917949386</v>
      </c>
      <c r="L53" s="20">
        <v>414044.55293192546</v>
      </c>
      <c r="M53" s="61">
        <f t="shared" si="6"/>
        <v>27.231941125544807</v>
      </c>
    </row>
    <row r="54" spans="1:13" s="6" customFormat="1" ht="5.25" customHeight="1">
      <c r="A54" s="7"/>
      <c r="B54" s="7"/>
      <c r="C54" s="7"/>
      <c r="D54" s="7"/>
      <c r="E54" s="7"/>
      <c r="F54" s="7"/>
      <c r="G54" s="19"/>
      <c r="I54" s="62"/>
      <c r="K54" s="62"/>
      <c r="M54" s="62"/>
    </row>
    <row r="55" spans="2:13" ht="14.25" customHeight="1">
      <c r="B55" s="43" t="s">
        <v>60</v>
      </c>
      <c r="D55" s="75" t="s">
        <v>44</v>
      </c>
      <c r="E55" s="75"/>
      <c r="F55" s="75"/>
      <c r="G55" s="41"/>
      <c r="H55" s="21">
        <v>231722.36385891133</v>
      </c>
      <c r="I55" s="62">
        <f t="shared" si="4"/>
        <v>14.504299275467694</v>
      </c>
      <c r="J55" s="21">
        <v>232961.46041077253</v>
      </c>
      <c r="K55" s="62">
        <f t="shared" si="5"/>
        <v>14.915766030701718</v>
      </c>
      <c r="L55" s="21">
        <v>221661.70576041064</v>
      </c>
      <c r="M55" s="62">
        <f t="shared" si="6"/>
        <v>14.57881399069579</v>
      </c>
    </row>
    <row r="56" spans="1:13" s="6" customFormat="1" ht="14.25" customHeight="1">
      <c r="A56" s="7"/>
      <c r="B56" s="7"/>
      <c r="C56" s="17" t="s">
        <v>61</v>
      </c>
      <c r="D56" s="18"/>
      <c r="E56" s="73" t="s">
        <v>39</v>
      </c>
      <c r="F56" s="73"/>
      <c r="G56" s="19"/>
      <c r="H56" s="42">
        <v>36630.66704751705</v>
      </c>
      <c r="I56" s="62">
        <f t="shared" si="4"/>
        <v>2.292839364614343</v>
      </c>
      <c r="J56" s="42">
        <v>37024.33058123764</v>
      </c>
      <c r="K56" s="61">
        <f t="shared" si="5"/>
        <v>2.3705476923922926</v>
      </c>
      <c r="L56" s="42">
        <v>35034.124350914186</v>
      </c>
      <c r="M56" s="61">
        <f t="shared" si="6"/>
        <v>2.304213894261686</v>
      </c>
    </row>
    <row r="57" spans="1:13" s="6" customFormat="1" ht="14.25" customHeight="1">
      <c r="A57" s="7"/>
      <c r="B57" s="7"/>
      <c r="C57" s="17" t="s">
        <v>53</v>
      </c>
      <c r="D57" s="18"/>
      <c r="E57" s="73" t="s">
        <v>42</v>
      </c>
      <c r="F57" s="73"/>
      <c r="G57" s="19"/>
      <c r="H57" s="21">
        <v>37789.713485915614</v>
      </c>
      <c r="I57" s="62">
        <f t="shared" si="4"/>
        <v>2.3653880652953596</v>
      </c>
      <c r="J57" s="21">
        <v>37072.25096970065</v>
      </c>
      <c r="K57" s="61">
        <f t="shared" si="5"/>
        <v>2.3736158792982054</v>
      </c>
      <c r="L57" s="21">
        <v>35641.582534278605</v>
      </c>
      <c r="M57" s="61">
        <f t="shared" si="6"/>
        <v>2.344166757711939</v>
      </c>
    </row>
    <row r="58" spans="1:13" s="6" customFormat="1" ht="14.25" customHeight="1">
      <c r="A58" s="7"/>
      <c r="B58" s="7"/>
      <c r="C58" s="17" t="s">
        <v>62</v>
      </c>
      <c r="D58" s="18"/>
      <c r="E58" s="73" t="s">
        <v>43</v>
      </c>
      <c r="F58" s="73"/>
      <c r="G58" s="19"/>
      <c r="H58" s="21">
        <v>157301.98332547868</v>
      </c>
      <c r="I58" s="62">
        <f t="shared" si="4"/>
        <v>9.846071845557992</v>
      </c>
      <c r="J58" s="21">
        <v>158864.87885983422</v>
      </c>
      <c r="K58" s="61">
        <f t="shared" si="5"/>
        <v>10.17160245901122</v>
      </c>
      <c r="L58" s="21">
        <v>150985.99887521786</v>
      </c>
      <c r="M58" s="61">
        <f t="shared" si="6"/>
        <v>9.930433338722167</v>
      </c>
    </row>
    <row r="59" spans="1:13" s="6" customFormat="1" ht="4.5" customHeight="1">
      <c r="A59" s="7"/>
      <c r="B59" s="7"/>
      <c r="C59" s="7"/>
      <c r="D59" s="7"/>
      <c r="E59" s="7"/>
      <c r="F59" s="7"/>
      <c r="G59" s="19"/>
      <c r="I59" s="62"/>
      <c r="K59" s="62"/>
      <c r="M59" s="62"/>
    </row>
    <row r="60" spans="2:13" ht="14.25" customHeight="1">
      <c r="B60" s="43" t="s">
        <v>63</v>
      </c>
      <c r="C60" s="40"/>
      <c r="D60" s="78" t="s">
        <v>45</v>
      </c>
      <c r="E60" s="78"/>
      <c r="F60" s="78"/>
      <c r="G60" s="41"/>
      <c r="H60" s="21">
        <v>40765.38826034268</v>
      </c>
      <c r="I60" s="62">
        <f t="shared" si="4"/>
        <v>2.551645777999468</v>
      </c>
      <c r="J60" s="21">
        <v>41238.64289577046</v>
      </c>
      <c r="K60" s="62">
        <f t="shared" si="5"/>
        <v>2.6403764286692644</v>
      </c>
      <c r="L60" s="21">
        <v>40218.41861741787</v>
      </c>
      <c r="M60" s="62">
        <f t="shared" si="6"/>
        <v>2.6451878190319014</v>
      </c>
    </row>
    <row r="61" spans="4:13" ht="14.25" customHeight="1">
      <c r="D61" s="75" t="s">
        <v>71</v>
      </c>
      <c r="E61" s="75"/>
      <c r="F61" s="75"/>
      <c r="G61" s="41"/>
      <c r="H61" s="21">
        <v>-52804.125472239815</v>
      </c>
      <c r="I61" s="60">
        <f t="shared" si="4"/>
        <v>-3.3051917219998597</v>
      </c>
      <c r="J61" s="21">
        <v>-47234.33654387429</v>
      </c>
      <c r="K61" s="60">
        <f t="shared" si="5"/>
        <v>-3.024261228709545</v>
      </c>
      <c r="L61" s="21">
        <v>-49953.50801137343</v>
      </c>
      <c r="M61" s="60">
        <f t="shared" si="6"/>
        <v>-3.285470076945581</v>
      </c>
    </row>
    <row r="62" spans="1:13" s="6" customFormat="1" ht="4.5" customHeight="1">
      <c r="A62" s="7"/>
      <c r="B62" s="7"/>
      <c r="C62" s="7"/>
      <c r="D62" s="7"/>
      <c r="E62" s="7"/>
      <c r="F62" s="7"/>
      <c r="G62" s="19"/>
      <c r="I62" s="62"/>
      <c r="K62" s="62"/>
      <c r="M62" s="62"/>
    </row>
    <row r="63" spans="3:13" ht="14.25" customHeight="1">
      <c r="C63" s="75" t="s">
        <v>9</v>
      </c>
      <c r="D63" s="75"/>
      <c r="E63" s="75"/>
      <c r="F63" s="75"/>
      <c r="G63" s="41"/>
      <c r="H63" s="42">
        <v>1597611.5733549588</v>
      </c>
      <c r="I63" s="62">
        <f t="shared" si="4"/>
        <v>100</v>
      </c>
      <c r="J63" s="42">
        <v>1561847.1081623205</v>
      </c>
      <c r="K63" s="62">
        <f t="shared" si="5"/>
        <v>100</v>
      </c>
      <c r="L63" s="42">
        <v>1520437.162459685</v>
      </c>
      <c r="M63" s="62">
        <f t="shared" si="6"/>
        <v>100</v>
      </c>
    </row>
    <row r="64" spans="1:13" s="6" customFormat="1" ht="14.25" customHeight="1">
      <c r="A64" s="7"/>
      <c r="B64" s="7"/>
      <c r="C64" s="77" t="s">
        <v>46</v>
      </c>
      <c r="D64" s="77"/>
      <c r="E64" s="77"/>
      <c r="F64" s="77"/>
      <c r="G64" s="19"/>
      <c r="H64" s="42"/>
      <c r="I64" s="62"/>
      <c r="J64" s="42"/>
      <c r="K64" s="25"/>
      <c r="M64" s="25"/>
    </row>
    <row r="65" spans="1:13" s="6" customFormat="1" ht="14.25" customHeight="1">
      <c r="A65" s="7"/>
      <c r="B65" s="7"/>
      <c r="C65" s="7"/>
      <c r="D65" s="73" t="s">
        <v>10</v>
      </c>
      <c r="E65" s="73"/>
      <c r="F65" s="73"/>
      <c r="G65" s="19"/>
      <c r="H65" s="21">
        <v>5737.564064567632</v>
      </c>
      <c r="I65" s="62">
        <f t="shared" si="4"/>
        <v>0.35913385708134543</v>
      </c>
      <c r="J65" s="21">
        <v>5788.164305689801</v>
      </c>
      <c r="K65" s="61">
        <f t="shared" si="5"/>
        <v>0.37059736996281234</v>
      </c>
      <c r="L65" s="21">
        <v>6034.328308117511</v>
      </c>
      <c r="M65" s="61">
        <f t="shared" si="6"/>
        <v>0.3968811376824995</v>
      </c>
    </row>
    <row r="66" spans="1:13" s="6" customFormat="1" ht="14.25" customHeight="1">
      <c r="A66" s="7"/>
      <c r="B66" s="7"/>
      <c r="C66" s="7"/>
      <c r="D66" s="73" t="s">
        <v>11</v>
      </c>
      <c r="E66" s="73"/>
      <c r="F66" s="73"/>
      <c r="G66" s="19"/>
      <c r="H66" s="42">
        <v>167656.95624140816</v>
      </c>
      <c r="I66" s="62">
        <f t="shared" si="4"/>
        <v>10.494225194509028</v>
      </c>
      <c r="J66" s="42">
        <v>154208.8024656052</v>
      </c>
      <c r="K66" s="61">
        <f t="shared" si="5"/>
        <v>9.873489002841533</v>
      </c>
      <c r="L66" s="42">
        <v>145023.22388968334</v>
      </c>
      <c r="M66" s="61">
        <f t="shared" si="6"/>
        <v>9.53825830296546</v>
      </c>
    </row>
    <row r="67" spans="1:13" s="6" customFormat="1" ht="14.25" customHeight="1">
      <c r="A67" s="7"/>
      <c r="B67" s="7"/>
      <c r="C67" s="7"/>
      <c r="D67" s="73" t="s">
        <v>12</v>
      </c>
      <c r="E67" s="73"/>
      <c r="F67" s="73"/>
      <c r="G67" s="19"/>
      <c r="H67" s="21">
        <v>1477021.178521223</v>
      </c>
      <c r="I67" s="62">
        <f t="shared" si="4"/>
        <v>92.4518326704095</v>
      </c>
      <c r="J67" s="21">
        <v>1449084.4779348997</v>
      </c>
      <c r="K67" s="61">
        <f t="shared" si="5"/>
        <v>92.7801748559052</v>
      </c>
      <c r="L67" s="21">
        <v>1419333.1182732575</v>
      </c>
      <c r="M67" s="61">
        <f t="shared" si="6"/>
        <v>93.35033063629761</v>
      </c>
    </row>
    <row r="68" spans="1:13" s="6" customFormat="1" ht="4.5" customHeight="1" thickBot="1">
      <c r="A68" s="8"/>
      <c r="B68" s="8"/>
      <c r="C68" s="8"/>
      <c r="D68" s="8"/>
      <c r="E68" s="8"/>
      <c r="F68" s="8"/>
      <c r="G68" s="27"/>
      <c r="H68" s="8"/>
      <c r="I68" s="8"/>
      <c r="J68" s="8"/>
      <c r="K68" s="8"/>
      <c r="L68" s="8"/>
      <c r="M68" s="8"/>
    </row>
    <row r="69" spans="1:13" s="6" customFormat="1" ht="15" customHeight="1">
      <c r="A69" s="48" t="s">
        <v>47</v>
      </c>
      <c r="B69" s="48"/>
      <c r="C69" s="48"/>
      <c r="D69" s="48"/>
      <c r="E69" s="48"/>
      <c r="F69" s="48"/>
      <c r="G69" s="48"/>
      <c r="M69" s="7"/>
    </row>
    <row r="70" spans="1:13" s="6" customFormat="1" ht="15" customHeight="1">
      <c r="A70" s="7" t="s">
        <v>97</v>
      </c>
      <c r="B70" s="7"/>
      <c r="C70" s="7"/>
      <c r="D70" s="7"/>
      <c r="E70" s="7"/>
      <c r="F70" s="7"/>
      <c r="G70" s="7"/>
      <c r="M70" s="7"/>
    </row>
  </sheetData>
  <sheetProtection/>
  <mergeCells count="55">
    <mergeCell ref="E46:F46"/>
    <mergeCell ref="E47:F47"/>
    <mergeCell ref="E48:F48"/>
    <mergeCell ref="J37:K37"/>
    <mergeCell ref="E8:F8"/>
    <mergeCell ref="D40:F40"/>
    <mergeCell ref="E41:F41"/>
    <mergeCell ref="D33:F33"/>
    <mergeCell ref="E24:F24"/>
    <mergeCell ref="D27:F27"/>
    <mergeCell ref="H37:I37"/>
    <mergeCell ref="E14:F14"/>
    <mergeCell ref="E15:F15"/>
    <mergeCell ref="E16:F16"/>
    <mergeCell ref="E17:F17"/>
    <mergeCell ref="B37:F38"/>
    <mergeCell ref="D34:F34"/>
    <mergeCell ref="C31:F31"/>
    <mergeCell ref="C30:F30"/>
    <mergeCell ref="E18:F18"/>
    <mergeCell ref="E58:F58"/>
    <mergeCell ref="D60:F60"/>
    <mergeCell ref="C63:F63"/>
    <mergeCell ref="D28:F28"/>
    <mergeCell ref="D32:F32"/>
    <mergeCell ref="E49:F49"/>
    <mergeCell ref="E50:F50"/>
    <mergeCell ref="E52:F52"/>
    <mergeCell ref="E53:F53"/>
    <mergeCell ref="E45:F45"/>
    <mergeCell ref="C64:F64"/>
    <mergeCell ref="D65:F65"/>
    <mergeCell ref="D61:F61"/>
    <mergeCell ref="D66:F66"/>
    <mergeCell ref="D67:F67"/>
    <mergeCell ref="L37:M37"/>
    <mergeCell ref="E51:F51"/>
    <mergeCell ref="D55:F55"/>
    <mergeCell ref="E56:F56"/>
    <mergeCell ref="E57:F57"/>
    <mergeCell ref="D22:F22"/>
    <mergeCell ref="E23:F23"/>
    <mergeCell ref="E20:F20"/>
    <mergeCell ref="E25:F25"/>
    <mergeCell ref="D7:F7"/>
    <mergeCell ref="E12:F12"/>
    <mergeCell ref="A1:M1"/>
    <mergeCell ref="J4:K4"/>
    <mergeCell ref="L4:M4"/>
    <mergeCell ref="B4:F5"/>
    <mergeCell ref="A4:A5"/>
    <mergeCell ref="E19:F19"/>
    <mergeCell ref="K3:M3"/>
    <mergeCell ref="E13:F13"/>
    <mergeCell ref="H4:I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3" customWidth="1"/>
    <col min="17" max="17" width="9.00390625" style="3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 t="s">
        <v>84</v>
      </c>
      <c r="M1" s="83"/>
      <c r="N1" s="83"/>
      <c r="O1" s="83"/>
      <c r="P1" s="83"/>
      <c r="Q1" s="83"/>
      <c r="R1" s="83"/>
      <c r="S1" s="83"/>
    </row>
    <row r="2" s="6" customFormat="1" ht="13.5"/>
    <row r="3" spans="1:19" s="6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4" t="s">
        <v>49</v>
      </c>
      <c r="S3" s="84"/>
    </row>
    <row r="4" spans="1:19" s="6" customFormat="1" ht="24" customHeight="1">
      <c r="A4" s="69"/>
      <c r="B4" s="71" t="s">
        <v>73</v>
      </c>
      <c r="C4" s="71"/>
      <c r="D4" s="71"/>
      <c r="E4" s="71"/>
      <c r="F4" s="71"/>
      <c r="G4" s="9"/>
      <c r="H4" s="67" t="s">
        <v>51</v>
      </c>
      <c r="I4" s="79"/>
      <c r="J4" s="67" t="s">
        <v>64</v>
      </c>
      <c r="K4" s="79"/>
      <c r="L4" s="67" t="s">
        <v>72</v>
      </c>
      <c r="M4" s="79"/>
      <c r="N4" s="67" t="s">
        <v>85</v>
      </c>
      <c r="O4" s="79"/>
      <c r="P4" s="67" t="s">
        <v>94</v>
      </c>
      <c r="Q4" s="79"/>
      <c r="R4" s="67" t="s">
        <v>96</v>
      </c>
      <c r="S4" s="79"/>
    </row>
    <row r="5" spans="1:19" s="6" customFormat="1" ht="24" customHeight="1">
      <c r="A5" s="70"/>
      <c r="B5" s="70"/>
      <c r="C5" s="70"/>
      <c r="D5" s="70"/>
      <c r="E5" s="70"/>
      <c r="F5" s="70"/>
      <c r="G5" s="10"/>
      <c r="H5" s="12" t="s">
        <v>29</v>
      </c>
      <c r="I5" s="12" t="s">
        <v>8</v>
      </c>
      <c r="J5" s="14" t="s">
        <v>29</v>
      </c>
      <c r="K5" s="12" t="s">
        <v>8</v>
      </c>
      <c r="L5" s="14" t="s">
        <v>29</v>
      </c>
      <c r="M5" s="13" t="s">
        <v>8</v>
      </c>
      <c r="N5" s="12" t="s">
        <v>29</v>
      </c>
      <c r="O5" s="13" t="s">
        <v>8</v>
      </c>
      <c r="P5" s="12" t="s">
        <v>29</v>
      </c>
      <c r="Q5" s="13" t="s">
        <v>8</v>
      </c>
      <c r="R5" s="12" t="s">
        <v>29</v>
      </c>
      <c r="S5" s="13" t="s">
        <v>8</v>
      </c>
    </row>
    <row r="6" spans="1:19" s="6" customFormat="1" ht="5.25" customHeight="1">
      <c r="A6" s="7"/>
      <c r="B6" s="7"/>
      <c r="C6" s="7"/>
      <c r="D6" s="7"/>
      <c r="E6" s="7"/>
      <c r="F6" s="7"/>
      <c r="G6" s="15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7"/>
    </row>
    <row r="7" spans="1:19" ht="24" customHeight="1">
      <c r="A7" s="1"/>
      <c r="B7" s="45" t="s">
        <v>86</v>
      </c>
      <c r="C7" s="1"/>
      <c r="D7" s="75" t="s">
        <v>15</v>
      </c>
      <c r="E7" s="75"/>
      <c r="F7" s="75"/>
      <c r="G7" s="41"/>
      <c r="H7" s="58">
        <v>794663.3708504499</v>
      </c>
      <c r="I7" s="59">
        <f>H7/$H$23*100</f>
        <v>68.38239334065563</v>
      </c>
      <c r="J7" s="58">
        <v>764230.1183451416</v>
      </c>
      <c r="K7" s="59">
        <f>J7/$J$23*100</f>
        <v>66.9885531546465</v>
      </c>
      <c r="L7" s="58">
        <v>783829.7037848217</v>
      </c>
      <c r="M7" s="59">
        <f>L7/$L$23*100</f>
        <v>67.7555660979363</v>
      </c>
      <c r="N7" s="58">
        <v>810549.4530493608</v>
      </c>
      <c r="O7" s="59">
        <f>N7/$N$23*100</f>
        <v>69.23172932131911</v>
      </c>
      <c r="P7" s="58">
        <v>807655.1362456499</v>
      </c>
      <c r="Q7" s="59">
        <f>P7/$P$23*100</f>
        <v>71.41617249108802</v>
      </c>
      <c r="R7" s="58">
        <v>785374.2398007489</v>
      </c>
      <c r="S7" s="59">
        <f>R7/$R$23*100</f>
        <v>71.79112711322688</v>
      </c>
    </row>
    <row r="8" spans="1:19" s="6" customFormat="1" ht="24" customHeight="1">
      <c r="A8" s="22"/>
      <c r="B8" s="81" t="s">
        <v>74</v>
      </c>
      <c r="C8" s="81"/>
      <c r="D8" s="7"/>
      <c r="E8" s="73" t="s">
        <v>30</v>
      </c>
      <c r="F8" s="73"/>
      <c r="G8" s="24"/>
      <c r="H8" s="55">
        <v>682341.4350754304</v>
      </c>
      <c r="I8" s="59">
        <f aca="true" t="shared" si="0" ref="I8:I23">H8/$H$23*100</f>
        <v>58.716863161843946</v>
      </c>
      <c r="J8" s="55">
        <v>656414.4996382361</v>
      </c>
      <c r="K8" s="59">
        <f aca="true" t="shared" si="1" ref="K8:K23">J8/$J$23*100</f>
        <v>57.53798043933923</v>
      </c>
      <c r="L8" s="55">
        <v>673439.5450395659</v>
      </c>
      <c r="M8" s="59">
        <f aca="true" t="shared" si="2" ref="M8:M23">L8/$L$23*100</f>
        <v>58.21325395881997</v>
      </c>
      <c r="N8" s="55">
        <v>698362.6748011698</v>
      </c>
      <c r="O8" s="59">
        <f aca="true" t="shared" si="3" ref="O8:O23">N8/$N$23*100</f>
        <v>59.64948281447134</v>
      </c>
      <c r="P8" s="55">
        <v>695579.5530363898</v>
      </c>
      <c r="Q8" s="59">
        <f aca="true" t="shared" si="4" ref="Q8:Q23">P8/$P$23*100</f>
        <v>61.50599075223583</v>
      </c>
      <c r="R8" s="55">
        <v>678307.898317034</v>
      </c>
      <c r="S8" s="59">
        <f aca="true" t="shared" si="5" ref="S8:S23">R8/$R$23*100</f>
        <v>62.004183588117634</v>
      </c>
    </row>
    <row r="9" spans="1:19" s="6" customFormat="1" ht="24" customHeight="1">
      <c r="A9" s="22"/>
      <c r="B9" s="81" t="s">
        <v>75</v>
      </c>
      <c r="C9" s="81"/>
      <c r="D9" s="7"/>
      <c r="E9" s="73" t="s">
        <v>20</v>
      </c>
      <c r="F9" s="73"/>
      <c r="G9" s="24"/>
      <c r="H9" s="55">
        <v>112321.93577501943</v>
      </c>
      <c r="I9" s="59">
        <f t="shared" si="0"/>
        <v>9.665530178811675</v>
      </c>
      <c r="J9" s="55">
        <v>107815.61870690554</v>
      </c>
      <c r="K9" s="59">
        <f t="shared" si="1"/>
        <v>9.450572715307269</v>
      </c>
      <c r="L9" s="55">
        <v>110390.15874525574</v>
      </c>
      <c r="M9" s="59">
        <f t="shared" si="2"/>
        <v>9.542312139116325</v>
      </c>
      <c r="N9" s="55">
        <v>112186.778248191</v>
      </c>
      <c r="O9" s="59">
        <f t="shared" si="3"/>
        <v>9.582246506847772</v>
      </c>
      <c r="P9" s="55">
        <v>112075.58320926015</v>
      </c>
      <c r="Q9" s="59">
        <f t="shared" si="4"/>
        <v>9.910181738852183</v>
      </c>
      <c r="R9" s="55">
        <v>107066.34148371476</v>
      </c>
      <c r="S9" s="59">
        <f t="shared" si="5"/>
        <v>9.78694352510923</v>
      </c>
    </row>
    <row r="10" spans="1:19" s="6" customFormat="1" ht="24" customHeight="1">
      <c r="A10" s="22"/>
      <c r="B10" s="22"/>
      <c r="C10" s="22"/>
      <c r="D10" s="9" t="s">
        <v>16</v>
      </c>
      <c r="E10" s="9"/>
      <c r="F10" s="18" t="s">
        <v>18</v>
      </c>
      <c r="G10" s="24"/>
      <c r="H10" s="55">
        <v>77209.00771209144</v>
      </c>
      <c r="I10" s="59">
        <f t="shared" si="0"/>
        <v>6.643991567347024</v>
      </c>
      <c r="J10" s="55">
        <v>77407.89948803083</v>
      </c>
      <c r="K10" s="59">
        <f t="shared" si="1"/>
        <v>6.785185593930801</v>
      </c>
      <c r="L10" s="55">
        <v>79592.96824336468</v>
      </c>
      <c r="M10" s="59">
        <f t="shared" si="2"/>
        <v>6.880150872956327</v>
      </c>
      <c r="N10" s="55">
        <v>80378.71394960312</v>
      </c>
      <c r="O10" s="59">
        <f t="shared" si="3"/>
        <v>6.865413759048922</v>
      </c>
      <c r="P10" s="55">
        <v>80447.64469189444</v>
      </c>
      <c r="Q10" s="59">
        <f t="shared" si="4"/>
        <v>7.1135099771973245</v>
      </c>
      <c r="R10" s="55">
        <v>77436.06768968265</v>
      </c>
      <c r="S10" s="59">
        <f t="shared" si="5"/>
        <v>7.078437637665369</v>
      </c>
    </row>
    <row r="11" spans="1:19" s="6" customFormat="1" ht="24" customHeight="1">
      <c r="A11" s="22"/>
      <c r="B11" s="22"/>
      <c r="C11" s="22"/>
      <c r="D11" s="9" t="s">
        <v>17</v>
      </c>
      <c r="E11" s="9"/>
      <c r="F11" s="18" t="s">
        <v>19</v>
      </c>
      <c r="G11" s="24"/>
      <c r="H11" s="55">
        <v>35112.92806292799</v>
      </c>
      <c r="I11" s="59">
        <f t="shared" si="0"/>
        <v>3.0215386114646505</v>
      </c>
      <c r="J11" s="55">
        <v>30407.719218874707</v>
      </c>
      <c r="K11" s="59">
        <f t="shared" si="1"/>
        <v>2.6653871213764675</v>
      </c>
      <c r="L11" s="55">
        <v>30797.190501891066</v>
      </c>
      <c r="M11" s="59">
        <f t="shared" si="2"/>
        <v>2.6621612661599965</v>
      </c>
      <c r="N11" s="55">
        <v>31808.064298587873</v>
      </c>
      <c r="O11" s="59">
        <f t="shared" si="3"/>
        <v>2.7168327477988496</v>
      </c>
      <c r="P11" s="55">
        <v>31627.938517365703</v>
      </c>
      <c r="Q11" s="59">
        <f t="shared" si="4"/>
        <v>2.7966717616548573</v>
      </c>
      <c r="R11" s="55">
        <v>29630.273794032117</v>
      </c>
      <c r="S11" s="59">
        <f t="shared" si="5"/>
        <v>2.708505887443861</v>
      </c>
    </row>
    <row r="12" spans="1:19" s="6" customFormat="1" ht="24" customHeight="1">
      <c r="A12" s="7"/>
      <c r="B12" s="7"/>
      <c r="C12" s="7"/>
      <c r="D12" s="7"/>
      <c r="E12" s="7"/>
      <c r="F12" s="7"/>
      <c r="G12" s="19"/>
      <c r="I12" s="59"/>
      <c r="K12" s="59"/>
      <c r="M12" s="59"/>
      <c r="O12" s="59"/>
      <c r="Q12" s="59"/>
      <c r="S12" s="59"/>
    </row>
    <row r="13" spans="1:19" ht="24" customHeight="1">
      <c r="A13" s="1"/>
      <c r="B13" s="43" t="s">
        <v>87</v>
      </c>
      <c r="C13" s="43"/>
      <c r="D13" s="75" t="s">
        <v>22</v>
      </c>
      <c r="E13" s="75"/>
      <c r="F13" s="75"/>
      <c r="G13" s="41"/>
      <c r="H13" s="55">
        <v>46324.741942083616</v>
      </c>
      <c r="I13" s="59">
        <f t="shared" si="0"/>
        <v>3.986337915006386</v>
      </c>
      <c r="J13" s="55">
        <v>54096.125063117004</v>
      </c>
      <c r="K13" s="59">
        <f t="shared" si="1"/>
        <v>4.741793161852891</v>
      </c>
      <c r="L13" s="55">
        <v>64911.20808844278</v>
      </c>
      <c r="M13" s="59">
        <f t="shared" si="2"/>
        <v>5.6110346787020395</v>
      </c>
      <c r="N13" s="55">
        <v>62912.1579599819</v>
      </c>
      <c r="O13" s="59">
        <f t="shared" si="3"/>
        <v>5.373537018031023</v>
      </c>
      <c r="P13" s="55">
        <v>51181.33878353</v>
      </c>
      <c r="Q13" s="59">
        <f t="shared" si="4"/>
        <v>4.5256634358574335</v>
      </c>
      <c r="R13" s="55">
        <v>50047.96676615843</v>
      </c>
      <c r="S13" s="59">
        <f t="shared" si="5"/>
        <v>4.574888966028967</v>
      </c>
    </row>
    <row r="14" spans="1:19" s="6" customFormat="1" ht="24" customHeight="1">
      <c r="A14" s="22"/>
      <c r="B14" s="81" t="s">
        <v>76</v>
      </c>
      <c r="C14" s="81"/>
      <c r="D14" s="22"/>
      <c r="E14" s="73" t="s">
        <v>23</v>
      </c>
      <c r="F14" s="73"/>
      <c r="G14" s="24"/>
      <c r="H14" s="58">
        <v>-4913.139319421142</v>
      </c>
      <c r="I14" s="59">
        <f t="shared" si="0"/>
        <v>-0.4227855942555143</v>
      </c>
      <c r="J14" s="58">
        <v>-2657.0264294539916</v>
      </c>
      <c r="K14" s="59">
        <f t="shared" si="1"/>
        <v>-0.23290152001362932</v>
      </c>
      <c r="L14" s="58">
        <v>-1953.4847592623867</v>
      </c>
      <c r="M14" s="59">
        <f t="shared" si="2"/>
        <v>-0.16886252854210457</v>
      </c>
      <c r="N14" s="58">
        <v>-1479.4655121847914</v>
      </c>
      <c r="O14" s="59">
        <f t="shared" si="3"/>
        <v>-0.12636607858344542</v>
      </c>
      <c r="P14" s="58">
        <v>-6533.365143152922</v>
      </c>
      <c r="Q14" s="59">
        <f t="shared" si="4"/>
        <v>-0.5777068838806435</v>
      </c>
      <c r="R14" s="58">
        <v>-8656.464226797052</v>
      </c>
      <c r="S14" s="59">
        <f t="shared" si="5"/>
        <v>-0.7912881428537222</v>
      </c>
    </row>
    <row r="15" spans="1:19" s="6" customFormat="1" ht="24" customHeight="1">
      <c r="A15" s="22"/>
      <c r="B15" s="81" t="s">
        <v>77</v>
      </c>
      <c r="C15" s="81"/>
      <c r="D15" s="22"/>
      <c r="E15" s="73" t="s">
        <v>24</v>
      </c>
      <c r="F15" s="73"/>
      <c r="G15" s="24"/>
      <c r="H15" s="55">
        <v>50605.328641005144</v>
      </c>
      <c r="I15" s="59">
        <f t="shared" si="0"/>
        <v>4.354691074484675</v>
      </c>
      <c r="J15" s="55">
        <v>55997.185664627985</v>
      </c>
      <c r="K15" s="59">
        <f t="shared" si="1"/>
        <v>4.908430534677563</v>
      </c>
      <c r="L15" s="55">
        <v>65636.43385673373</v>
      </c>
      <c r="M15" s="59">
        <f t="shared" si="2"/>
        <v>5.673724421438369</v>
      </c>
      <c r="N15" s="55">
        <v>62736.44726952492</v>
      </c>
      <c r="O15" s="59">
        <f t="shared" si="3"/>
        <v>5.35852898253755</v>
      </c>
      <c r="P15" s="55">
        <v>56187.35184236337</v>
      </c>
      <c r="Q15" s="59">
        <f t="shared" si="4"/>
        <v>4.968315597724631</v>
      </c>
      <c r="R15" s="55">
        <v>57330.027588051606</v>
      </c>
      <c r="S15" s="59">
        <f t="shared" si="5"/>
        <v>5.240542774897737</v>
      </c>
    </row>
    <row r="16" spans="1:19" s="6" customFormat="1" ht="24" customHeight="1">
      <c r="A16" s="22"/>
      <c r="B16" s="81" t="s">
        <v>78</v>
      </c>
      <c r="C16" s="81"/>
      <c r="D16" s="22"/>
      <c r="E16" s="73" t="s">
        <v>25</v>
      </c>
      <c r="F16" s="73"/>
      <c r="G16" s="24"/>
      <c r="H16" s="55">
        <v>632.5526204996128</v>
      </c>
      <c r="I16" s="59">
        <f t="shared" si="0"/>
        <v>0.05443243477722513</v>
      </c>
      <c r="J16" s="55">
        <v>755.9658279430084</v>
      </c>
      <c r="K16" s="59">
        <f t="shared" si="1"/>
        <v>0.0662641471889571</v>
      </c>
      <c r="L16" s="55">
        <v>1228.2589909714409</v>
      </c>
      <c r="M16" s="59">
        <f t="shared" si="2"/>
        <v>0.10617278580577509</v>
      </c>
      <c r="N16" s="55">
        <v>1655.1762026417714</v>
      </c>
      <c r="O16" s="59">
        <f t="shared" si="3"/>
        <v>0.14137411407691816</v>
      </c>
      <c r="P16" s="55">
        <v>1527.35208431955</v>
      </c>
      <c r="Q16" s="59">
        <f t="shared" si="4"/>
        <v>0.1350547220134456</v>
      </c>
      <c r="R16" s="55">
        <v>1374.4034049038798</v>
      </c>
      <c r="S16" s="59">
        <f t="shared" si="5"/>
        <v>0.12563433398495352</v>
      </c>
    </row>
    <row r="17" spans="1:19" s="6" customFormat="1" ht="24" customHeight="1">
      <c r="A17" s="7"/>
      <c r="B17" s="7"/>
      <c r="C17" s="7"/>
      <c r="D17" s="7"/>
      <c r="E17" s="7"/>
      <c r="F17" s="7"/>
      <c r="G17" s="19"/>
      <c r="I17" s="59"/>
      <c r="K17" s="59"/>
      <c r="M17" s="59"/>
      <c r="O17" s="59"/>
      <c r="Q17" s="59"/>
      <c r="S17" s="59"/>
    </row>
    <row r="18" spans="1:19" ht="24" customHeight="1">
      <c r="A18" s="1"/>
      <c r="B18" s="43" t="s">
        <v>88</v>
      </c>
      <c r="C18" s="43"/>
      <c r="D18" s="75" t="s">
        <v>21</v>
      </c>
      <c r="E18" s="75"/>
      <c r="F18" s="75"/>
      <c r="G18" s="41"/>
      <c r="H18" s="55">
        <v>321099.5709358392</v>
      </c>
      <c r="I18" s="59">
        <f t="shared" si="0"/>
        <v>27.631268744337994</v>
      </c>
      <c r="J18" s="55">
        <v>322510.6344697833</v>
      </c>
      <c r="K18" s="59">
        <f t="shared" si="1"/>
        <v>28.26965368350061</v>
      </c>
      <c r="L18" s="55">
        <v>308108.25776077935</v>
      </c>
      <c r="M18" s="59">
        <f t="shared" si="2"/>
        <v>26.63339922336167</v>
      </c>
      <c r="N18" s="55">
        <v>297315.8070837823</v>
      </c>
      <c r="O18" s="59">
        <f t="shared" si="3"/>
        <v>25.39473366064987</v>
      </c>
      <c r="P18" s="55">
        <v>272077.02547581686</v>
      </c>
      <c r="Q18" s="59">
        <f t="shared" si="4"/>
        <v>24.058164073054567</v>
      </c>
      <c r="R18" s="55">
        <v>258548.97257627494</v>
      </c>
      <c r="S18" s="59">
        <f t="shared" si="5"/>
        <v>23.633983920744157</v>
      </c>
    </row>
    <row r="19" spans="1:19" s="6" customFormat="1" ht="24" customHeight="1">
      <c r="A19" s="22"/>
      <c r="B19" s="81" t="s">
        <v>76</v>
      </c>
      <c r="C19" s="81"/>
      <c r="D19" s="22"/>
      <c r="E19" s="73" t="s">
        <v>26</v>
      </c>
      <c r="F19" s="73"/>
      <c r="G19" s="24"/>
      <c r="H19" s="55">
        <v>147245.79002341532</v>
      </c>
      <c r="I19" s="59">
        <f t="shared" si="0"/>
        <v>12.670798605403055</v>
      </c>
      <c r="J19" s="55">
        <v>153839.9234765104</v>
      </c>
      <c r="K19" s="59">
        <f t="shared" si="1"/>
        <v>13.48483086930472</v>
      </c>
      <c r="L19" s="55">
        <v>126231.87528655036</v>
      </c>
      <c r="M19" s="59">
        <f t="shared" si="2"/>
        <v>10.911696926443955</v>
      </c>
      <c r="N19" s="55">
        <v>116328.24070193594</v>
      </c>
      <c r="O19" s="59">
        <f t="shared" si="3"/>
        <v>9.935982613279535</v>
      </c>
      <c r="P19" s="55">
        <v>84600.68381857568</v>
      </c>
      <c r="Q19" s="59">
        <f t="shared" si="4"/>
        <v>7.480738693171335</v>
      </c>
      <c r="R19" s="55">
        <v>88991.16874589604</v>
      </c>
      <c r="S19" s="59">
        <f t="shared" si="5"/>
        <v>8.134690423526102</v>
      </c>
    </row>
    <row r="20" spans="1:19" s="6" customFormat="1" ht="24" customHeight="1">
      <c r="A20" s="22"/>
      <c r="B20" s="81" t="s">
        <v>79</v>
      </c>
      <c r="C20" s="81"/>
      <c r="D20" s="22"/>
      <c r="E20" s="73" t="s">
        <v>27</v>
      </c>
      <c r="F20" s="73"/>
      <c r="G20" s="24"/>
      <c r="H20" s="58">
        <v>7997.948985403314</v>
      </c>
      <c r="I20" s="59">
        <f t="shared" si="0"/>
        <v>0.6882397169672405</v>
      </c>
      <c r="J20" s="58">
        <v>6377.8519779970675</v>
      </c>
      <c r="K20" s="59">
        <f t="shared" si="1"/>
        <v>0.559050299097964</v>
      </c>
      <c r="L20" s="58">
        <v>7303.0318966462355</v>
      </c>
      <c r="M20" s="59">
        <f t="shared" si="2"/>
        <v>0.6312864363257025</v>
      </c>
      <c r="N20" s="58">
        <v>6813.920297144084</v>
      </c>
      <c r="O20" s="59">
        <f t="shared" si="3"/>
        <v>0.5819996347591064</v>
      </c>
      <c r="P20" s="58">
        <v>19315.354647159376</v>
      </c>
      <c r="Q20" s="59">
        <f t="shared" si="4"/>
        <v>1.7079427063638661</v>
      </c>
      <c r="R20" s="58">
        <v>8240.985539455844</v>
      </c>
      <c r="S20" s="59">
        <f t="shared" si="5"/>
        <v>0.7533092001482462</v>
      </c>
    </row>
    <row r="21" spans="1:19" s="6" customFormat="1" ht="24" customHeight="1">
      <c r="A21" s="22"/>
      <c r="B21" s="81" t="s">
        <v>80</v>
      </c>
      <c r="C21" s="81"/>
      <c r="D21" s="22"/>
      <c r="E21" s="73" t="s">
        <v>28</v>
      </c>
      <c r="F21" s="73"/>
      <c r="G21" s="24"/>
      <c r="H21" s="55">
        <v>165855.8319270206</v>
      </c>
      <c r="I21" s="59">
        <f t="shared" si="0"/>
        <v>14.272230421967699</v>
      </c>
      <c r="J21" s="55">
        <v>162292.85901527578</v>
      </c>
      <c r="K21" s="59">
        <f t="shared" si="1"/>
        <v>14.225772515097926</v>
      </c>
      <c r="L21" s="55">
        <v>174573.35057758278</v>
      </c>
      <c r="M21" s="59">
        <f t="shared" si="2"/>
        <v>15.090415860592016</v>
      </c>
      <c r="N21" s="55">
        <v>174173.64608470225</v>
      </c>
      <c r="O21" s="59">
        <f t="shared" si="3"/>
        <v>14.876751412611231</v>
      </c>
      <c r="P21" s="55">
        <v>168160.9870100818</v>
      </c>
      <c r="Q21" s="59">
        <f t="shared" si="4"/>
        <v>14.869482673519363</v>
      </c>
      <c r="R21" s="55">
        <v>161316.81829092305</v>
      </c>
      <c r="S21" s="59">
        <f t="shared" si="5"/>
        <v>14.745984297069805</v>
      </c>
    </row>
    <row r="22" spans="1:19" s="6" customFormat="1" ht="24" customHeight="1">
      <c r="A22" s="7"/>
      <c r="B22" s="7"/>
      <c r="C22" s="7"/>
      <c r="D22" s="7"/>
      <c r="E22" s="7"/>
      <c r="F22" s="7"/>
      <c r="G22" s="19"/>
      <c r="I22" s="59"/>
      <c r="K22" s="59"/>
      <c r="M22" s="59"/>
      <c r="O22" s="59"/>
      <c r="Q22" s="59"/>
      <c r="S22" s="59"/>
    </row>
    <row r="23" spans="1:19" ht="24" customHeight="1">
      <c r="A23" s="1"/>
      <c r="B23" s="75" t="s">
        <v>13</v>
      </c>
      <c r="C23" s="75"/>
      <c r="D23" s="75"/>
      <c r="E23" s="75"/>
      <c r="F23" s="75"/>
      <c r="G23" s="41"/>
      <c r="H23" s="55">
        <v>1162087.6837283727</v>
      </c>
      <c r="I23" s="59">
        <f t="shared" si="0"/>
        <v>100</v>
      </c>
      <c r="J23" s="55">
        <v>1140836.877878042</v>
      </c>
      <c r="K23" s="59">
        <f t="shared" si="1"/>
        <v>100</v>
      </c>
      <c r="L23" s="55">
        <v>1156849.1696340437</v>
      </c>
      <c r="M23" s="59">
        <f t="shared" si="2"/>
        <v>100</v>
      </c>
      <c r="N23" s="55">
        <v>1170777.4180931249</v>
      </c>
      <c r="O23" s="59">
        <f t="shared" si="3"/>
        <v>100</v>
      </c>
      <c r="P23" s="55">
        <v>1130913.5005049966</v>
      </c>
      <c r="Q23" s="59">
        <f t="shared" si="4"/>
        <v>100</v>
      </c>
      <c r="R23" s="55">
        <v>1093971.1791431822</v>
      </c>
      <c r="S23" s="59">
        <f t="shared" si="5"/>
        <v>100</v>
      </c>
    </row>
    <row r="24" spans="1:19" s="6" customFormat="1" ht="6" customHeight="1" thickBot="1">
      <c r="A24" s="8"/>
      <c r="B24" s="8"/>
      <c r="C24" s="8"/>
      <c r="D24" s="8"/>
      <c r="E24" s="8"/>
      <c r="F24" s="8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="6" customFormat="1" ht="19.5" customHeight="1">
      <c r="A25" s="6" t="s">
        <v>47</v>
      </c>
    </row>
    <row r="26" spans="1:7" s="6" customFormat="1" ht="19.5" customHeight="1">
      <c r="A26" s="7" t="s">
        <v>97</v>
      </c>
      <c r="B26" s="7"/>
      <c r="C26" s="7"/>
      <c r="D26" s="7"/>
      <c r="E26" s="7"/>
      <c r="F26" s="7"/>
      <c r="G26" s="7"/>
    </row>
    <row r="27" s="6" customFormat="1" ht="13.5"/>
    <row r="41" ht="19.5" customHeight="1">
      <c r="A41" s="7"/>
    </row>
  </sheetData>
  <sheetProtection/>
  <mergeCells count="31">
    <mergeCell ref="L1:S1"/>
    <mergeCell ref="R3:S3"/>
    <mergeCell ref="L4:M4"/>
    <mergeCell ref="N4:O4"/>
    <mergeCell ref="P4:Q4"/>
    <mergeCell ref="R4:S4"/>
    <mergeCell ref="D18:F18"/>
    <mergeCell ref="A1:K1"/>
    <mergeCell ref="H4:I4"/>
    <mergeCell ref="J4:K4"/>
    <mergeCell ref="A4:A5"/>
    <mergeCell ref="B4:F5"/>
    <mergeCell ref="E14:F14"/>
    <mergeCell ref="D13:F13"/>
    <mergeCell ref="D7:F7"/>
    <mergeCell ref="B9:C9"/>
    <mergeCell ref="B23:F23"/>
    <mergeCell ref="B19:C19"/>
    <mergeCell ref="B20:C20"/>
    <mergeCell ref="B21:C21"/>
    <mergeCell ref="E19:F19"/>
    <mergeCell ref="E20:F20"/>
    <mergeCell ref="E21:F21"/>
    <mergeCell ref="E8:F8"/>
    <mergeCell ref="E9:F9"/>
    <mergeCell ref="B14:C14"/>
    <mergeCell ref="B15:C15"/>
    <mergeCell ref="B16:C16"/>
    <mergeCell ref="E15:F15"/>
    <mergeCell ref="E16:F16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125" style="3" customWidth="1"/>
    <col min="13" max="13" width="6.125" style="3" customWidth="1"/>
    <col min="14" max="14" width="12.375" style="3" customWidth="1"/>
    <col min="15" max="15" width="6.125" style="3" customWidth="1"/>
    <col min="16" max="16" width="12.375" style="3" customWidth="1"/>
    <col min="17" max="17" width="6.125" style="3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3" t="s">
        <v>82</v>
      </c>
      <c r="M1" s="83"/>
      <c r="N1" s="83"/>
      <c r="O1" s="83"/>
      <c r="P1" s="83"/>
      <c r="Q1" s="83"/>
      <c r="R1" s="83"/>
      <c r="S1" s="83"/>
    </row>
    <row r="2" spans="1:19" ht="14.25" thickBo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24" customHeight="1">
      <c r="A3" s="11"/>
      <c r="B3" s="68" t="s">
        <v>73</v>
      </c>
      <c r="C3" s="68"/>
      <c r="D3" s="68"/>
      <c r="E3" s="68"/>
      <c r="F3" s="68"/>
      <c r="G3" s="11"/>
      <c r="H3" s="67" t="s">
        <v>51</v>
      </c>
      <c r="I3" s="79"/>
      <c r="J3" s="67" t="s">
        <v>64</v>
      </c>
      <c r="K3" s="79"/>
      <c r="L3" s="67" t="s">
        <v>72</v>
      </c>
      <c r="M3" s="79"/>
      <c r="N3" s="67" t="s">
        <v>85</v>
      </c>
      <c r="O3" s="79"/>
      <c r="P3" s="67" t="s">
        <v>94</v>
      </c>
      <c r="Q3" s="79"/>
      <c r="R3" s="67" t="s">
        <v>96</v>
      </c>
      <c r="S3" s="79"/>
    </row>
    <row r="4" spans="1:19" s="6" customFormat="1" ht="6" customHeight="1">
      <c r="A4" s="7"/>
      <c r="B4" s="7"/>
      <c r="C4" s="7"/>
      <c r="D4" s="7"/>
      <c r="E4" s="7"/>
      <c r="F4" s="7"/>
      <c r="G4" s="19"/>
      <c r="H4" s="16"/>
      <c r="I4" s="7"/>
      <c r="J4" s="16"/>
      <c r="L4" s="16"/>
      <c r="N4" s="16"/>
      <c r="P4" s="16"/>
      <c r="R4" s="49"/>
      <c r="S4" s="3"/>
    </row>
    <row r="5" spans="1:19" s="6" customFormat="1" ht="24" customHeight="1">
      <c r="A5" s="7"/>
      <c r="B5" s="73" t="s">
        <v>1</v>
      </c>
      <c r="C5" s="73"/>
      <c r="D5" s="73"/>
      <c r="E5" s="73"/>
      <c r="F5" s="73"/>
      <c r="G5" s="19"/>
      <c r="H5" s="50">
        <v>416578.6711743826</v>
      </c>
      <c r="I5" s="7" t="s">
        <v>14</v>
      </c>
      <c r="J5" s="52">
        <v>413367</v>
      </c>
      <c r="K5" s="7" t="s">
        <v>14</v>
      </c>
      <c r="L5" s="52">
        <v>413165.73857432255</v>
      </c>
      <c r="M5" s="7" t="s">
        <v>14</v>
      </c>
      <c r="N5" s="52">
        <v>412983.3565350416</v>
      </c>
      <c r="O5" s="7" t="s">
        <v>14</v>
      </c>
      <c r="P5" s="52">
        <v>412090.2692682201</v>
      </c>
      <c r="Q5" s="7" t="s">
        <v>14</v>
      </c>
      <c r="R5" s="53">
        <v>412200.54804537544</v>
      </c>
      <c r="S5" s="1" t="s">
        <v>14</v>
      </c>
    </row>
    <row r="6" spans="1:19" s="6" customFormat="1" ht="24" customHeight="1">
      <c r="A6" s="7"/>
      <c r="B6" s="73" t="s">
        <v>0</v>
      </c>
      <c r="C6" s="73"/>
      <c r="D6" s="73"/>
      <c r="E6" s="73"/>
      <c r="F6" s="73"/>
      <c r="G6" s="19"/>
      <c r="H6" s="50">
        <v>229263</v>
      </c>
      <c r="I6" s="7" t="s">
        <v>14</v>
      </c>
      <c r="J6" s="52">
        <v>226147</v>
      </c>
      <c r="K6" s="7" t="s">
        <v>14</v>
      </c>
      <c r="L6" s="52">
        <v>224174</v>
      </c>
      <c r="M6" s="7" t="s">
        <v>14</v>
      </c>
      <c r="N6" s="52">
        <v>222405</v>
      </c>
      <c r="O6" s="7" t="s">
        <v>14</v>
      </c>
      <c r="P6" s="52">
        <v>219390</v>
      </c>
      <c r="Q6" s="7" t="s">
        <v>14</v>
      </c>
      <c r="R6" s="53">
        <v>218468</v>
      </c>
      <c r="S6" s="1" t="s">
        <v>14</v>
      </c>
    </row>
    <row r="7" spans="1:19" s="6" customFormat="1" ht="24" customHeight="1">
      <c r="A7" s="7"/>
      <c r="B7" s="73" t="s">
        <v>2</v>
      </c>
      <c r="C7" s="73"/>
      <c r="D7" s="73"/>
      <c r="E7" s="73"/>
      <c r="F7" s="73"/>
      <c r="G7" s="19"/>
      <c r="H7" s="50">
        <v>20289</v>
      </c>
      <c r="I7" s="7" t="s">
        <v>95</v>
      </c>
      <c r="J7" s="51">
        <v>20289</v>
      </c>
      <c r="K7" s="7" t="s">
        <v>95</v>
      </c>
      <c r="L7" s="51">
        <v>20289</v>
      </c>
      <c r="M7" s="7" t="s">
        <v>95</v>
      </c>
      <c r="N7" s="51">
        <v>20289</v>
      </c>
      <c r="O7" s="7" t="s">
        <v>95</v>
      </c>
      <c r="P7" s="51">
        <v>20289</v>
      </c>
      <c r="Q7" s="7" t="s">
        <v>95</v>
      </c>
      <c r="R7" s="51">
        <v>20289</v>
      </c>
      <c r="S7" s="1" t="s">
        <v>95</v>
      </c>
    </row>
    <row r="8" spans="1:19" s="6" customFormat="1" ht="24" customHeight="1">
      <c r="A8" s="7"/>
      <c r="B8" s="73" t="s">
        <v>3</v>
      </c>
      <c r="C8" s="73"/>
      <c r="D8" s="73"/>
      <c r="E8" s="73"/>
      <c r="F8" s="73"/>
      <c r="G8" s="19"/>
      <c r="H8" s="50">
        <v>2789.5995741988313</v>
      </c>
      <c r="I8" s="7" t="s">
        <v>4</v>
      </c>
      <c r="J8" s="51">
        <v>2759.86442526385</v>
      </c>
      <c r="K8" s="7" t="s">
        <v>4</v>
      </c>
      <c r="L8" s="52">
        <v>2799.9639409257147</v>
      </c>
      <c r="M8" s="7" t="s">
        <v>4</v>
      </c>
      <c r="N8" s="52">
        <v>2834.926394894039</v>
      </c>
      <c r="O8" s="7" t="s">
        <v>4</v>
      </c>
      <c r="P8" s="52">
        <v>2744.334396716635</v>
      </c>
      <c r="Q8" s="7" t="s">
        <v>4</v>
      </c>
      <c r="R8" s="54">
        <v>2653.977983121839</v>
      </c>
      <c r="S8" s="1" t="s">
        <v>4</v>
      </c>
    </row>
    <row r="9" spans="1:19" s="6" customFormat="1" ht="24" customHeight="1">
      <c r="A9" s="7"/>
      <c r="B9" s="73" t="s">
        <v>5</v>
      </c>
      <c r="C9" s="73"/>
      <c r="D9" s="73"/>
      <c r="E9" s="73"/>
      <c r="F9" s="73"/>
      <c r="G9" s="19"/>
      <c r="H9" s="50">
        <v>7145.209427163259</v>
      </c>
      <c r="I9" s="7" t="s">
        <v>4</v>
      </c>
      <c r="J9" s="51">
        <v>7253.9154117010485</v>
      </c>
      <c r="K9" s="7" t="s">
        <v>4</v>
      </c>
      <c r="L9" s="52">
        <v>7262.510077141369</v>
      </c>
      <c r="M9" s="7" t="s">
        <v>4</v>
      </c>
      <c r="N9" s="52">
        <v>7183.3437798383975</v>
      </c>
      <c r="O9" s="7" t="s">
        <v>4</v>
      </c>
      <c r="P9" s="52">
        <v>7119.044205124756</v>
      </c>
      <c r="Q9" s="7" t="s">
        <v>4</v>
      </c>
      <c r="R9" s="54">
        <v>6959.541729038967</v>
      </c>
      <c r="S9" s="1" t="s">
        <v>4</v>
      </c>
    </row>
    <row r="10" spans="1:19" s="6" customFormat="1" ht="24" customHeight="1">
      <c r="A10" s="7"/>
      <c r="B10" s="73" t="s">
        <v>50</v>
      </c>
      <c r="C10" s="73"/>
      <c r="D10" s="73"/>
      <c r="E10" s="73"/>
      <c r="F10" s="73"/>
      <c r="G10" s="19"/>
      <c r="H10" s="50">
        <f>１!H30/R7*1000</f>
        <v>80739.91566364681</v>
      </c>
      <c r="I10" s="7" t="s">
        <v>4</v>
      </c>
      <c r="J10" s="51">
        <f>１!J30/R7*1000</f>
        <v>80854.21699492124</v>
      </c>
      <c r="K10" s="7" t="s">
        <v>4</v>
      </c>
      <c r="L10" s="51">
        <f>１!L30/R7*1000</f>
        <v>80243.77416497063</v>
      </c>
      <c r="M10" s="7" t="s">
        <v>4</v>
      </c>
      <c r="N10" s="51">
        <f>１!H63/R7*1000</f>
        <v>78742.74598821819</v>
      </c>
      <c r="O10" s="7" t="s">
        <v>4</v>
      </c>
      <c r="P10" s="52">
        <f>１!J63/R7*1000</f>
        <v>76979.99448776778</v>
      </c>
      <c r="Q10" s="7" t="s">
        <v>4</v>
      </c>
      <c r="R10" s="54">
        <f>１!L63/R7*1000</f>
        <v>74938.98972150845</v>
      </c>
      <c r="S10" s="1" t="s">
        <v>4</v>
      </c>
    </row>
    <row r="11" spans="1:19" s="6" customFormat="1" ht="6" customHeight="1" thickBot="1">
      <c r="A11" s="8"/>
      <c r="B11" s="29"/>
      <c r="C11" s="29"/>
      <c r="D11" s="29"/>
      <c r="E11" s="29"/>
      <c r="F11" s="29"/>
      <c r="G11" s="27"/>
      <c r="H11" s="28"/>
      <c r="I11" s="8"/>
      <c r="J11" s="28"/>
      <c r="K11" s="8"/>
      <c r="L11" s="28"/>
      <c r="M11" s="8"/>
      <c r="N11" s="28"/>
      <c r="O11" s="8"/>
      <c r="P11" s="28"/>
      <c r="Q11" s="8"/>
      <c r="R11" s="28"/>
      <c r="S11" s="8"/>
    </row>
    <row r="12" spans="1:11" s="6" customFormat="1" ht="19.5" customHeight="1">
      <c r="A12" s="6" t="s">
        <v>48</v>
      </c>
      <c r="H12" s="16"/>
      <c r="K12" s="7"/>
    </row>
    <row r="13" spans="1:19" s="6" customFormat="1" ht="19.5" customHeight="1">
      <c r="A13" s="7" t="s">
        <v>97</v>
      </c>
      <c r="B13" s="7"/>
      <c r="C13" s="7"/>
      <c r="D13" s="7"/>
      <c r="E13" s="7"/>
      <c r="F13" s="7"/>
      <c r="G13" s="7"/>
      <c r="K13" s="7"/>
      <c r="L13" s="3"/>
      <c r="M13" s="3"/>
      <c r="N13" s="3"/>
      <c r="O13" s="3"/>
      <c r="P13" s="3"/>
      <c r="Q13" s="3"/>
      <c r="R13" s="3"/>
      <c r="S13" s="3"/>
    </row>
    <row r="14" spans="10:18" ht="13.5">
      <c r="J14" s="1"/>
      <c r="P14" s="1"/>
      <c r="Q14" s="1"/>
      <c r="R14" s="1"/>
    </row>
    <row r="15" spans="8:19" ht="13.5">
      <c r="H15" s="46"/>
      <c r="I15" s="62"/>
      <c r="J15" s="46"/>
      <c r="K15" s="62"/>
      <c r="L15" s="46"/>
      <c r="M15" s="62"/>
      <c r="N15" s="42"/>
      <c r="O15" s="62"/>
      <c r="P15" s="42"/>
      <c r="Q15" s="62"/>
      <c r="R15" s="42"/>
      <c r="S15" s="62"/>
    </row>
    <row r="16" spans="10:18" ht="13.5">
      <c r="J16" s="1"/>
      <c r="P16" s="1"/>
      <c r="Q16" s="1"/>
      <c r="R16" s="1"/>
    </row>
    <row r="17" spans="10:18" ht="13.5">
      <c r="J17" s="1"/>
      <c r="P17" s="1"/>
      <c r="Q17" s="1"/>
      <c r="R17" s="1"/>
    </row>
    <row r="18" spans="10:18" ht="13.5">
      <c r="J18" s="1"/>
      <c r="P18" s="1"/>
      <c r="Q18" s="1"/>
      <c r="R18" s="1"/>
    </row>
    <row r="19" spans="10:18" ht="13.5">
      <c r="J19" s="1"/>
      <c r="P19" s="1"/>
      <c r="Q19" s="1"/>
      <c r="R19" s="1"/>
    </row>
    <row r="20" spans="10:18" ht="13.5">
      <c r="J20" s="1"/>
      <c r="P20" s="1"/>
      <c r="Q20" s="1"/>
      <c r="R20" s="1"/>
    </row>
    <row r="21" spans="10:18" ht="13.5">
      <c r="J21" s="1"/>
      <c r="P21" s="1"/>
      <c r="Q21" s="1"/>
      <c r="R21" s="1"/>
    </row>
    <row r="22" spans="10:18" ht="13.5">
      <c r="J22" s="1"/>
      <c r="P22" s="1"/>
      <c r="Q22" s="1"/>
      <c r="R22" s="1"/>
    </row>
    <row r="23" spans="10:18" ht="13.5">
      <c r="J23" s="1"/>
      <c r="P23" s="1"/>
      <c r="Q23" s="1"/>
      <c r="R23" s="1"/>
    </row>
    <row r="24" spans="10:18" ht="13.5">
      <c r="J24" s="1"/>
      <c r="P24" s="1"/>
      <c r="Q24" s="1"/>
      <c r="R24" s="1"/>
    </row>
    <row r="25" spans="10:18" ht="13.5">
      <c r="J25" s="1"/>
      <c r="P25" s="1"/>
      <c r="Q25" s="1"/>
      <c r="R25" s="1"/>
    </row>
    <row r="26" spans="10:18" ht="13.5">
      <c r="J26" s="1"/>
      <c r="P26" s="1"/>
      <c r="Q26" s="1"/>
      <c r="R26" s="1"/>
    </row>
    <row r="27" spans="10:18" ht="13.5">
      <c r="J27" s="1"/>
      <c r="P27" s="1"/>
      <c r="Q27" s="1"/>
      <c r="R27" s="1"/>
    </row>
    <row r="28" spans="10:18" ht="13.5">
      <c r="J28" s="1"/>
      <c r="P28" s="1"/>
      <c r="Q28" s="1"/>
      <c r="R28" s="1"/>
    </row>
    <row r="29" spans="10:18" ht="13.5">
      <c r="J29" s="1"/>
      <c r="P29" s="1"/>
      <c r="Q29" s="1"/>
      <c r="R29" s="1"/>
    </row>
    <row r="30" spans="10:18" ht="13.5">
      <c r="J30" s="1"/>
      <c r="P30" s="1"/>
      <c r="Q30" s="1"/>
      <c r="R30" s="1"/>
    </row>
    <row r="31" spans="10:18" ht="13.5">
      <c r="J31" s="1"/>
      <c r="P31" s="1"/>
      <c r="Q31" s="1"/>
      <c r="R31" s="1"/>
    </row>
    <row r="32" spans="10:18" ht="13.5">
      <c r="J32" s="1"/>
      <c r="P32" s="1"/>
      <c r="Q32" s="1"/>
      <c r="R32" s="1"/>
    </row>
    <row r="33" spans="16:18" ht="13.5">
      <c r="P33" s="1"/>
      <c r="Q33" s="1"/>
      <c r="R33" s="1"/>
    </row>
    <row r="34" spans="16:18" ht="13.5">
      <c r="P34" s="1"/>
      <c r="Q34" s="1"/>
      <c r="R34" s="1"/>
    </row>
    <row r="35" spans="16:18" ht="13.5">
      <c r="P35" s="1"/>
      <c r="Q35" s="1"/>
      <c r="R35" s="1"/>
    </row>
    <row r="36" spans="16:18" ht="13.5">
      <c r="P36" s="1"/>
      <c r="Q36" s="1"/>
      <c r="R36" s="1"/>
    </row>
    <row r="37" spans="16:18" ht="13.5">
      <c r="P37" s="1"/>
      <c r="Q37" s="1"/>
      <c r="R37" s="1"/>
    </row>
    <row r="38" spans="16:18" ht="13.5">
      <c r="P38" s="1"/>
      <c r="Q38" s="1"/>
      <c r="R38" s="1"/>
    </row>
    <row r="39" spans="16:18" ht="13.5">
      <c r="P39" s="1"/>
      <c r="Q39" s="1"/>
      <c r="R39" s="1"/>
    </row>
    <row r="40" spans="16:18" ht="13.5">
      <c r="P40" s="1"/>
      <c r="Q40" s="1"/>
      <c r="R40" s="1"/>
    </row>
    <row r="41" spans="16:18" ht="13.5">
      <c r="P41" s="1"/>
      <c r="Q41" s="1"/>
      <c r="R41" s="1"/>
    </row>
    <row r="42" spans="16:18" ht="13.5">
      <c r="P42" s="1"/>
      <c r="Q42" s="1"/>
      <c r="R42" s="1"/>
    </row>
    <row r="43" spans="16:18" ht="13.5">
      <c r="P43" s="1"/>
      <c r="Q43" s="1"/>
      <c r="R43" s="1"/>
    </row>
    <row r="44" spans="16:18" ht="13.5">
      <c r="P44" s="1"/>
      <c r="Q44" s="1"/>
      <c r="R44" s="1"/>
    </row>
    <row r="45" spans="16:18" ht="13.5">
      <c r="P45" s="1"/>
      <c r="Q45" s="1"/>
      <c r="R45" s="1"/>
    </row>
    <row r="46" spans="16:18" ht="13.5">
      <c r="P46" s="1"/>
      <c r="Q46" s="1"/>
      <c r="R46" s="1"/>
    </row>
    <row r="47" spans="16:18" ht="13.5">
      <c r="P47" s="1"/>
      <c r="Q47" s="1"/>
      <c r="R47" s="1"/>
    </row>
    <row r="48" spans="16:18" ht="13.5">
      <c r="P48" s="1"/>
      <c r="Q48" s="1"/>
      <c r="R48" s="1"/>
    </row>
    <row r="49" spans="16:18" ht="13.5">
      <c r="P49" s="1"/>
      <c r="Q49" s="1"/>
      <c r="R49" s="1"/>
    </row>
    <row r="50" spans="16:18" ht="13.5">
      <c r="P50" s="1"/>
      <c r="Q50" s="1"/>
      <c r="R50" s="1"/>
    </row>
    <row r="51" spans="16:18" ht="13.5">
      <c r="P51" s="1"/>
      <c r="Q51" s="1"/>
      <c r="R51" s="1"/>
    </row>
    <row r="52" spans="16:18" ht="13.5">
      <c r="P52" s="1"/>
      <c r="Q52" s="1"/>
      <c r="R52" s="1"/>
    </row>
    <row r="53" spans="16:18" ht="13.5">
      <c r="P53" s="1"/>
      <c r="Q53" s="1"/>
      <c r="R53" s="1"/>
    </row>
    <row r="54" spans="16:18" ht="13.5">
      <c r="P54" s="1"/>
      <c r="Q54" s="1"/>
      <c r="R54" s="1"/>
    </row>
    <row r="55" spans="16:18" ht="13.5">
      <c r="P55" s="1"/>
      <c r="Q55" s="1"/>
      <c r="R55" s="1"/>
    </row>
    <row r="56" spans="16:18" ht="13.5">
      <c r="P56" s="1"/>
      <c r="Q56" s="1"/>
      <c r="R56" s="1"/>
    </row>
    <row r="57" spans="16:18" ht="13.5">
      <c r="P57" s="1"/>
      <c r="Q57" s="1"/>
      <c r="R57" s="1"/>
    </row>
    <row r="58" spans="16:18" ht="13.5">
      <c r="P58" s="1"/>
      <c r="Q58" s="1"/>
      <c r="R58" s="1"/>
    </row>
    <row r="59" spans="16:18" ht="13.5">
      <c r="P59" s="1"/>
      <c r="Q59" s="1"/>
      <c r="R59" s="1"/>
    </row>
    <row r="60" spans="16:18" ht="13.5">
      <c r="P60" s="1"/>
      <c r="Q60" s="1"/>
      <c r="R60" s="1"/>
    </row>
    <row r="61" spans="16:18" ht="13.5">
      <c r="P61" s="1"/>
      <c r="Q61" s="1"/>
      <c r="R61" s="1"/>
    </row>
    <row r="62" spans="16:18" ht="13.5">
      <c r="P62" s="1"/>
      <c r="Q62" s="1"/>
      <c r="R62" s="1"/>
    </row>
    <row r="63" spans="16:18" ht="13.5">
      <c r="P63" s="1"/>
      <c r="Q63" s="1"/>
      <c r="R63" s="1"/>
    </row>
    <row r="64" spans="16:18" ht="13.5">
      <c r="P64" s="1"/>
      <c r="Q64" s="1"/>
      <c r="R64" s="1"/>
    </row>
    <row r="65" spans="16:18" ht="13.5">
      <c r="P65" s="1"/>
      <c r="Q65" s="1"/>
      <c r="R65" s="1"/>
    </row>
    <row r="66" spans="16:18" ht="13.5">
      <c r="P66" s="1"/>
      <c r="Q66" s="1"/>
      <c r="R66" s="1"/>
    </row>
  </sheetData>
  <sheetProtection/>
  <mergeCells count="15">
    <mergeCell ref="B10:F10"/>
    <mergeCell ref="B6:F6"/>
    <mergeCell ref="B7:F7"/>
    <mergeCell ref="B8:F8"/>
    <mergeCell ref="L1:S1"/>
    <mergeCell ref="L3:M3"/>
    <mergeCell ref="N3:O3"/>
    <mergeCell ref="P3:Q3"/>
    <mergeCell ref="R3:S3"/>
    <mergeCell ref="B5:F5"/>
    <mergeCell ref="A1:K1"/>
    <mergeCell ref="B3:F3"/>
    <mergeCell ref="H3:I3"/>
    <mergeCell ref="J3:K3"/>
    <mergeCell ref="B9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RENTAI</cp:lastModifiedBy>
  <cp:lastPrinted>2013-04-15T07:09:35Z</cp:lastPrinted>
  <dcterms:created xsi:type="dcterms:W3CDTF">1997-01-08T22:48:59Z</dcterms:created>
  <dcterms:modified xsi:type="dcterms:W3CDTF">2013-04-15T07:09:43Z</dcterms:modified>
  <cp:category/>
  <cp:version/>
  <cp:contentType/>
  <cp:contentStatus/>
</cp:coreProperties>
</file>