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05" yWindow="105" windowWidth="12915" windowHeight="8895" activeTab="0"/>
  </bookViews>
  <sheets>
    <sheet name="１" sheetId="1" r:id="rId1"/>
    <sheet name="２" sheetId="2" r:id="rId2"/>
    <sheet name="３" sheetId="3" r:id="rId3"/>
    <sheet name="４ " sheetId="4" r:id="rId4"/>
    <sheet name="５(1)" sheetId="5" r:id="rId5"/>
    <sheet name="５ (2)" sheetId="6" r:id="rId6"/>
    <sheet name="５(3)" sheetId="7" r:id="rId7"/>
    <sheet name="５(4)" sheetId="8" r:id="rId8"/>
    <sheet name="６(1)" sheetId="9" r:id="rId9"/>
    <sheet name="６ (2)" sheetId="10" r:id="rId10"/>
    <sheet name="６(3)" sheetId="11" r:id="rId11"/>
    <sheet name="６(4)" sheetId="12" r:id="rId12"/>
    <sheet name="６(5)" sheetId="13" r:id="rId13"/>
    <sheet name="６(6)" sheetId="14" r:id="rId14"/>
  </sheets>
  <definedNames>
    <definedName name="_xlnm.Print_Area" localSheetId="13">'６(6)'!$A$1:$J$26</definedName>
  </definedNames>
  <calcPr fullCalcOnLoad="1"/>
</workbook>
</file>

<file path=xl/sharedStrings.xml><?xml version="1.0" encoding="utf-8"?>
<sst xmlns="http://schemas.openxmlformats.org/spreadsheetml/2006/main" count="687" uniqueCount="386">
  <si>
    <t>年</t>
  </si>
  <si>
    <t>住宅用地</t>
  </si>
  <si>
    <t>公的施設用地</t>
  </si>
  <si>
    <t>工・鉱業(工場)用地</t>
  </si>
  <si>
    <t>商業・サービス等用地</t>
  </si>
  <si>
    <t>その他の業務用地</t>
  </si>
  <si>
    <t>その他の分類不能・不明</t>
  </si>
  <si>
    <t>件数</t>
  </si>
  <si>
    <t>市街化区域</t>
  </si>
  <si>
    <t>市街化調整区域</t>
  </si>
  <si>
    <t>人口(人)</t>
  </si>
  <si>
    <t>明治22年　7月　1日</t>
  </si>
  <si>
    <t>編入等年月日</t>
  </si>
  <si>
    <t>市制施行</t>
  </si>
  <si>
    <t>稲葉郡上加納村</t>
  </si>
  <si>
    <t>稲葉郡本荘村、日野村</t>
  </si>
  <si>
    <t>稲葉郡長良村</t>
  </si>
  <si>
    <t>稲葉郡島村</t>
  </si>
  <si>
    <t>稲葉郡三里村、鷺山村</t>
  </si>
  <si>
    <t>稲葉郡加納町、則武村</t>
  </si>
  <si>
    <t>稲葉郡南長森村、北長森村、木田村、常磐村</t>
  </si>
  <si>
    <t>山県郡岩野田村</t>
  </si>
  <si>
    <t>稲葉郡黒野村、方県村、茜部村、鶉村、市橋村、本巣郡七郷村、西郷村</t>
  </si>
  <si>
    <t>稲葉郡岩村</t>
  </si>
  <si>
    <t>稲葉郡鏡島村、厚見村</t>
  </si>
  <si>
    <t>稲葉郡日置江村、芥見村</t>
  </si>
  <si>
    <t>本巣郡合渡村</t>
  </si>
  <si>
    <t>山県郡三輪村</t>
  </si>
  <si>
    <t>本巣郡網代村</t>
  </si>
  <si>
    <t>本巣郡本巣町大字外山地区の一部</t>
  </si>
  <si>
    <t>岐阜市と武芸川町との境界修正</t>
  </si>
  <si>
    <t>　　36年　4月　1日</t>
  </si>
  <si>
    <t>昭和 6年　4月　1日</t>
  </si>
  <si>
    <t>　　 7年　7月　1日</t>
  </si>
  <si>
    <t>　　 9年 12月　5日</t>
  </si>
  <si>
    <t>　　10年　6月 15日</t>
  </si>
  <si>
    <t>　　15年　2月 11日</t>
  </si>
  <si>
    <t>　　15年　7月　1日</t>
  </si>
  <si>
    <t>　　24年　7月　1日</t>
  </si>
  <si>
    <t>　　25年　8月 20日</t>
  </si>
  <si>
    <t>　　30年　2月 11日</t>
  </si>
  <si>
    <t>　  33年　4月　1日</t>
  </si>
  <si>
    <t>　  34年　4月　1日</t>
  </si>
  <si>
    <t>　  38年　4月　1日</t>
  </si>
  <si>
    <t>　　44年　2月　1日</t>
  </si>
  <si>
    <t>平成10年 10月　1日</t>
  </si>
  <si>
    <t>２．位置及びひろがり</t>
  </si>
  <si>
    <t>区　　　　　　　　分</t>
  </si>
  <si>
    <t>人口集中地区面積</t>
  </si>
  <si>
    <t>水面・河川・水路</t>
  </si>
  <si>
    <t>その他</t>
  </si>
  <si>
    <t>参考表示</t>
  </si>
  <si>
    <t>計</t>
  </si>
  <si>
    <t>計</t>
  </si>
  <si>
    <t>国有林</t>
  </si>
  <si>
    <t>民有林</t>
  </si>
  <si>
    <t>一般道路</t>
  </si>
  <si>
    <t>住宅地</t>
  </si>
  <si>
    <t>工場用地</t>
  </si>
  <si>
    <t>市街地</t>
  </si>
  <si>
    <t>田</t>
  </si>
  <si>
    <t>畑</t>
  </si>
  <si>
    <t>畑</t>
  </si>
  <si>
    <t>雑種地</t>
  </si>
  <si>
    <t>免税点以下</t>
  </si>
  <si>
    <t>免税点以上</t>
  </si>
  <si>
    <t>所有権の移転</t>
  </si>
  <si>
    <t>賃貸借権の設定</t>
  </si>
  <si>
    <t>使用貸借権の設定</t>
  </si>
  <si>
    <t>(3) 農地法第４条審査内訳</t>
  </si>
  <si>
    <t>天気・現象日数</t>
  </si>
  <si>
    <t>雨</t>
  </si>
  <si>
    <t>雪</t>
  </si>
  <si>
    <t>霧</t>
  </si>
  <si>
    <t>雷</t>
  </si>
  <si>
    <t>0.5mm以上</t>
  </si>
  <si>
    <t>10m/s以上</t>
  </si>
  <si>
    <t>1月</t>
  </si>
  <si>
    <t>霜</t>
  </si>
  <si>
    <t>　　25年 12月 10日</t>
  </si>
  <si>
    <t>(2) 天気・現象日数、地震回数（震度１以上）</t>
  </si>
  <si>
    <t xml:space="preserve"> 1月</t>
  </si>
  <si>
    <t xml:space="preserve"> </t>
  </si>
  <si>
    <t>　　18年  1月　1日</t>
  </si>
  <si>
    <t>羽島郡柳津町</t>
  </si>
  <si>
    <t>　（注）昭和15年以前は12月末日、昭和24年以降は国調結果又は推計人口</t>
  </si>
  <si>
    <t>広　　ぼ　　う</t>
  </si>
  <si>
    <t>極　　　　　 東</t>
  </si>
  <si>
    <t>極西</t>
  </si>
  <si>
    <t>極南</t>
  </si>
  <si>
    <t>極北</t>
  </si>
  <si>
    <t>最高</t>
  </si>
  <si>
    <t>区　　　分</t>
  </si>
  <si>
    <t>編　入　等　地　域</t>
  </si>
  <si>
    <t>位　置　及　び　広　ぼ　う</t>
  </si>
  <si>
    <t>　　東経　　１３６度５３分　　大洞 (芥見)</t>
  </si>
  <si>
    <t>　　北緯　　　３５度３２分　　上雛倉 (網代)</t>
  </si>
  <si>
    <t>　　海抜　　　１４．３ ｍ</t>
  </si>
  <si>
    <t>放牧地</t>
  </si>
  <si>
    <t>採  草</t>
  </si>
  <si>
    <t>事務所・</t>
  </si>
  <si>
    <t>３．岐阜市域の土地利用の推移</t>
  </si>
  <si>
    <t>　本表は各年1月1日現在の数値である。</t>
  </si>
  <si>
    <t>面　積</t>
  </si>
  <si>
    <t>最長の河川</t>
  </si>
  <si>
    <t>平成</t>
  </si>
  <si>
    <t>編入等後
の 面 積
   (ｋ㎡)</t>
  </si>
  <si>
    <t>編入され
た 人 口
　（人）</t>
  </si>
  <si>
    <t>(単位：ha）</t>
  </si>
  <si>
    <t>区　分</t>
  </si>
  <si>
    <t>合　　　計</t>
  </si>
  <si>
    <t>総　数   1)</t>
  </si>
  <si>
    <t>宅　地</t>
  </si>
  <si>
    <t>山　林</t>
  </si>
  <si>
    <t>原　野</t>
  </si>
  <si>
    <t>池　沼</t>
  </si>
  <si>
    <t>植　林</t>
  </si>
  <si>
    <t>統計開始</t>
  </si>
  <si>
    <t>以来の極値</t>
  </si>
  <si>
    <t>(1) 気　象　の　概　況</t>
  </si>
  <si>
    <t>1時間降</t>
  </si>
  <si>
    <t>日降水</t>
  </si>
  <si>
    <t>平　均</t>
  </si>
  <si>
    <t>総　量</t>
  </si>
  <si>
    <t>最　大
風　速</t>
  </si>
  <si>
    <t>気　温 (℃)</t>
  </si>
  <si>
    <t>平　均
湿　度
（％）</t>
  </si>
  <si>
    <t>日　照
時　間
(h)</t>
  </si>
  <si>
    <t>風　向</t>
  </si>
  <si>
    <t>６．気　　　　　象</t>
  </si>
  <si>
    <t>8.5以上</t>
  </si>
  <si>
    <t>1.5未満</t>
  </si>
  <si>
    <t>不　照</t>
  </si>
  <si>
    <t>強　風</t>
  </si>
  <si>
    <t>天　気　・　現　象　日　数</t>
  </si>
  <si>
    <t>資料：岐阜地方気象台</t>
  </si>
  <si>
    <t>(3) 花 の 開 花 日</t>
  </si>
  <si>
    <t>(4) 平　均　気　温</t>
  </si>
  <si>
    <t>(1mm以上)</t>
  </si>
  <si>
    <t>(℃)</t>
  </si>
  <si>
    <t>降水量</t>
  </si>
  <si>
    <t>(mm)</t>
  </si>
  <si>
    <t>(m/s)</t>
  </si>
  <si>
    <t>(h)</t>
  </si>
  <si>
    <t>平　均
湿　度</t>
  </si>
  <si>
    <t>不　照</t>
  </si>
  <si>
    <t>初　日
月　日</t>
  </si>
  <si>
    <t>終　日
月　日</t>
  </si>
  <si>
    <t>初終間
日　数</t>
  </si>
  <si>
    <t>(6) 季　　　　　　節</t>
  </si>
  <si>
    <t>資料：国土地理院測図部基本情報調査課、木曽川上流河川事務所調査課</t>
  </si>
  <si>
    <t>　　東経　　１３６度４０分　　外山 (網代)</t>
  </si>
  <si>
    <t>　　北緯　　　３５度２１分　　柳津町高桑 (柳津)</t>
  </si>
  <si>
    <t>　　東経　　１３６度４５分３９秒　　北緯　　　３５度２５分２４秒</t>
  </si>
  <si>
    <t>市庁舎の位置　　</t>
  </si>
  <si>
    <t>面積</t>
  </si>
  <si>
    <t>　　東西　　　１８．８　　kｍ</t>
  </si>
  <si>
    <t>　　南北　　　２１．３　　kｍ</t>
  </si>
  <si>
    <t>　　長良川　１６６ kｍ    市内延長　２３．４ kｍ</t>
  </si>
  <si>
    <t>1．市  域  の  変  遷</t>
  </si>
  <si>
    <t>農 用 地</t>
  </si>
  <si>
    <t>原 野</t>
  </si>
  <si>
    <t>水 路</t>
  </si>
  <si>
    <t>河 川</t>
  </si>
  <si>
    <t>水 面</t>
  </si>
  <si>
    <t>４．地目別面積及び評価額</t>
  </si>
  <si>
    <t>５．農　　　　　　　地</t>
  </si>
  <si>
    <t>(1) 農 地 審 査 状 況</t>
  </si>
  <si>
    <t>資料：農業委員会</t>
  </si>
  <si>
    <t>日平均雲量(10分比)</t>
  </si>
  <si>
    <r>
      <t>地震回数</t>
    </r>
    <r>
      <rPr>
        <sz val="6"/>
        <rFont val="ＭＳ 明朝"/>
        <family val="1"/>
      </rPr>
      <t xml:space="preserve">
</t>
    </r>
    <r>
      <rPr>
        <sz val="8"/>
        <rFont val="ＭＳ 明朝"/>
        <family val="1"/>
      </rPr>
      <t>(震度1以上)</t>
    </r>
  </si>
  <si>
    <t>　平年値とは、西暦年の１位が１の年から数えて、連続する30年間について算出した累年平均値をいう。</t>
  </si>
  <si>
    <t>最　高
(極)</t>
  </si>
  <si>
    <t>最　低
(極)</t>
  </si>
  <si>
    <t>結　氷</t>
  </si>
  <si>
    <t>-</t>
  </si>
  <si>
    <t>-</t>
  </si>
  <si>
    <t xml:space="preserve">     3　</t>
  </si>
  <si>
    <t xml:space="preserve">     4　</t>
  </si>
  <si>
    <t xml:space="preserve">     5　</t>
  </si>
  <si>
    <t xml:space="preserve">     6　</t>
  </si>
  <si>
    <t xml:space="preserve">     7　</t>
  </si>
  <si>
    <t xml:space="preserve">     8　</t>
  </si>
  <si>
    <t xml:space="preserve">     9　</t>
  </si>
  <si>
    <t xml:space="preserve">    11　</t>
  </si>
  <si>
    <t xml:space="preserve">    12　</t>
  </si>
  <si>
    <t>農地法第3条</t>
  </si>
  <si>
    <t>農地法第4条</t>
  </si>
  <si>
    <t>農地法第5条</t>
  </si>
  <si>
    <t>（面積：㎡）</t>
  </si>
  <si>
    <t>(2) 農地法第３条審査内訳</t>
  </si>
  <si>
    <t>年</t>
  </si>
  <si>
    <t>年・月</t>
  </si>
  <si>
    <t>平　年　値</t>
  </si>
  <si>
    <t>12月 2日</t>
  </si>
  <si>
    <t>年・日</t>
  </si>
  <si>
    <t>月</t>
  </si>
  <si>
    <t>※ 経度、緯度は世界測地系による。</t>
  </si>
  <si>
    <t>評 価 額</t>
  </si>
  <si>
    <t>面 積</t>
  </si>
  <si>
    <t>件 数</t>
  </si>
  <si>
    <t>資料：岐阜地方気象台　※ )：欠測の日が含まれることを表す。　</t>
  </si>
  <si>
    <t>道　路</t>
  </si>
  <si>
    <t>農　地</t>
  </si>
  <si>
    <t>森　林</t>
  </si>
  <si>
    <t>総　計</t>
  </si>
  <si>
    <t>資料：農業委員会　　　※ 農地法第3条…農地の権利移動　　　農地法第4・5条　　農地の転用　</t>
  </si>
  <si>
    <t>（単位：ha・千円）</t>
  </si>
  <si>
    <t>(4) 農地法第５条審査内訳</t>
  </si>
  <si>
    <t>(DID:人口集中地区)</t>
  </si>
  <si>
    <t xml:space="preserve">    13　</t>
  </si>
  <si>
    <t xml:space="preserve">    14　</t>
  </si>
  <si>
    <t xml:space="preserve">    15　</t>
  </si>
  <si>
    <t xml:space="preserve">    16　</t>
  </si>
  <si>
    <t xml:space="preserve">    17　</t>
  </si>
  <si>
    <t xml:space="preserve">    18　</t>
  </si>
  <si>
    <t xml:space="preserve">    19　</t>
  </si>
  <si>
    <t xml:space="preserve">    20　</t>
  </si>
  <si>
    <t xml:space="preserve">    21　</t>
  </si>
  <si>
    <t xml:space="preserve">    22　</t>
  </si>
  <si>
    <t xml:space="preserve">    23　</t>
  </si>
  <si>
    <t xml:space="preserve">    24　</t>
  </si>
  <si>
    <t xml:space="preserve">    25　</t>
  </si>
  <si>
    <t xml:space="preserve">    26　</t>
  </si>
  <si>
    <t xml:space="preserve">    27　</t>
  </si>
  <si>
    <t xml:space="preserve">    28　</t>
  </si>
  <si>
    <t xml:space="preserve">    29　</t>
  </si>
  <si>
    <t xml:space="preserve">    30　</t>
  </si>
  <si>
    <t xml:space="preserve">    31　</t>
  </si>
  <si>
    <t>　　17年～18年</t>
  </si>
  <si>
    <t>　　18年～19年</t>
  </si>
  <si>
    <t>※１ 岐阜地方気象台(岐阜市加納二之丸６番地)における観測値である。</t>
  </si>
  <si>
    <t>※１ 岐阜地方気象台(岐阜市加納二之丸６番地)における観測値である。</t>
  </si>
  <si>
    <t>　本表は各年10月1日現在の数値である。</t>
  </si>
  <si>
    <t>資料：まちづくり推進政策課</t>
  </si>
  <si>
    <t>資料：資産税課
※ １）：地目ごとにha未満四捨五入処理のため、必ずしもその合計が総数とは一致しない。</t>
  </si>
  <si>
    <t>(平成19年)</t>
  </si>
  <si>
    <t>　　19年～20年</t>
  </si>
  <si>
    <t xml:space="preserve"> 3　</t>
  </si>
  <si>
    <t xml:space="preserve"> 4　</t>
  </si>
  <si>
    <t xml:space="preserve"> 5　</t>
  </si>
  <si>
    <t xml:space="preserve"> 6　</t>
  </si>
  <si>
    <t xml:space="preserve"> 7　</t>
  </si>
  <si>
    <t xml:space="preserve"> 8　</t>
  </si>
  <si>
    <t xml:space="preserve"> 9　</t>
  </si>
  <si>
    <t>11　</t>
  </si>
  <si>
    <t>12　</t>
  </si>
  <si>
    <t>　　20年～21年</t>
  </si>
  <si>
    <t>11月20日</t>
  </si>
  <si>
    <t xml:space="preserve"> -</t>
  </si>
  <si>
    <t>3月16日</t>
  </si>
  <si>
    <t>12月14日</t>
  </si>
  <si>
    <t>3月25日</t>
  </si>
  <si>
    <t xml:space="preserve">  21</t>
  </si>
  <si>
    <t>　　21年～22年</t>
  </si>
  <si>
    <t>農 道</t>
  </si>
  <si>
    <t>林 道</t>
  </si>
  <si>
    <t>…</t>
  </si>
  <si>
    <t>-</t>
  </si>
  <si>
    <t>降水量 (mm)</t>
  </si>
  <si>
    <t>風　速 (m/s)</t>
  </si>
  <si>
    <r>
      <t>量</t>
    </r>
    <r>
      <rPr>
        <sz val="9"/>
        <rFont val="ＭＳ 明朝"/>
        <family val="1"/>
      </rPr>
      <t xml:space="preserve"> (極)</t>
    </r>
  </si>
  <si>
    <r>
      <t>水量</t>
    </r>
    <r>
      <rPr>
        <sz val="9"/>
        <rFont val="ＭＳ 明朝"/>
        <family val="1"/>
      </rPr>
      <t>(極)</t>
    </r>
  </si>
  <si>
    <t>2月</t>
  </si>
  <si>
    <t>3月</t>
  </si>
  <si>
    <t>4月</t>
  </si>
  <si>
    <t>5月</t>
  </si>
  <si>
    <t>6月</t>
  </si>
  <si>
    <t>7月</t>
  </si>
  <si>
    <t>8月</t>
  </si>
  <si>
    <t>9月</t>
  </si>
  <si>
    <t>10月</t>
  </si>
  <si>
    <t>11月</t>
  </si>
  <si>
    <t>12月</t>
  </si>
  <si>
    <r>
      <t>(5) 気</t>
    </r>
    <r>
      <rPr>
        <sz val="10"/>
        <rFont val="ＭＳ 明朝"/>
        <family val="1"/>
      </rPr>
      <t xml:space="preserve"> </t>
    </r>
    <r>
      <rPr>
        <sz val="14"/>
        <rFont val="ＭＳ 明朝"/>
        <family val="1"/>
      </rPr>
      <t>象 の 平 年 値</t>
    </r>
  </si>
  <si>
    <t>(％)</t>
  </si>
  <si>
    <t xml:space="preserve"> 2　</t>
  </si>
  <si>
    <t>10　</t>
  </si>
  <si>
    <t>　　22年～23年</t>
  </si>
  <si>
    <t>本表は1981～2010年の30年間の平均値である。</t>
  </si>
  <si>
    <t xml:space="preserve"> 4月 3日</t>
  </si>
  <si>
    <t>(1981-2010)</t>
  </si>
  <si>
    <t xml:space="preserve"> )：欠測の日が含まれることを表す。　</t>
  </si>
  <si>
    <t>］：資料不足値 (統計値を求める対象となる資料が許容する資料数を満たさない場合。)</t>
  </si>
  <si>
    <t xml:space="preserve">  20</t>
  </si>
  <si>
    <t xml:space="preserve">  22</t>
  </si>
  <si>
    <t>　　23年～24年</t>
  </si>
  <si>
    <t>　　24年～25年</t>
  </si>
  <si>
    <t>　上段：市街化区域、下段：市街化調整区域</t>
  </si>
  <si>
    <t>　 2</t>
  </si>
  <si>
    <t>　 3</t>
  </si>
  <si>
    <t>　 4</t>
  </si>
  <si>
    <t>　 5</t>
  </si>
  <si>
    <t xml:space="preserve"> 　7</t>
  </si>
  <si>
    <t>　 8</t>
  </si>
  <si>
    <t xml:space="preserve"> 　9</t>
  </si>
  <si>
    <t xml:space="preserve">  10</t>
  </si>
  <si>
    <t xml:space="preserve">  12</t>
  </si>
  <si>
    <t>　　　　　　 　　　　　　農地法第18条…農地の賃貸借の解約</t>
  </si>
  <si>
    <t>　26</t>
  </si>
  <si>
    <t>(面積：ha）</t>
  </si>
  <si>
    <t>　</t>
  </si>
  <si>
    <t>※１ 岐阜地方気象台(岐阜市加納二之丸６番地)における観測値である。</t>
  </si>
  <si>
    <t>うめ</t>
  </si>
  <si>
    <t>つばき</t>
  </si>
  <si>
    <t>そめいよしの</t>
  </si>
  <si>
    <t>あじさい</t>
  </si>
  <si>
    <t>たんぽぽ</t>
  </si>
  <si>
    <t>すいせん</t>
  </si>
  <si>
    <t>のだふじ</t>
  </si>
  <si>
    <t>※２ －：観測できなかったことを表す。</t>
  </si>
  <si>
    <t>　　25年～26年</t>
  </si>
  <si>
    <r>
      <t>※２ 霜、雪、結氷の初日、終日の統計年次は、</t>
    </r>
    <r>
      <rPr>
        <sz val="11"/>
        <rFont val="ＭＳ 明朝"/>
        <family val="1"/>
      </rPr>
      <t>寒候年（前年８月～当年７月）</t>
    </r>
    <r>
      <rPr>
        <sz val="11"/>
        <color indexed="8"/>
        <rFont val="ＭＳ 明朝"/>
        <family val="1"/>
      </rPr>
      <t>である。</t>
    </r>
  </si>
  <si>
    <t>店舗等の</t>
  </si>
  <si>
    <t>宅地　　</t>
  </si>
  <si>
    <t>農地法第18条</t>
  </si>
  <si>
    <t xml:space="preserve">  26</t>
  </si>
  <si>
    <t>　27</t>
  </si>
  <si>
    <t>　26</t>
  </si>
  <si>
    <t>-</t>
  </si>
  <si>
    <t>(昭和2年)</t>
  </si>
  <si>
    <t>(昭和36年)</t>
  </si>
  <si>
    <t>(大正3年)</t>
  </si>
  <si>
    <t>(昭和34年)</t>
  </si>
  <si>
    <t>(昭和14年)</t>
  </si>
  <si>
    <t>SSE</t>
  </si>
  <si>
    <t xml:space="preserve"> </t>
  </si>
  <si>
    <t>　25</t>
  </si>
  <si>
    <t xml:space="preserve">     2　</t>
  </si>
  <si>
    <t xml:space="preserve">    10　</t>
  </si>
  <si>
    <t>(明治29年)</t>
  </si>
  <si>
    <t>　　26年～27年</t>
  </si>
  <si>
    <t>　　　　　　２０３．６０　k㎡</t>
  </si>
  <si>
    <t>　　海抜　　４１７．９ｍ (百々峰)</t>
  </si>
  <si>
    <t>平　均
気　温</t>
  </si>
  <si>
    <t>平　均
風　速</t>
  </si>
  <si>
    <t>日　照
時　間</t>
  </si>
  <si>
    <t>　　27年～28年</t>
  </si>
  <si>
    <t>－</t>
  </si>
  <si>
    <t>　　26年 10月　1日</t>
  </si>
  <si>
    <t>国土地理院公表の全国都道府県市区町村面積の変更</t>
  </si>
  <si>
    <t>　28</t>
  </si>
  <si>
    <t>　29</t>
  </si>
  <si>
    <t>　27</t>
  </si>
  <si>
    <t>W</t>
  </si>
  <si>
    <t>　　28年～29年</t>
  </si>
  <si>
    <t>　　　　　　　５４．９８　k㎡</t>
  </si>
  <si>
    <t>WNW</t>
  </si>
  <si>
    <t>WNW</t>
  </si>
  <si>
    <t>※２ 雪日数の年合計は寒候年（前年８月～当年７月）の合計日数である。</t>
  </si>
  <si>
    <t>平成19年</t>
  </si>
  <si>
    <t xml:space="preserve">  23</t>
  </si>
  <si>
    <t xml:space="preserve">  24</t>
  </si>
  <si>
    <t>-</t>
  </si>
  <si>
    <t xml:space="preserve">  25</t>
  </si>
  <si>
    <t xml:space="preserve">  27</t>
  </si>
  <si>
    <t xml:space="preserve">  28</t>
  </si>
  <si>
    <t xml:space="preserve">  29</t>
  </si>
  <si>
    <t>平成26年</t>
  </si>
  <si>
    <t>　29</t>
  </si>
  <si>
    <t>　30</t>
  </si>
  <si>
    <t>平成25年</t>
  </si>
  <si>
    <t>　28</t>
  </si>
  <si>
    <t>29年 1月</t>
  </si>
  <si>
    <t xml:space="preserve"> 　6</t>
  </si>
  <si>
    <t xml:space="preserve">  11</t>
  </si>
  <si>
    <t>平成25年</t>
  </si>
  <si>
    <t>　29</t>
  </si>
  <si>
    <t>25年</t>
  </si>
  <si>
    <t>平成16年～17年</t>
  </si>
  <si>
    <t>　　29年～30年</t>
  </si>
  <si>
    <r>
      <rPr>
        <sz val="8"/>
        <rFont val="ＭＳ 明朝"/>
        <family val="1"/>
      </rPr>
      <t>前年</t>
    </r>
    <r>
      <rPr>
        <sz val="11"/>
        <rFont val="ＭＳ 明朝"/>
        <family val="1"/>
      </rPr>
      <t>11月26日</t>
    </r>
  </si>
  <si>
    <r>
      <rPr>
        <sz val="8"/>
        <rFont val="ＭＳ 明朝"/>
        <family val="1"/>
      </rPr>
      <t>前年</t>
    </r>
    <r>
      <rPr>
        <sz val="11"/>
        <rFont val="ＭＳ 明朝"/>
        <family val="1"/>
      </rPr>
      <t>12月11日</t>
    </r>
  </si>
  <si>
    <t xml:space="preserve">     2　</t>
  </si>
  <si>
    <t xml:space="preserve">    10　</t>
  </si>
  <si>
    <t>SE</t>
  </si>
  <si>
    <t>N</t>
  </si>
  <si>
    <t>202.2</t>
  </si>
  <si>
    <t>E</t>
  </si>
  <si>
    <t>ESE</t>
  </si>
  <si>
    <t>SSE</t>
  </si>
  <si>
    <t>NE</t>
  </si>
  <si>
    <t>NE</t>
  </si>
  <si>
    <t>29年 1日</t>
  </si>
  <si>
    <t>27,9</t>
  </si>
  <si>
    <r>
      <rPr>
        <sz val="8"/>
        <rFont val="ＭＳ ゴシック"/>
        <family val="3"/>
      </rPr>
      <t>前年</t>
    </r>
    <r>
      <rPr>
        <sz val="11"/>
        <rFont val="ＭＳ ゴシック"/>
        <family val="3"/>
      </rPr>
      <t>12月9日</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</si>
</sst>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Red]\-#,##0.0\ "/>
    <numFmt numFmtId="178" formatCode="0.0_ "/>
    <numFmt numFmtId="179" formatCode="#,##0.0"/>
    <numFmt numFmtId="180" formatCode="0.0_ ;[Red]\-0.0\ "/>
    <numFmt numFmtId="181" formatCode="0.0_);[Red]\(0.0\)"/>
    <numFmt numFmtId="182" formatCode="#,##0.0;[Red]\-#,##0.0"/>
    <numFmt numFmtId="183" formatCode="m&quot;月&quot;d&quot;日&quot;;@"/>
    <numFmt numFmtId="184" formatCode="[$-411]ge\.m\.d;@"/>
    <numFmt numFmtId="185" formatCode="[$-F800]dddd\,\ mmmm\ dd\,\ yyyy"/>
    <numFmt numFmtId="186" formatCode="0.0;[Red]0.0"/>
    <numFmt numFmtId="187" formatCode="0;[Red]0"/>
    <numFmt numFmtId="188" formatCode="#,##0_ "/>
    <numFmt numFmtId="189" formatCode="mmm\-yyyy"/>
    <numFmt numFmtId="190" formatCode="0_ "/>
    <numFmt numFmtId="191" formatCode="#,##0_ ;[Red]\-#,##0\ "/>
    <numFmt numFmtId="192" formatCode="#,##0.00_ "/>
    <numFmt numFmtId="193" formatCode="#,##0.0_ "/>
    <numFmt numFmtId="194" formatCode="0;\-0;;@"/>
    <numFmt numFmtId="195" formatCode="&quot;¥&quot;#,##0_);[Red]\(&quot;¥&quot;#,##0\)"/>
  </numFmts>
  <fonts count="50">
    <font>
      <sz val="11"/>
      <name val="ＭＳ Ｐゴシック"/>
      <family val="3"/>
    </font>
    <font>
      <sz val="6"/>
      <name val="ＭＳ Ｐゴシック"/>
      <family val="3"/>
    </font>
    <font>
      <sz val="11"/>
      <name val="ＭＳ ゴシック"/>
      <family val="3"/>
    </font>
    <font>
      <sz val="14"/>
      <name val="ＭＳ ゴシック"/>
      <family val="3"/>
    </font>
    <font>
      <sz val="10"/>
      <name val="ＭＳ ゴシック"/>
      <family val="3"/>
    </font>
    <font>
      <b/>
      <sz val="11"/>
      <name val="ＭＳ ゴシック"/>
      <family val="3"/>
    </font>
    <font>
      <b/>
      <sz val="14"/>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b/>
      <sz val="10"/>
      <name val="ＭＳ ゴシック"/>
      <family val="3"/>
    </font>
    <font>
      <sz val="9"/>
      <name val="ＭＳ ゴシック"/>
      <family val="3"/>
    </font>
    <font>
      <b/>
      <sz val="16"/>
      <name val="ＭＳ ゴシック"/>
      <family val="3"/>
    </font>
    <font>
      <sz val="16"/>
      <name val="ＭＳ ゴシック"/>
      <family val="3"/>
    </font>
    <font>
      <sz val="16"/>
      <name val="ＭＳ Ｐゴシック"/>
      <family val="3"/>
    </font>
    <font>
      <sz val="11"/>
      <name val="ＭＳ 明朝"/>
      <family val="1"/>
    </font>
    <font>
      <sz val="14"/>
      <name val="ＭＳ 明朝"/>
      <family val="1"/>
    </font>
    <font>
      <sz val="10"/>
      <name val="ＭＳ 明朝"/>
      <family val="1"/>
    </font>
    <font>
      <b/>
      <sz val="14"/>
      <name val="ＭＳ 明朝"/>
      <family val="1"/>
    </font>
    <font>
      <b/>
      <sz val="11"/>
      <name val="ＭＳ 明朝"/>
      <family val="1"/>
    </font>
    <font>
      <sz val="11"/>
      <color indexed="10"/>
      <name val="ＭＳ 明朝"/>
      <family val="1"/>
    </font>
    <font>
      <sz val="9"/>
      <name val="ＭＳ 明朝"/>
      <family val="1"/>
    </font>
    <font>
      <sz val="6"/>
      <name val="ＭＳ 明朝"/>
      <family val="1"/>
    </font>
    <font>
      <sz val="8"/>
      <name val="ＭＳ 明朝"/>
      <family val="1"/>
    </font>
    <font>
      <sz val="10.5"/>
      <name val="ＭＳ 明朝"/>
      <family val="1"/>
    </font>
    <font>
      <sz val="12"/>
      <name val="ＭＳ 明朝"/>
      <family val="1"/>
    </font>
    <font>
      <sz val="10.5"/>
      <name val="ＭＳ ゴシック"/>
      <family val="3"/>
    </font>
    <font>
      <sz val="11.5"/>
      <name val="ＭＳ 明朝"/>
      <family val="1"/>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明朝"/>
      <family val="1"/>
    </font>
    <font>
      <sz val="11"/>
      <color indexed="8"/>
      <name val="ＭＳ ゴシック"/>
      <family val="3"/>
    </font>
    <font>
      <sz val="8"/>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mediu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1" applyNumberFormat="0" applyAlignment="0" applyProtection="0"/>
    <xf numFmtId="0" fontId="34"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35" fillId="0" borderId="3" applyNumberFormat="0" applyFill="0" applyAlignment="0" applyProtection="0"/>
    <xf numFmtId="0" fontId="36" fillId="3" borderId="0" applyNumberFormat="0" applyBorder="0" applyAlignment="0" applyProtection="0"/>
    <xf numFmtId="0" fontId="37" fillId="23"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3"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7" borderId="4" applyNumberFormat="0" applyAlignment="0" applyProtection="0"/>
    <xf numFmtId="0" fontId="8" fillId="0" borderId="0" applyNumberFormat="0" applyFill="0" applyBorder="0" applyAlignment="0" applyProtection="0"/>
    <xf numFmtId="0" fontId="46" fillId="4" borderId="0" applyNumberFormat="0" applyBorder="0" applyAlignment="0" applyProtection="0"/>
  </cellStyleXfs>
  <cellXfs count="441">
    <xf numFmtId="0" fontId="0" fillId="0" borderId="0" xfId="0" applyAlignment="1">
      <alignment/>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178" fontId="2" fillId="0" borderId="0" xfId="0" applyNumberFormat="1" applyFont="1" applyFill="1" applyBorder="1" applyAlignment="1">
      <alignment vertical="center"/>
    </xf>
    <xf numFmtId="182" fontId="2" fillId="0" borderId="0" xfId="49" applyNumberFormat="1" applyFont="1" applyFill="1" applyBorder="1" applyAlignment="1">
      <alignment vertical="center"/>
    </xf>
    <xf numFmtId="0" fontId="5" fillId="0" borderId="0" xfId="0" applyFont="1" applyFill="1" applyBorder="1" applyAlignment="1">
      <alignment vertical="center"/>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right" vertical="center" wrapText="1"/>
    </xf>
    <xf numFmtId="0" fontId="12" fillId="0" borderId="0" xfId="0" applyFont="1" applyFill="1" applyBorder="1" applyAlignment="1">
      <alignment horizontal="center" vertical="center" wrapText="1" shrinkToFit="1"/>
    </xf>
    <xf numFmtId="0" fontId="12" fillId="0" borderId="0" xfId="0" applyFont="1" applyFill="1" applyBorder="1" applyAlignment="1">
      <alignment horizontal="center" vertical="center" shrinkToFit="1"/>
    </xf>
    <xf numFmtId="0" fontId="2" fillId="0" borderId="0" xfId="0" applyFont="1" applyFill="1" applyBorder="1" applyAlignment="1">
      <alignment vertical="center" shrinkToFit="1"/>
    </xf>
    <xf numFmtId="0" fontId="2" fillId="0" borderId="0" xfId="0" applyFont="1" applyFill="1" applyBorder="1" applyAlignment="1" quotePrefix="1">
      <alignment horizontal="center" vertical="center"/>
    </xf>
    <xf numFmtId="0" fontId="2" fillId="0" borderId="0" xfId="0" applyFont="1" applyFill="1" applyBorder="1" applyAlignment="1">
      <alignment horizontal="right" vertical="center"/>
    </xf>
    <xf numFmtId="0" fontId="2" fillId="0" borderId="10" xfId="0" applyFont="1" applyFill="1" applyBorder="1" applyAlignment="1">
      <alignment horizontal="center" vertical="center"/>
    </xf>
    <xf numFmtId="38" fontId="16" fillId="0" borderId="0" xfId="49" applyFont="1" applyFill="1" applyAlignment="1">
      <alignment horizontal="right" vertical="center"/>
    </xf>
    <xf numFmtId="0" fontId="16" fillId="0" borderId="0" xfId="0" applyFont="1" applyFill="1" applyBorder="1" applyAlignment="1">
      <alignment horizontal="center" vertical="center"/>
    </xf>
    <xf numFmtId="31" fontId="16" fillId="0" borderId="0" xfId="0" applyNumberFormat="1" applyFont="1" applyFill="1" applyBorder="1" applyAlignment="1">
      <alignment horizontal="center" vertical="center"/>
    </xf>
    <xf numFmtId="0" fontId="16" fillId="0" borderId="11" xfId="0" applyFont="1" applyFill="1" applyBorder="1" applyAlignment="1">
      <alignment horizontal="center" vertical="center"/>
    </xf>
    <xf numFmtId="0" fontId="16" fillId="0" borderId="10" xfId="0" applyFont="1" applyFill="1" applyBorder="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16" fillId="0" borderId="0" xfId="0" applyFont="1" applyFill="1" applyAlignment="1">
      <alignment vertical="center"/>
    </xf>
    <xf numFmtId="176" fontId="16" fillId="0" borderId="0" xfId="0" applyNumberFormat="1" applyFont="1" applyFill="1" applyAlignment="1">
      <alignment vertical="center"/>
    </xf>
    <xf numFmtId="38" fontId="16" fillId="0" borderId="0" xfId="49" applyFont="1" applyFill="1" applyAlignment="1">
      <alignment vertical="center"/>
    </xf>
    <xf numFmtId="0" fontId="16" fillId="0" borderId="0" xfId="0" applyFont="1" applyFill="1" applyAlignment="1">
      <alignment/>
    </xf>
    <xf numFmtId="0" fontId="16" fillId="0" borderId="10" xfId="0" applyFont="1" applyFill="1" applyBorder="1" applyAlignment="1">
      <alignment vertical="center"/>
    </xf>
    <xf numFmtId="176" fontId="16" fillId="0" borderId="10" xfId="0" applyNumberFormat="1" applyFont="1" applyFill="1" applyBorder="1" applyAlignment="1">
      <alignment vertical="center"/>
    </xf>
    <xf numFmtId="38" fontId="16" fillId="0" borderId="10" xfId="49" applyFont="1" applyFill="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176" fontId="16" fillId="0" borderId="15" xfId="0" applyNumberFormat="1" applyFont="1" applyFill="1" applyBorder="1" applyAlignment="1">
      <alignment horizontal="center" vertical="center" wrapText="1"/>
    </xf>
    <xf numFmtId="38" fontId="16" fillId="0" borderId="15" xfId="49" applyFont="1" applyFill="1" applyBorder="1" applyAlignment="1">
      <alignment horizontal="center" vertical="center" wrapText="1"/>
    </xf>
    <xf numFmtId="38" fontId="16" fillId="0" borderId="16" xfId="49"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Alignment="1">
      <alignment vertical="center" wrapText="1"/>
    </xf>
    <xf numFmtId="31" fontId="16" fillId="0" borderId="17"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alignment vertical="center" wrapText="1"/>
    </xf>
    <xf numFmtId="176" fontId="2" fillId="0" borderId="10" xfId="0" applyNumberFormat="1" applyFont="1" applyFill="1" applyBorder="1" applyAlignment="1">
      <alignment vertical="center"/>
    </xf>
    <xf numFmtId="38" fontId="2" fillId="0" borderId="10" xfId="49" applyFont="1" applyFill="1" applyBorder="1" applyAlignment="1">
      <alignment vertical="center"/>
    </xf>
    <xf numFmtId="0" fontId="2" fillId="0" borderId="0" xfId="0" applyFont="1" applyFill="1" applyAlignment="1">
      <alignment horizontal="center" vertical="center"/>
    </xf>
    <xf numFmtId="176" fontId="2" fillId="0" borderId="0" xfId="0" applyNumberFormat="1" applyFont="1" applyFill="1" applyAlignment="1">
      <alignment vertical="center"/>
    </xf>
    <xf numFmtId="38" fontId="2" fillId="0" borderId="0" xfId="49"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176" fontId="4" fillId="0" borderId="0" xfId="0" applyNumberFormat="1" applyFont="1" applyFill="1" applyAlignment="1">
      <alignment vertical="center"/>
    </xf>
    <xf numFmtId="38" fontId="4" fillId="0" borderId="0" xfId="49" applyFont="1" applyFill="1" applyAlignment="1">
      <alignment vertical="center"/>
    </xf>
    <xf numFmtId="0" fontId="4"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xf>
    <xf numFmtId="0" fontId="11" fillId="0" borderId="10" xfId="0" applyFont="1" applyFill="1" applyBorder="1" applyAlignment="1">
      <alignment horizontal="center"/>
    </xf>
    <xf numFmtId="0" fontId="11" fillId="0" borderId="10" xfId="0" applyFont="1" applyFill="1" applyBorder="1" applyAlignment="1">
      <alignment horizontal="center" vertical="center"/>
    </xf>
    <xf numFmtId="0" fontId="16" fillId="0" borderId="0" xfId="0" applyFont="1" applyFill="1" applyBorder="1" applyAlignment="1">
      <alignment horizontal="distributed" vertical="center"/>
    </xf>
    <xf numFmtId="0" fontId="16" fillId="0" borderId="0" xfId="0" applyFont="1" applyFill="1" applyAlignment="1">
      <alignment horizontal="left" vertical="center"/>
    </xf>
    <xf numFmtId="0" fontId="16" fillId="0" borderId="18" xfId="0" applyFont="1" applyFill="1" applyBorder="1" applyAlignment="1">
      <alignment horizontal="center" vertical="center"/>
    </xf>
    <xf numFmtId="0" fontId="16" fillId="0" borderId="0" xfId="0" applyFont="1" applyFill="1" applyBorder="1" applyAlignment="1">
      <alignment vertical="center"/>
    </xf>
    <xf numFmtId="0" fontId="18" fillId="0" borderId="19" xfId="0" applyFont="1" applyFill="1" applyBorder="1" applyAlignment="1">
      <alignment vertical="center"/>
    </xf>
    <xf numFmtId="0" fontId="16" fillId="0" borderId="17" xfId="0" applyFont="1" applyFill="1" applyBorder="1" applyAlignment="1" quotePrefix="1">
      <alignment horizontal="center" vertical="center"/>
    </xf>
    <xf numFmtId="0" fontId="16" fillId="0" borderId="0" xfId="0" applyFont="1" applyFill="1" applyBorder="1" applyAlignment="1">
      <alignment/>
    </xf>
    <xf numFmtId="0" fontId="16" fillId="0" borderId="19"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Border="1" applyAlignment="1">
      <alignment/>
    </xf>
    <xf numFmtId="0" fontId="16" fillId="0" borderId="15" xfId="0" applyFont="1" applyFill="1" applyBorder="1" applyAlignment="1">
      <alignment horizontal="center" vertical="center"/>
    </xf>
    <xf numFmtId="0" fontId="16" fillId="0" borderId="20"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0" xfId="0" applyFont="1" applyFill="1" applyAlignment="1">
      <alignment vertical="center"/>
    </xf>
    <xf numFmtId="0" fontId="16" fillId="0" borderId="0" xfId="0" applyFont="1" applyFill="1" applyAlignment="1">
      <alignment horizontal="center"/>
    </xf>
    <xf numFmtId="0" fontId="21" fillId="0" borderId="0" xfId="0" applyFont="1" applyFill="1" applyBorder="1" applyAlignment="1">
      <alignment horizontal="center" vertical="center"/>
    </xf>
    <xf numFmtId="0" fontId="17" fillId="0" borderId="0" xfId="0" applyFont="1" applyFill="1" applyAlignment="1">
      <alignment horizontal="center" vertical="center"/>
    </xf>
    <xf numFmtId="0" fontId="16" fillId="0" borderId="10" xfId="0" applyFont="1" applyFill="1" applyBorder="1" applyAlignment="1">
      <alignment shrinkToFit="1"/>
    </xf>
    <xf numFmtId="0" fontId="16" fillId="0" borderId="10" xfId="0" applyFont="1" applyFill="1" applyBorder="1" applyAlignment="1">
      <alignment vertical="center" shrinkToFit="1"/>
    </xf>
    <xf numFmtId="0" fontId="16" fillId="0" borderId="10" xfId="0" applyFont="1" applyFill="1" applyBorder="1" applyAlignment="1">
      <alignment/>
    </xf>
    <xf numFmtId="0" fontId="16" fillId="0" borderId="15" xfId="0" applyFont="1" applyFill="1" applyBorder="1" applyAlignment="1">
      <alignment horizontal="center" vertical="center" shrinkToFit="1"/>
    </xf>
    <xf numFmtId="0" fontId="16" fillId="0" borderId="0" xfId="0" applyFont="1" applyFill="1" applyBorder="1" applyAlignment="1">
      <alignment vertical="center" shrinkToFit="1"/>
    </xf>
    <xf numFmtId="0" fontId="16" fillId="0" borderId="0" xfId="0" applyFont="1" applyFill="1" applyAlignment="1">
      <alignment shrinkToFit="1"/>
    </xf>
    <xf numFmtId="0" fontId="18" fillId="0" borderId="21"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8" fillId="0" borderId="17" xfId="0" applyFont="1" applyFill="1" applyBorder="1" applyAlignment="1">
      <alignment vertical="center" shrinkToFit="1"/>
    </xf>
    <xf numFmtId="0" fontId="16" fillId="0" borderId="10" xfId="0" applyFont="1" applyFill="1" applyBorder="1" applyAlignment="1">
      <alignment horizontal="center" vertical="center" shrinkToFit="1"/>
    </xf>
    <xf numFmtId="0" fontId="16" fillId="0" borderId="0" xfId="0" applyFont="1" applyFill="1" applyAlignment="1">
      <alignment vertical="center" shrinkToFit="1"/>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6" fillId="0" borderId="23" xfId="0" applyFont="1" applyFill="1" applyBorder="1" applyAlignment="1">
      <alignment horizontal="center" vertical="center" shrinkToFit="1"/>
    </xf>
    <xf numFmtId="0" fontId="16" fillId="0" borderId="18" xfId="0" applyFont="1" applyFill="1" applyBorder="1" applyAlignment="1">
      <alignment vertical="center" shrinkToFit="1"/>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178" fontId="16" fillId="0" borderId="15" xfId="0" applyNumberFormat="1" applyFont="1" applyFill="1" applyBorder="1" applyAlignment="1">
      <alignment horizontal="center" vertical="center" shrinkToFit="1"/>
    </xf>
    <xf numFmtId="0" fontId="18" fillId="0" borderId="0" xfId="0" applyFont="1" applyFill="1" applyAlignment="1">
      <alignment vertical="center" wrapText="1"/>
    </xf>
    <xf numFmtId="182" fontId="16" fillId="0" borderId="24" xfId="49" applyNumberFormat="1" applyFont="1" applyFill="1" applyBorder="1" applyAlignment="1">
      <alignment horizontal="center" vertical="center" wrapText="1"/>
    </xf>
    <xf numFmtId="182" fontId="16" fillId="0" borderId="24" xfId="49" applyNumberFormat="1" applyFont="1" applyFill="1" applyBorder="1" applyAlignment="1">
      <alignment horizontal="center" vertical="center" wrapText="1" shrinkToFit="1"/>
    </xf>
    <xf numFmtId="178" fontId="16" fillId="0" borderId="20" xfId="0" applyNumberFormat="1" applyFont="1" applyFill="1" applyBorder="1" applyAlignment="1">
      <alignment horizontal="center" vertical="center" shrinkToFit="1"/>
    </xf>
    <xf numFmtId="178" fontId="18" fillId="0" borderId="0" xfId="0" applyNumberFormat="1" applyFont="1" applyFill="1" applyAlignment="1">
      <alignment vertical="center"/>
    </xf>
    <xf numFmtId="180" fontId="18" fillId="0" borderId="0" xfId="0" applyNumberFormat="1" applyFont="1" applyFill="1" applyAlignment="1">
      <alignment vertical="center"/>
    </xf>
    <xf numFmtId="182" fontId="18" fillId="0" borderId="0" xfId="49" applyNumberFormat="1" applyFont="1" applyFill="1" applyAlignment="1">
      <alignment vertical="center"/>
    </xf>
    <xf numFmtId="182" fontId="18" fillId="0" borderId="0" xfId="49" applyNumberFormat="1" applyFont="1" applyFill="1" applyAlignment="1">
      <alignment horizontal="right" vertical="center"/>
    </xf>
    <xf numFmtId="178" fontId="16" fillId="0" borderId="0" xfId="0" applyNumberFormat="1" applyFont="1" applyFill="1" applyAlignment="1">
      <alignment horizontal="right" vertical="center"/>
    </xf>
    <xf numFmtId="178" fontId="16" fillId="0" borderId="0" xfId="0" applyNumberFormat="1" applyFont="1" applyFill="1" applyAlignment="1">
      <alignment vertical="center" wrapText="1"/>
    </xf>
    <xf numFmtId="182" fontId="16" fillId="0" borderId="0" xfId="49" applyNumberFormat="1" applyFont="1" applyFill="1" applyAlignment="1">
      <alignment vertical="center"/>
    </xf>
    <xf numFmtId="178" fontId="18" fillId="0" borderId="0" xfId="0" applyNumberFormat="1" applyFont="1" applyFill="1" applyAlignment="1">
      <alignment horizontal="right" vertical="center"/>
    </xf>
    <xf numFmtId="49" fontId="16" fillId="0" borderId="17" xfId="0" applyNumberFormat="1" applyFont="1" applyFill="1" applyBorder="1" applyAlignment="1">
      <alignment horizontal="center" vertical="center"/>
    </xf>
    <xf numFmtId="178" fontId="16" fillId="0" borderId="0" xfId="0" applyNumberFormat="1" applyFont="1" applyFill="1" applyAlignment="1">
      <alignment vertical="center"/>
    </xf>
    <xf numFmtId="178" fontId="16" fillId="0" borderId="0" xfId="0" applyNumberFormat="1" applyFont="1" applyFill="1" applyBorder="1" applyAlignment="1">
      <alignment vertical="center" wrapText="1"/>
    </xf>
    <xf numFmtId="178" fontId="16" fillId="0" borderId="0" xfId="0" applyNumberFormat="1" applyFont="1" applyFill="1" applyBorder="1" applyAlignment="1">
      <alignment horizontal="right" vertical="center" wrapText="1"/>
    </xf>
    <xf numFmtId="49" fontId="16" fillId="0" borderId="10" xfId="0" applyNumberFormat="1" applyFont="1" applyFill="1" applyBorder="1" applyAlignment="1">
      <alignment horizontal="right" vertical="center"/>
    </xf>
    <xf numFmtId="178" fontId="16" fillId="0" borderId="25" xfId="0" applyNumberFormat="1" applyFont="1" applyFill="1" applyBorder="1" applyAlignment="1">
      <alignment vertical="center" wrapText="1"/>
    </xf>
    <xf numFmtId="178" fontId="16" fillId="0" borderId="10" xfId="0" applyNumberFormat="1" applyFont="1" applyFill="1" applyBorder="1" applyAlignment="1">
      <alignment vertical="center" wrapText="1"/>
    </xf>
    <xf numFmtId="0" fontId="16" fillId="0" borderId="10" xfId="0" applyFont="1" applyFill="1" applyBorder="1" applyAlignment="1">
      <alignment horizontal="right" vertical="center" wrapText="1"/>
    </xf>
    <xf numFmtId="178" fontId="16" fillId="0" borderId="10" xfId="0" applyNumberFormat="1" applyFont="1" applyFill="1" applyBorder="1" applyAlignment="1">
      <alignment horizontal="right" vertical="center" wrapText="1"/>
    </xf>
    <xf numFmtId="180" fontId="16" fillId="0" borderId="0" xfId="0" applyNumberFormat="1" applyFont="1" applyFill="1" applyAlignment="1">
      <alignment vertical="center"/>
    </xf>
    <xf numFmtId="0" fontId="15" fillId="0" borderId="0" xfId="0" applyFont="1" applyFill="1" applyAlignment="1">
      <alignment vertical="center"/>
    </xf>
    <xf numFmtId="178" fontId="2" fillId="0" borderId="0" xfId="0" applyNumberFormat="1" applyFont="1" applyFill="1" applyAlignment="1">
      <alignment vertical="center"/>
    </xf>
    <xf numFmtId="180" fontId="2" fillId="0" borderId="0" xfId="0" applyNumberFormat="1" applyFont="1" applyFill="1" applyAlignment="1">
      <alignment vertical="center"/>
    </xf>
    <xf numFmtId="0" fontId="16" fillId="0" borderId="22"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5" xfId="0" applyFont="1" applyFill="1" applyBorder="1" applyAlignment="1">
      <alignment vertical="center" shrinkToFit="1"/>
    </xf>
    <xf numFmtId="0" fontId="16" fillId="0" borderId="0" xfId="0" applyFont="1" applyFill="1" applyAlignment="1">
      <alignment horizontal="right" vertical="center"/>
    </xf>
    <xf numFmtId="178" fontId="16" fillId="0" borderId="0" xfId="0" applyNumberFormat="1" applyFont="1" applyFill="1" applyBorder="1" applyAlignment="1">
      <alignment horizontal="center" vertical="center"/>
    </xf>
    <xf numFmtId="178" fontId="16" fillId="0" borderId="0" xfId="0" applyNumberFormat="1" applyFont="1" applyFill="1" applyBorder="1" applyAlignment="1">
      <alignment vertical="center"/>
    </xf>
    <xf numFmtId="178" fontId="20" fillId="0" borderId="0" xfId="0" applyNumberFormat="1" applyFont="1" applyFill="1" applyBorder="1" applyAlignment="1">
      <alignment vertical="center" wrapText="1"/>
    </xf>
    <xf numFmtId="0" fontId="16" fillId="0" borderId="0" xfId="0" applyFont="1" applyFill="1" applyBorder="1" applyAlignment="1">
      <alignment horizontal="right" vertical="center"/>
    </xf>
    <xf numFmtId="0" fontId="16" fillId="0" borderId="16" xfId="0" applyFont="1" applyFill="1" applyBorder="1" applyAlignment="1">
      <alignment horizontal="center" vertical="center" shrinkToFit="1"/>
    </xf>
    <xf numFmtId="0" fontId="26" fillId="0" borderId="0" xfId="0" applyFont="1" applyFill="1" applyAlignment="1">
      <alignment vertical="center"/>
    </xf>
    <xf numFmtId="0" fontId="17" fillId="0" borderId="0" xfId="0" applyFont="1" applyFill="1" applyAlignment="1">
      <alignment vertical="center"/>
    </xf>
    <xf numFmtId="178" fontId="16" fillId="0" borderId="21" xfId="0" applyNumberFormat="1" applyFont="1" applyFill="1" applyBorder="1" applyAlignment="1">
      <alignment horizontal="center" vertical="center"/>
    </xf>
    <xf numFmtId="178" fontId="16" fillId="0" borderId="15" xfId="0" applyNumberFormat="1" applyFont="1" applyFill="1" applyBorder="1" applyAlignment="1">
      <alignment horizontal="center" vertical="center"/>
    </xf>
    <xf numFmtId="178" fontId="16" fillId="0" borderId="16" xfId="0" applyNumberFormat="1" applyFont="1" applyFill="1" applyBorder="1" applyAlignment="1">
      <alignment horizontal="center" vertical="center"/>
    </xf>
    <xf numFmtId="0" fontId="16" fillId="0" borderId="17" xfId="0" applyFont="1" applyFill="1" applyBorder="1" applyAlignment="1">
      <alignment vertical="center"/>
    </xf>
    <xf numFmtId="0" fontId="16" fillId="0" borderId="18" xfId="0" applyFont="1" applyFill="1" applyBorder="1" applyAlignment="1">
      <alignment vertical="center"/>
    </xf>
    <xf numFmtId="178" fontId="16" fillId="0" borderId="10" xfId="0" applyNumberFormat="1" applyFont="1" applyFill="1" applyBorder="1" applyAlignment="1">
      <alignment vertical="center"/>
    </xf>
    <xf numFmtId="178" fontId="26" fillId="0" borderId="0" xfId="0" applyNumberFormat="1" applyFont="1" applyFill="1" applyAlignment="1">
      <alignment vertical="center"/>
    </xf>
    <xf numFmtId="179" fontId="16" fillId="0" borderId="0" xfId="49" applyNumberFormat="1" applyFont="1" applyFill="1" applyAlignment="1">
      <alignment vertical="center"/>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5" xfId="0" applyFont="1" applyFill="1" applyBorder="1" applyAlignment="1">
      <alignment vertical="center"/>
    </xf>
    <xf numFmtId="179" fontId="16" fillId="0" borderId="24" xfId="49" applyNumberFormat="1" applyFont="1" applyFill="1" applyBorder="1" applyAlignment="1">
      <alignment horizontal="center" vertical="center" wrapText="1"/>
    </xf>
    <xf numFmtId="179" fontId="16" fillId="0" borderId="23" xfId="49" applyNumberFormat="1" applyFont="1" applyFill="1" applyBorder="1" applyAlignment="1">
      <alignment horizontal="center" vertical="center" wrapText="1"/>
    </xf>
    <xf numFmtId="179" fontId="22" fillId="0" borderId="15" xfId="49" applyNumberFormat="1" applyFont="1" applyFill="1" applyBorder="1" applyAlignment="1">
      <alignment horizontal="center" vertical="center" wrapText="1"/>
    </xf>
    <xf numFmtId="179" fontId="22" fillId="0" borderId="12" xfId="49" applyNumberFormat="1" applyFont="1" applyFill="1" applyBorder="1" applyAlignment="1">
      <alignment horizontal="center" vertical="center" wrapText="1"/>
    </xf>
    <xf numFmtId="179" fontId="16" fillId="0" borderId="0" xfId="49" applyNumberFormat="1" applyFont="1" applyFill="1" applyAlignment="1">
      <alignment horizontal="right" vertical="center"/>
    </xf>
    <xf numFmtId="179" fontId="16" fillId="0" borderId="10" xfId="49" applyNumberFormat="1" applyFont="1" applyFill="1" applyBorder="1" applyAlignment="1">
      <alignment vertical="center"/>
    </xf>
    <xf numFmtId="0" fontId="19" fillId="0" borderId="0" xfId="0" applyFont="1" applyFill="1" applyAlignment="1">
      <alignment horizontal="center" vertical="center"/>
    </xf>
    <xf numFmtId="0" fontId="0" fillId="0" borderId="0" xfId="0" applyFill="1" applyAlignment="1">
      <alignment vertical="center"/>
    </xf>
    <xf numFmtId="0" fontId="2" fillId="0" borderId="17" xfId="0" applyFont="1" applyFill="1" applyBorder="1" applyAlignment="1" quotePrefix="1">
      <alignment horizontal="center" vertical="center"/>
    </xf>
    <xf numFmtId="0" fontId="18" fillId="0" borderId="23" xfId="0" applyFont="1" applyFill="1" applyBorder="1" applyAlignment="1">
      <alignment horizontal="center" vertical="center"/>
    </xf>
    <xf numFmtId="0" fontId="0" fillId="0" borderId="0" xfId="0" applyFont="1" applyFill="1" applyBorder="1" applyAlignment="1">
      <alignment horizontal="center"/>
    </xf>
    <xf numFmtId="0" fontId="2" fillId="0" borderId="17" xfId="0" applyFont="1" applyFill="1" applyBorder="1" applyAlignment="1">
      <alignment horizontal="center" vertical="center"/>
    </xf>
    <xf numFmtId="56" fontId="16" fillId="0" borderId="0" xfId="0" applyNumberFormat="1" applyFont="1" applyFill="1" applyAlignment="1" quotePrefix="1">
      <alignment horizontal="right" vertical="center"/>
    </xf>
    <xf numFmtId="0" fontId="25" fillId="0" borderId="0" xfId="0" applyFont="1" applyFill="1" applyBorder="1" applyAlignment="1">
      <alignment horizontal="center" vertical="center"/>
    </xf>
    <xf numFmtId="0" fontId="25" fillId="0" borderId="0" xfId="0" applyFont="1" applyFill="1" applyBorder="1" applyAlignment="1" quotePrefix="1">
      <alignment horizontal="center" vertical="center"/>
    </xf>
    <xf numFmtId="0" fontId="27" fillId="0" borderId="0" xfId="0" applyFont="1" applyFill="1" applyBorder="1" applyAlignment="1">
      <alignment horizontal="center" vertical="center"/>
    </xf>
    <xf numFmtId="0" fontId="18" fillId="0" borderId="17" xfId="0" applyFont="1" applyFill="1" applyBorder="1" applyAlignment="1">
      <alignment horizontal="distributed" vertical="center" shrinkToFit="1"/>
    </xf>
    <xf numFmtId="0" fontId="28" fillId="0" borderId="0" xfId="0" applyFont="1" applyFill="1" applyBorder="1" applyAlignment="1">
      <alignment vertical="center"/>
    </xf>
    <xf numFmtId="0" fontId="28" fillId="0" borderId="0" xfId="0" applyFont="1" applyFill="1" applyAlignment="1">
      <alignment vertical="center"/>
    </xf>
    <xf numFmtId="0" fontId="2" fillId="0" borderId="10" xfId="0" applyFont="1" applyFill="1" applyBorder="1" applyAlignment="1" quotePrefix="1">
      <alignment horizontal="center" vertical="center"/>
    </xf>
    <xf numFmtId="0" fontId="29" fillId="0" borderId="0" xfId="0" applyFont="1" applyFill="1" applyAlignment="1">
      <alignment vertical="center"/>
    </xf>
    <xf numFmtId="0" fontId="16" fillId="0" borderId="0" xfId="0" applyNumberFormat="1" applyFont="1" applyFill="1" applyBorder="1" applyAlignment="1">
      <alignment vertical="center"/>
    </xf>
    <xf numFmtId="0" fontId="2" fillId="0" borderId="0" xfId="0" applyFont="1" applyFill="1" applyBorder="1" applyAlignment="1">
      <alignment vertical="center" wrapText="1"/>
    </xf>
    <xf numFmtId="56" fontId="16" fillId="0" borderId="0" xfId="0" applyNumberFormat="1" applyFont="1" applyFill="1" applyAlignment="1">
      <alignment vertical="center"/>
    </xf>
    <xf numFmtId="56" fontId="29" fillId="0" borderId="0" xfId="0" applyNumberFormat="1" applyFont="1" applyFill="1" applyAlignment="1" quotePrefix="1">
      <alignment horizontal="right" vertical="center"/>
    </xf>
    <xf numFmtId="187" fontId="16" fillId="0" borderId="0" xfId="0" applyNumberFormat="1" applyFont="1" applyFill="1" applyAlignment="1">
      <alignment vertical="center"/>
    </xf>
    <xf numFmtId="56" fontId="25" fillId="0" borderId="0" xfId="0" applyNumberFormat="1" applyFont="1" applyFill="1" applyBorder="1" applyAlignment="1">
      <alignment horizontal="right" vertical="center"/>
    </xf>
    <xf numFmtId="56" fontId="27" fillId="0" borderId="25" xfId="0" applyNumberFormat="1" applyFont="1" applyFill="1" applyBorder="1" applyAlignment="1">
      <alignment horizontal="right" vertical="center"/>
    </xf>
    <xf numFmtId="0" fontId="27" fillId="0" borderId="10" xfId="0" applyNumberFormat="1" applyFont="1" applyFill="1" applyBorder="1" applyAlignment="1">
      <alignment horizontal="right" vertical="center"/>
    </xf>
    <xf numFmtId="56" fontId="27" fillId="0" borderId="10" xfId="0" applyNumberFormat="1" applyFont="1" applyFill="1" applyBorder="1" applyAlignment="1">
      <alignment horizontal="right" vertical="center"/>
    </xf>
    <xf numFmtId="56" fontId="25" fillId="0" borderId="0" xfId="0" applyNumberFormat="1" applyFont="1" applyFill="1" applyBorder="1" applyAlignment="1" quotePrefix="1">
      <alignment horizontal="right" vertical="center"/>
    </xf>
    <xf numFmtId="0" fontId="29" fillId="0" borderId="17" xfId="0" applyFont="1" applyFill="1" applyBorder="1" applyAlignment="1" quotePrefix="1">
      <alignment horizontal="center" vertical="center"/>
    </xf>
    <xf numFmtId="0" fontId="29" fillId="0" borderId="0" xfId="0" applyFont="1" applyFill="1" applyAlignment="1">
      <alignment/>
    </xf>
    <xf numFmtId="0" fontId="16" fillId="0" borderId="0" xfId="0" applyFont="1" applyFill="1" applyBorder="1" applyAlignment="1">
      <alignment vertical="center" wrapText="1"/>
    </xf>
    <xf numFmtId="0" fontId="16" fillId="0" borderId="26" xfId="0" applyFont="1" applyFill="1" applyBorder="1" applyAlignment="1">
      <alignment vertical="center" shrinkToFit="1"/>
    </xf>
    <xf numFmtId="0" fontId="16" fillId="0" borderId="17" xfId="0" applyFont="1" applyFill="1" applyBorder="1" applyAlignment="1">
      <alignment vertical="center" shrinkToFit="1"/>
    </xf>
    <xf numFmtId="0" fontId="16" fillId="0" borderId="13" xfId="0" applyFont="1" applyFill="1" applyBorder="1" applyAlignment="1">
      <alignment vertical="center" shrinkToFit="1"/>
    </xf>
    <xf numFmtId="0" fontId="25" fillId="0" borderId="17" xfId="0" applyFont="1" applyFill="1" applyBorder="1" applyAlignment="1">
      <alignment horizontal="center" vertical="center"/>
    </xf>
    <xf numFmtId="0" fontId="25" fillId="0" borderId="0" xfId="0" applyFont="1" applyFill="1" applyAlignment="1">
      <alignment vertical="center"/>
    </xf>
    <xf numFmtId="0" fontId="27" fillId="0" borderId="0" xfId="0" applyFont="1" applyFill="1" applyAlignment="1">
      <alignment vertical="center"/>
    </xf>
    <xf numFmtId="188" fontId="16" fillId="0" borderId="0" xfId="0" applyNumberFormat="1" applyFont="1" applyFill="1" applyAlignment="1">
      <alignment horizontal="right" vertical="center"/>
    </xf>
    <xf numFmtId="0" fontId="47" fillId="0" borderId="18" xfId="0" applyFont="1" applyFill="1" applyBorder="1" applyAlignment="1" quotePrefix="1">
      <alignment horizontal="center" vertical="center"/>
    </xf>
    <xf numFmtId="0" fontId="20" fillId="0" borderId="10" xfId="0" applyFont="1" applyFill="1" applyBorder="1" applyAlignment="1">
      <alignment/>
    </xf>
    <xf numFmtId="0" fontId="20" fillId="0" borderId="0" xfId="0" applyFont="1" applyFill="1" applyBorder="1" applyAlignment="1">
      <alignment/>
    </xf>
    <xf numFmtId="0" fontId="27" fillId="0" borderId="17" xfId="0" applyFont="1" applyFill="1" applyBorder="1" applyAlignment="1">
      <alignment horizontal="center" vertical="center"/>
    </xf>
    <xf numFmtId="0" fontId="27" fillId="0" borderId="0" xfId="0" applyFont="1" applyFill="1" applyBorder="1" applyAlignment="1" quotePrefix="1">
      <alignment horizontal="center" vertical="center"/>
    </xf>
    <xf numFmtId="0" fontId="2" fillId="0" borderId="0" xfId="0" applyFont="1" applyFill="1" applyBorder="1" applyAlignment="1">
      <alignment horizontal="center" vertical="center" shrinkToFit="1"/>
    </xf>
    <xf numFmtId="0" fontId="4" fillId="0" borderId="17" xfId="0" applyFont="1" applyFill="1" applyBorder="1" applyAlignment="1">
      <alignment horizontal="distributed" vertical="center" shrinkToFit="1"/>
    </xf>
    <xf numFmtId="56" fontId="16" fillId="0" borderId="0" xfId="0" applyNumberFormat="1" applyFont="1" applyFill="1" applyAlignment="1">
      <alignment horizontal="right" vertical="center"/>
    </xf>
    <xf numFmtId="188" fontId="16" fillId="0" borderId="0" xfId="0" applyNumberFormat="1" applyFont="1" applyFill="1" applyBorder="1" applyAlignment="1">
      <alignment horizontal="right" vertical="center"/>
    </xf>
    <xf numFmtId="38" fontId="16" fillId="0" borderId="0" xfId="51" applyFont="1" applyFill="1" applyAlignment="1">
      <alignment vertical="center"/>
    </xf>
    <xf numFmtId="38" fontId="16" fillId="0" borderId="0" xfId="51" applyFont="1" applyFill="1" applyAlignment="1">
      <alignment/>
    </xf>
    <xf numFmtId="38" fontId="16" fillId="0" borderId="14" xfId="51" applyFont="1" applyFill="1" applyBorder="1" applyAlignment="1">
      <alignment horizontal="center" vertical="center" wrapText="1"/>
    </xf>
    <xf numFmtId="38" fontId="16" fillId="0" borderId="0" xfId="51" applyFont="1" applyFill="1" applyBorder="1" applyAlignment="1">
      <alignment/>
    </xf>
    <xf numFmtId="38" fontId="16" fillId="0" borderId="27" xfId="51" applyFont="1" applyFill="1" applyBorder="1" applyAlignment="1">
      <alignment horizontal="center" shrinkToFit="1"/>
    </xf>
    <xf numFmtId="38" fontId="16" fillId="0" borderId="27" xfId="51" applyFont="1" applyFill="1" applyBorder="1" applyAlignment="1">
      <alignment horizontal="center"/>
    </xf>
    <xf numFmtId="38" fontId="16" fillId="0" borderId="11" xfId="51" applyFont="1" applyFill="1" applyBorder="1" applyAlignment="1">
      <alignment horizontal="center" vertical="center" shrinkToFit="1"/>
    </xf>
    <xf numFmtId="38" fontId="16" fillId="0" borderId="11" xfId="51" applyFont="1" applyFill="1" applyBorder="1" applyAlignment="1">
      <alignment horizontal="center" shrinkToFit="1"/>
    </xf>
    <xf numFmtId="38" fontId="16" fillId="0" borderId="11" xfId="51" applyFont="1" applyFill="1" applyBorder="1" applyAlignment="1">
      <alignment horizontal="center"/>
    </xf>
    <xf numFmtId="38" fontId="16" fillId="0" borderId="16" xfId="51" applyFont="1" applyFill="1" applyBorder="1" applyAlignment="1">
      <alignment horizontal="center" vertical="top" shrinkToFit="1"/>
    </xf>
    <xf numFmtId="38" fontId="16" fillId="0" borderId="23" xfId="51" applyFont="1" applyFill="1" applyBorder="1" applyAlignment="1">
      <alignment vertical="center"/>
    </xf>
    <xf numFmtId="38" fontId="16" fillId="0" borderId="0" xfId="51" applyFont="1" applyFill="1" applyBorder="1" applyAlignment="1">
      <alignment vertical="center"/>
    </xf>
    <xf numFmtId="38" fontId="16" fillId="0" borderId="0" xfId="51" applyFont="1" applyFill="1" applyBorder="1" applyAlignment="1">
      <alignment horizontal="right" vertical="center"/>
    </xf>
    <xf numFmtId="38" fontId="16" fillId="0" borderId="0" xfId="51" applyFont="1" applyFill="1" applyAlignment="1">
      <alignment horizontal="right" vertical="center"/>
    </xf>
    <xf numFmtId="38" fontId="16" fillId="0" borderId="0" xfId="51" applyFont="1" applyFill="1" applyBorder="1" applyAlignment="1">
      <alignment horizontal="center" vertical="center"/>
    </xf>
    <xf numFmtId="38" fontId="29" fillId="0" borderId="0" xfId="51" applyFont="1" applyFill="1" applyBorder="1" applyAlignment="1">
      <alignment vertical="center"/>
    </xf>
    <xf numFmtId="38" fontId="29" fillId="0" borderId="0" xfId="51" applyFont="1" applyFill="1" applyBorder="1" applyAlignment="1">
      <alignment horizontal="right" vertical="center"/>
    </xf>
    <xf numFmtId="38" fontId="29" fillId="0" borderId="0" xfId="51" applyFont="1" applyFill="1" applyAlignment="1">
      <alignment horizontal="right" vertical="center"/>
    </xf>
    <xf numFmtId="38" fontId="29" fillId="0" borderId="0" xfId="51" applyFont="1" applyFill="1" applyAlignment="1">
      <alignment/>
    </xf>
    <xf numFmtId="38" fontId="47" fillId="0" borderId="10" xfId="51" applyFont="1" applyFill="1" applyBorder="1" applyAlignment="1">
      <alignment vertical="center"/>
    </xf>
    <xf numFmtId="38" fontId="47" fillId="0" borderId="10" xfId="51" applyFont="1" applyFill="1" applyBorder="1" applyAlignment="1">
      <alignment horizontal="right" vertical="center"/>
    </xf>
    <xf numFmtId="38" fontId="20" fillId="0" borderId="10" xfId="51" applyFont="1" applyFill="1" applyBorder="1" applyAlignment="1">
      <alignment/>
    </xf>
    <xf numFmtId="38" fontId="16" fillId="0" borderId="28" xfId="51" applyFont="1" applyFill="1" applyBorder="1" applyAlignment="1">
      <alignment vertical="center"/>
    </xf>
    <xf numFmtId="178" fontId="16" fillId="0" borderId="11" xfId="0" applyNumberFormat="1" applyFont="1" applyFill="1" applyBorder="1" applyAlignment="1">
      <alignment vertical="center" wrapText="1"/>
    </xf>
    <xf numFmtId="38" fontId="16" fillId="0" borderId="27" xfId="51" applyFont="1" applyFill="1" applyBorder="1" applyAlignment="1">
      <alignment horizontal="center" vertical="center"/>
    </xf>
    <xf numFmtId="38" fontId="16" fillId="0" borderId="10" xfId="51" applyFont="1" applyFill="1" applyBorder="1" applyAlignment="1">
      <alignment vertical="center"/>
    </xf>
    <xf numFmtId="38" fontId="16" fillId="0" borderId="10" xfId="51" applyFont="1" applyFill="1" applyBorder="1" applyAlignment="1">
      <alignment horizontal="right" vertical="center"/>
    </xf>
    <xf numFmtId="38" fontId="16" fillId="0" borderId="15" xfId="51" applyFont="1" applyFill="1" applyBorder="1" applyAlignment="1">
      <alignment horizontal="center" vertical="center"/>
    </xf>
    <xf numFmtId="38" fontId="16" fillId="0" borderId="22" xfId="51" applyFont="1" applyFill="1" applyBorder="1" applyAlignment="1">
      <alignment horizontal="center" vertical="center"/>
    </xf>
    <xf numFmtId="38" fontId="16" fillId="0" borderId="21" xfId="51" applyFont="1" applyFill="1" applyBorder="1" applyAlignment="1">
      <alignment horizontal="center" vertical="center"/>
    </xf>
    <xf numFmtId="177" fontId="16" fillId="0" borderId="0" xfId="51" applyNumberFormat="1" applyFont="1" applyFill="1" applyAlignment="1">
      <alignment horizontal="right" vertical="center"/>
    </xf>
    <xf numFmtId="38" fontId="18" fillId="0" borderId="21" xfId="51" applyFont="1" applyFill="1" applyBorder="1" applyAlignment="1">
      <alignment horizontal="center" vertical="center" shrinkToFit="1"/>
    </xf>
    <xf numFmtId="38" fontId="18" fillId="0" borderId="22" xfId="51" applyFont="1" applyFill="1" applyBorder="1" applyAlignment="1">
      <alignment horizontal="center" vertical="center" shrinkToFit="1"/>
    </xf>
    <xf numFmtId="38" fontId="21" fillId="0" borderId="0" xfId="51" applyFont="1" applyFill="1" applyBorder="1" applyAlignment="1">
      <alignment horizontal="center" vertical="center"/>
    </xf>
    <xf numFmtId="38" fontId="16" fillId="0" borderId="25" xfId="51" applyFont="1" applyFill="1" applyBorder="1" applyAlignment="1">
      <alignment vertical="center"/>
    </xf>
    <xf numFmtId="38" fontId="18" fillId="0" borderId="21" xfId="51" applyFont="1" applyFill="1" applyBorder="1" applyAlignment="1">
      <alignment horizontal="center" vertical="center"/>
    </xf>
    <xf numFmtId="38" fontId="16" fillId="0" borderId="0" xfId="0" applyNumberFormat="1" applyFont="1" applyFill="1" applyAlignment="1">
      <alignment horizontal="right" vertical="center"/>
    </xf>
    <xf numFmtId="188" fontId="2" fillId="0" borderId="0" xfId="0" applyNumberFormat="1" applyFont="1" applyFill="1" applyAlignment="1">
      <alignment horizontal="right" vertical="center"/>
    </xf>
    <xf numFmtId="38" fontId="2" fillId="0" borderId="0" xfId="51" applyFont="1" applyFill="1" applyAlignment="1">
      <alignment horizontal="right" vertical="center"/>
    </xf>
    <xf numFmtId="0" fontId="2" fillId="0" borderId="0" xfId="0" applyFont="1" applyFill="1" applyAlignment="1">
      <alignment horizontal="right" vertical="center"/>
    </xf>
    <xf numFmtId="38" fontId="18" fillId="0" borderId="27" xfId="51" applyFont="1" applyFill="1" applyBorder="1" applyAlignment="1">
      <alignment vertical="center"/>
    </xf>
    <xf numFmtId="38" fontId="18" fillId="0" borderId="23" xfId="51" applyFont="1" applyFill="1" applyBorder="1" applyAlignment="1">
      <alignment vertical="center"/>
    </xf>
    <xf numFmtId="38" fontId="25" fillId="0" borderId="11" xfId="51" applyFont="1" applyFill="1" applyBorder="1" applyAlignment="1">
      <alignment vertical="center"/>
    </xf>
    <xf numFmtId="38" fontId="25" fillId="0" borderId="0" xfId="51" applyFont="1" applyFill="1" applyBorder="1" applyAlignment="1">
      <alignment vertical="center"/>
    </xf>
    <xf numFmtId="38" fontId="16" fillId="0" borderId="11" xfId="51" applyFont="1" applyFill="1" applyBorder="1" applyAlignment="1">
      <alignment vertical="center"/>
    </xf>
    <xf numFmtId="38" fontId="18" fillId="0" borderId="0" xfId="51" applyFont="1" applyFill="1" applyBorder="1" applyAlignment="1">
      <alignment vertical="center"/>
    </xf>
    <xf numFmtId="38" fontId="16" fillId="0" borderId="0" xfId="0" applyNumberFormat="1" applyFont="1" applyFill="1" applyAlignment="1">
      <alignment vertical="center"/>
    </xf>
    <xf numFmtId="182" fontId="16" fillId="0" borderId="0" xfId="51" applyNumberFormat="1" applyFont="1" applyFill="1" applyAlignment="1">
      <alignment vertical="center"/>
    </xf>
    <xf numFmtId="182" fontId="2" fillId="0" borderId="0" xfId="51" applyNumberFormat="1" applyFont="1" applyFill="1" applyAlignment="1">
      <alignment vertical="center"/>
    </xf>
    <xf numFmtId="56" fontId="25" fillId="0" borderId="0" xfId="0" applyNumberFormat="1" applyFont="1" applyFill="1" applyAlignment="1">
      <alignment horizontal="right" vertical="center"/>
    </xf>
    <xf numFmtId="38" fontId="27" fillId="0" borderId="11" xfId="51" applyFont="1" applyFill="1" applyBorder="1" applyAlignment="1">
      <alignment vertical="center"/>
    </xf>
    <xf numFmtId="38" fontId="27" fillId="0" borderId="0" xfId="51" applyFont="1" applyFill="1" applyBorder="1" applyAlignment="1">
      <alignment vertical="center"/>
    </xf>
    <xf numFmtId="188" fontId="2" fillId="0" borderId="0" xfId="0" applyNumberFormat="1" applyFont="1" applyFill="1" applyBorder="1" applyAlignment="1">
      <alignment horizontal="right" vertical="center"/>
    </xf>
    <xf numFmtId="182" fontId="18" fillId="0" borderId="0" xfId="51" applyNumberFormat="1" applyFont="1" applyFill="1" applyAlignment="1">
      <alignment vertical="center"/>
    </xf>
    <xf numFmtId="182" fontId="18" fillId="0" borderId="0" xfId="51" applyNumberFormat="1" applyFont="1" applyFill="1" applyAlignment="1">
      <alignment horizontal="right" vertical="center"/>
    </xf>
    <xf numFmtId="178" fontId="16" fillId="0" borderId="0" xfId="51" applyNumberFormat="1" applyFont="1" applyFill="1" applyAlignment="1">
      <alignment vertical="center" wrapText="1"/>
    </xf>
    <xf numFmtId="178" fontId="16" fillId="0" borderId="0" xfId="51" applyNumberFormat="1" applyFont="1" applyFill="1" applyAlignment="1">
      <alignment horizontal="right" vertical="center" wrapText="1"/>
    </xf>
    <xf numFmtId="49" fontId="16" fillId="0" borderId="0" xfId="0" applyNumberFormat="1" applyFont="1" applyFill="1" applyBorder="1" applyAlignment="1">
      <alignment horizontal="center" vertical="center"/>
    </xf>
    <xf numFmtId="49" fontId="16" fillId="0" borderId="0" xfId="0" applyNumberFormat="1" applyFont="1" applyFill="1" applyBorder="1" applyAlignment="1" quotePrefix="1">
      <alignment horizontal="center" vertical="center"/>
    </xf>
    <xf numFmtId="0" fontId="16" fillId="0" borderId="0" xfId="0" applyFont="1" applyFill="1" applyBorder="1" applyAlignment="1" quotePrefix="1">
      <alignment horizontal="center" vertical="center"/>
    </xf>
    <xf numFmtId="179" fontId="16" fillId="0" borderId="0" xfId="51" applyNumberFormat="1" applyFont="1" applyFill="1" applyAlignment="1">
      <alignment vertical="center"/>
    </xf>
    <xf numFmtId="179" fontId="2" fillId="0" borderId="0" xfId="51" applyNumberFormat="1" applyFont="1" applyFill="1" applyAlignment="1">
      <alignment vertical="center"/>
    </xf>
    <xf numFmtId="38" fontId="2" fillId="0" borderId="0" xfId="51" applyFont="1" applyFill="1" applyAlignment="1">
      <alignment vertical="center"/>
    </xf>
    <xf numFmtId="0" fontId="2" fillId="0" borderId="0" xfId="51" applyNumberFormat="1" applyFont="1" applyFill="1" applyAlignment="1">
      <alignment vertical="center"/>
    </xf>
    <xf numFmtId="179" fontId="16" fillId="0" borderId="0" xfId="51" applyNumberFormat="1" applyFont="1" applyFill="1" applyAlignment="1">
      <alignment horizontal="right" vertical="center"/>
    </xf>
    <xf numFmtId="0" fontId="16" fillId="0" borderId="0" xfId="0" applyFont="1" applyFill="1" applyAlignment="1">
      <alignment horizontal="center" vertical="center"/>
    </xf>
    <xf numFmtId="56" fontId="16" fillId="0" borderId="11" xfId="0" applyNumberFormat="1" applyFont="1" applyFill="1" applyBorder="1" applyAlignment="1">
      <alignment vertical="center"/>
    </xf>
    <xf numFmtId="49" fontId="16" fillId="0" borderId="17" xfId="0" applyNumberFormat="1" applyFont="1" applyFill="1" applyBorder="1" applyAlignment="1" quotePrefix="1">
      <alignment horizontal="center" vertical="center"/>
    </xf>
    <xf numFmtId="0" fontId="16" fillId="0" borderId="0" xfId="0" applyFont="1" applyFill="1" applyAlignment="1" quotePrefix="1">
      <alignment horizontal="right" vertical="center"/>
    </xf>
    <xf numFmtId="178" fontId="18" fillId="0" borderId="0" xfId="0" applyNumberFormat="1" applyFont="1" applyFill="1" applyAlignment="1">
      <alignment horizontal="center" vertical="center" shrinkToFit="1"/>
    </xf>
    <xf numFmtId="180" fontId="18" fillId="0" borderId="0" xfId="0" applyNumberFormat="1" applyFont="1" applyFill="1" applyAlignment="1">
      <alignment horizontal="center" vertical="center" shrinkToFit="1"/>
    </xf>
    <xf numFmtId="182" fontId="18" fillId="0" borderId="0" xfId="51" applyNumberFormat="1" applyFont="1" applyFill="1" applyAlignment="1">
      <alignment horizontal="center" vertical="center" shrinkToFit="1"/>
    </xf>
    <xf numFmtId="0" fontId="18" fillId="0" borderId="0" xfId="0" applyFont="1" applyFill="1" applyAlignment="1">
      <alignment horizontal="center" vertical="center" shrinkToFit="1"/>
    </xf>
    <xf numFmtId="56" fontId="16" fillId="0" borderId="0" xfId="0" applyNumberFormat="1" applyFont="1" applyFill="1" applyBorder="1" applyAlignment="1">
      <alignment vertical="center"/>
    </xf>
    <xf numFmtId="0" fontId="14" fillId="0" borderId="0" xfId="0" applyFont="1" applyFill="1" applyAlignment="1">
      <alignment vertical="center"/>
    </xf>
    <xf numFmtId="0" fontId="13" fillId="0" borderId="0" xfId="0" applyFont="1" applyFill="1" applyAlignment="1">
      <alignment horizontal="center" vertical="center"/>
    </xf>
    <xf numFmtId="38" fontId="14" fillId="0" borderId="0" xfId="51" applyFont="1" applyFill="1" applyAlignment="1">
      <alignment vertical="center"/>
    </xf>
    <xf numFmtId="0" fontId="18" fillId="0" borderId="0" xfId="0" applyFont="1" applyFill="1" applyAlignment="1">
      <alignment horizontal="center" vertical="center"/>
    </xf>
    <xf numFmtId="38" fontId="18" fillId="0" borderId="0" xfId="51" applyFont="1" applyFill="1" applyAlignment="1">
      <alignment vertical="center"/>
    </xf>
    <xf numFmtId="0" fontId="18" fillId="0" borderId="10" xfId="0" applyFont="1" applyFill="1" applyBorder="1" applyAlignment="1">
      <alignment horizontal="center" vertical="center"/>
    </xf>
    <xf numFmtId="38" fontId="18" fillId="0" borderId="10" xfId="51" applyFont="1" applyFill="1" applyBorder="1" applyAlignment="1">
      <alignment vertical="center"/>
    </xf>
    <xf numFmtId="0" fontId="18" fillId="0" borderId="10" xfId="0" applyFont="1" applyFill="1" applyBorder="1" applyAlignment="1">
      <alignment vertical="center"/>
    </xf>
    <xf numFmtId="0" fontId="0" fillId="0" borderId="0" xfId="0" applyFill="1" applyAlignment="1">
      <alignment horizontal="center"/>
    </xf>
    <xf numFmtId="0" fontId="0" fillId="0" borderId="0" xfId="0" applyFill="1" applyAlignment="1">
      <alignment/>
    </xf>
    <xf numFmtId="0" fontId="0" fillId="0" borderId="0" xfId="0" applyFill="1" applyBorder="1" applyAlignment="1">
      <alignment/>
    </xf>
    <xf numFmtId="0" fontId="10" fillId="0" borderId="0" xfId="0" applyFont="1" applyFill="1" applyAlignment="1">
      <alignment vertical="center"/>
    </xf>
    <xf numFmtId="182" fontId="2" fillId="0" borderId="0" xfId="49" applyNumberFormat="1" applyFont="1" applyFill="1" applyAlignment="1">
      <alignment vertical="center"/>
    </xf>
    <xf numFmtId="38" fontId="3" fillId="0" borderId="0" xfId="51" applyFont="1" applyFill="1" applyAlignment="1">
      <alignment/>
    </xf>
    <xf numFmtId="0" fontId="17" fillId="0" borderId="10" xfId="0" applyFont="1" applyFill="1" applyBorder="1" applyAlignment="1">
      <alignment vertical="center"/>
    </xf>
    <xf numFmtId="38" fontId="17" fillId="0" borderId="10" xfId="51" applyFont="1" applyFill="1" applyBorder="1" applyAlignment="1">
      <alignment vertical="center"/>
    </xf>
    <xf numFmtId="0" fontId="17" fillId="0" borderId="0" xfId="0" applyFont="1" applyFill="1" applyAlignment="1">
      <alignment/>
    </xf>
    <xf numFmtId="38" fontId="17" fillId="0" borderId="0" xfId="51" applyFont="1" applyFill="1" applyAlignment="1">
      <alignment/>
    </xf>
    <xf numFmtId="0" fontId="17" fillId="0" borderId="0" xfId="0" applyFont="1" applyFill="1" applyBorder="1" applyAlignment="1">
      <alignment/>
    </xf>
    <xf numFmtId="38" fontId="2" fillId="0" borderId="0" xfId="51" applyFont="1" applyFill="1" applyAlignment="1">
      <alignment/>
    </xf>
    <xf numFmtId="3" fontId="16" fillId="0" borderId="0" xfId="0" applyNumberFormat="1" applyFont="1" applyFill="1" applyAlignment="1">
      <alignment horizontal="right" vertical="center"/>
    </xf>
    <xf numFmtId="56" fontId="25" fillId="0" borderId="11" xfId="0" applyNumberFormat="1" applyFont="1" applyFill="1" applyBorder="1" applyAlignment="1">
      <alignment horizontal="right" vertical="center"/>
    </xf>
    <xf numFmtId="56" fontId="25" fillId="0" borderId="0" xfId="0" applyNumberFormat="1" applyFont="1" applyFill="1" applyAlignment="1">
      <alignment vertical="center"/>
    </xf>
    <xf numFmtId="38" fontId="2" fillId="0" borderId="0" xfId="51" applyFont="1" applyFill="1" applyBorder="1" applyAlignment="1">
      <alignment vertical="center"/>
    </xf>
    <xf numFmtId="38" fontId="2" fillId="0" borderId="0" xfId="51" applyFont="1" applyFill="1" applyBorder="1" applyAlignment="1">
      <alignment horizontal="right" vertical="center"/>
    </xf>
    <xf numFmtId="0" fontId="48" fillId="0" borderId="17" xfId="0" applyFont="1" applyFill="1" applyBorder="1" applyAlignment="1" quotePrefix="1">
      <alignment horizontal="center" vertical="center"/>
    </xf>
    <xf numFmtId="191" fontId="16" fillId="0" borderId="0" xfId="0" applyNumberFormat="1" applyFont="1" applyFill="1" applyBorder="1" applyAlignment="1">
      <alignment horizontal="right" vertical="center"/>
    </xf>
    <xf numFmtId="188" fontId="16" fillId="0" borderId="0" xfId="0" applyNumberFormat="1" applyFont="1" applyFill="1" applyBorder="1" applyAlignment="1" quotePrefix="1">
      <alignment horizontal="right" vertical="center"/>
    </xf>
    <xf numFmtId="188" fontId="16" fillId="0" borderId="0" xfId="0" applyNumberFormat="1" applyFont="1" applyFill="1" applyAlignment="1" quotePrefix="1">
      <alignment horizontal="right" vertical="center"/>
    </xf>
    <xf numFmtId="191" fontId="16" fillId="0" borderId="0" xfId="0" applyNumberFormat="1" applyFont="1" applyFill="1" applyAlignment="1">
      <alignment horizontal="right" vertical="center"/>
    </xf>
    <xf numFmtId="177" fontId="2" fillId="0" borderId="0" xfId="51" applyNumberFormat="1" applyFont="1" applyFill="1" applyAlignment="1">
      <alignment horizontal="right" vertical="center"/>
    </xf>
    <xf numFmtId="182" fontId="16" fillId="0" borderId="0" xfId="51" applyNumberFormat="1" applyFont="1" applyFill="1" applyAlignment="1">
      <alignment horizontal="right" vertical="center"/>
    </xf>
    <xf numFmtId="178" fontId="2" fillId="0" borderId="0" xfId="0" applyNumberFormat="1" applyFont="1" applyFill="1" applyAlignment="1">
      <alignment vertical="center" wrapText="1"/>
    </xf>
    <xf numFmtId="0" fontId="2" fillId="0" borderId="0" xfId="0" applyNumberFormat="1" applyFont="1" applyFill="1" applyBorder="1" applyAlignment="1">
      <alignment vertical="center"/>
    </xf>
    <xf numFmtId="178" fontId="2" fillId="0" borderId="0" xfId="51" applyNumberFormat="1" applyFont="1" applyFill="1" applyAlignment="1">
      <alignment vertical="center" wrapText="1"/>
    </xf>
    <xf numFmtId="178" fontId="2" fillId="0" borderId="0" xfId="0" applyNumberFormat="1" applyFont="1" applyFill="1" applyAlignment="1">
      <alignment horizontal="right" vertical="center"/>
    </xf>
    <xf numFmtId="178" fontId="2" fillId="0" borderId="0" xfId="51" applyNumberFormat="1" applyFont="1" applyFill="1" applyAlignment="1">
      <alignment horizontal="right" vertical="center" wrapText="1"/>
    </xf>
    <xf numFmtId="0" fontId="16" fillId="0" borderId="0" xfId="0" applyFont="1" applyFill="1" applyBorder="1" applyAlignment="1">
      <alignment horizontal="right" vertical="center" wrapText="1"/>
    </xf>
    <xf numFmtId="49" fontId="16" fillId="0" borderId="0" xfId="0" applyNumberFormat="1" applyFont="1" applyFill="1" applyBorder="1" applyAlignment="1">
      <alignment horizontal="right" vertical="center" wrapText="1"/>
    </xf>
    <xf numFmtId="178" fontId="16" fillId="0" borderId="11" xfId="0" applyNumberFormat="1" applyFont="1" applyFill="1" applyBorder="1" applyAlignment="1">
      <alignment horizontal="right" vertical="center" wrapText="1"/>
    </xf>
    <xf numFmtId="0" fontId="16" fillId="0" borderId="11" xfId="0" applyFont="1" applyFill="1" applyBorder="1" applyAlignment="1">
      <alignment horizontal="right" vertical="center" wrapText="1"/>
    </xf>
    <xf numFmtId="56" fontId="2" fillId="0" borderId="0" xfId="0" applyNumberFormat="1" applyFont="1" applyFill="1" applyAlignment="1">
      <alignment vertical="center"/>
    </xf>
    <xf numFmtId="0" fontId="2" fillId="0" borderId="0" xfId="0" applyFont="1" applyFill="1" applyAlignment="1" quotePrefix="1">
      <alignment horizontal="right" vertical="center"/>
    </xf>
    <xf numFmtId="178" fontId="2" fillId="0" borderId="0" xfId="0" applyNumberFormat="1" applyFont="1" applyFill="1" applyBorder="1" applyAlignment="1">
      <alignment vertical="center" wrapText="1"/>
    </xf>
    <xf numFmtId="178" fontId="2" fillId="0" borderId="0" xfId="0" applyNumberFormat="1" applyFont="1" applyFill="1" applyBorder="1" applyAlignment="1">
      <alignment horizontal="right" vertical="center" wrapText="1"/>
    </xf>
    <xf numFmtId="178" fontId="16" fillId="0" borderId="0" xfId="0" applyNumberFormat="1" applyFont="1" applyFill="1" applyAlignment="1">
      <alignment horizontal="center" vertical="center"/>
    </xf>
    <xf numFmtId="178" fontId="16" fillId="0" borderId="0" xfId="0" applyNumberFormat="1" applyFont="1" applyFill="1" applyAlignment="1">
      <alignment horizontal="right" vertical="center" wrapText="1"/>
    </xf>
    <xf numFmtId="56" fontId="2" fillId="0" borderId="0" xfId="0" applyNumberFormat="1" applyFont="1" applyFill="1" applyBorder="1" applyAlignment="1">
      <alignment vertical="center"/>
    </xf>
    <xf numFmtId="56" fontId="27" fillId="0" borderId="0" xfId="0" applyNumberFormat="1" applyFont="1" applyFill="1" applyAlignment="1">
      <alignment vertical="center"/>
    </xf>
    <xf numFmtId="56" fontId="16" fillId="0" borderId="11" xfId="0" applyNumberFormat="1" applyFont="1" applyFill="1" applyBorder="1" applyAlignment="1">
      <alignment horizontal="right" vertical="center"/>
    </xf>
    <xf numFmtId="0" fontId="6" fillId="0" borderId="0" xfId="0" applyFont="1" applyFill="1" applyAlignment="1">
      <alignment horizontal="center" vertical="center"/>
    </xf>
    <xf numFmtId="0" fontId="16" fillId="0" borderId="28" xfId="0"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horizontal="center" vertical="center"/>
    </xf>
    <xf numFmtId="0" fontId="6" fillId="0" borderId="0" xfId="0" applyFont="1" applyFill="1" applyAlignment="1">
      <alignment horizontal="center"/>
    </xf>
    <xf numFmtId="0" fontId="16" fillId="0" borderId="29" xfId="0" applyFont="1" applyFill="1" applyBorder="1" applyAlignment="1">
      <alignment horizontal="center" vertical="center"/>
    </xf>
    <xf numFmtId="38" fontId="16" fillId="0" borderId="24" xfId="51" applyFont="1" applyFill="1" applyBorder="1" applyAlignment="1">
      <alignment horizontal="center" vertical="center" shrinkToFit="1"/>
    </xf>
    <xf numFmtId="38" fontId="16" fillId="0" borderId="30" xfId="51" applyFont="1" applyFill="1" applyBorder="1" applyAlignment="1">
      <alignment horizontal="center" vertical="center" shrinkToFit="1"/>
    </xf>
    <xf numFmtId="38" fontId="16" fillId="0" borderId="15" xfId="51" applyFont="1" applyFill="1" applyBorder="1" applyAlignment="1">
      <alignment horizontal="center" vertical="center" shrinkToFit="1"/>
    </xf>
    <xf numFmtId="38" fontId="16" fillId="0" borderId="27" xfId="51" applyFont="1" applyFill="1" applyBorder="1" applyAlignment="1">
      <alignment horizontal="center" vertical="center" wrapText="1"/>
    </xf>
    <xf numFmtId="38" fontId="16" fillId="0" borderId="11" xfId="51" applyFont="1" applyFill="1" applyBorder="1" applyAlignment="1">
      <alignment horizontal="center" vertical="center" wrapText="1"/>
    </xf>
    <xf numFmtId="38" fontId="16" fillId="0" borderId="16" xfId="51" applyFont="1" applyFill="1" applyBorder="1" applyAlignment="1">
      <alignment horizontal="center" vertical="center" wrapText="1"/>
    </xf>
    <xf numFmtId="38" fontId="18" fillId="0" borderId="11" xfId="51" applyFont="1" applyFill="1" applyBorder="1" applyAlignment="1">
      <alignment horizontal="center" vertical="center" wrapText="1"/>
    </xf>
    <xf numFmtId="38" fontId="18" fillId="0" borderId="16" xfId="51" applyFont="1" applyFill="1" applyBorder="1" applyAlignment="1">
      <alignment horizontal="center" vertical="center" wrapText="1"/>
    </xf>
    <xf numFmtId="38" fontId="16" fillId="0" borderId="27" xfId="51" applyFont="1" applyFill="1" applyBorder="1" applyAlignment="1">
      <alignment horizontal="center" vertical="center"/>
    </xf>
    <xf numFmtId="0" fontId="0" fillId="0" borderId="23" xfId="0" applyFill="1" applyBorder="1" applyAlignment="1">
      <alignment/>
    </xf>
    <xf numFmtId="0" fontId="0" fillId="0" borderId="16" xfId="0" applyFill="1" applyBorder="1" applyAlignment="1">
      <alignment/>
    </xf>
    <xf numFmtId="0" fontId="0" fillId="0" borderId="12" xfId="0" applyFill="1" applyBorder="1" applyAlignment="1">
      <alignment/>
    </xf>
    <xf numFmtId="38" fontId="16" fillId="0" borderId="10" xfId="51" applyFont="1" applyFill="1" applyBorder="1" applyAlignment="1">
      <alignment horizontal="right" vertical="center"/>
    </xf>
    <xf numFmtId="38" fontId="16" fillId="0" borderId="31" xfId="51" applyFont="1" applyFill="1" applyBorder="1" applyAlignment="1">
      <alignment horizontal="center" vertical="center" shrinkToFit="1"/>
    </xf>
    <xf numFmtId="0" fontId="0" fillId="0" borderId="30" xfId="0" applyFill="1" applyBorder="1" applyAlignment="1">
      <alignment/>
    </xf>
    <xf numFmtId="0" fontId="0" fillId="0" borderId="15" xfId="0" applyFill="1" applyBorder="1" applyAlignment="1">
      <alignment/>
    </xf>
    <xf numFmtId="38" fontId="16" fillId="0" borderId="14" xfId="51" applyFont="1" applyFill="1" applyBorder="1" applyAlignment="1">
      <alignment horizontal="center" vertical="center" shrinkToFit="1"/>
    </xf>
    <xf numFmtId="38" fontId="16" fillId="0" borderId="29" xfId="51" applyFont="1" applyFill="1" applyBorder="1" applyAlignment="1">
      <alignment horizontal="center" vertical="center" shrinkToFit="1"/>
    </xf>
    <xf numFmtId="0" fontId="0" fillId="0" borderId="29" xfId="0" applyFill="1" applyBorder="1" applyAlignment="1">
      <alignment/>
    </xf>
    <xf numFmtId="38" fontId="16" fillId="0" borderId="27" xfId="51" applyFont="1" applyFill="1" applyBorder="1" applyAlignment="1">
      <alignment horizontal="center" vertical="center" shrinkToFit="1"/>
    </xf>
    <xf numFmtId="0" fontId="0" fillId="0" borderId="11" xfId="0" applyFill="1" applyBorder="1" applyAlignment="1">
      <alignment/>
    </xf>
    <xf numFmtId="38" fontId="16" fillId="0" borderId="14" xfId="51" applyFont="1" applyFill="1" applyBorder="1" applyAlignment="1">
      <alignment horizontal="center" vertical="center"/>
    </xf>
    <xf numFmtId="38" fontId="16" fillId="0" borderId="29" xfId="51" applyFont="1" applyFill="1" applyBorder="1" applyAlignment="1">
      <alignment horizontal="center" vertical="center"/>
    </xf>
    <xf numFmtId="38" fontId="16" fillId="0" borderId="11" xfId="51" applyFont="1" applyFill="1" applyBorder="1" applyAlignment="1">
      <alignment horizontal="center" vertical="center"/>
    </xf>
    <xf numFmtId="38" fontId="16" fillId="0" borderId="16" xfId="51" applyFont="1" applyFill="1" applyBorder="1" applyAlignment="1">
      <alignment horizontal="center" vertical="center"/>
    </xf>
    <xf numFmtId="38" fontId="16" fillId="0" borderId="11" xfId="51" applyFont="1" applyFill="1" applyBorder="1" applyAlignment="1">
      <alignment horizontal="center" vertical="center" shrinkToFit="1"/>
    </xf>
    <xf numFmtId="38" fontId="16" fillId="0" borderId="16" xfId="51" applyFont="1" applyFill="1" applyBorder="1" applyAlignment="1">
      <alignment horizontal="center" vertical="center" shrinkToFit="1"/>
    </xf>
    <xf numFmtId="38" fontId="16" fillId="0" borderId="20" xfId="51" applyFont="1" applyFill="1" applyBorder="1" applyAlignment="1">
      <alignment horizontal="center" vertical="center" wrapText="1"/>
    </xf>
    <xf numFmtId="38" fontId="16" fillId="0" borderId="27" xfId="51" applyFont="1" applyFill="1" applyBorder="1" applyAlignment="1">
      <alignment horizontal="center" shrinkToFit="1"/>
    </xf>
    <xf numFmtId="38" fontId="16" fillId="0" borderId="14" xfId="51" applyFont="1" applyFill="1" applyBorder="1" applyAlignment="1">
      <alignment horizontal="center" vertical="center" wrapText="1"/>
    </xf>
    <xf numFmtId="38" fontId="16" fillId="0" borderId="29" xfId="51" applyFont="1" applyFill="1" applyBorder="1" applyAlignment="1">
      <alignment horizontal="center" vertical="center" wrapText="1"/>
    </xf>
    <xf numFmtId="191" fontId="16" fillId="0" borderId="32" xfId="51" applyNumberFormat="1" applyFont="1" applyFill="1" applyBorder="1" applyAlignment="1">
      <alignment horizontal="center" vertical="center" shrinkToFit="1"/>
    </xf>
    <xf numFmtId="191" fontId="16" fillId="0" borderId="11" xfId="51" applyNumberFormat="1" applyFont="1" applyFill="1" applyBorder="1" applyAlignment="1">
      <alignment horizontal="center" vertical="center" shrinkToFit="1"/>
    </xf>
    <xf numFmtId="191" fontId="16" fillId="0" borderId="16" xfId="51" applyNumberFormat="1" applyFont="1" applyFill="1" applyBorder="1" applyAlignment="1">
      <alignment horizontal="center" vertical="center" shrinkToFit="1"/>
    </xf>
    <xf numFmtId="38" fontId="16" fillId="0" borderId="32" xfId="51" applyFont="1" applyFill="1" applyBorder="1" applyAlignment="1">
      <alignment horizontal="center" vertical="center" shrinkToFit="1"/>
    </xf>
    <xf numFmtId="0" fontId="16" fillId="0" borderId="13"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1" xfId="0" applyFont="1" applyFill="1" applyBorder="1" applyAlignment="1">
      <alignment horizontal="center" vertical="center"/>
    </xf>
    <xf numFmtId="38" fontId="16" fillId="0" borderId="15" xfId="51" applyFont="1" applyFill="1" applyBorder="1" applyAlignment="1">
      <alignment horizontal="center" vertical="center"/>
    </xf>
    <xf numFmtId="0" fontId="16" fillId="0" borderId="28" xfId="0" applyFont="1" applyFill="1" applyBorder="1" applyAlignment="1">
      <alignment vertical="center" wrapText="1"/>
    </xf>
    <xf numFmtId="188" fontId="2" fillId="0" borderId="0" xfId="0" applyNumberFormat="1" applyFont="1" applyFill="1" applyAlignment="1">
      <alignment horizontal="right" vertical="center"/>
    </xf>
    <xf numFmtId="0" fontId="2" fillId="0" borderId="17" xfId="0" applyFont="1" applyFill="1" applyBorder="1" applyAlignment="1" quotePrefix="1">
      <alignment horizontal="center" vertical="center"/>
    </xf>
    <xf numFmtId="0" fontId="2" fillId="0" borderId="17" xfId="0" applyFont="1" applyFill="1" applyBorder="1" applyAlignment="1">
      <alignment horizontal="center" vertical="center"/>
    </xf>
    <xf numFmtId="188" fontId="2" fillId="0" borderId="11" xfId="0" applyNumberFormat="1" applyFont="1" applyFill="1" applyBorder="1" applyAlignment="1">
      <alignment horizontal="right" vertical="center"/>
    </xf>
    <xf numFmtId="188" fontId="2" fillId="0" borderId="0" xfId="0" applyNumberFormat="1" applyFont="1" applyFill="1" applyBorder="1" applyAlignment="1">
      <alignment horizontal="right" vertical="center"/>
    </xf>
    <xf numFmtId="188" fontId="16" fillId="0" borderId="0" xfId="0" applyNumberFormat="1" applyFont="1" applyFill="1" applyBorder="1" applyAlignment="1">
      <alignment horizontal="right" vertical="center"/>
    </xf>
    <xf numFmtId="188" fontId="16" fillId="0" borderId="0" xfId="0" applyNumberFormat="1" applyFont="1" applyFill="1" applyAlignment="1">
      <alignment horizontal="right" vertical="center"/>
    </xf>
    <xf numFmtId="188" fontId="16" fillId="0" borderId="0" xfId="0" applyNumberFormat="1" applyFont="1" applyFill="1" applyAlignment="1" quotePrefix="1">
      <alignment horizontal="right" vertical="center"/>
    </xf>
    <xf numFmtId="188" fontId="16" fillId="0" borderId="0" xfId="0" applyNumberFormat="1" applyFont="1" applyFill="1" applyBorder="1" applyAlignment="1" quotePrefix="1">
      <alignment horizontal="right" vertical="center"/>
    </xf>
    <xf numFmtId="55" fontId="16" fillId="0" borderId="17" xfId="0" applyNumberFormat="1" applyFont="1" applyFill="1" applyBorder="1" applyAlignment="1" quotePrefix="1">
      <alignment horizontal="center" vertical="center"/>
    </xf>
    <xf numFmtId="0" fontId="16" fillId="0" borderId="17" xfId="0" applyFont="1" applyFill="1" applyBorder="1" applyAlignment="1">
      <alignment horizontal="center" vertical="center"/>
    </xf>
    <xf numFmtId="0" fontId="16" fillId="0" borderId="17" xfId="0" applyFont="1" applyFill="1" applyBorder="1" applyAlignment="1" quotePrefix="1">
      <alignment horizontal="center" vertical="center"/>
    </xf>
    <xf numFmtId="188" fontId="16" fillId="0" borderId="11" xfId="0" applyNumberFormat="1" applyFont="1" applyFill="1" applyBorder="1" applyAlignment="1">
      <alignment horizontal="right" vertical="center"/>
    </xf>
    <xf numFmtId="38" fontId="16" fillId="0" borderId="13" xfId="51" applyFont="1" applyFill="1" applyBorder="1" applyAlignment="1">
      <alignment horizontal="center" vertical="center"/>
    </xf>
    <xf numFmtId="38" fontId="16" fillId="0" borderId="22" xfId="51" applyFont="1" applyFill="1" applyBorder="1" applyAlignment="1">
      <alignment horizontal="center" vertical="center"/>
    </xf>
    <xf numFmtId="38" fontId="16" fillId="0" borderId="33" xfId="51" applyFont="1" applyFill="1" applyBorder="1" applyAlignment="1">
      <alignment horizontal="center" vertical="center"/>
    </xf>
    <xf numFmtId="0" fontId="17" fillId="0" borderId="0" xfId="0" applyFont="1" applyFill="1" applyAlignment="1">
      <alignment horizontal="center" vertical="center"/>
    </xf>
    <xf numFmtId="38" fontId="16" fillId="0" borderId="34" xfId="51" applyFont="1" applyFill="1" applyBorder="1" applyAlignment="1">
      <alignment horizontal="center" vertical="center"/>
    </xf>
    <xf numFmtId="38" fontId="16" fillId="0" borderId="24" xfId="51" applyFont="1" applyFill="1" applyBorder="1" applyAlignment="1">
      <alignment horizontal="center" vertical="center"/>
    </xf>
    <xf numFmtId="38" fontId="16" fillId="0" borderId="20" xfId="51" applyFont="1" applyFill="1" applyBorder="1" applyAlignment="1">
      <alignment horizontal="center" vertical="center"/>
    </xf>
    <xf numFmtId="0" fontId="17" fillId="0" borderId="0" xfId="0" applyFont="1" applyFill="1" applyBorder="1" applyAlignment="1">
      <alignment horizontal="center" vertical="center"/>
    </xf>
    <xf numFmtId="38" fontId="16" fillId="0" borderId="12" xfId="51" applyFont="1" applyFill="1" applyBorder="1" applyAlignment="1">
      <alignment horizontal="center" vertical="center"/>
    </xf>
    <xf numFmtId="38" fontId="28" fillId="0" borderId="10" xfId="51" applyFont="1" applyFill="1" applyBorder="1" applyAlignment="1">
      <alignment horizontal="right" vertical="center"/>
    </xf>
    <xf numFmtId="0" fontId="16" fillId="0" borderId="13"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38" fontId="24" fillId="0" borderId="15" xfId="51" applyFont="1" applyFill="1" applyBorder="1" applyAlignment="1">
      <alignment horizontal="distributed" vertical="center" shrinkToFit="1"/>
    </xf>
    <xf numFmtId="0" fontId="24" fillId="0" borderId="15" xfId="0" applyFont="1" applyFill="1" applyBorder="1" applyAlignment="1">
      <alignment horizontal="distributed" vertical="center" shrinkToFit="1"/>
    </xf>
    <xf numFmtId="38" fontId="24" fillId="0" borderId="16" xfId="51" applyFont="1" applyFill="1" applyBorder="1" applyAlignment="1">
      <alignment horizontal="distributed" vertical="center" shrinkToFit="1"/>
    </xf>
    <xf numFmtId="38" fontId="24" fillId="0" borderId="12" xfId="51" applyFont="1" applyFill="1" applyBorder="1" applyAlignment="1">
      <alignment horizontal="distributed" vertical="center" shrinkToFit="1"/>
    </xf>
    <xf numFmtId="38" fontId="18" fillId="0" borderId="16" xfId="51" applyFont="1" applyFill="1" applyBorder="1" applyAlignment="1">
      <alignment horizontal="center" vertical="center" shrinkToFit="1"/>
    </xf>
    <xf numFmtId="38" fontId="18" fillId="0" borderId="13" xfId="51" applyFont="1" applyFill="1" applyBorder="1" applyAlignment="1">
      <alignment horizontal="center" vertical="center" shrinkToFit="1"/>
    </xf>
    <xf numFmtId="38" fontId="18" fillId="0" borderId="15" xfId="51"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180" fontId="16" fillId="0" borderId="15" xfId="0" applyNumberFormat="1" applyFont="1" applyFill="1" applyBorder="1" applyAlignment="1">
      <alignment horizontal="center" vertical="center" shrinkToFit="1"/>
    </xf>
    <xf numFmtId="178" fontId="16" fillId="0" borderId="15" xfId="0" applyNumberFormat="1" applyFont="1" applyFill="1" applyBorder="1" applyAlignment="1">
      <alignment horizontal="center" vertical="center" shrinkToFit="1"/>
    </xf>
    <xf numFmtId="180" fontId="16" fillId="0" borderId="24" xfId="0" applyNumberFormat="1" applyFont="1" applyFill="1" applyBorder="1" applyAlignment="1">
      <alignment horizontal="center" vertical="center" wrapText="1" shrinkToFit="1"/>
    </xf>
    <xf numFmtId="182" fontId="16" fillId="0" borderId="24" xfId="49" applyNumberFormat="1" applyFont="1" applyFill="1" applyBorder="1" applyAlignment="1">
      <alignment horizontal="center" vertical="center" shrinkToFit="1"/>
    </xf>
    <xf numFmtId="178" fontId="16" fillId="0" borderId="24" xfId="0" applyNumberFormat="1" applyFont="1" applyFill="1" applyBorder="1" applyAlignment="1">
      <alignment horizontal="center" vertical="center" shrinkToFit="1"/>
    </xf>
    <xf numFmtId="0" fontId="16" fillId="0" borderId="0" xfId="0" applyFont="1" applyFill="1" applyBorder="1" applyAlignment="1">
      <alignment vertical="center"/>
    </xf>
    <xf numFmtId="182" fontId="16" fillId="0" borderId="15" xfId="49" applyNumberFormat="1" applyFont="1" applyFill="1" applyBorder="1" applyAlignment="1">
      <alignment horizontal="center" vertical="center" shrinkToFit="1"/>
    </xf>
    <xf numFmtId="178" fontId="16" fillId="0" borderId="11" xfId="0" applyNumberFormat="1" applyFont="1" applyFill="1" applyBorder="1" applyAlignment="1">
      <alignment horizontal="center" vertical="center" wrapText="1" shrinkToFit="1"/>
    </xf>
    <xf numFmtId="0" fontId="16" fillId="0" borderId="13"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0" xfId="0" applyFont="1" applyFill="1" applyBorder="1" applyAlignment="1">
      <alignment horizontal="center" vertical="center"/>
    </xf>
    <xf numFmtId="178" fontId="16" fillId="0" borderId="30" xfId="0" applyNumberFormat="1" applyFont="1" applyFill="1" applyBorder="1" applyAlignment="1">
      <alignment horizontal="center" vertical="center" shrinkToFit="1"/>
    </xf>
    <xf numFmtId="178" fontId="16" fillId="0" borderId="24" xfId="0" applyNumberFormat="1" applyFont="1" applyFill="1" applyBorder="1" applyAlignment="1">
      <alignment horizontal="center" vertical="center" wrapText="1" shrinkToFit="1"/>
    </xf>
    <xf numFmtId="182" fontId="16" fillId="0" borderId="32" xfId="49" applyNumberFormat="1" applyFont="1" applyFill="1" applyBorder="1" applyAlignment="1">
      <alignment horizontal="center" vertical="center" wrapText="1" shrinkToFit="1"/>
    </xf>
    <xf numFmtId="182" fontId="16" fillId="0" borderId="11" xfId="49" applyNumberFormat="1" applyFont="1" applyFill="1" applyBorder="1" applyAlignment="1">
      <alignment horizontal="center" vertical="center" wrapText="1" shrinkToFit="1"/>
    </xf>
    <xf numFmtId="182" fontId="16" fillId="0" borderId="16" xfId="49" applyNumberFormat="1" applyFont="1" applyFill="1" applyBorder="1" applyAlignment="1">
      <alignment horizontal="center" vertical="center" wrapText="1" shrinkToFit="1"/>
    </xf>
    <xf numFmtId="178" fontId="18" fillId="0" borderId="0" xfId="0" applyNumberFormat="1" applyFont="1" applyFill="1" applyAlignment="1">
      <alignment horizontal="center" vertical="center" shrinkToFit="1"/>
    </xf>
    <xf numFmtId="0" fontId="29" fillId="0" borderId="0" xfId="0" applyFont="1" applyFill="1" applyAlignment="1">
      <alignment vertical="center"/>
    </xf>
    <xf numFmtId="0" fontId="30" fillId="0" borderId="0" xfId="0" applyFont="1" applyFill="1" applyAlignment="1">
      <alignment vertical="center"/>
    </xf>
    <xf numFmtId="0" fontId="16" fillId="0" borderId="16"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32"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6" fillId="0" borderId="2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24" xfId="0" applyFont="1" applyFill="1" applyBorder="1" applyAlignment="1">
      <alignment horizontal="center"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184" fontId="16" fillId="0" borderId="0" xfId="0" applyNumberFormat="1" applyFont="1" applyFill="1" applyAlignment="1">
      <alignment vertical="center"/>
    </xf>
    <xf numFmtId="0" fontId="0" fillId="0" borderId="0" xfId="0" applyFont="1" applyFill="1" applyAlignment="1">
      <alignment vertical="center"/>
    </xf>
    <xf numFmtId="38" fontId="16" fillId="0" borderId="15" xfId="49" applyFont="1" applyFill="1" applyBorder="1" applyAlignment="1">
      <alignment horizontal="center" vertical="center" wrapText="1"/>
    </xf>
    <xf numFmtId="38" fontId="16" fillId="0" borderId="21" xfId="49" applyFont="1" applyFill="1" applyBorder="1" applyAlignment="1">
      <alignment horizontal="center" vertical="center" wrapText="1"/>
    </xf>
    <xf numFmtId="179" fontId="16" fillId="0" borderId="15" xfId="49" applyNumberFormat="1" applyFont="1" applyFill="1" applyBorder="1" applyAlignment="1">
      <alignment horizontal="center" vertical="center" wrapText="1"/>
    </xf>
    <xf numFmtId="179" fontId="16" fillId="0" borderId="21" xfId="49" applyNumberFormat="1" applyFont="1" applyFill="1" applyBorder="1" applyAlignment="1">
      <alignment horizontal="center" vertical="center" wrapText="1"/>
    </xf>
    <xf numFmtId="179" fontId="16" fillId="0" borderId="30" xfId="49" applyNumberFormat="1" applyFont="1" applyFill="1" applyBorder="1" applyAlignment="1">
      <alignment horizontal="center" vertical="center" wrapText="1"/>
    </xf>
    <xf numFmtId="179" fontId="16" fillId="0" borderId="11" xfId="49" applyNumberFormat="1" applyFont="1" applyFill="1" applyBorder="1" applyAlignment="1">
      <alignment horizontal="center" vertical="center" wrapText="1"/>
    </xf>
    <xf numFmtId="179" fontId="16" fillId="0" borderId="22" xfId="49" applyNumberFormat="1" applyFont="1" applyFill="1" applyBorder="1" applyAlignment="1">
      <alignment horizontal="center" vertical="center" wrapText="1"/>
    </xf>
    <xf numFmtId="179" fontId="16" fillId="0" borderId="20" xfId="49" applyNumberFormat="1" applyFont="1" applyFill="1" applyBorder="1" applyAlignment="1">
      <alignment horizontal="center" vertical="center" wrapText="1"/>
    </xf>
    <xf numFmtId="0" fontId="21" fillId="0" borderId="0" xfId="0" applyFont="1" applyFill="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60"/>
  <sheetViews>
    <sheetView showGridLines="0" tabSelected="1" zoomScalePageLayoutView="0" workbookViewId="0" topLeftCell="A1">
      <selection activeCell="A1" sqref="A1:H1"/>
    </sheetView>
  </sheetViews>
  <sheetFormatPr defaultColWidth="9.00390625" defaultRowHeight="13.5"/>
  <cols>
    <col min="1" max="1" width="1.25" style="43" customWidth="1"/>
    <col min="2" max="2" width="16.875" style="43" customWidth="1"/>
    <col min="3" max="3" width="1.25" style="43" customWidth="1"/>
    <col min="4" max="4" width="0.6171875" style="43" customWidth="1"/>
    <col min="5" max="5" width="42.00390625" style="21" customWidth="1"/>
    <col min="6" max="6" width="11.50390625" style="44" customWidth="1"/>
    <col min="7" max="8" width="11.50390625" style="45" customWidth="1"/>
    <col min="9" max="9" width="9.00390625" style="21" customWidth="1"/>
    <col min="10" max="16384" width="9.00390625" style="22" customWidth="1"/>
  </cols>
  <sheetData>
    <row r="1" spans="1:8" ht="17.25">
      <c r="A1" s="317" t="s">
        <v>159</v>
      </c>
      <c r="B1" s="317"/>
      <c r="C1" s="317"/>
      <c r="D1" s="317"/>
      <c r="E1" s="317"/>
      <c r="F1" s="317"/>
      <c r="G1" s="317"/>
      <c r="H1" s="317"/>
    </row>
    <row r="2" spans="1:8" ht="12" customHeight="1">
      <c r="A2" s="20"/>
      <c r="B2" s="20"/>
      <c r="C2" s="20"/>
      <c r="D2" s="20"/>
      <c r="E2" s="20"/>
      <c r="F2" s="20"/>
      <c r="G2" s="20"/>
      <c r="H2" s="20"/>
    </row>
    <row r="3" spans="1:9" s="26" customFormat="1" ht="16.5" customHeight="1">
      <c r="A3" s="23" t="s">
        <v>85</v>
      </c>
      <c r="B3" s="23"/>
      <c r="C3" s="23"/>
      <c r="D3" s="23"/>
      <c r="E3" s="23"/>
      <c r="F3" s="24"/>
      <c r="G3" s="25"/>
      <c r="H3" s="25"/>
      <c r="I3" s="23"/>
    </row>
    <row r="4" spans="1:9" s="26" customFormat="1" ht="9" customHeight="1" thickBot="1">
      <c r="A4" s="19"/>
      <c r="B4" s="19"/>
      <c r="C4" s="19"/>
      <c r="D4" s="19"/>
      <c r="E4" s="27"/>
      <c r="F4" s="28"/>
      <c r="G4" s="29"/>
      <c r="H4" s="29"/>
      <c r="I4" s="23"/>
    </row>
    <row r="5" spans="1:9" s="26" customFormat="1" ht="42" customHeight="1">
      <c r="A5" s="30"/>
      <c r="B5" s="30" t="s">
        <v>12</v>
      </c>
      <c r="C5" s="31"/>
      <c r="D5" s="32"/>
      <c r="E5" s="31" t="s">
        <v>93</v>
      </c>
      <c r="F5" s="33" t="s">
        <v>106</v>
      </c>
      <c r="G5" s="34" t="s">
        <v>107</v>
      </c>
      <c r="H5" s="35" t="s">
        <v>10</v>
      </c>
      <c r="I5" s="23"/>
    </row>
    <row r="6" spans="1:9" s="26" customFormat="1" ht="9" customHeight="1">
      <c r="A6" s="16"/>
      <c r="B6" s="16"/>
      <c r="C6" s="36"/>
      <c r="D6" s="16"/>
      <c r="E6" s="23"/>
      <c r="F6" s="24"/>
      <c r="G6" s="25"/>
      <c r="H6" s="25"/>
      <c r="I6" s="23"/>
    </row>
    <row r="7" spans="1:9" s="26" customFormat="1" ht="17.25" customHeight="1">
      <c r="A7" s="16"/>
      <c r="B7" s="16" t="s">
        <v>11</v>
      </c>
      <c r="C7" s="36"/>
      <c r="D7" s="16"/>
      <c r="E7" s="37" t="s">
        <v>13</v>
      </c>
      <c r="F7" s="24">
        <v>10</v>
      </c>
      <c r="G7" s="15" t="s">
        <v>176</v>
      </c>
      <c r="H7" s="25">
        <v>25750</v>
      </c>
      <c r="I7" s="23"/>
    </row>
    <row r="8" spans="1:9" s="26" customFormat="1" ht="17.25" customHeight="1">
      <c r="A8" s="16"/>
      <c r="B8" s="16" t="s">
        <v>31</v>
      </c>
      <c r="C8" s="36"/>
      <c r="D8" s="16"/>
      <c r="E8" s="37" t="s">
        <v>14</v>
      </c>
      <c r="F8" s="24">
        <v>10.05</v>
      </c>
      <c r="G8" s="15" t="s">
        <v>257</v>
      </c>
      <c r="H8" s="25">
        <v>39403</v>
      </c>
      <c r="I8" s="23"/>
    </row>
    <row r="9" spans="1:9" s="26" customFormat="1" ht="17.25" customHeight="1">
      <c r="A9" s="16"/>
      <c r="B9" s="16" t="s">
        <v>32</v>
      </c>
      <c r="C9" s="36"/>
      <c r="D9" s="16"/>
      <c r="E9" s="37" t="s">
        <v>15</v>
      </c>
      <c r="F9" s="24">
        <v>18.74</v>
      </c>
      <c r="G9" s="25">
        <v>8337</v>
      </c>
      <c r="H9" s="25">
        <v>100946</v>
      </c>
      <c r="I9" s="23"/>
    </row>
    <row r="10" spans="1:9" s="26" customFormat="1" ht="17.25" customHeight="1">
      <c r="A10" s="16"/>
      <c r="B10" s="16" t="s">
        <v>33</v>
      </c>
      <c r="C10" s="36"/>
      <c r="D10" s="16"/>
      <c r="E10" s="37" t="s">
        <v>16</v>
      </c>
      <c r="F10" s="24">
        <v>30.84</v>
      </c>
      <c r="G10" s="25">
        <v>9268</v>
      </c>
      <c r="H10" s="25">
        <v>112963</v>
      </c>
      <c r="I10" s="23"/>
    </row>
    <row r="11" spans="1:9" s="26" customFormat="1" ht="17.25" customHeight="1">
      <c r="A11" s="16"/>
      <c r="B11" s="16" t="s">
        <v>34</v>
      </c>
      <c r="C11" s="36"/>
      <c r="D11" s="16"/>
      <c r="E11" s="37" t="s">
        <v>17</v>
      </c>
      <c r="F11" s="24">
        <v>37.85</v>
      </c>
      <c r="G11" s="25">
        <v>6481</v>
      </c>
      <c r="H11" s="25">
        <v>119949</v>
      </c>
      <c r="I11" s="23"/>
    </row>
    <row r="12" spans="1:9" s="26" customFormat="1" ht="17.25" customHeight="1">
      <c r="A12" s="16"/>
      <c r="B12" s="16" t="s">
        <v>35</v>
      </c>
      <c r="C12" s="36"/>
      <c r="D12" s="16"/>
      <c r="E12" s="37" t="s">
        <v>18</v>
      </c>
      <c r="F12" s="24">
        <v>44.56</v>
      </c>
      <c r="G12" s="25">
        <v>4271</v>
      </c>
      <c r="H12" s="25">
        <v>128721</v>
      </c>
      <c r="I12" s="23"/>
    </row>
    <row r="13" spans="1:9" s="26" customFormat="1" ht="17.25" customHeight="1">
      <c r="A13" s="16"/>
      <c r="B13" s="16" t="s">
        <v>36</v>
      </c>
      <c r="C13" s="36"/>
      <c r="D13" s="16"/>
      <c r="E13" s="37" t="s">
        <v>19</v>
      </c>
      <c r="F13" s="24">
        <v>48.81</v>
      </c>
      <c r="G13" s="25">
        <v>23932</v>
      </c>
      <c r="H13" s="25"/>
      <c r="I13" s="23"/>
    </row>
    <row r="14" spans="1:9" s="26" customFormat="1" ht="17.25" customHeight="1">
      <c r="A14" s="16"/>
      <c r="B14" s="16" t="s">
        <v>37</v>
      </c>
      <c r="C14" s="36"/>
      <c r="D14" s="16"/>
      <c r="E14" s="37" t="s">
        <v>20</v>
      </c>
      <c r="F14" s="24">
        <v>70.73</v>
      </c>
      <c r="G14" s="25">
        <v>14663</v>
      </c>
      <c r="H14" s="25">
        <v>185341</v>
      </c>
      <c r="I14" s="23"/>
    </row>
    <row r="15" spans="1:9" s="26" customFormat="1" ht="17.25" customHeight="1">
      <c r="A15" s="16"/>
      <c r="B15" s="16" t="s">
        <v>38</v>
      </c>
      <c r="C15" s="36"/>
      <c r="D15" s="16"/>
      <c r="E15" s="37" t="s">
        <v>21</v>
      </c>
      <c r="F15" s="24">
        <v>80.34</v>
      </c>
      <c r="G15" s="25">
        <v>3265</v>
      </c>
      <c r="H15" s="25">
        <v>187584</v>
      </c>
      <c r="I15" s="23"/>
    </row>
    <row r="16" spans="1:9" s="26" customFormat="1" ht="28.5" customHeight="1">
      <c r="A16" s="16"/>
      <c r="B16" s="16" t="s">
        <v>39</v>
      </c>
      <c r="C16" s="36"/>
      <c r="D16" s="16"/>
      <c r="E16" s="37" t="s">
        <v>22</v>
      </c>
      <c r="F16" s="24">
        <v>125.08</v>
      </c>
      <c r="G16" s="25">
        <v>19933</v>
      </c>
      <c r="H16" s="25"/>
      <c r="I16" s="23"/>
    </row>
    <row r="17" spans="1:9" s="26" customFormat="1" ht="17.25" customHeight="1">
      <c r="A17" s="17"/>
      <c r="B17" s="17" t="s">
        <v>79</v>
      </c>
      <c r="C17" s="38"/>
      <c r="D17" s="17"/>
      <c r="E17" s="37" t="s">
        <v>23</v>
      </c>
      <c r="F17" s="24">
        <v>129.51</v>
      </c>
      <c r="G17" s="25">
        <v>2209</v>
      </c>
      <c r="H17" s="25">
        <v>211845</v>
      </c>
      <c r="I17" s="23"/>
    </row>
    <row r="18" spans="1:9" s="26" customFormat="1" ht="17.25" customHeight="1">
      <c r="A18" s="16"/>
      <c r="B18" s="16" t="s">
        <v>40</v>
      </c>
      <c r="C18" s="36"/>
      <c r="D18" s="16"/>
      <c r="E18" s="37" t="s">
        <v>24</v>
      </c>
      <c r="F18" s="24">
        <v>136.65</v>
      </c>
      <c r="G18" s="25">
        <v>11293</v>
      </c>
      <c r="H18" s="25">
        <v>259047</v>
      </c>
      <c r="I18" s="23"/>
    </row>
    <row r="19" spans="1:9" s="26" customFormat="1" ht="17.25" customHeight="1">
      <c r="A19" s="16"/>
      <c r="B19" s="16" t="s">
        <v>41</v>
      </c>
      <c r="C19" s="36"/>
      <c r="D19" s="16"/>
      <c r="E19" s="37" t="s">
        <v>25</v>
      </c>
      <c r="F19" s="24">
        <v>155.69</v>
      </c>
      <c r="G19" s="25">
        <v>6937</v>
      </c>
      <c r="H19" s="25">
        <v>287106</v>
      </c>
      <c r="I19" s="23"/>
    </row>
    <row r="20" spans="1:9" s="26" customFormat="1" ht="17.25" customHeight="1">
      <c r="A20" s="16"/>
      <c r="B20" s="16" t="s">
        <v>42</v>
      </c>
      <c r="C20" s="36"/>
      <c r="D20" s="16"/>
      <c r="E20" s="37" t="s">
        <v>26</v>
      </c>
      <c r="F20" s="24">
        <v>160.7</v>
      </c>
      <c r="G20" s="25">
        <v>2840</v>
      </c>
      <c r="H20" s="25">
        <v>297693</v>
      </c>
      <c r="I20" s="23"/>
    </row>
    <row r="21" spans="1:9" s="26" customFormat="1" ht="17.25" customHeight="1">
      <c r="A21" s="16"/>
      <c r="B21" s="16" t="s">
        <v>31</v>
      </c>
      <c r="C21" s="36"/>
      <c r="D21" s="16"/>
      <c r="E21" s="37" t="s">
        <v>27</v>
      </c>
      <c r="F21" s="24">
        <v>183.03</v>
      </c>
      <c r="G21" s="25">
        <v>6307</v>
      </c>
      <c r="H21" s="25">
        <v>318291</v>
      </c>
      <c r="I21" s="23"/>
    </row>
    <row r="22" spans="1:9" s="26" customFormat="1" ht="17.25" customHeight="1">
      <c r="A22" s="16"/>
      <c r="B22" s="16" t="s">
        <v>43</v>
      </c>
      <c r="C22" s="36"/>
      <c r="D22" s="16"/>
      <c r="E22" s="37" t="s">
        <v>28</v>
      </c>
      <c r="F22" s="24">
        <v>195.11</v>
      </c>
      <c r="G22" s="25">
        <v>1798</v>
      </c>
      <c r="H22" s="25">
        <v>340793</v>
      </c>
      <c r="I22" s="23"/>
    </row>
    <row r="23" spans="1:9" s="26" customFormat="1" ht="17.25" customHeight="1">
      <c r="A23" s="16"/>
      <c r="B23" s="16" t="s">
        <v>44</v>
      </c>
      <c r="C23" s="36"/>
      <c r="D23" s="16"/>
      <c r="E23" s="37" t="s">
        <v>29</v>
      </c>
      <c r="F23" s="24">
        <v>196.2</v>
      </c>
      <c r="G23" s="25">
        <v>64</v>
      </c>
      <c r="H23" s="25">
        <v>383968</v>
      </c>
      <c r="I23" s="23"/>
    </row>
    <row r="24" spans="1:9" s="26" customFormat="1" ht="17.25" customHeight="1">
      <c r="A24" s="16"/>
      <c r="B24" s="16" t="s">
        <v>45</v>
      </c>
      <c r="C24" s="36"/>
      <c r="D24" s="16"/>
      <c r="E24" s="37" t="s">
        <v>30</v>
      </c>
      <c r="F24" s="24">
        <v>195.12</v>
      </c>
      <c r="G24" s="15" t="s">
        <v>258</v>
      </c>
      <c r="H24" s="15" t="s">
        <v>258</v>
      </c>
      <c r="I24" s="23"/>
    </row>
    <row r="25" spans="1:9" s="26" customFormat="1" ht="17.25" customHeight="1">
      <c r="A25" s="16"/>
      <c r="B25" s="16" t="s">
        <v>83</v>
      </c>
      <c r="C25" s="36"/>
      <c r="D25" s="16"/>
      <c r="E25" s="37" t="s">
        <v>84</v>
      </c>
      <c r="F25" s="24">
        <v>202.89</v>
      </c>
      <c r="G25" s="15">
        <v>13436</v>
      </c>
      <c r="H25" s="15">
        <v>413367</v>
      </c>
      <c r="I25" s="23"/>
    </row>
    <row r="26" spans="1:9" s="26" customFormat="1" ht="17.25" customHeight="1">
      <c r="A26" s="16"/>
      <c r="B26" s="16" t="s">
        <v>339</v>
      </c>
      <c r="C26" s="36"/>
      <c r="D26" s="16"/>
      <c r="E26" s="88" t="s">
        <v>340</v>
      </c>
      <c r="F26" s="24">
        <v>203.6</v>
      </c>
      <c r="G26" s="15" t="s">
        <v>175</v>
      </c>
      <c r="H26" s="15" t="s">
        <v>175</v>
      </c>
      <c r="I26" s="23"/>
    </row>
    <row r="27" spans="1:8" ht="8.25" customHeight="1" thickBot="1">
      <c r="A27" s="14"/>
      <c r="B27" s="14"/>
      <c r="C27" s="39"/>
      <c r="D27" s="14"/>
      <c r="E27" s="40"/>
      <c r="F27" s="41"/>
      <c r="G27" s="42"/>
      <c r="H27" s="42"/>
    </row>
    <row r="28" ht="15.75" customHeight="1"/>
    <row r="29" spans="1:9" s="50" customFormat="1" ht="12">
      <c r="A29" s="46"/>
      <c r="B29" s="46"/>
      <c r="C29" s="46"/>
      <c r="D29" s="46"/>
      <c r="E29" s="47"/>
      <c r="F29" s="48"/>
      <c r="G29" s="49"/>
      <c r="H29" s="49"/>
      <c r="I29" s="47"/>
    </row>
    <row r="30" spans="1:9" s="50" customFormat="1" ht="12">
      <c r="A30" s="46"/>
      <c r="B30" s="46"/>
      <c r="C30" s="46"/>
      <c r="D30" s="46"/>
      <c r="E30" s="47"/>
      <c r="F30" s="48"/>
      <c r="G30" s="49"/>
      <c r="H30" s="49"/>
      <c r="I30" s="47"/>
    </row>
    <row r="31" spans="1:9" s="50" customFormat="1" ht="12">
      <c r="A31" s="46"/>
      <c r="B31" s="46"/>
      <c r="C31" s="46"/>
      <c r="D31" s="46"/>
      <c r="E31" s="47"/>
      <c r="F31" s="48"/>
      <c r="G31" s="49"/>
      <c r="H31" s="49"/>
      <c r="I31" s="47"/>
    </row>
    <row r="32" spans="1:9" s="50" customFormat="1" ht="12">
      <c r="A32" s="46"/>
      <c r="B32" s="46"/>
      <c r="C32" s="46"/>
      <c r="D32" s="46"/>
      <c r="E32" s="47"/>
      <c r="F32" s="48"/>
      <c r="G32" s="49"/>
      <c r="H32" s="49"/>
      <c r="I32" s="47"/>
    </row>
    <row r="33" spans="1:9" s="50" customFormat="1" ht="12">
      <c r="A33" s="46"/>
      <c r="B33" s="46"/>
      <c r="C33" s="46"/>
      <c r="D33" s="46"/>
      <c r="E33" s="47"/>
      <c r="F33" s="48"/>
      <c r="G33" s="49"/>
      <c r="H33" s="49"/>
      <c r="I33" s="47"/>
    </row>
    <row r="34" spans="1:9" s="50" customFormat="1" ht="12">
      <c r="A34" s="46"/>
      <c r="B34" s="46"/>
      <c r="C34" s="46"/>
      <c r="D34" s="46"/>
      <c r="E34" s="47"/>
      <c r="F34" s="48"/>
      <c r="G34" s="49"/>
      <c r="H34" s="49"/>
      <c r="I34" s="47"/>
    </row>
    <row r="35" spans="1:9" s="50" customFormat="1" ht="12">
      <c r="A35" s="46"/>
      <c r="B35" s="46"/>
      <c r="C35" s="46"/>
      <c r="D35" s="46"/>
      <c r="E35" s="47"/>
      <c r="F35" s="48"/>
      <c r="G35" s="49"/>
      <c r="H35" s="49"/>
      <c r="I35" s="47"/>
    </row>
    <row r="36" spans="1:9" s="50" customFormat="1" ht="12">
      <c r="A36" s="46"/>
      <c r="B36" s="46"/>
      <c r="C36" s="46"/>
      <c r="D36" s="46"/>
      <c r="E36" s="47"/>
      <c r="F36" s="48"/>
      <c r="G36" s="49"/>
      <c r="H36" s="49"/>
      <c r="I36" s="47"/>
    </row>
    <row r="37" spans="1:9" s="50" customFormat="1" ht="12">
      <c r="A37" s="46"/>
      <c r="B37" s="46"/>
      <c r="C37" s="46"/>
      <c r="D37" s="46"/>
      <c r="E37" s="47"/>
      <c r="F37" s="48"/>
      <c r="G37" s="49"/>
      <c r="H37" s="49"/>
      <c r="I37" s="47"/>
    </row>
    <row r="38" spans="1:9" s="50" customFormat="1" ht="12">
      <c r="A38" s="46"/>
      <c r="B38" s="46"/>
      <c r="C38" s="46"/>
      <c r="D38" s="46"/>
      <c r="E38" s="47"/>
      <c r="F38" s="48"/>
      <c r="G38" s="49"/>
      <c r="H38" s="49"/>
      <c r="I38" s="47"/>
    </row>
    <row r="39" spans="1:9" s="50" customFormat="1" ht="12">
      <c r="A39" s="46"/>
      <c r="B39" s="46"/>
      <c r="C39" s="46"/>
      <c r="D39" s="46"/>
      <c r="E39" s="47"/>
      <c r="F39" s="48"/>
      <c r="G39" s="49"/>
      <c r="H39" s="49"/>
      <c r="I39" s="47"/>
    </row>
    <row r="40" spans="1:9" s="50" customFormat="1" ht="12">
      <c r="A40" s="46"/>
      <c r="B40" s="46"/>
      <c r="C40" s="46"/>
      <c r="D40" s="46"/>
      <c r="E40" s="47"/>
      <c r="F40" s="48"/>
      <c r="G40" s="49"/>
      <c r="H40" s="49"/>
      <c r="I40" s="47"/>
    </row>
    <row r="41" spans="1:9" s="50" customFormat="1" ht="12">
      <c r="A41" s="46"/>
      <c r="B41" s="46"/>
      <c r="C41" s="46"/>
      <c r="D41" s="46"/>
      <c r="E41" s="47"/>
      <c r="F41" s="48"/>
      <c r="G41" s="49"/>
      <c r="H41" s="49"/>
      <c r="I41" s="47"/>
    </row>
    <row r="42" spans="1:9" s="50" customFormat="1" ht="12">
      <c r="A42" s="46"/>
      <c r="B42" s="46"/>
      <c r="C42" s="46"/>
      <c r="D42" s="46"/>
      <c r="E42" s="47"/>
      <c r="F42" s="48"/>
      <c r="G42" s="49"/>
      <c r="H42" s="49"/>
      <c r="I42" s="47"/>
    </row>
    <row r="43" spans="1:9" s="50" customFormat="1" ht="12">
      <c r="A43" s="46"/>
      <c r="B43" s="46"/>
      <c r="C43" s="46"/>
      <c r="D43" s="46"/>
      <c r="E43" s="47"/>
      <c r="F43" s="48"/>
      <c r="G43" s="49"/>
      <c r="H43" s="49"/>
      <c r="I43" s="47"/>
    </row>
    <row r="44" spans="1:9" s="50" customFormat="1" ht="12">
      <c r="A44" s="46"/>
      <c r="B44" s="46"/>
      <c r="C44" s="46"/>
      <c r="D44" s="46"/>
      <c r="E44" s="47"/>
      <c r="F44" s="48"/>
      <c r="G44" s="49"/>
      <c r="H44" s="49"/>
      <c r="I44" s="47"/>
    </row>
    <row r="45" spans="1:9" s="50" customFormat="1" ht="12">
      <c r="A45" s="46"/>
      <c r="B45" s="46"/>
      <c r="C45" s="46"/>
      <c r="D45" s="46"/>
      <c r="E45" s="47"/>
      <c r="F45" s="48"/>
      <c r="G45" s="49"/>
      <c r="H45" s="49"/>
      <c r="I45" s="47"/>
    </row>
    <row r="46" spans="1:9" s="50" customFormat="1" ht="12">
      <c r="A46" s="46"/>
      <c r="B46" s="46"/>
      <c r="C46" s="46"/>
      <c r="D46" s="46"/>
      <c r="E46" s="47"/>
      <c r="F46" s="48"/>
      <c r="G46" s="49"/>
      <c r="H46" s="49"/>
      <c r="I46" s="47"/>
    </row>
    <row r="47" spans="1:9" s="50" customFormat="1" ht="12">
      <c r="A47" s="46"/>
      <c r="B47" s="46"/>
      <c r="C47" s="46"/>
      <c r="D47" s="46"/>
      <c r="E47" s="47"/>
      <c r="F47" s="48"/>
      <c r="G47" s="49"/>
      <c r="H47" s="49"/>
      <c r="I47" s="47"/>
    </row>
    <row r="48" spans="1:9" s="50" customFormat="1" ht="12">
      <c r="A48" s="46"/>
      <c r="B48" s="46"/>
      <c r="C48" s="46"/>
      <c r="D48" s="46"/>
      <c r="E48" s="47"/>
      <c r="F48" s="48"/>
      <c r="G48" s="49"/>
      <c r="H48" s="49"/>
      <c r="I48" s="47"/>
    </row>
    <row r="49" spans="1:9" s="50" customFormat="1" ht="12">
      <c r="A49" s="46"/>
      <c r="B49" s="46"/>
      <c r="C49" s="46"/>
      <c r="D49" s="46"/>
      <c r="E49" s="47"/>
      <c r="F49" s="48"/>
      <c r="G49" s="49"/>
      <c r="H49" s="49"/>
      <c r="I49" s="47"/>
    </row>
    <row r="50" spans="1:9" s="50" customFormat="1" ht="12">
      <c r="A50" s="46"/>
      <c r="B50" s="46"/>
      <c r="C50" s="46"/>
      <c r="D50" s="46"/>
      <c r="E50" s="47"/>
      <c r="F50" s="48"/>
      <c r="G50" s="49"/>
      <c r="H50" s="49"/>
      <c r="I50" s="47"/>
    </row>
    <row r="51" spans="1:9" s="50" customFormat="1" ht="12">
      <c r="A51" s="46"/>
      <c r="B51" s="46"/>
      <c r="C51" s="46"/>
      <c r="D51" s="46"/>
      <c r="E51" s="47"/>
      <c r="F51" s="48"/>
      <c r="G51" s="49"/>
      <c r="H51" s="49"/>
      <c r="I51" s="47"/>
    </row>
    <row r="52" spans="1:9" s="50" customFormat="1" ht="12">
      <c r="A52" s="46"/>
      <c r="B52" s="46"/>
      <c r="C52" s="46"/>
      <c r="D52" s="46"/>
      <c r="E52" s="47"/>
      <c r="F52" s="48"/>
      <c r="G52" s="49"/>
      <c r="H52" s="49"/>
      <c r="I52" s="47"/>
    </row>
    <row r="53" spans="1:9" s="50" customFormat="1" ht="12">
      <c r="A53" s="46"/>
      <c r="B53" s="46"/>
      <c r="C53" s="46"/>
      <c r="D53" s="46"/>
      <c r="E53" s="47"/>
      <c r="F53" s="48"/>
      <c r="G53" s="49"/>
      <c r="H53" s="49"/>
      <c r="I53" s="47"/>
    </row>
    <row r="54" spans="1:9" s="50" customFormat="1" ht="12">
      <c r="A54" s="46"/>
      <c r="B54" s="46"/>
      <c r="C54" s="46"/>
      <c r="D54" s="46"/>
      <c r="E54" s="47"/>
      <c r="F54" s="48"/>
      <c r="G54" s="49"/>
      <c r="H54" s="49"/>
      <c r="I54" s="47"/>
    </row>
    <row r="55" spans="1:9" s="50" customFormat="1" ht="12">
      <c r="A55" s="46"/>
      <c r="B55" s="46"/>
      <c r="C55" s="46"/>
      <c r="D55" s="46"/>
      <c r="E55" s="47"/>
      <c r="F55" s="48"/>
      <c r="G55" s="49"/>
      <c r="H55" s="49"/>
      <c r="I55" s="47"/>
    </row>
    <row r="56" spans="1:9" s="50" customFormat="1" ht="12">
      <c r="A56" s="46"/>
      <c r="B56" s="46"/>
      <c r="C56" s="46"/>
      <c r="D56" s="46"/>
      <c r="E56" s="47"/>
      <c r="F56" s="48"/>
      <c r="G56" s="49"/>
      <c r="H56" s="49"/>
      <c r="I56" s="47"/>
    </row>
    <row r="57" spans="1:9" s="50" customFormat="1" ht="12">
      <c r="A57" s="46"/>
      <c r="B57" s="46"/>
      <c r="C57" s="46"/>
      <c r="D57" s="46"/>
      <c r="E57" s="47"/>
      <c r="F57" s="48"/>
      <c r="G57" s="49"/>
      <c r="H57" s="49"/>
      <c r="I57" s="47"/>
    </row>
    <row r="58" spans="1:9" s="50" customFormat="1" ht="12">
      <c r="A58" s="46"/>
      <c r="B58" s="46"/>
      <c r="C58" s="46"/>
      <c r="D58" s="46"/>
      <c r="E58" s="47"/>
      <c r="F58" s="48"/>
      <c r="G58" s="49"/>
      <c r="H58" s="49"/>
      <c r="I58" s="47"/>
    </row>
    <row r="59" spans="1:9" s="50" customFormat="1" ht="12">
      <c r="A59" s="46"/>
      <c r="B59" s="46"/>
      <c r="C59" s="46"/>
      <c r="D59" s="46"/>
      <c r="E59" s="47"/>
      <c r="F59" s="48"/>
      <c r="G59" s="49"/>
      <c r="H59" s="49"/>
      <c r="I59" s="47"/>
    </row>
    <row r="60" spans="1:9" s="50" customFormat="1" ht="12">
      <c r="A60" s="46"/>
      <c r="B60" s="46"/>
      <c r="C60" s="46"/>
      <c r="D60" s="46"/>
      <c r="E60" s="47"/>
      <c r="F60" s="48"/>
      <c r="G60" s="49"/>
      <c r="H60" s="49"/>
      <c r="I60" s="47"/>
    </row>
    <row r="61" spans="1:9" s="50" customFormat="1" ht="12">
      <c r="A61" s="46"/>
      <c r="B61" s="46"/>
      <c r="C61" s="46"/>
      <c r="D61" s="46"/>
      <c r="E61" s="47"/>
      <c r="F61" s="48"/>
      <c r="G61" s="49"/>
      <c r="H61" s="49"/>
      <c r="I61" s="47"/>
    </row>
    <row r="62" spans="1:9" s="50" customFormat="1" ht="12">
      <c r="A62" s="46"/>
      <c r="B62" s="46"/>
      <c r="C62" s="46"/>
      <c r="D62" s="46"/>
      <c r="E62" s="47"/>
      <c r="F62" s="48"/>
      <c r="G62" s="49"/>
      <c r="H62" s="49"/>
      <c r="I62" s="47"/>
    </row>
    <row r="63" spans="1:9" s="50" customFormat="1" ht="12">
      <c r="A63" s="46"/>
      <c r="B63" s="46"/>
      <c r="C63" s="46"/>
      <c r="D63" s="46"/>
      <c r="E63" s="47"/>
      <c r="F63" s="48"/>
      <c r="G63" s="49"/>
      <c r="H63" s="49"/>
      <c r="I63" s="47"/>
    </row>
    <row r="64" spans="1:9" s="50" customFormat="1" ht="12">
      <c r="A64" s="46"/>
      <c r="B64" s="46"/>
      <c r="C64" s="46"/>
      <c r="D64" s="46"/>
      <c r="E64" s="47"/>
      <c r="F64" s="48"/>
      <c r="G64" s="49"/>
      <c r="H64" s="49"/>
      <c r="I64" s="47"/>
    </row>
    <row r="65" spans="1:9" s="50" customFormat="1" ht="12">
      <c r="A65" s="46"/>
      <c r="B65" s="46"/>
      <c r="C65" s="46"/>
      <c r="D65" s="46"/>
      <c r="E65" s="47"/>
      <c r="F65" s="48"/>
      <c r="G65" s="49"/>
      <c r="H65" s="49"/>
      <c r="I65" s="47"/>
    </row>
    <row r="66" spans="1:9" s="50" customFormat="1" ht="12">
      <c r="A66" s="46"/>
      <c r="B66" s="46"/>
      <c r="C66" s="46"/>
      <c r="D66" s="46"/>
      <c r="E66" s="47"/>
      <c r="F66" s="48"/>
      <c r="G66" s="49"/>
      <c r="H66" s="49"/>
      <c r="I66" s="47"/>
    </row>
    <row r="67" spans="1:9" s="50" customFormat="1" ht="12">
      <c r="A67" s="46"/>
      <c r="B67" s="46"/>
      <c r="C67" s="46"/>
      <c r="D67" s="46"/>
      <c r="E67" s="47"/>
      <c r="F67" s="48"/>
      <c r="G67" s="49"/>
      <c r="H67" s="49"/>
      <c r="I67" s="47"/>
    </row>
    <row r="68" spans="1:9" s="50" customFormat="1" ht="12">
      <c r="A68" s="46"/>
      <c r="B68" s="46"/>
      <c r="C68" s="46"/>
      <c r="D68" s="46"/>
      <c r="E68" s="47"/>
      <c r="F68" s="48"/>
      <c r="G68" s="49"/>
      <c r="H68" s="49"/>
      <c r="I68" s="47"/>
    </row>
    <row r="69" spans="1:9" s="50" customFormat="1" ht="12">
      <c r="A69" s="46"/>
      <c r="B69" s="46"/>
      <c r="C69" s="46"/>
      <c r="D69" s="46"/>
      <c r="E69" s="47"/>
      <c r="F69" s="48"/>
      <c r="G69" s="49"/>
      <c r="H69" s="49"/>
      <c r="I69" s="47"/>
    </row>
    <row r="70" spans="1:9" s="50" customFormat="1" ht="12">
      <c r="A70" s="46"/>
      <c r="B70" s="46"/>
      <c r="C70" s="46"/>
      <c r="D70" s="46"/>
      <c r="E70" s="47"/>
      <c r="F70" s="48"/>
      <c r="G70" s="49"/>
      <c r="H70" s="49"/>
      <c r="I70" s="47"/>
    </row>
    <row r="71" spans="1:9" s="50" customFormat="1" ht="12">
      <c r="A71" s="46"/>
      <c r="B71" s="46"/>
      <c r="C71" s="46"/>
      <c r="D71" s="46"/>
      <c r="E71" s="47"/>
      <c r="F71" s="48"/>
      <c r="G71" s="49"/>
      <c r="H71" s="49"/>
      <c r="I71" s="47"/>
    </row>
    <row r="72" spans="1:9" s="50" customFormat="1" ht="12">
      <c r="A72" s="46"/>
      <c r="B72" s="46"/>
      <c r="C72" s="46"/>
      <c r="D72" s="46"/>
      <c r="E72" s="47"/>
      <c r="F72" s="48"/>
      <c r="G72" s="49"/>
      <c r="H72" s="49"/>
      <c r="I72" s="47"/>
    </row>
    <row r="73" spans="1:9" s="50" customFormat="1" ht="12">
      <c r="A73" s="46"/>
      <c r="B73" s="46"/>
      <c r="C73" s="46"/>
      <c r="D73" s="46"/>
      <c r="E73" s="47"/>
      <c r="F73" s="48"/>
      <c r="G73" s="49"/>
      <c r="H73" s="49"/>
      <c r="I73" s="47"/>
    </row>
    <row r="74" spans="1:9" s="50" customFormat="1" ht="12">
      <c r="A74" s="46"/>
      <c r="B74" s="46"/>
      <c r="C74" s="46"/>
      <c r="D74" s="46"/>
      <c r="E74" s="47"/>
      <c r="F74" s="48"/>
      <c r="G74" s="49"/>
      <c r="H74" s="49"/>
      <c r="I74" s="47"/>
    </row>
    <row r="75" spans="1:9" s="50" customFormat="1" ht="12">
      <c r="A75" s="46"/>
      <c r="B75" s="46"/>
      <c r="C75" s="46"/>
      <c r="D75" s="46"/>
      <c r="E75" s="47"/>
      <c r="F75" s="48"/>
      <c r="G75" s="49"/>
      <c r="H75" s="49"/>
      <c r="I75" s="47"/>
    </row>
    <row r="76" spans="1:9" s="50" customFormat="1" ht="12">
      <c r="A76" s="46"/>
      <c r="B76" s="46"/>
      <c r="C76" s="46"/>
      <c r="D76" s="46"/>
      <c r="E76" s="47"/>
      <c r="F76" s="48"/>
      <c r="G76" s="49"/>
      <c r="H76" s="49"/>
      <c r="I76" s="47"/>
    </row>
    <row r="77" spans="1:9" s="50" customFormat="1" ht="12">
      <c r="A77" s="46"/>
      <c r="B77" s="46"/>
      <c r="C77" s="46"/>
      <c r="D77" s="46"/>
      <c r="E77" s="47"/>
      <c r="F77" s="48"/>
      <c r="G77" s="49"/>
      <c r="H77" s="49"/>
      <c r="I77" s="47"/>
    </row>
    <row r="78" spans="1:9" s="50" customFormat="1" ht="12">
      <c r="A78" s="46"/>
      <c r="B78" s="46"/>
      <c r="C78" s="46"/>
      <c r="D78" s="46"/>
      <c r="E78" s="47"/>
      <c r="F78" s="48"/>
      <c r="G78" s="49"/>
      <c r="H78" s="49"/>
      <c r="I78" s="47"/>
    </row>
    <row r="79" spans="1:9" s="50" customFormat="1" ht="12">
      <c r="A79" s="46"/>
      <c r="B79" s="46"/>
      <c r="C79" s="46"/>
      <c r="D79" s="46"/>
      <c r="E79" s="47"/>
      <c r="F79" s="48"/>
      <c r="G79" s="49"/>
      <c r="H79" s="49"/>
      <c r="I79" s="47"/>
    </row>
    <row r="80" spans="1:9" s="50" customFormat="1" ht="12">
      <c r="A80" s="46"/>
      <c r="B80" s="46"/>
      <c r="C80" s="46"/>
      <c r="D80" s="46"/>
      <c r="E80" s="47"/>
      <c r="F80" s="48"/>
      <c r="G80" s="49"/>
      <c r="H80" s="49"/>
      <c r="I80" s="47"/>
    </row>
    <row r="81" spans="1:9" s="50" customFormat="1" ht="12">
      <c r="A81" s="46"/>
      <c r="B81" s="46"/>
      <c r="C81" s="46"/>
      <c r="D81" s="46"/>
      <c r="E81" s="47"/>
      <c r="F81" s="48"/>
      <c r="G81" s="49"/>
      <c r="H81" s="49"/>
      <c r="I81" s="47"/>
    </row>
    <row r="82" spans="1:9" s="50" customFormat="1" ht="12">
      <c r="A82" s="46"/>
      <c r="B82" s="46"/>
      <c r="C82" s="46"/>
      <c r="D82" s="46"/>
      <c r="E82" s="47"/>
      <c r="F82" s="48"/>
      <c r="G82" s="49"/>
      <c r="H82" s="49"/>
      <c r="I82" s="47"/>
    </row>
    <row r="83" spans="1:9" s="50" customFormat="1" ht="12">
      <c r="A83" s="46"/>
      <c r="B83" s="46"/>
      <c r="C83" s="46"/>
      <c r="D83" s="46"/>
      <c r="E83" s="47"/>
      <c r="F83" s="48"/>
      <c r="G83" s="49"/>
      <c r="H83" s="49"/>
      <c r="I83" s="47"/>
    </row>
    <row r="84" spans="1:9" s="50" customFormat="1" ht="12">
      <c r="A84" s="46"/>
      <c r="B84" s="46"/>
      <c r="C84" s="46"/>
      <c r="D84" s="46"/>
      <c r="E84" s="47"/>
      <c r="F84" s="48"/>
      <c r="G84" s="49"/>
      <c r="H84" s="49"/>
      <c r="I84" s="47"/>
    </row>
    <row r="85" spans="1:9" s="50" customFormat="1" ht="12">
      <c r="A85" s="46"/>
      <c r="B85" s="46"/>
      <c r="C85" s="46"/>
      <c r="D85" s="46"/>
      <c r="E85" s="47"/>
      <c r="F85" s="48"/>
      <c r="G85" s="49"/>
      <c r="H85" s="49"/>
      <c r="I85" s="47"/>
    </row>
    <row r="86" spans="1:9" s="50" customFormat="1" ht="12">
      <c r="A86" s="46"/>
      <c r="B86" s="46"/>
      <c r="C86" s="46"/>
      <c r="D86" s="46"/>
      <c r="E86" s="47"/>
      <c r="F86" s="48"/>
      <c r="G86" s="49"/>
      <c r="H86" s="49"/>
      <c r="I86" s="47"/>
    </row>
    <row r="87" spans="1:9" s="50" customFormat="1" ht="12">
      <c r="A87" s="46"/>
      <c r="B87" s="46"/>
      <c r="C87" s="46"/>
      <c r="D87" s="46"/>
      <c r="E87" s="47"/>
      <c r="F87" s="48"/>
      <c r="G87" s="49"/>
      <c r="H87" s="49"/>
      <c r="I87" s="47"/>
    </row>
    <row r="88" spans="1:9" s="50" customFormat="1" ht="12">
      <c r="A88" s="46"/>
      <c r="B88" s="46"/>
      <c r="C88" s="46"/>
      <c r="D88" s="46"/>
      <c r="E88" s="47"/>
      <c r="F88" s="48"/>
      <c r="G88" s="49"/>
      <c r="H88" s="49"/>
      <c r="I88" s="47"/>
    </row>
    <row r="89" spans="1:9" s="50" customFormat="1" ht="12">
      <c r="A89" s="46"/>
      <c r="B89" s="46"/>
      <c r="C89" s="46"/>
      <c r="D89" s="46"/>
      <c r="E89" s="47"/>
      <c r="F89" s="48"/>
      <c r="G89" s="49"/>
      <c r="H89" s="49"/>
      <c r="I89" s="47"/>
    </row>
    <row r="90" spans="1:9" s="50" customFormat="1" ht="12">
      <c r="A90" s="46"/>
      <c r="B90" s="46"/>
      <c r="C90" s="46"/>
      <c r="D90" s="46"/>
      <c r="E90" s="47"/>
      <c r="F90" s="48"/>
      <c r="G90" s="49"/>
      <c r="H90" s="49"/>
      <c r="I90" s="47"/>
    </row>
    <row r="91" spans="1:9" s="50" customFormat="1" ht="12">
      <c r="A91" s="46"/>
      <c r="B91" s="46"/>
      <c r="C91" s="46"/>
      <c r="D91" s="46"/>
      <c r="E91" s="47"/>
      <c r="F91" s="48"/>
      <c r="G91" s="49"/>
      <c r="H91" s="49"/>
      <c r="I91" s="47"/>
    </row>
    <row r="92" spans="1:9" s="50" customFormat="1" ht="12">
      <c r="A92" s="46"/>
      <c r="B92" s="46"/>
      <c r="C92" s="46"/>
      <c r="D92" s="46"/>
      <c r="E92" s="47"/>
      <c r="F92" s="48"/>
      <c r="G92" s="49"/>
      <c r="H92" s="49"/>
      <c r="I92" s="47"/>
    </row>
    <row r="93" spans="1:9" s="50" customFormat="1" ht="12">
      <c r="A93" s="46"/>
      <c r="B93" s="46"/>
      <c r="C93" s="46"/>
      <c r="D93" s="46"/>
      <c r="E93" s="47"/>
      <c r="F93" s="48"/>
      <c r="G93" s="49"/>
      <c r="H93" s="49"/>
      <c r="I93" s="47"/>
    </row>
    <row r="94" spans="1:9" s="50" customFormat="1" ht="12">
      <c r="A94" s="46"/>
      <c r="B94" s="46"/>
      <c r="C94" s="46"/>
      <c r="D94" s="46"/>
      <c r="E94" s="47"/>
      <c r="F94" s="48"/>
      <c r="G94" s="49"/>
      <c r="H94" s="49"/>
      <c r="I94" s="47"/>
    </row>
    <row r="95" spans="1:9" s="50" customFormat="1" ht="12">
      <c r="A95" s="46"/>
      <c r="B95" s="46"/>
      <c r="C95" s="46"/>
      <c r="D95" s="46"/>
      <c r="E95" s="47"/>
      <c r="F95" s="48"/>
      <c r="G95" s="49"/>
      <c r="H95" s="49"/>
      <c r="I95" s="47"/>
    </row>
    <row r="96" spans="1:9" s="50" customFormat="1" ht="12">
      <c r="A96" s="46"/>
      <c r="B96" s="46"/>
      <c r="C96" s="46"/>
      <c r="D96" s="46"/>
      <c r="E96" s="47"/>
      <c r="F96" s="48"/>
      <c r="G96" s="49"/>
      <c r="H96" s="49"/>
      <c r="I96" s="47"/>
    </row>
    <row r="97" spans="1:9" s="50" customFormat="1" ht="12">
      <c r="A97" s="46"/>
      <c r="B97" s="46"/>
      <c r="C97" s="46"/>
      <c r="D97" s="46"/>
      <c r="E97" s="47"/>
      <c r="F97" s="48"/>
      <c r="G97" s="49"/>
      <c r="H97" s="49"/>
      <c r="I97" s="47"/>
    </row>
    <row r="98" spans="1:9" s="50" customFormat="1" ht="12">
      <c r="A98" s="46"/>
      <c r="B98" s="46"/>
      <c r="C98" s="46"/>
      <c r="D98" s="46"/>
      <c r="E98" s="47"/>
      <c r="F98" s="48"/>
      <c r="G98" s="49"/>
      <c r="H98" s="49"/>
      <c r="I98" s="47"/>
    </row>
    <row r="99" spans="1:9" s="50" customFormat="1" ht="12">
      <c r="A99" s="46"/>
      <c r="B99" s="46"/>
      <c r="C99" s="46"/>
      <c r="D99" s="46"/>
      <c r="E99" s="47"/>
      <c r="F99" s="48"/>
      <c r="G99" s="49"/>
      <c r="H99" s="49"/>
      <c r="I99" s="47"/>
    </row>
    <row r="100" spans="1:9" s="50" customFormat="1" ht="12">
      <c r="A100" s="46"/>
      <c r="B100" s="46"/>
      <c r="C100" s="46"/>
      <c r="D100" s="46"/>
      <c r="E100" s="47"/>
      <c r="F100" s="48"/>
      <c r="G100" s="49"/>
      <c r="H100" s="49"/>
      <c r="I100" s="47"/>
    </row>
    <row r="101" spans="1:9" s="50" customFormat="1" ht="12">
      <c r="A101" s="46"/>
      <c r="B101" s="46"/>
      <c r="C101" s="46"/>
      <c r="D101" s="46"/>
      <c r="E101" s="47"/>
      <c r="F101" s="48"/>
      <c r="G101" s="49"/>
      <c r="H101" s="49"/>
      <c r="I101" s="47"/>
    </row>
    <row r="102" spans="1:9" s="50" customFormat="1" ht="12">
      <c r="A102" s="46"/>
      <c r="B102" s="46"/>
      <c r="C102" s="46"/>
      <c r="D102" s="46"/>
      <c r="E102" s="47"/>
      <c r="F102" s="48"/>
      <c r="G102" s="49"/>
      <c r="H102" s="49"/>
      <c r="I102" s="47"/>
    </row>
    <row r="103" spans="1:9" s="50" customFormat="1" ht="12">
      <c r="A103" s="46"/>
      <c r="B103" s="46"/>
      <c r="C103" s="46"/>
      <c r="D103" s="46"/>
      <c r="E103" s="47"/>
      <c r="F103" s="48"/>
      <c r="G103" s="49"/>
      <c r="H103" s="49"/>
      <c r="I103" s="47"/>
    </row>
    <row r="104" spans="1:9" s="50" customFormat="1" ht="12">
      <c r="A104" s="46"/>
      <c r="B104" s="46"/>
      <c r="C104" s="46"/>
      <c r="D104" s="46"/>
      <c r="E104" s="47"/>
      <c r="F104" s="48"/>
      <c r="G104" s="49"/>
      <c r="H104" s="49"/>
      <c r="I104" s="47"/>
    </row>
    <row r="105" spans="1:9" s="50" customFormat="1" ht="12">
      <c r="A105" s="46"/>
      <c r="B105" s="46"/>
      <c r="C105" s="46"/>
      <c r="D105" s="46"/>
      <c r="E105" s="47"/>
      <c r="F105" s="48"/>
      <c r="G105" s="49"/>
      <c r="H105" s="49"/>
      <c r="I105" s="47"/>
    </row>
    <row r="106" spans="1:9" s="50" customFormat="1" ht="12">
      <c r="A106" s="46"/>
      <c r="B106" s="46"/>
      <c r="C106" s="46"/>
      <c r="D106" s="46"/>
      <c r="E106" s="47"/>
      <c r="F106" s="48"/>
      <c r="G106" s="49"/>
      <c r="H106" s="49"/>
      <c r="I106" s="47"/>
    </row>
    <row r="107" spans="1:9" s="50" customFormat="1" ht="12">
      <c r="A107" s="46"/>
      <c r="B107" s="46"/>
      <c r="C107" s="46"/>
      <c r="D107" s="46"/>
      <c r="E107" s="47"/>
      <c r="F107" s="48"/>
      <c r="G107" s="49"/>
      <c r="H107" s="49"/>
      <c r="I107" s="47"/>
    </row>
    <row r="108" spans="1:9" s="50" customFormat="1" ht="12">
      <c r="A108" s="46"/>
      <c r="B108" s="46"/>
      <c r="C108" s="46"/>
      <c r="D108" s="46"/>
      <c r="E108" s="47"/>
      <c r="F108" s="48"/>
      <c r="G108" s="49"/>
      <c r="H108" s="49"/>
      <c r="I108" s="47"/>
    </row>
    <row r="109" spans="1:9" s="50" customFormat="1" ht="12">
      <c r="A109" s="46"/>
      <c r="B109" s="46"/>
      <c r="C109" s="46"/>
      <c r="D109" s="46"/>
      <c r="E109" s="47"/>
      <c r="F109" s="48"/>
      <c r="G109" s="49"/>
      <c r="H109" s="49"/>
      <c r="I109" s="47"/>
    </row>
    <row r="110" spans="1:9" s="50" customFormat="1" ht="12">
      <c r="A110" s="46"/>
      <c r="B110" s="46"/>
      <c r="C110" s="46"/>
      <c r="D110" s="46"/>
      <c r="E110" s="47"/>
      <c r="F110" s="48"/>
      <c r="G110" s="49"/>
      <c r="H110" s="49"/>
      <c r="I110" s="47"/>
    </row>
    <row r="111" spans="1:9" s="50" customFormat="1" ht="12">
      <c r="A111" s="46"/>
      <c r="B111" s="46"/>
      <c r="C111" s="46"/>
      <c r="D111" s="46"/>
      <c r="E111" s="47"/>
      <c r="F111" s="48"/>
      <c r="G111" s="49"/>
      <c r="H111" s="49"/>
      <c r="I111" s="47"/>
    </row>
    <row r="112" spans="1:9" s="50" customFormat="1" ht="12">
      <c r="A112" s="46"/>
      <c r="B112" s="46"/>
      <c r="C112" s="46"/>
      <c r="D112" s="46"/>
      <c r="E112" s="47"/>
      <c r="F112" s="48"/>
      <c r="G112" s="49"/>
      <c r="H112" s="49"/>
      <c r="I112" s="47"/>
    </row>
    <row r="113" spans="1:9" s="50" customFormat="1" ht="12">
      <c r="A113" s="46"/>
      <c r="B113" s="46"/>
      <c r="C113" s="46"/>
      <c r="D113" s="46"/>
      <c r="E113" s="47"/>
      <c r="F113" s="48"/>
      <c r="G113" s="49"/>
      <c r="H113" s="49"/>
      <c r="I113" s="47"/>
    </row>
    <row r="114" spans="1:9" s="50" customFormat="1" ht="12">
      <c r="A114" s="46"/>
      <c r="B114" s="46"/>
      <c r="C114" s="46"/>
      <c r="D114" s="46"/>
      <c r="E114" s="47"/>
      <c r="F114" s="48"/>
      <c r="G114" s="49"/>
      <c r="H114" s="49"/>
      <c r="I114" s="47"/>
    </row>
    <row r="115" spans="1:9" s="50" customFormat="1" ht="12">
      <c r="A115" s="46"/>
      <c r="B115" s="46"/>
      <c r="C115" s="46"/>
      <c r="D115" s="46"/>
      <c r="E115" s="47"/>
      <c r="F115" s="48"/>
      <c r="G115" s="49"/>
      <c r="H115" s="49"/>
      <c r="I115" s="47"/>
    </row>
    <row r="116" spans="1:9" s="50" customFormat="1" ht="12">
      <c r="A116" s="46"/>
      <c r="B116" s="46"/>
      <c r="C116" s="46"/>
      <c r="D116" s="46"/>
      <c r="E116" s="47"/>
      <c r="F116" s="48"/>
      <c r="G116" s="49"/>
      <c r="H116" s="49"/>
      <c r="I116" s="47"/>
    </row>
    <row r="117" spans="1:9" s="50" customFormat="1" ht="12">
      <c r="A117" s="46"/>
      <c r="B117" s="46"/>
      <c r="C117" s="46"/>
      <c r="D117" s="46"/>
      <c r="E117" s="47"/>
      <c r="F117" s="48"/>
      <c r="G117" s="49"/>
      <c r="H117" s="49"/>
      <c r="I117" s="47"/>
    </row>
    <row r="118" spans="1:9" s="50" customFormat="1" ht="12">
      <c r="A118" s="46"/>
      <c r="B118" s="46"/>
      <c r="C118" s="46"/>
      <c r="D118" s="46"/>
      <c r="E118" s="47"/>
      <c r="F118" s="48"/>
      <c r="G118" s="49"/>
      <c r="H118" s="49"/>
      <c r="I118" s="47"/>
    </row>
    <row r="119" spans="1:9" s="50" customFormat="1" ht="12">
      <c r="A119" s="46"/>
      <c r="B119" s="46"/>
      <c r="C119" s="46"/>
      <c r="D119" s="46"/>
      <c r="E119" s="47"/>
      <c r="F119" s="48"/>
      <c r="G119" s="49"/>
      <c r="H119" s="49"/>
      <c r="I119" s="47"/>
    </row>
    <row r="120" spans="1:9" s="50" customFormat="1" ht="12">
      <c r="A120" s="46"/>
      <c r="B120" s="46"/>
      <c r="C120" s="46"/>
      <c r="D120" s="46"/>
      <c r="E120" s="47"/>
      <c r="F120" s="48"/>
      <c r="G120" s="49"/>
      <c r="H120" s="49"/>
      <c r="I120" s="47"/>
    </row>
    <row r="121" spans="1:9" s="50" customFormat="1" ht="12">
      <c r="A121" s="46"/>
      <c r="B121" s="46"/>
      <c r="C121" s="46"/>
      <c r="D121" s="46"/>
      <c r="E121" s="47"/>
      <c r="F121" s="48"/>
      <c r="G121" s="49"/>
      <c r="H121" s="49"/>
      <c r="I121" s="47"/>
    </row>
    <row r="122" spans="1:9" s="50" customFormat="1" ht="12">
      <c r="A122" s="46"/>
      <c r="B122" s="46"/>
      <c r="C122" s="46"/>
      <c r="D122" s="46"/>
      <c r="E122" s="47"/>
      <c r="F122" s="48"/>
      <c r="G122" s="49"/>
      <c r="H122" s="49"/>
      <c r="I122" s="47"/>
    </row>
    <row r="123" spans="1:9" s="50" customFormat="1" ht="12">
      <c r="A123" s="46"/>
      <c r="B123" s="46"/>
      <c r="C123" s="46"/>
      <c r="D123" s="46"/>
      <c r="E123" s="47"/>
      <c r="F123" s="48"/>
      <c r="G123" s="49"/>
      <c r="H123" s="49"/>
      <c r="I123" s="47"/>
    </row>
    <row r="124" spans="1:9" s="50" customFormat="1" ht="12">
      <c r="A124" s="46"/>
      <c r="B124" s="46"/>
      <c r="C124" s="46"/>
      <c r="D124" s="46"/>
      <c r="E124" s="47"/>
      <c r="F124" s="48"/>
      <c r="G124" s="49"/>
      <c r="H124" s="49"/>
      <c r="I124" s="47"/>
    </row>
    <row r="125" spans="1:9" s="50" customFormat="1" ht="12">
      <c r="A125" s="46"/>
      <c r="B125" s="46"/>
      <c r="C125" s="46"/>
      <c r="D125" s="46"/>
      <c r="E125" s="47"/>
      <c r="F125" s="48"/>
      <c r="G125" s="49"/>
      <c r="H125" s="49"/>
      <c r="I125" s="47"/>
    </row>
    <row r="126" spans="1:9" s="50" customFormat="1" ht="12">
      <c r="A126" s="46"/>
      <c r="B126" s="46"/>
      <c r="C126" s="46"/>
      <c r="D126" s="46"/>
      <c r="E126" s="47"/>
      <c r="F126" s="48"/>
      <c r="G126" s="49"/>
      <c r="H126" s="49"/>
      <c r="I126" s="47"/>
    </row>
    <row r="127" spans="1:9" s="50" customFormat="1" ht="12">
      <c r="A127" s="46"/>
      <c r="B127" s="46"/>
      <c r="C127" s="46"/>
      <c r="D127" s="46"/>
      <c r="E127" s="47"/>
      <c r="F127" s="48"/>
      <c r="G127" s="49"/>
      <c r="H127" s="49"/>
      <c r="I127" s="47"/>
    </row>
    <row r="128" spans="1:9" s="50" customFormat="1" ht="12">
      <c r="A128" s="46"/>
      <c r="B128" s="46"/>
      <c r="C128" s="46"/>
      <c r="D128" s="46"/>
      <c r="E128" s="47"/>
      <c r="F128" s="48"/>
      <c r="G128" s="49"/>
      <c r="H128" s="49"/>
      <c r="I128" s="47"/>
    </row>
    <row r="129" spans="1:9" s="50" customFormat="1" ht="12">
      <c r="A129" s="46"/>
      <c r="B129" s="46"/>
      <c r="C129" s="46"/>
      <c r="D129" s="46"/>
      <c r="E129" s="47"/>
      <c r="F129" s="48"/>
      <c r="G129" s="49"/>
      <c r="H129" s="49"/>
      <c r="I129" s="47"/>
    </row>
    <row r="130" spans="1:9" s="50" customFormat="1" ht="12">
      <c r="A130" s="46"/>
      <c r="B130" s="46"/>
      <c r="C130" s="46"/>
      <c r="D130" s="46"/>
      <c r="E130" s="47"/>
      <c r="F130" s="48"/>
      <c r="G130" s="49"/>
      <c r="H130" s="49"/>
      <c r="I130" s="47"/>
    </row>
    <row r="131" spans="1:9" s="50" customFormat="1" ht="12">
      <c r="A131" s="46"/>
      <c r="B131" s="46"/>
      <c r="C131" s="46"/>
      <c r="D131" s="46"/>
      <c r="E131" s="47"/>
      <c r="F131" s="48"/>
      <c r="G131" s="49"/>
      <c r="H131" s="49"/>
      <c r="I131" s="47"/>
    </row>
    <row r="132" spans="1:9" s="50" customFormat="1" ht="12">
      <c r="A132" s="46"/>
      <c r="B132" s="46"/>
      <c r="C132" s="46"/>
      <c r="D132" s="46"/>
      <c r="E132" s="47"/>
      <c r="F132" s="48"/>
      <c r="G132" s="49"/>
      <c r="H132" s="49"/>
      <c r="I132" s="47"/>
    </row>
    <row r="133" spans="1:9" s="50" customFormat="1" ht="12">
      <c r="A133" s="46"/>
      <c r="B133" s="46"/>
      <c r="C133" s="46"/>
      <c r="D133" s="46"/>
      <c r="E133" s="47"/>
      <c r="F133" s="48"/>
      <c r="G133" s="49"/>
      <c r="H133" s="49"/>
      <c r="I133" s="47"/>
    </row>
    <row r="134" spans="1:9" s="50" customFormat="1" ht="12">
      <c r="A134" s="46"/>
      <c r="B134" s="46"/>
      <c r="C134" s="46"/>
      <c r="D134" s="46"/>
      <c r="E134" s="47"/>
      <c r="F134" s="48"/>
      <c r="G134" s="49"/>
      <c r="H134" s="49"/>
      <c r="I134" s="47"/>
    </row>
    <row r="135" spans="1:9" s="50" customFormat="1" ht="12">
      <c r="A135" s="46"/>
      <c r="B135" s="46"/>
      <c r="C135" s="46"/>
      <c r="D135" s="46"/>
      <c r="E135" s="47"/>
      <c r="F135" s="48"/>
      <c r="G135" s="49"/>
      <c r="H135" s="49"/>
      <c r="I135" s="47"/>
    </row>
    <row r="136" spans="1:9" s="50" customFormat="1" ht="12">
      <c r="A136" s="46"/>
      <c r="B136" s="46"/>
      <c r="C136" s="46"/>
      <c r="D136" s="46"/>
      <c r="E136" s="47"/>
      <c r="F136" s="48"/>
      <c r="G136" s="49"/>
      <c r="H136" s="49"/>
      <c r="I136" s="47"/>
    </row>
    <row r="137" spans="1:9" s="50" customFormat="1" ht="12">
      <c r="A137" s="46"/>
      <c r="B137" s="46"/>
      <c r="C137" s="46"/>
      <c r="D137" s="46"/>
      <c r="E137" s="47"/>
      <c r="F137" s="48"/>
      <c r="G137" s="49"/>
      <c r="H137" s="49"/>
      <c r="I137" s="47"/>
    </row>
    <row r="138" spans="1:9" s="50" customFormat="1" ht="12">
      <c r="A138" s="46"/>
      <c r="B138" s="46"/>
      <c r="C138" s="46"/>
      <c r="D138" s="46"/>
      <c r="E138" s="47"/>
      <c r="F138" s="48"/>
      <c r="G138" s="49"/>
      <c r="H138" s="49"/>
      <c r="I138" s="47"/>
    </row>
    <row r="139" spans="1:9" s="50" customFormat="1" ht="12">
      <c r="A139" s="46"/>
      <c r="B139" s="46"/>
      <c r="C139" s="46"/>
      <c r="D139" s="46"/>
      <c r="E139" s="47"/>
      <c r="F139" s="48"/>
      <c r="G139" s="49"/>
      <c r="H139" s="49"/>
      <c r="I139" s="47"/>
    </row>
    <row r="140" spans="1:9" s="50" customFormat="1" ht="12">
      <c r="A140" s="46"/>
      <c r="B140" s="46"/>
      <c r="C140" s="46"/>
      <c r="D140" s="46"/>
      <c r="E140" s="47"/>
      <c r="F140" s="48"/>
      <c r="G140" s="49"/>
      <c r="H140" s="49"/>
      <c r="I140" s="47"/>
    </row>
    <row r="141" spans="1:9" s="50" customFormat="1" ht="12">
      <c r="A141" s="46"/>
      <c r="B141" s="46"/>
      <c r="C141" s="46"/>
      <c r="D141" s="46"/>
      <c r="E141" s="47"/>
      <c r="F141" s="48"/>
      <c r="G141" s="49"/>
      <c r="H141" s="49"/>
      <c r="I141" s="47"/>
    </row>
    <row r="142" spans="1:9" s="50" customFormat="1" ht="12">
      <c r="A142" s="46"/>
      <c r="B142" s="46"/>
      <c r="C142" s="46"/>
      <c r="D142" s="46"/>
      <c r="E142" s="47"/>
      <c r="F142" s="48"/>
      <c r="G142" s="49"/>
      <c r="H142" s="49"/>
      <c r="I142" s="47"/>
    </row>
    <row r="143" spans="1:9" s="50" customFormat="1" ht="12">
      <c r="A143" s="46"/>
      <c r="B143" s="46"/>
      <c r="C143" s="46"/>
      <c r="D143" s="46"/>
      <c r="E143" s="47"/>
      <c r="F143" s="48"/>
      <c r="G143" s="49"/>
      <c r="H143" s="49"/>
      <c r="I143" s="47"/>
    </row>
    <row r="144" spans="1:9" s="50" customFormat="1" ht="12">
      <c r="A144" s="46"/>
      <c r="B144" s="46"/>
      <c r="C144" s="46"/>
      <c r="D144" s="46"/>
      <c r="E144" s="47"/>
      <c r="F144" s="48"/>
      <c r="G144" s="49"/>
      <c r="H144" s="49"/>
      <c r="I144" s="47"/>
    </row>
    <row r="145" spans="1:9" s="50" customFormat="1" ht="12">
      <c r="A145" s="46"/>
      <c r="B145" s="46"/>
      <c r="C145" s="46"/>
      <c r="D145" s="46"/>
      <c r="E145" s="47"/>
      <c r="F145" s="48"/>
      <c r="G145" s="49"/>
      <c r="H145" s="49"/>
      <c r="I145" s="47"/>
    </row>
    <row r="146" spans="1:9" s="50" customFormat="1" ht="12">
      <c r="A146" s="46"/>
      <c r="B146" s="46"/>
      <c r="C146" s="46"/>
      <c r="D146" s="46"/>
      <c r="E146" s="47"/>
      <c r="F146" s="48"/>
      <c r="G146" s="49"/>
      <c r="H146" s="49"/>
      <c r="I146" s="47"/>
    </row>
    <row r="147" spans="1:9" s="50" customFormat="1" ht="12">
      <c r="A147" s="46"/>
      <c r="B147" s="46"/>
      <c r="C147" s="46"/>
      <c r="D147" s="46"/>
      <c r="E147" s="47"/>
      <c r="F147" s="48"/>
      <c r="G147" s="49"/>
      <c r="H147" s="49"/>
      <c r="I147" s="47"/>
    </row>
    <row r="148" spans="1:9" s="50" customFormat="1" ht="12">
      <c r="A148" s="46"/>
      <c r="B148" s="46"/>
      <c r="C148" s="46"/>
      <c r="D148" s="46"/>
      <c r="E148" s="47"/>
      <c r="F148" s="48"/>
      <c r="G148" s="49"/>
      <c r="H148" s="49"/>
      <c r="I148" s="47"/>
    </row>
    <row r="149" spans="1:9" s="50" customFormat="1" ht="12">
      <c r="A149" s="46"/>
      <c r="B149" s="46"/>
      <c r="C149" s="46"/>
      <c r="D149" s="46"/>
      <c r="E149" s="47"/>
      <c r="F149" s="48"/>
      <c r="G149" s="49"/>
      <c r="H149" s="49"/>
      <c r="I149" s="47"/>
    </row>
    <row r="150" spans="1:9" s="50" customFormat="1" ht="12">
      <c r="A150" s="46"/>
      <c r="B150" s="46"/>
      <c r="C150" s="46"/>
      <c r="D150" s="46"/>
      <c r="E150" s="47"/>
      <c r="F150" s="48"/>
      <c r="G150" s="49"/>
      <c r="H150" s="49"/>
      <c r="I150" s="47"/>
    </row>
    <row r="151" spans="1:9" s="50" customFormat="1" ht="12">
      <c r="A151" s="46"/>
      <c r="B151" s="46"/>
      <c r="C151" s="46"/>
      <c r="D151" s="46"/>
      <c r="E151" s="47"/>
      <c r="F151" s="48"/>
      <c r="G151" s="49"/>
      <c r="H151" s="49"/>
      <c r="I151" s="47"/>
    </row>
    <row r="152" spans="1:9" s="50" customFormat="1" ht="12">
      <c r="A152" s="46"/>
      <c r="B152" s="46"/>
      <c r="C152" s="46"/>
      <c r="D152" s="46"/>
      <c r="E152" s="47"/>
      <c r="F152" s="48"/>
      <c r="G152" s="49"/>
      <c r="H152" s="49"/>
      <c r="I152" s="47"/>
    </row>
    <row r="153" spans="1:9" s="50" customFormat="1" ht="12">
      <c r="A153" s="46"/>
      <c r="B153" s="46"/>
      <c r="C153" s="46"/>
      <c r="D153" s="46"/>
      <c r="E153" s="47"/>
      <c r="F153" s="48"/>
      <c r="G153" s="49"/>
      <c r="H153" s="49"/>
      <c r="I153" s="47"/>
    </row>
    <row r="154" spans="1:9" s="50" customFormat="1" ht="12">
      <c r="A154" s="46"/>
      <c r="B154" s="46"/>
      <c r="C154" s="46"/>
      <c r="D154" s="46"/>
      <c r="E154" s="47"/>
      <c r="F154" s="48"/>
      <c r="G154" s="49"/>
      <c r="H154" s="49"/>
      <c r="I154" s="47"/>
    </row>
    <row r="155" spans="1:9" s="50" customFormat="1" ht="12">
      <c r="A155" s="46"/>
      <c r="B155" s="46"/>
      <c r="C155" s="46"/>
      <c r="D155" s="46"/>
      <c r="E155" s="47"/>
      <c r="F155" s="48"/>
      <c r="G155" s="49"/>
      <c r="H155" s="49"/>
      <c r="I155" s="47"/>
    </row>
    <row r="156" spans="1:9" s="50" customFormat="1" ht="12">
      <c r="A156" s="46"/>
      <c r="B156" s="46"/>
      <c r="C156" s="46"/>
      <c r="D156" s="46"/>
      <c r="E156" s="47"/>
      <c r="F156" s="48"/>
      <c r="G156" s="49"/>
      <c r="H156" s="49"/>
      <c r="I156" s="47"/>
    </row>
    <row r="157" spans="1:9" s="50" customFormat="1" ht="12">
      <c r="A157" s="46"/>
      <c r="B157" s="46"/>
      <c r="C157" s="46"/>
      <c r="D157" s="46"/>
      <c r="E157" s="47"/>
      <c r="F157" s="48"/>
      <c r="G157" s="49"/>
      <c r="H157" s="49"/>
      <c r="I157" s="47"/>
    </row>
    <row r="158" spans="1:9" s="50" customFormat="1" ht="12">
      <c r="A158" s="46"/>
      <c r="B158" s="46"/>
      <c r="C158" s="46"/>
      <c r="D158" s="46"/>
      <c r="E158" s="47"/>
      <c r="F158" s="48"/>
      <c r="G158" s="49"/>
      <c r="H158" s="49"/>
      <c r="I158" s="47"/>
    </row>
    <row r="159" spans="1:9" s="50" customFormat="1" ht="12">
      <c r="A159" s="46"/>
      <c r="B159" s="46"/>
      <c r="C159" s="46"/>
      <c r="D159" s="46"/>
      <c r="E159" s="47"/>
      <c r="F159" s="48"/>
      <c r="G159" s="49"/>
      <c r="H159" s="49"/>
      <c r="I159" s="47"/>
    </row>
    <row r="160" spans="1:9" s="50" customFormat="1" ht="12">
      <c r="A160" s="46"/>
      <c r="B160" s="46"/>
      <c r="C160" s="46"/>
      <c r="D160" s="46"/>
      <c r="E160" s="47"/>
      <c r="F160" s="48"/>
      <c r="G160" s="49"/>
      <c r="H160" s="49"/>
      <c r="I160" s="47"/>
    </row>
  </sheetData>
  <sheetProtection/>
  <mergeCells count="1">
    <mergeCell ref="A1:H1"/>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J43"/>
  <sheetViews>
    <sheetView showGridLines="0" zoomScalePageLayoutView="0" workbookViewId="0" topLeftCell="A1">
      <selection activeCell="A1" sqref="A1:J1"/>
    </sheetView>
  </sheetViews>
  <sheetFormatPr defaultColWidth="9.00390625" defaultRowHeight="13.5"/>
  <cols>
    <col min="1" max="1" width="9.875" style="21" customWidth="1"/>
    <col min="2" max="2" width="9.625" style="119" customWidth="1"/>
    <col min="3" max="3" width="9.625" style="120" customWidth="1"/>
    <col min="4" max="6" width="9.625" style="241" customWidth="1"/>
    <col min="7" max="9" width="9.625" style="119" customWidth="1"/>
    <col min="10" max="10" width="9.625" style="241" customWidth="1"/>
    <col min="11" max="16384" width="9.00390625" style="21" customWidth="1"/>
  </cols>
  <sheetData>
    <row r="1" spans="1:10" s="23" customFormat="1" ht="17.25">
      <c r="A1" s="384" t="s">
        <v>80</v>
      </c>
      <c r="B1" s="384"/>
      <c r="C1" s="384"/>
      <c r="D1" s="384"/>
      <c r="E1" s="384"/>
      <c r="F1" s="384"/>
      <c r="G1" s="384"/>
      <c r="H1" s="384"/>
      <c r="I1" s="384"/>
      <c r="J1" s="384"/>
    </row>
    <row r="2" spans="1:10" s="23" customFormat="1" ht="9" customHeight="1" thickBot="1">
      <c r="A2" s="94"/>
      <c r="B2" s="94"/>
      <c r="C2" s="94"/>
      <c r="D2" s="94"/>
      <c r="E2" s="94"/>
      <c r="F2" s="94"/>
      <c r="G2" s="94"/>
      <c r="H2" s="94"/>
      <c r="I2" s="94"/>
      <c r="J2" s="94"/>
    </row>
    <row r="3" spans="1:10" s="23" customFormat="1" ht="16.5" customHeight="1">
      <c r="A3" s="358" t="s">
        <v>192</v>
      </c>
      <c r="B3" s="420" t="s">
        <v>134</v>
      </c>
      <c r="C3" s="421"/>
      <c r="D3" s="421"/>
      <c r="E3" s="421"/>
      <c r="F3" s="421"/>
      <c r="G3" s="421"/>
      <c r="H3" s="421"/>
      <c r="I3" s="358"/>
      <c r="J3" s="422" t="s">
        <v>170</v>
      </c>
    </row>
    <row r="4" spans="1:10" s="23" customFormat="1" ht="16.5" customHeight="1">
      <c r="A4" s="359"/>
      <c r="B4" s="425" t="s">
        <v>169</v>
      </c>
      <c r="C4" s="426"/>
      <c r="D4" s="122" t="s">
        <v>71</v>
      </c>
      <c r="E4" s="427" t="s">
        <v>72</v>
      </c>
      <c r="F4" s="427" t="s">
        <v>73</v>
      </c>
      <c r="G4" s="427" t="s">
        <v>74</v>
      </c>
      <c r="H4" s="122" t="s">
        <v>133</v>
      </c>
      <c r="I4" s="427" t="s">
        <v>132</v>
      </c>
      <c r="J4" s="423"/>
    </row>
    <row r="5" spans="1:10" s="23" customFormat="1" ht="16.5" customHeight="1">
      <c r="A5" s="359"/>
      <c r="B5" s="121" t="s">
        <v>131</v>
      </c>
      <c r="C5" s="121" t="s">
        <v>130</v>
      </c>
      <c r="D5" s="123" t="s">
        <v>75</v>
      </c>
      <c r="E5" s="360"/>
      <c r="F5" s="360"/>
      <c r="G5" s="360"/>
      <c r="H5" s="123" t="s">
        <v>76</v>
      </c>
      <c r="I5" s="360"/>
      <c r="J5" s="424"/>
    </row>
    <row r="6" s="23" customFormat="1" ht="3.75" customHeight="1">
      <c r="A6" s="36"/>
    </row>
    <row r="7" spans="1:10" ht="15" customHeight="1">
      <c r="A7" s="60" t="s">
        <v>366</v>
      </c>
      <c r="B7" s="23">
        <v>47</v>
      </c>
      <c r="C7" s="23">
        <v>133</v>
      </c>
      <c r="D7" s="23">
        <v>111</v>
      </c>
      <c r="E7" s="23">
        <v>28</v>
      </c>
      <c r="F7" s="124">
        <v>2</v>
      </c>
      <c r="G7" s="23">
        <v>22</v>
      </c>
      <c r="H7" s="23">
        <v>26</v>
      </c>
      <c r="I7" s="23">
        <v>30</v>
      </c>
      <c r="J7" s="23">
        <v>5</v>
      </c>
    </row>
    <row r="8" spans="1:10" ht="15" customHeight="1">
      <c r="A8" s="60" t="s">
        <v>318</v>
      </c>
      <c r="B8" s="23">
        <v>37</v>
      </c>
      <c r="C8" s="23">
        <v>152</v>
      </c>
      <c r="D8" s="23">
        <v>126</v>
      </c>
      <c r="E8" s="23">
        <v>15</v>
      </c>
      <c r="F8" s="23">
        <v>3</v>
      </c>
      <c r="G8" s="23">
        <v>20</v>
      </c>
      <c r="H8" s="23">
        <v>23</v>
      </c>
      <c r="I8" s="23">
        <v>47</v>
      </c>
      <c r="J8" s="23">
        <v>6</v>
      </c>
    </row>
    <row r="9" spans="1:10" s="23" customFormat="1" ht="14.25" customHeight="1">
      <c r="A9" s="60" t="s">
        <v>343</v>
      </c>
      <c r="B9" s="23">
        <v>32</v>
      </c>
      <c r="C9" s="23">
        <v>141</v>
      </c>
      <c r="D9" s="23">
        <v>138</v>
      </c>
      <c r="E9" s="23">
        <v>27</v>
      </c>
      <c r="F9" s="23">
        <v>4</v>
      </c>
      <c r="G9" s="23">
        <v>13</v>
      </c>
      <c r="H9" s="23">
        <v>10</v>
      </c>
      <c r="I9" s="23">
        <v>51</v>
      </c>
      <c r="J9" s="23">
        <v>1</v>
      </c>
    </row>
    <row r="10" spans="1:10" s="23" customFormat="1" ht="14.25" customHeight="1">
      <c r="A10" s="60" t="s">
        <v>341</v>
      </c>
      <c r="B10" s="23">
        <v>36</v>
      </c>
      <c r="C10" s="23">
        <v>143</v>
      </c>
      <c r="D10" s="23">
        <v>126</v>
      </c>
      <c r="E10" s="23">
        <v>14</v>
      </c>
      <c r="F10" s="23">
        <v>1</v>
      </c>
      <c r="G10" s="23">
        <v>18</v>
      </c>
      <c r="H10" s="23">
        <v>25</v>
      </c>
      <c r="I10" s="23">
        <v>41</v>
      </c>
      <c r="J10" s="23">
        <v>6</v>
      </c>
    </row>
    <row r="11" spans="1:10" s="23" customFormat="1" ht="14.25" customHeight="1">
      <c r="A11" s="151" t="s">
        <v>359</v>
      </c>
      <c r="B11" s="21">
        <v>40</v>
      </c>
      <c r="C11" s="21">
        <v>138</v>
      </c>
      <c r="D11" s="21">
        <v>132</v>
      </c>
      <c r="E11" s="21">
        <v>26</v>
      </c>
      <c r="F11" s="21">
        <v>4</v>
      </c>
      <c r="G11" s="21">
        <v>22</v>
      </c>
      <c r="H11" s="21">
        <v>18</v>
      </c>
      <c r="I11" s="21">
        <v>45</v>
      </c>
      <c r="J11" s="21">
        <v>5</v>
      </c>
    </row>
    <row r="12" s="23" customFormat="1" ht="15" customHeight="1">
      <c r="A12" s="36"/>
    </row>
    <row r="13" spans="1:10" s="23" customFormat="1" ht="15" customHeight="1">
      <c r="A13" s="108" t="s">
        <v>363</v>
      </c>
      <c r="B13" s="307">
        <v>2</v>
      </c>
      <c r="C13" s="304">
        <v>4</v>
      </c>
      <c r="D13" s="304">
        <v>9</v>
      </c>
      <c r="E13" s="304">
        <v>10</v>
      </c>
      <c r="F13" s="304">
        <v>0</v>
      </c>
      <c r="G13" s="304">
        <v>0</v>
      </c>
      <c r="H13" s="304">
        <v>0</v>
      </c>
      <c r="I13" s="304">
        <v>1</v>
      </c>
      <c r="J13" s="128">
        <v>0</v>
      </c>
    </row>
    <row r="14" spans="1:10" s="23" customFormat="1" ht="15" customHeight="1">
      <c r="A14" s="260" t="s">
        <v>373</v>
      </c>
      <c r="B14" s="307">
        <v>5</v>
      </c>
      <c r="C14" s="304">
        <v>7</v>
      </c>
      <c r="D14" s="304">
        <v>8</v>
      </c>
      <c r="E14" s="304">
        <v>9</v>
      </c>
      <c r="F14" s="304">
        <v>0</v>
      </c>
      <c r="G14" s="304">
        <v>0</v>
      </c>
      <c r="H14" s="304">
        <v>2</v>
      </c>
      <c r="I14" s="304">
        <v>3</v>
      </c>
      <c r="J14" s="128">
        <v>0</v>
      </c>
    </row>
    <row r="15" spans="1:10" s="23" customFormat="1" ht="15" customHeight="1">
      <c r="A15" s="260" t="s">
        <v>177</v>
      </c>
      <c r="B15" s="307">
        <v>2</v>
      </c>
      <c r="C15" s="304">
        <v>6</v>
      </c>
      <c r="D15" s="304">
        <v>10</v>
      </c>
      <c r="E15" s="304">
        <v>4</v>
      </c>
      <c r="F15" s="304">
        <v>0</v>
      </c>
      <c r="G15" s="304">
        <v>0</v>
      </c>
      <c r="H15" s="304">
        <v>2</v>
      </c>
      <c r="I15" s="304">
        <v>2</v>
      </c>
      <c r="J15" s="124">
        <v>0</v>
      </c>
    </row>
    <row r="16" spans="1:10" s="23" customFormat="1" ht="15" customHeight="1">
      <c r="A16" s="260" t="s">
        <v>178</v>
      </c>
      <c r="B16" s="307">
        <v>5</v>
      </c>
      <c r="C16" s="304">
        <v>12</v>
      </c>
      <c r="D16" s="304">
        <v>11</v>
      </c>
      <c r="E16" s="304">
        <v>0</v>
      </c>
      <c r="F16" s="304">
        <v>1</v>
      </c>
      <c r="G16" s="304">
        <v>2</v>
      </c>
      <c r="H16" s="304">
        <v>3</v>
      </c>
      <c r="I16" s="304">
        <v>4</v>
      </c>
      <c r="J16" s="128">
        <v>0</v>
      </c>
    </row>
    <row r="17" spans="1:10" s="23" customFormat="1" ht="15" customHeight="1">
      <c r="A17" s="260" t="s">
        <v>179</v>
      </c>
      <c r="B17" s="307">
        <v>4</v>
      </c>
      <c r="C17" s="304">
        <v>15</v>
      </c>
      <c r="D17" s="304">
        <v>9</v>
      </c>
      <c r="E17" s="304">
        <v>0</v>
      </c>
      <c r="F17" s="304">
        <v>0</v>
      </c>
      <c r="G17" s="304">
        <v>3</v>
      </c>
      <c r="H17" s="304">
        <v>0</v>
      </c>
      <c r="I17" s="304">
        <v>4</v>
      </c>
      <c r="J17" s="128">
        <v>2</v>
      </c>
    </row>
    <row r="18" spans="1:10" s="23" customFormat="1" ht="15" customHeight="1">
      <c r="A18" s="260" t="s">
        <v>180</v>
      </c>
      <c r="B18" s="307">
        <v>4</v>
      </c>
      <c r="C18" s="304">
        <v>14</v>
      </c>
      <c r="D18" s="304">
        <v>9</v>
      </c>
      <c r="E18" s="304">
        <v>0</v>
      </c>
      <c r="F18" s="304">
        <v>0</v>
      </c>
      <c r="G18" s="304">
        <v>2</v>
      </c>
      <c r="H18" s="304">
        <v>1</v>
      </c>
      <c r="I18" s="304">
        <v>5</v>
      </c>
      <c r="J18" s="128">
        <v>3</v>
      </c>
    </row>
    <row r="19" spans="1:10" s="23" customFormat="1" ht="15" customHeight="1">
      <c r="A19" s="260" t="s">
        <v>181</v>
      </c>
      <c r="B19" s="307">
        <v>0</v>
      </c>
      <c r="C19" s="304">
        <v>19</v>
      </c>
      <c r="D19" s="304">
        <v>16</v>
      </c>
      <c r="E19" s="304">
        <v>0</v>
      </c>
      <c r="F19" s="304">
        <v>0</v>
      </c>
      <c r="G19" s="304">
        <v>8</v>
      </c>
      <c r="H19" s="304">
        <v>0</v>
      </c>
      <c r="I19" s="304">
        <v>5</v>
      </c>
      <c r="J19" s="128">
        <v>0</v>
      </c>
    </row>
    <row r="20" spans="1:10" s="23" customFormat="1" ht="15" customHeight="1">
      <c r="A20" s="260" t="s">
        <v>182</v>
      </c>
      <c r="B20" s="307">
        <v>1</v>
      </c>
      <c r="C20" s="304">
        <v>17</v>
      </c>
      <c r="D20" s="304">
        <v>13</v>
      </c>
      <c r="E20" s="304">
        <v>0</v>
      </c>
      <c r="F20" s="304">
        <v>0</v>
      </c>
      <c r="G20" s="304">
        <v>7</v>
      </c>
      <c r="H20" s="304">
        <v>1</v>
      </c>
      <c r="I20" s="304">
        <v>2</v>
      </c>
      <c r="J20" s="128">
        <v>0</v>
      </c>
    </row>
    <row r="21" spans="1:10" s="23" customFormat="1" ht="15" customHeight="1">
      <c r="A21" s="260" t="s">
        <v>183</v>
      </c>
      <c r="B21" s="307">
        <v>3</v>
      </c>
      <c r="C21" s="304">
        <v>12</v>
      </c>
      <c r="D21" s="304">
        <v>12</v>
      </c>
      <c r="E21" s="304">
        <v>0</v>
      </c>
      <c r="F21" s="304">
        <v>0</v>
      </c>
      <c r="G21" s="304">
        <v>0</v>
      </c>
      <c r="H21" s="304">
        <v>2</v>
      </c>
      <c r="I21" s="304">
        <v>4</v>
      </c>
      <c r="J21" s="128">
        <v>0</v>
      </c>
    </row>
    <row r="22" spans="1:10" s="23" customFormat="1" ht="15" customHeight="1">
      <c r="A22" s="260" t="s">
        <v>374</v>
      </c>
      <c r="B22" s="307">
        <v>5</v>
      </c>
      <c r="C22" s="304">
        <v>16</v>
      </c>
      <c r="D22" s="304">
        <v>19</v>
      </c>
      <c r="E22" s="304">
        <v>0</v>
      </c>
      <c r="F22" s="304">
        <v>1</v>
      </c>
      <c r="G22" s="304">
        <v>0</v>
      </c>
      <c r="H22" s="304">
        <v>4</v>
      </c>
      <c r="I22" s="304">
        <v>10</v>
      </c>
      <c r="J22" s="128">
        <v>0</v>
      </c>
    </row>
    <row r="23" spans="1:10" s="23" customFormat="1" ht="15" customHeight="1">
      <c r="A23" s="260" t="s">
        <v>184</v>
      </c>
      <c r="B23" s="307">
        <v>6</v>
      </c>
      <c r="C23" s="304">
        <v>10</v>
      </c>
      <c r="D23" s="304">
        <v>8</v>
      </c>
      <c r="E23" s="304">
        <v>0</v>
      </c>
      <c r="F23" s="304">
        <v>2</v>
      </c>
      <c r="G23" s="304">
        <v>0</v>
      </c>
      <c r="H23" s="304">
        <v>0</v>
      </c>
      <c r="I23" s="304">
        <v>3</v>
      </c>
      <c r="J23" s="128">
        <v>0</v>
      </c>
    </row>
    <row r="24" spans="1:10" s="23" customFormat="1" ht="15" customHeight="1">
      <c r="A24" s="260" t="s">
        <v>185</v>
      </c>
      <c r="B24" s="307">
        <v>3</v>
      </c>
      <c r="C24" s="304">
        <v>6</v>
      </c>
      <c r="D24" s="304">
        <v>8</v>
      </c>
      <c r="E24" s="304">
        <v>6</v>
      </c>
      <c r="F24" s="304">
        <v>0</v>
      </c>
      <c r="G24" s="304">
        <v>0</v>
      </c>
      <c r="H24" s="304">
        <v>3</v>
      </c>
      <c r="I24" s="304">
        <v>2</v>
      </c>
      <c r="J24" s="128">
        <v>0</v>
      </c>
    </row>
    <row r="25" spans="1:10" s="23" customFormat="1" ht="4.5" customHeight="1" thickBot="1">
      <c r="A25" s="57"/>
      <c r="B25" s="27"/>
      <c r="C25" s="27"/>
      <c r="D25" s="27"/>
      <c r="E25" s="27"/>
      <c r="F25" s="27"/>
      <c r="G25" s="27"/>
      <c r="H25" s="27"/>
      <c r="I25" s="27"/>
      <c r="J25" s="27"/>
    </row>
    <row r="26" spans="1:10" s="23" customFormat="1" ht="18" customHeight="1">
      <c r="A26" s="58" t="s">
        <v>135</v>
      </c>
      <c r="C26" s="109"/>
      <c r="I26" s="109"/>
      <c r="J26" s="240"/>
    </row>
    <row r="27" spans="1:10" s="23" customFormat="1" ht="16.5" customHeight="1">
      <c r="A27" s="23" t="s">
        <v>302</v>
      </c>
      <c r="B27" s="109"/>
      <c r="C27" s="117"/>
      <c r="D27" s="240"/>
      <c r="E27" s="240"/>
      <c r="F27" s="240"/>
      <c r="G27" s="109"/>
      <c r="H27" s="109"/>
      <c r="I27" s="109"/>
      <c r="J27" s="240"/>
    </row>
    <row r="28" spans="1:10" s="23" customFormat="1" ht="16.5" customHeight="1">
      <c r="A28" s="418" t="s">
        <v>349</v>
      </c>
      <c r="B28" s="419"/>
      <c r="C28" s="419"/>
      <c r="D28" s="419"/>
      <c r="E28" s="419"/>
      <c r="F28" s="419"/>
      <c r="G28" s="419"/>
      <c r="H28" s="419"/>
      <c r="I28" s="419"/>
      <c r="J28" s="419"/>
    </row>
    <row r="29" spans="2:10" s="23" customFormat="1" ht="13.5">
      <c r="B29" s="109"/>
      <c r="C29" s="117"/>
      <c r="D29" s="240"/>
      <c r="E29" s="240"/>
      <c r="F29" s="240"/>
      <c r="G29" s="109"/>
      <c r="H29" s="109"/>
      <c r="I29" s="109"/>
      <c r="J29" s="240"/>
    </row>
    <row r="30" spans="2:10" s="23" customFormat="1" ht="13.5">
      <c r="B30" s="109"/>
      <c r="C30" s="117"/>
      <c r="D30" s="240"/>
      <c r="E30" s="240"/>
      <c r="F30" s="240"/>
      <c r="G30" s="109"/>
      <c r="H30" s="109"/>
      <c r="I30" s="109"/>
      <c r="J30" s="240"/>
    </row>
    <row r="31" spans="2:10" s="23" customFormat="1" ht="13.5">
      <c r="B31" s="109"/>
      <c r="C31" s="117"/>
      <c r="D31" s="240"/>
      <c r="E31" s="240"/>
      <c r="F31" s="240"/>
      <c r="G31" s="109"/>
      <c r="H31" s="109"/>
      <c r="I31" s="109"/>
      <c r="J31" s="240"/>
    </row>
    <row r="32" spans="2:10" s="23" customFormat="1" ht="13.5">
      <c r="B32" s="109"/>
      <c r="C32" s="117"/>
      <c r="D32" s="240"/>
      <c r="E32" s="240"/>
      <c r="F32" s="240"/>
      <c r="G32" s="109"/>
      <c r="H32" s="109"/>
      <c r="I32" s="109"/>
      <c r="J32" s="240"/>
    </row>
    <row r="33" s="23" customFormat="1" ht="13.5"/>
    <row r="34" spans="2:10" s="23" customFormat="1" ht="13.5">
      <c r="B34" s="109"/>
      <c r="C34" s="117"/>
      <c r="D34" s="240"/>
      <c r="E34" s="240"/>
      <c r="F34" s="240"/>
      <c r="G34" s="109"/>
      <c r="H34" s="109"/>
      <c r="I34" s="109"/>
      <c r="J34" s="240"/>
    </row>
    <row r="35" spans="2:10" s="23" customFormat="1" ht="13.5">
      <c r="B35" s="109"/>
      <c r="C35" s="117"/>
      <c r="D35" s="240"/>
      <c r="E35" s="240"/>
      <c r="F35" s="240"/>
      <c r="G35" s="109"/>
      <c r="H35" s="109"/>
      <c r="I35" s="109"/>
      <c r="J35" s="240"/>
    </row>
    <row r="36" spans="2:10" s="23" customFormat="1" ht="13.5">
      <c r="B36" s="109"/>
      <c r="C36" s="117"/>
      <c r="D36" s="240"/>
      <c r="E36" s="240"/>
      <c r="F36" s="240"/>
      <c r="G36" s="109"/>
      <c r="H36" s="109"/>
      <c r="I36" s="109"/>
      <c r="J36" s="240"/>
    </row>
    <row r="37" spans="2:10" s="23" customFormat="1" ht="13.5">
      <c r="B37" s="109"/>
      <c r="C37" s="117"/>
      <c r="D37" s="240"/>
      <c r="E37" s="240"/>
      <c r="F37" s="240"/>
      <c r="G37" s="109"/>
      <c r="H37" s="109"/>
      <c r="I37" s="109"/>
      <c r="J37" s="240"/>
    </row>
    <row r="38" spans="2:10" s="23" customFormat="1" ht="13.5">
      <c r="B38" s="109"/>
      <c r="C38" s="117"/>
      <c r="D38" s="240"/>
      <c r="E38" s="240"/>
      <c r="F38" s="240"/>
      <c r="G38" s="109"/>
      <c r="H38" s="109"/>
      <c r="I38" s="109"/>
      <c r="J38" s="240"/>
    </row>
    <row r="39" spans="2:10" s="23" customFormat="1" ht="13.5">
      <c r="B39" s="109"/>
      <c r="C39" s="117"/>
      <c r="D39" s="240"/>
      <c r="E39" s="240"/>
      <c r="F39" s="240"/>
      <c r="G39" s="109"/>
      <c r="H39" s="109"/>
      <c r="I39" s="109"/>
      <c r="J39" s="240"/>
    </row>
    <row r="40" spans="2:10" s="23" customFormat="1" ht="13.5">
      <c r="B40" s="109"/>
      <c r="C40" s="117"/>
      <c r="D40" s="240"/>
      <c r="E40" s="240"/>
      <c r="F40" s="240"/>
      <c r="G40" s="109"/>
      <c r="H40" s="109"/>
      <c r="I40" s="109"/>
      <c r="J40" s="240"/>
    </row>
    <row r="41" spans="2:10" s="23" customFormat="1" ht="13.5">
      <c r="B41" s="109"/>
      <c r="C41" s="117"/>
      <c r="D41" s="240"/>
      <c r="E41" s="240"/>
      <c r="F41" s="240"/>
      <c r="G41" s="109"/>
      <c r="H41" s="109"/>
      <c r="I41" s="109"/>
      <c r="J41" s="240"/>
    </row>
    <row r="42" spans="2:10" s="23" customFormat="1" ht="13.5">
      <c r="B42" s="109"/>
      <c r="C42" s="117"/>
      <c r="D42" s="240"/>
      <c r="E42" s="240"/>
      <c r="F42" s="240"/>
      <c r="G42" s="109"/>
      <c r="H42" s="109"/>
      <c r="I42" s="109"/>
      <c r="J42" s="240"/>
    </row>
    <row r="43" spans="2:10" s="23" customFormat="1" ht="13.5">
      <c r="B43" s="109"/>
      <c r="C43" s="117"/>
      <c r="D43" s="240"/>
      <c r="E43" s="240"/>
      <c r="F43" s="240"/>
      <c r="G43" s="109"/>
      <c r="H43" s="109"/>
      <c r="I43" s="109"/>
      <c r="J43" s="240"/>
    </row>
  </sheetData>
  <sheetProtection/>
  <mergeCells count="10">
    <mergeCell ref="A28:J28"/>
    <mergeCell ref="A1:J1"/>
    <mergeCell ref="A3:A5"/>
    <mergeCell ref="B3:I3"/>
    <mergeCell ref="J3:J5"/>
    <mergeCell ref="B4:C4"/>
    <mergeCell ref="E4:E5"/>
    <mergeCell ref="F4:F5"/>
    <mergeCell ref="G4:G5"/>
    <mergeCell ref="I4:I5"/>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sheetPr>
    <pageSetUpPr fitToPage="1"/>
  </sheetPr>
  <dimension ref="A1:J148"/>
  <sheetViews>
    <sheetView showGridLines="0" zoomScalePageLayoutView="0" workbookViewId="0" topLeftCell="A1">
      <selection activeCell="A1" sqref="A1:H1"/>
    </sheetView>
  </sheetViews>
  <sheetFormatPr defaultColWidth="9.00390625" defaultRowHeight="13.5"/>
  <cols>
    <col min="1" max="1" width="11.75390625" style="23" customWidth="1"/>
    <col min="2" max="8" width="12.125" style="23" customWidth="1"/>
    <col min="9" max="18" width="8.625" style="23" customWidth="1"/>
    <col min="19" max="16384" width="9.00390625" style="23" customWidth="1"/>
  </cols>
  <sheetData>
    <row r="1" spans="1:8" ht="17.25">
      <c r="A1" s="380" t="s">
        <v>136</v>
      </c>
      <c r="B1" s="380"/>
      <c r="C1" s="380"/>
      <c r="D1" s="380"/>
      <c r="E1" s="380"/>
      <c r="F1" s="380"/>
      <c r="G1" s="380"/>
      <c r="H1" s="380"/>
    </row>
    <row r="2" spans="1:9" ht="9" customHeight="1" thickBot="1">
      <c r="A2" s="27"/>
      <c r="B2" s="27"/>
      <c r="C2" s="27"/>
      <c r="D2" s="27"/>
      <c r="E2" s="27"/>
      <c r="F2" s="27"/>
      <c r="G2" s="27"/>
      <c r="H2" s="27"/>
      <c r="I2" s="58"/>
    </row>
    <row r="3" spans="1:9" ht="18" customHeight="1">
      <c r="A3" s="31" t="s">
        <v>191</v>
      </c>
      <c r="B3" s="79" t="s">
        <v>303</v>
      </c>
      <c r="C3" s="79" t="s">
        <v>304</v>
      </c>
      <c r="D3" s="79" t="s">
        <v>305</v>
      </c>
      <c r="E3" s="79" t="s">
        <v>306</v>
      </c>
      <c r="F3" s="79" t="s">
        <v>307</v>
      </c>
      <c r="G3" s="79" t="s">
        <v>308</v>
      </c>
      <c r="H3" s="129" t="s">
        <v>309</v>
      </c>
      <c r="I3" s="58"/>
    </row>
    <row r="4" spans="1:9" ht="4.5" customHeight="1">
      <c r="A4" s="62"/>
      <c r="I4" s="58"/>
    </row>
    <row r="5" spans="1:9" s="21" customFormat="1" ht="31.5" customHeight="1">
      <c r="A5" s="60">
        <v>25</v>
      </c>
      <c r="B5" s="288">
        <v>43164</v>
      </c>
      <c r="C5" s="173" t="s">
        <v>338</v>
      </c>
      <c r="D5" s="173">
        <v>41719</v>
      </c>
      <c r="E5" s="169">
        <v>41799</v>
      </c>
      <c r="F5" s="173">
        <v>41710</v>
      </c>
      <c r="G5" s="242">
        <v>41670</v>
      </c>
      <c r="H5" s="173">
        <v>41741</v>
      </c>
      <c r="I5" s="165"/>
    </row>
    <row r="6" spans="1:9" s="21" customFormat="1" ht="31.5" customHeight="1">
      <c r="A6" s="60">
        <v>26</v>
      </c>
      <c r="B6" s="166">
        <v>42061</v>
      </c>
      <c r="C6" s="261" t="s">
        <v>338</v>
      </c>
      <c r="D6" s="166">
        <v>42087</v>
      </c>
      <c r="E6" s="166">
        <v>42165</v>
      </c>
      <c r="F6" s="166">
        <v>42073</v>
      </c>
      <c r="G6" s="166">
        <v>42008</v>
      </c>
      <c r="H6" s="166">
        <v>42107</v>
      </c>
      <c r="I6" s="165"/>
    </row>
    <row r="7" spans="1:9" ht="31.5" customHeight="1">
      <c r="A7" s="60">
        <v>27</v>
      </c>
      <c r="B7" s="166">
        <v>42425</v>
      </c>
      <c r="C7" s="261" t="s">
        <v>338</v>
      </c>
      <c r="D7" s="166">
        <v>42452</v>
      </c>
      <c r="E7" s="166">
        <v>42524</v>
      </c>
      <c r="F7" s="166">
        <v>42435</v>
      </c>
      <c r="G7" s="166" t="s">
        <v>371</v>
      </c>
      <c r="H7" s="166">
        <v>42475</v>
      </c>
      <c r="I7" s="176"/>
    </row>
    <row r="8" spans="1:9" ht="31.5" customHeight="1">
      <c r="A8" s="60">
        <v>28</v>
      </c>
      <c r="B8" s="166">
        <v>42408</v>
      </c>
      <c r="C8" s="261" t="s">
        <v>338</v>
      </c>
      <c r="D8" s="166">
        <v>42449</v>
      </c>
      <c r="E8" s="166">
        <v>42528</v>
      </c>
      <c r="F8" s="166">
        <v>42403</v>
      </c>
      <c r="G8" s="289" t="s">
        <v>372</v>
      </c>
      <c r="H8" s="166">
        <v>42471</v>
      </c>
      <c r="I8" s="176"/>
    </row>
    <row r="9" spans="1:9" s="21" customFormat="1" ht="31.5" customHeight="1">
      <c r="A9" s="151">
        <v>29</v>
      </c>
      <c r="B9" s="308">
        <v>43154</v>
      </c>
      <c r="C9" s="309" t="s">
        <v>338</v>
      </c>
      <c r="D9" s="308">
        <v>43187</v>
      </c>
      <c r="E9" s="308">
        <v>43256</v>
      </c>
      <c r="F9" s="308">
        <v>43167</v>
      </c>
      <c r="G9" s="315" t="s">
        <v>385</v>
      </c>
      <c r="H9" s="308">
        <v>43208</v>
      </c>
      <c r="I9" s="165"/>
    </row>
    <row r="10" spans="1:9" s="21" customFormat="1" ht="4.5" customHeight="1" thickBot="1">
      <c r="A10" s="162"/>
      <c r="B10" s="170"/>
      <c r="C10" s="171"/>
      <c r="D10" s="172"/>
      <c r="E10" s="171"/>
      <c r="F10" s="171"/>
      <c r="G10" s="171"/>
      <c r="H10" s="171"/>
      <c r="I10" s="3"/>
    </row>
    <row r="11" spans="1:9" ht="18" customHeight="1">
      <c r="A11" s="23" t="s">
        <v>135</v>
      </c>
      <c r="C11" s="58"/>
      <c r="I11" s="58"/>
    </row>
    <row r="12" spans="1:9" ht="15.75" customHeight="1">
      <c r="A12" s="428" t="s">
        <v>231</v>
      </c>
      <c r="B12" s="429"/>
      <c r="C12" s="429"/>
      <c r="D12" s="429"/>
      <c r="E12" s="429"/>
      <c r="F12" s="429"/>
      <c r="I12" s="58"/>
    </row>
    <row r="13" spans="1:9" ht="15.75" customHeight="1">
      <c r="A13" s="430" t="s">
        <v>310</v>
      </c>
      <c r="B13" s="431"/>
      <c r="C13" s="431"/>
      <c r="D13" s="431"/>
      <c r="E13" s="431"/>
      <c r="I13" s="58"/>
    </row>
    <row r="14" spans="1:10" ht="12" customHeight="1">
      <c r="A14" s="58"/>
      <c r="B14" s="58"/>
      <c r="C14" s="58"/>
      <c r="D14" s="58"/>
      <c r="E14" s="58"/>
      <c r="F14" s="58"/>
      <c r="G14" s="58"/>
      <c r="H14" s="58"/>
      <c r="I14" s="58"/>
      <c r="J14" s="58"/>
    </row>
    <row r="15" spans="1:10" ht="13.5">
      <c r="A15" s="16"/>
      <c r="B15" s="125"/>
      <c r="C15" s="125"/>
      <c r="D15" s="125"/>
      <c r="E15" s="125"/>
      <c r="F15" s="125"/>
      <c r="G15" s="125"/>
      <c r="H15" s="125"/>
      <c r="I15" s="125"/>
      <c r="J15" s="125"/>
    </row>
    <row r="16" spans="1:10" ht="13.5">
      <c r="A16" s="58"/>
      <c r="B16" s="126"/>
      <c r="C16" s="126"/>
      <c r="D16" s="126"/>
      <c r="E16" s="126"/>
      <c r="F16" s="126"/>
      <c r="G16" s="126"/>
      <c r="H16" s="126"/>
      <c r="I16" s="126"/>
      <c r="J16" s="126"/>
    </row>
    <row r="17" spans="1:10" ht="13.5">
      <c r="A17" s="58"/>
      <c r="B17" s="110"/>
      <c r="C17" s="110"/>
      <c r="D17" s="110"/>
      <c r="E17" s="110"/>
      <c r="F17" s="110"/>
      <c r="G17" s="110"/>
      <c r="H17" s="110"/>
      <c r="I17" s="110"/>
      <c r="J17" s="110"/>
    </row>
    <row r="18" spans="1:10" ht="13.5">
      <c r="A18" s="58"/>
      <c r="B18" s="110"/>
      <c r="C18" s="110"/>
      <c r="D18" s="110"/>
      <c r="E18" s="110"/>
      <c r="F18" s="110"/>
      <c r="G18" s="110"/>
      <c r="H18" s="110"/>
      <c r="I18" s="110"/>
      <c r="J18" s="110"/>
    </row>
    <row r="19" spans="1:10" ht="13.5">
      <c r="A19" s="58"/>
      <c r="B19" s="110"/>
      <c r="C19" s="110"/>
      <c r="D19" s="110"/>
      <c r="E19" s="110"/>
      <c r="F19" s="110"/>
      <c r="G19" s="110"/>
      <c r="H19" s="110"/>
      <c r="I19" s="110"/>
      <c r="J19" s="110"/>
    </row>
    <row r="20" spans="1:10" ht="13.5">
      <c r="A20" s="58"/>
      <c r="B20" s="110"/>
      <c r="C20" s="110"/>
      <c r="D20" s="110"/>
      <c r="E20" s="110"/>
      <c r="F20" s="110"/>
      <c r="G20" s="110"/>
      <c r="H20" s="110"/>
      <c r="I20" s="110"/>
      <c r="J20" s="110"/>
    </row>
    <row r="21" spans="1:10" ht="13.5">
      <c r="A21" s="58"/>
      <c r="B21" s="127"/>
      <c r="C21" s="127"/>
      <c r="D21" s="127"/>
      <c r="E21" s="127"/>
      <c r="F21" s="127"/>
      <c r="G21" s="127"/>
      <c r="H21" s="127"/>
      <c r="I21" s="127"/>
      <c r="J21" s="127"/>
    </row>
    <row r="22" spans="1:10" ht="13.5">
      <c r="A22" s="58"/>
      <c r="B22" s="126"/>
      <c r="C22" s="126"/>
      <c r="D22" s="126"/>
      <c r="E22" s="126"/>
      <c r="F22" s="126"/>
      <c r="G22" s="126"/>
      <c r="H22" s="126"/>
      <c r="I22" s="126"/>
      <c r="J22" s="126"/>
    </row>
    <row r="23" spans="1:10" ht="13.5">
      <c r="A23" s="128"/>
      <c r="B23" s="111"/>
      <c r="C23" s="111"/>
      <c r="D23" s="111"/>
      <c r="E23" s="111"/>
      <c r="F23" s="111"/>
      <c r="G23" s="111"/>
      <c r="H23" s="111"/>
      <c r="I23" s="111"/>
      <c r="J23" s="111"/>
    </row>
    <row r="24" spans="1:10" ht="13.5">
      <c r="A24" s="128"/>
      <c r="B24" s="111"/>
      <c r="C24" s="111"/>
      <c r="D24" s="111"/>
      <c r="E24" s="111"/>
      <c r="F24" s="111"/>
      <c r="G24" s="111"/>
      <c r="H24" s="111"/>
      <c r="I24" s="111"/>
      <c r="J24" s="111"/>
    </row>
    <row r="25" spans="1:10" ht="13.5">
      <c r="A25" s="128"/>
      <c r="B25" s="111"/>
      <c r="C25" s="111"/>
      <c r="D25" s="111"/>
      <c r="E25" s="111"/>
      <c r="F25" s="111"/>
      <c r="G25" s="111"/>
      <c r="H25" s="111"/>
      <c r="I25" s="111"/>
      <c r="J25" s="111"/>
    </row>
    <row r="26" spans="1:10" ht="13.5">
      <c r="A26" s="128"/>
      <c r="B26" s="111"/>
      <c r="C26" s="111"/>
      <c r="D26" s="111"/>
      <c r="E26" s="111"/>
      <c r="F26" s="111"/>
      <c r="G26" s="111"/>
      <c r="H26" s="111"/>
      <c r="I26" s="111"/>
      <c r="J26" s="111"/>
    </row>
    <row r="27" spans="1:10" ht="13.5">
      <c r="A27" s="128"/>
      <c r="B27" s="111"/>
      <c r="C27" s="111"/>
      <c r="D27" s="111"/>
      <c r="E27" s="111"/>
      <c r="F27" s="111"/>
      <c r="G27" s="111"/>
      <c r="H27" s="111"/>
      <c r="I27" s="111"/>
      <c r="J27" s="111"/>
    </row>
    <row r="28" spans="1:10" ht="13.5">
      <c r="A28" s="128"/>
      <c r="B28" s="111"/>
      <c r="C28" s="111"/>
      <c r="D28" s="111"/>
      <c r="E28" s="111"/>
      <c r="F28" s="111"/>
      <c r="G28" s="111"/>
      <c r="H28" s="111"/>
      <c r="I28" s="111"/>
      <c r="J28" s="111"/>
    </row>
    <row r="29" spans="1:10" ht="13.5">
      <c r="A29" s="128"/>
      <c r="B29" s="111"/>
      <c r="C29" s="111"/>
      <c r="D29" s="111"/>
      <c r="E29" s="111"/>
      <c r="F29" s="111"/>
      <c r="G29" s="111"/>
      <c r="H29" s="111"/>
      <c r="I29" s="111"/>
      <c r="J29" s="111"/>
    </row>
    <row r="30" spans="1:10" ht="13.5">
      <c r="A30" s="128"/>
      <c r="B30" s="111"/>
      <c r="C30" s="111"/>
      <c r="D30" s="111"/>
      <c r="E30" s="111"/>
      <c r="F30" s="111"/>
      <c r="G30" s="111"/>
      <c r="H30" s="111"/>
      <c r="I30" s="111"/>
      <c r="J30" s="111"/>
    </row>
    <row r="31" spans="1:10" ht="13.5">
      <c r="A31" s="128"/>
      <c r="B31" s="111"/>
      <c r="C31" s="111"/>
      <c r="D31" s="111"/>
      <c r="E31" s="111"/>
      <c r="F31" s="111"/>
      <c r="G31" s="111"/>
      <c r="H31" s="111"/>
      <c r="I31" s="111"/>
      <c r="J31" s="111"/>
    </row>
    <row r="32" spans="1:10" ht="13.5">
      <c r="A32" s="128"/>
      <c r="B32" s="111"/>
      <c r="C32" s="111"/>
      <c r="D32" s="111"/>
      <c r="E32" s="111"/>
      <c r="F32" s="111"/>
      <c r="G32" s="111"/>
      <c r="H32" s="111"/>
      <c r="I32" s="111"/>
      <c r="J32" s="111"/>
    </row>
    <row r="33" spans="1:10" ht="13.5">
      <c r="A33" s="128"/>
      <c r="B33" s="111"/>
      <c r="C33" s="111"/>
      <c r="D33" s="111"/>
      <c r="E33" s="111"/>
      <c r="F33" s="111"/>
      <c r="G33" s="111"/>
      <c r="H33" s="111"/>
      <c r="I33" s="111"/>
      <c r="J33" s="111"/>
    </row>
    <row r="34" spans="1:10" ht="13.5">
      <c r="A34" s="128"/>
      <c r="B34" s="111"/>
      <c r="C34" s="111"/>
      <c r="D34" s="111"/>
      <c r="E34" s="111"/>
      <c r="F34" s="111"/>
      <c r="G34" s="111"/>
      <c r="H34" s="111"/>
      <c r="I34" s="111"/>
      <c r="J34" s="111"/>
    </row>
    <row r="35" spans="1:10" ht="13.5">
      <c r="A35" s="128"/>
      <c r="B35" s="111"/>
      <c r="C35" s="111"/>
      <c r="D35" s="111"/>
      <c r="E35" s="111"/>
      <c r="F35" s="111"/>
      <c r="G35" s="111"/>
      <c r="H35" s="111"/>
      <c r="I35" s="111"/>
      <c r="J35" s="111"/>
    </row>
    <row r="36" spans="1:10" ht="13.5">
      <c r="A36" s="128"/>
      <c r="B36" s="111"/>
      <c r="C36" s="111"/>
      <c r="D36" s="111"/>
      <c r="E36" s="111"/>
      <c r="F36" s="111"/>
      <c r="G36" s="111"/>
      <c r="H36" s="111"/>
      <c r="I36" s="111"/>
      <c r="J36" s="111"/>
    </row>
    <row r="37" spans="1:10" ht="13.5">
      <c r="A37" s="128"/>
      <c r="B37" s="111"/>
      <c r="C37" s="111"/>
      <c r="D37" s="111"/>
      <c r="E37" s="111"/>
      <c r="F37" s="111"/>
      <c r="G37" s="111"/>
      <c r="H37" s="111"/>
      <c r="I37" s="111"/>
      <c r="J37" s="111"/>
    </row>
    <row r="38" spans="1:10" ht="13.5">
      <c r="A38" s="128"/>
      <c r="B38" s="111"/>
      <c r="C38" s="111"/>
      <c r="D38" s="111"/>
      <c r="E38" s="111"/>
      <c r="F38" s="111"/>
      <c r="G38" s="111"/>
      <c r="H38" s="111"/>
      <c r="I38" s="111"/>
      <c r="J38" s="111"/>
    </row>
    <row r="39" spans="1:10" ht="13.5">
      <c r="A39" s="128"/>
      <c r="B39" s="111"/>
      <c r="C39" s="111"/>
      <c r="D39" s="111"/>
      <c r="E39" s="111"/>
      <c r="F39" s="111"/>
      <c r="G39" s="111"/>
      <c r="H39" s="111"/>
      <c r="I39" s="111"/>
      <c r="J39" s="111"/>
    </row>
    <row r="40" spans="1:10" ht="13.5">
      <c r="A40" s="128"/>
      <c r="B40" s="111"/>
      <c r="C40" s="111"/>
      <c r="D40" s="111"/>
      <c r="E40" s="111"/>
      <c r="F40" s="111"/>
      <c r="G40" s="111"/>
      <c r="H40" s="111"/>
      <c r="I40" s="111"/>
      <c r="J40" s="111"/>
    </row>
    <row r="41" spans="1:10" ht="13.5">
      <c r="A41" s="128"/>
      <c r="B41" s="111"/>
      <c r="C41" s="111"/>
      <c r="D41" s="111"/>
      <c r="E41" s="111"/>
      <c r="F41" s="111"/>
      <c r="G41" s="111"/>
      <c r="H41" s="111"/>
      <c r="I41" s="111"/>
      <c r="J41" s="111"/>
    </row>
    <row r="42" spans="1:10" ht="13.5">
      <c r="A42" s="128"/>
      <c r="B42" s="111"/>
      <c r="C42" s="111"/>
      <c r="D42" s="111"/>
      <c r="E42" s="111"/>
      <c r="F42" s="111"/>
      <c r="G42" s="111"/>
      <c r="H42" s="111"/>
      <c r="I42" s="111"/>
      <c r="J42" s="111"/>
    </row>
    <row r="43" spans="1:10" ht="13.5">
      <c r="A43" s="128"/>
      <c r="B43" s="111"/>
      <c r="C43" s="111"/>
      <c r="D43" s="111"/>
      <c r="E43" s="111"/>
      <c r="F43" s="111"/>
      <c r="G43" s="111"/>
      <c r="H43" s="111"/>
      <c r="I43" s="111"/>
      <c r="J43" s="111"/>
    </row>
    <row r="44" spans="1:10" ht="13.5">
      <c r="A44" s="128"/>
      <c r="B44" s="111"/>
      <c r="C44" s="111"/>
      <c r="D44" s="111"/>
      <c r="E44" s="111"/>
      <c r="F44" s="111"/>
      <c r="G44" s="111"/>
      <c r="H44" s="111"/>
      <c r="I44" s="111"/>
      <c r="J44" s="111"/>
    </row>
    <row r="45" spans="1:10" ht="13.5">
      <c r="A45" s="128"/>
      <c r="B45" s="111"/>
      <c r="C45" s="111"/>
      <c r="D45" s="111"/>
      <c r="E45" s="111"/>
      <c r="F45" s="111"/>
      <c r="G45" s="111"/>
      <c r="H45" s="111"/>
      <c r="I45" s="111"/>
      <c r="J45" s="111"/>
    </row>
    <row r="46" spans="1:10" ht="13.5">
      <c r="A46" s="128"/>
      <c r="B46" s="111"/>
      <c r="C46" s="111"/>
      <c r="D46" s="111"/>
      <c r="E46" s="111"/>
      <c r="F46" s="111"/>
      <c r="G46" s="111"/>
      <c r="H46" s="111"/>
      <c r="I46" s="111"/>
      <c r="J46" s="111"/>
    </row>
    <row r="47" spans="1:10" ht="13.5">
      <c r="A47" s="128"/>
      <c r="B47" s="111"/>
      <c r="C47" s="111"/>
      <c r="D47" s="111"/>
      <c r="E47" s="111"/>
      <c r="F47" s="111"/>
      <c r="G47" s="111"/>
      <c r="H47" s="111"/>
      <c r="I47" s="111"/>
      <c r="J47" s="111"/>
    </row>
    <row r="48" spans="1:10" ht="13.5">
      <c r="A48" s="128"/>
      <c r="B48" s="111"/>
      <c r="C48" s="111"/>
      <c r="D48" s="111"/>
      <c r="E48" s="111"/>
      <c r="F48" s="111"/>
      <c r="G48" s="111"/>
      <c r="H48" s="111"/>
      <c r="I48" s="111"/>
      <c r="J48" s="111"/>
    </row>
    <row r="49" spans="1:10" ht="13.5">
      <c r="A49" s="128"/>
      <c r="B49" s="111"/>
      <c r="C49" s="111"/>
      <c r="D49" s="111"/>
      <c r="E49" s="111"/>
      <c r="F49" s="111"/>
      <c r="G49" s="111"/>
      <c r="H49" s="111"/>
      <c r="I49" s="111"/>
      <c r="J49" s="111"/>
    </row>
    <row r="50" spans="1:10" ht="13.5">
      <c r="A50" s="128"/>
      <c r="B50" s="111"/>
      <c r="C50" s="111"/>
      <c r="D50" s="111"/>
      <c r="E50" s="111"/>
      <c r="F50" s="111"/>
      <c r="G50" s="111"/>
      <c r="H50" s="111"/>
      <c r="I50" s="111"/>
      <c r="J50" s="111"/>
    </row>
    <row r="51" spans="1:10" ht="13.5">
      <c r="A51" s="128"/>
      <c r="B51" s="111"/>
      <c r="C51" s="16"/>
      <c r="D51" s="111"/>
      <c r="E51" s="111"/>
      <c r="F51" s="111"/>
      <c r="G51" s="111"/>
      <c r="H51" s="111"/>
      <c r="I51" s="111"/>
      <c r="J51" s="111"/>
    </row>
    <row r="52" spans="1:10" ht="13.5">
      <c r="A52" s="128"/>
      <c r="B52" s="111"/>
      <c r="C52" s="16"/>
      <c r="D52" s="111"/>
      <c r="E52" s="111"/>
      <c r="F52" s="111"/>
      <c r="G52" s="111"/>
      <c r="H52" s="111"/>
      <c r="I52" s="111"/>
      <c r="J52" s="111"/>
    </row>
    <row r="53" spans="1:10" ht="13.5">
      <c r="A53" s="128"/>
      <c r="B53" s="111"/>
      <c r="C53" s="16"/>
      <c r="D53" s="111"/>
      <c r="E53" s="111"/>
      <c r="F53" s="16"/>
      <c r="G53" s="111"/>
      <c r="H53" s="111"/>
      <c r="I53" s="16"/>
      <c r="J53" s="111"/>
    </row>
    <row r="54" spans="1:10" ht="13.5">
      <c r="A54" s="58"/>
      <c r="B54" s="126"/>
      <c r="C54" s="126"/>
      <c r="D54" s="126"/>
      <c r="E54" s="126"/>
      <c r="F54" s="126"/>
      <c r="G54" s="126"/>
      <c r="H54" s="126"/>
      <c r="I54" s="126"/>
      <c r="J54" s="126"/>
    </row>
    <row r="55" spans="1:10" ht="13.5">
      <c r="A55" s="58"/>
      <c r="B55" s="126"/>
      <c r="C55" s="126"/>
      <c r="D55" s="126"/>
      <c r="E55" s="126"/>
      <c r="F55" s="126"/>
      <c r="G55" s="126"/>
      <c r="H55" s="126"/>
      <c r="I55" s="126"/>
      <c r="J55" s="126"/>
    </row>
    <row r="56" spans="1:10" ht="13.5">
      <c r="A56" s="58"/>
      <c r="B56" s="126"/>
      <c r="C56" s="126"/>
      <c r="D56" s="126"/>
      <c r="E56" s="126"/>
      <c r="F56" s="126"/>
      <c r="G56" s="126"/>
      <c r="H56" s="126"/>
      <c r="I56" s="126"/>
      <c r="J56" s="126"/>
    </row>
    <row r="57" spans="1:10" ht="13.5">
      <c r="A57" s="58"/>
      <c r="B57" s="58"/>
      <c r="C57" s="58"/>
      <c r="D57" s="58"/>
      <c r="E57" s="58"/>
      <c r="F57" s="58"/>
      <c r="G57" s="58"/>
      <c r="H57" s="58"/>
      <c r="I57" s="58"/>
      <c r="J57" s="58"/>
    </row>
    <row r="58" spans="1:10" ht="13.5">
      <c r="A58" s="58"/>
      <c r="B58" s="58"/>
      <c r="C58" s="58"/>
      <c r="D58" s="58"/>
      <c r="E58" s="58"/>
      <c r="F58" s="58"/>
      <c r="G58" s="58"/>
      <c r="H58" s="58"/>
      <c r="I58" s="58"/>
      <c r="J58" s="58"/>
    </row>
    <row r="59" spans="1:10" ht="13.5">
      <c r="A59" s="58"/>
      <c r="B59" s="58"/>
      <c r="C59" s="58"/>
      <c r="D59" s="58"/>
      <c r="E59" s="58"/>
      <c r="F59" s="58"/>
      <c r="G59" s="58"/>
      <c r="H59" s="58"/>
      <c r="I59" s="58"/>
      <c r="J59" s="58"/>
    </row>
    <row r="60" spans="1:10" ht="13.5">
      <c r="A60" s="58"/>
      <c r="B60" s="58"/>
      <c r="C60" s="58"/>
      <c r="D60" s="58"/>
      <c r="E60" s="58"/>
      <c r="F60" s="58"/>
      <c r="G60" s="58"/>
      <c r="H60" s="58"/>
      <c r="I60" s="58"/>
      <c r="J60" s="58"/>
    </row>
    <row r="61" spans="1:10" ht="13.5">
      <c r="A61" s="58"/>
      <c r="B61" s="58"/>
      <c r="C61" s="58"/>
      <c r="D61" s="58"/>
      <c r="E61" s="58"/>
      <c r="F61" s="58"/>
      <c r="G61" s="58"/>
      <c r="H61" s="58"/>
      <c r="I61" s="58"/>
      <c r="J61" s="58"/>
    </row>
    <row r="62" spans="1:10" ht="13.5">
      <c r="A62" s="58"/>
      <c r="B62" s="58"/>
      <c r="C62" s="58"/>
      <c r="D62" s="58"/>
      <c r="E62" s="58"/>
      <c r="F62" s="58"/>
      <c r="G62" s="58"/>
      <c r="H62" s="58"/>
      <c r="I62" s="58"/>
      <c r="J62" s="58"/>
    </row>
    <row r="63" spans="1:10" ht="13.5">
      <c r="A63" s="58"/>
      <c r="B63" s="58"/>
      <c r="C63" s="58"/>
      <c r="D63" s="58"/>
      <c r="E63" s="58"/>
      <c r="F63" s="58"/>
      <c r="G63" s="58"/>
      <c r="H63" s="58"/>
      <c r="I63" s="58"/>
      <c r="J63" s="58"/>
    </row>
    <row r="64" spans="1:10" ht="13.5">
      <c r="A64" s="58"/>
      <c r="B64" s="58"/>
      <c r="C64" s="58"/>
      <c r="D64" s="58"/>
      <c r="E64" s="58"/>
      <c r="F64" s="58"/>
      <c r="G64" s="58"/>
      <c r="H64" s="58"/>
      <c r="I64" s="58"/>
      <c r="J64" s="58"/>
    </row>
    <row r="65" spans="1:10" ht="13.5">
      <c r="A65" s="58"/>
      <c r="B65" s="58"/>
      <c r="C65" s="58"/>
      <c r="D65" s="58"/>
      <c r="E65" s="58"/>
      <c r="F65" s="58"/>
      <c r="G65" s="58"/>
      <c r="H65" s="58"/>
      <c r="I65" s="58"/>
      <c r="J65" s="58"/>
    </row>
    <row r="66" spans="1:10" ht="13.5">
      <c r="A66" s="58"/>
      <c r="B66" s="58"/>
      <c r="C66" s="58"/>
      <c r="D66" s="58"/>
      <c r="E66" s="58"/>
      <c r="F66" s="58"/>
      <c r="G66" s="58"/>
      <c r="H66" s="58"/>
      <c r="I66" s="58"/>
      <c r="J66" s="58"/>
    </row>
    <row r="67" spans="1:10" ht="13.5">
      <c r="A67" s="58"/>
      <c r="B67" s="58"/>
      <c r="C67" s="58"/>
      <c r="D67" s="58"/>
      <c r="E67" s="58"/>
      <c r="F67" s="58"/>
      <c r="G67" s="58"/>
      <c r="H67" s="58"/>
      <c r="I67" s="58"/>
      <c r="J67" s="58"/>
    </row>
    <row r="68" spans="1:10" ht="13.5">
      <c r="A68" s="58"/>
      <c r="B68" s="58"/>
      <c r="C68" s="58"/>
      <c r="D68" s="58"/>
      <c r="E68" s="58"/>
      <c r="F68" s="58"/>
      <c r="G68" s="58"/>
      <c r="H68" s="58"/>
      <c r="I68" s="58"/>
      <c r="J68" s="58"/>
    </row>
    <row r="69" spans="1:10" ht="13.5">
      <c r="A69" s="58"/>
      <c r="B69" s="58"/>
      <c r="C69" s="58"/>
      <c r="D69" s="58"/>
      <c r="E69" s="58"/>
      <c r="F69" s="58"/>
      <c r="G69" s="58"/>
      <c r="H69" s="58"/>
      <c r="I69" s="58"/>
      <c r="J69" s="58"/>
    </row>
    <row r="70" spans="1:10" ht="13.5">
      <c r="A70" s="58"/>
      <c r="B70" s="58"/>
      <c r="C70" s="58"/>
      <c r="D70" s="58"/>
      <c r="E70" s="58"/>
      <c r="F70" s="58"/>
      <c r="G70" s="58"/>
      <c r="H70" s="58"/>
      <c r="I70" s="58"/>
      <c r="J70" s="58"/>
    </row>
    <row r="71" spans="1:10" ht="13.5">
      <c r="A71" s="58"/>
      <c r="B71" s="58"/>
      <c r="C71" s="58"/>
      <c r="D71" s="58"/>
      <c r="E71" s="58"/>
      <c r="F71" s="58"/>
      <c r="G71" s="58"/>
      <c r="H71" s="58"/>
      <c r="I71" s="58"/>
      <c r="J71" s="58"/>
    </row>
    <row r="72" spans="1:10" ht="13.5">
      <c r="A72" s="58"/>
      <c r="B72" s="58"/>
      <c r="C72" s="58"/>
      <c r="D72" s="58"/>
      <c r="E72" s="58"/>
      <c r="F72" s="58"/>
      <c r="G72" s="58"/>
      <c r="H72" s="58"/>
      <c r="I72" s="58"/>
      <c r="J72" s="58"/>
    </row>
    <row r="73" spans="1:10" ht="13.5">
      <c r="A73" s="58"/>
      <c r="B73" s="58"/>
      <c r="C73" s="58"/>
      <c r="D73" s="58"/>
      <c r="E73" s="58"/>
      <c r="F73" s="58"/>
      <c r="G73" s="58"/>
      <c r="H73" s="58"/>
      <c r="I73" s="58"/>
      <c r="J73" s="58"/>
    </row>
    <row r="74" spans="1:10" ht="13.5">
      <c r="A74" s="58"/>
      <c r="B74" s="58"/>
      <c r="C74" s="58"/>
      <c r="D74" s="58"/>
      <c r="E74" s="58"/>
      <c r="F74" s="58"/>
      <c r="G74" s="58"/>
      <c r="H74" s="58"/>
      <c r="I74" s="58"/>
      <c r="J74" s="58"/>
    </row>
    <row r="75" spans="1:10" ht="13.5">
      <c r="A75" s="58"/>
      <c r="B75" s="58"/>
      <c r="C75" s="58"/>
      <c r="D75" s="58"/>
      <c r="E75" s="58"/>
      <c r="F75" s="58"/>
      <c r="G75" s="58"/>
      <c r="H75" s="58"/>
      <c r="I75" s="58"/>
      <c r="J75" s="58"/>
    </row>
    <row r="76" spans="1:10" ht="13.5">
      <c r="A76" s="58"/>
      <c r="B76" s="58"/>
      <c r="C76" s="58"/>
      <c r="D76" s="58"/>
      <c r="E76" s="58"/>
      <c r="F76" s="58"/>
      <c r="G76" s="58"/>
      <c r="H76" s="58"/>
      <c r="I76" s="58"/>
      <c r="J76" s="58"/>
    </row>
    <row r="77" spans="1:10" ht="13.5">
      <c r="A77" s="58"/>
      <c r="B77" s="58"/>
      <c r="C77" s="58"/>
      <c r="D77" s="58"/>
      <c r="E77" s="58"/>
      <c r="F77" s="58"/>
      <c r="G77" s="58"/>
      <c r="H77" s="58"/>
      <c r="I77" s="58"/>
      <c r="J77" s="58"/>
    </row>
    <row r="78" spans="1:10" ht="13.5">
      <c r="A78" s="58"/>
      <c r="B78" s="58"/>
      <c r="C78" s="58"/>
      <c r="D78" s="58"/>
      <c r="E78" s="58"/>
      <c r="F78" s="58"/>
      <c r="G78" s="58"/>
      <c r="H78" s="58"/>
      <c r="I78" s="58"/>
      <c r="J78" s="58"/>
    </row>
    <row r="79" spans="1:10" ht="13.5">
      <c r="A79" s="58"/>
      <c r="B79" s="58"/>
      <c r="C79" s="58"/>
      <c r="D79" s="58"/>
      <c r="E79" s="58"/>
      <c r="F79" s="58"/>
      <c r="G79" s="58"/>
      <c r="H79" s="58"/>
      <c r="I79" s="58"/>
      <c r="J79" s="58"/>
    </row>
    <row r="80" spans="1:10" ht="13.5">
      <c r="A80" s="58"/>
      <c r="B80" s="58"/>
      <c r="C80" s="58"/>
      <c r="D80" s="58"/>
      <c r="E80" s="58"/>
      <c r="F80" s="58"/>
      <c r="G80" s="58"/>
      <c r="H80" s="58"/>
      <c r="I80" s="58"/>
      <c r="J80" s="58"/>
    </row>
    <row r="81" spans="1:10" ht="13.5">
      <c r="A81" s="58"/>
      <c r="B81" s="58"/>
      <c r="C81" s="58"/>
      <c r="D81" s="58"/>
      <c r="E81" s="58"/>
      <c r="F81" s="58"/>
      <c r="G81" s="58"/>
      <c r="H81" s="58"/>
      <c r="I81" s="58"/>
      <c r="J81" s="58"/>
    </row>
    <row r="82" spans="1:10" ht="13.5">
      <c r="A82" s="58"/>
      <c r="B82" s="58"/>
      <c r="C82" s="58"/>
      <c r="D82" s="58"/>
      <c r="E82" s="58"/>
      <c r="F82" s="58"/>
      <c r="G82" s="58"/>
      <c r="H82" s="58"/>
      <c r="I82" s="58"/>
      <c r="J82" s="58"/>
    </row>
    <row r="83" spans="1:10" ht="13.5">
      <c r="A83" s="58"/>
      <c r="B83" s="58"/>
      <c r="C83" s="58"/>
      <c r="D83" s="58"/>
      <c r="E83" s="58"/>
      <c r="F83" s="58"/>
      <c r="G83" s="58"/>
      <c r="H83" s="58"/>
      <c r="I83" s="58"/>
      <c r="J83" s="58"/>
    </row>
    <row r="84" spans="1:10" ht="13.5">
      <c r="A84" s="58"/>
      <c r="B84" s="58"/>
      <c r="C84" s="58"/>
      <c r="D84" s="58"/>
      <c r="E84" s="58"/>
      <c r="F84" s="58"/>
      <c r="G84" s="58"/>
      <c r="H84" s="58"/>
      <c r="I84" s="58"/>
      <c r="J84" s="58"/>
    </row>
    <row r="85" spans="1:10" ht="13.5">
      <c r="A85" s="58"/>
      <c r="B85" s="58"/>
      <c r="C85" s="58"/>
      <c r="D85" s="58"/>
      <c r="E85" s="58"/>
      <c r="F85" s="58"/>
      <c r="G85" s="58"/>
      <c r="H85" s="58"/>
      <c r="I85" s="58"/>
      <c r="J85" s="58"/>
    </row>
    <row r="86" spans="1:10" ht="13.5">
      <c r="A86" s="58"/>
      <c r="B86" s="58"/>
      <c r="C86" s="58"/>
      <c r="D86" s="58"/>
      <c r="E86" s="58"/>
      <c r="F86" s="58"/>
      <c r="G86" s="58"/>
      <c r="H86" s="58"/>
      <c r="I86" s="58"/>
      <c r="J86" s="58"/>
    </row>
    <row r="87" spans="1:10" ht="13.5">
      <c r="A87" s="58"/>
      <c r="B87" s="58"/>
      <c r="C87" s="58"/>
      <c r="D87" s="58"/>
      <c r="E87" s="58"/>
      <c r="F87" s="58"/>
      <c r="G87" s="58"/>
      <c r="H87" s="58"/>
      <c r="I87" s="58"/>
      <c r="J87" s="58"/>
    </row>
    <row r="88" spans="1:10" ht="13.5">
      <c r="A88" s="58"/>
      <c r="B88" s="58"/>
      <c r="C88" s="58"/>
      <c r="D88" s="58"/>
      <c r="E88" s="58"/>
      <c r="F88" s="58"/>
      <c r="G88" s="58"/>
      <c r="H88" s="58"/>
      <c r="I88" s="58"/>
      <c r="J88" s="58"/>
    </row>
    <row r="89" spans="1:10" ht="13.5">
      <c r="A89" s="58"/>
      <c r="B89" s="58"/>
      <c r="C89" s="58"/>
      <c r="D89" s="58"/>
      <c r="E89" s="58"/>
      <c r="F89" s="58"/>
      <c r="G89" s="58"/>
      <c r="H89" s="58"/>
      <c r="I89" s="58"/>
      <c r="J89" s="58"/>
    </row>
    <row r="90" spans="1:10" ht="13.5">
      <c r="A90" s="58"/>
      <c r="B90" s="58"/>
      <c r="C90" s="58"/>
      <c r="D90" s="58"/>
      <c r="E90" s="58"/>
      <c r="F90" s="58"/>
      <c r="G90" s="58"/>
      <c r="H90" s="58"/>
      <c r="I90" s="58"/>
      <c r="J90" s="58"/>
    </row>
    <row r="91" spans="1:10" ht="13.5">
      <c r="A91" s="58"/>
      <c r="B91" s="58"/>
      <c r="C91" s="58"/>
      <c r="D91" s="58"/>
      <c r="E91" s="58"/>
      <c r="F91" s="58"/>
      <c r="G91" s="58"/>
      <c r="H91" s="58"/>
      <c r="I91" s="58"/>
      <c r="J91" s="58"/>
    </row>
    <row r="92" spans="1:10" ht="13.5">
      <c r="A92" s="58"/>
      <c r="B92" s="58"/>
      <c r="C92" s="58"/>
      <c r="D92" s="58"/>
      <c r="E92" s="58"/>
      <c r="F92" s="58"/>
      <c r="G92" s="58"/>
      <c r="H92" s="58"/>
      <c r="I92" s="58"/>
      <c r="J92" s="58"/>
    </row>
    <row r="93" spans="1:10" ht="13.5">
      <c r="A93" s="58"/>
      <c r="B93" s="58"/>
      <c r="C93" s="58"/>
      <c r="D93" s="58"/>
      <c r="E93" s="58"/>
      <c r="F93" s="58"/>
      <c r="G93" s="58"/>
      <c r="H93" s="58"/>
      <c r="I93" s="58"/>
      <c r="J93" s="58"/>
    </row>
    <row r="94" spans="1:10" ht="13.5">
      <c r="A94" s="58"/>
      <c r="B94" s="58"/>
      <c r="C94" s="58"/>
      <c r="D94" s="58"/>
      <c r="E94" s="58"/>
      <c r="F94" s="58"/>
      <c r="G94" s="58"/>
      <c r="H94" s="58"/>
      <c r="I94" s="58"/>
      <c r="J94" s="58"/>
    </row>
    <row r="95" spans="1:10" ht="13.5">
      <c r="A95" s="58"/>
      <c r="B95" s="58"/>
      <c r="C95" s="58"/>
      <c r="D95" s="58"/>
      <c r="E95" s="58"/>
      <c r="F95" s="58"/>
      <c r="G95" s="58"/>
      <c r="H95" s="58"/>
      <c r="I95" s="58"/>
      <c r="J95" s="58"/>
    </row>
    <row r="96" spans="1:10" ht="13.5">
      <c r="A96" s="58"/>
      <c r="B96" s="58"/>
      <c r="C96" s="58"/>
      <c r="D96" s="58"/>
      <c r="E96" s="58"/>
      <c r="F96" s="58"/>
      <c r="G96" s="58"/>
      <c r="H96" s="58"/>
      <c r="I96" s="58"/>
      <c r="J96" s="58"/>
    </row>
    <row r="97" spans="1:10" ht="13.5">
      <c r="A97" s="58"/>
      <c r="B97" s="58"/>
      <c r="C97" s="58"/>
      <c r="D97" s="58"/>
      <c r="E97" s="58"/>
      <c r="F97" s="58"/>
      <c r="G97" s="58"/>
      <c r="H97" s="58"/>
      <c r="I97" s="58"/>
      <c r="J97" s="58"/>
    </row>
    <row r="98" spans="1:10" ht="13.5">
      <c r="A98" s="58"/>
      <c r="B98" s="58"/>
      <c r="C98" s="58"/>
      <c r="D98" s="58"/>
      <c r="E98" s="58"/>
      <c r="F98" s="58"/>
      <c r="G98" s="58"/>
      <c r="H98" s="58"/>
      <c r="I98" s="58"/>
      <c r="J98" s="58"/>
    </row>
    <row r="99" spans="1:10" ht="13.5">
      <c r="A99" s="58"/>
      <c r="B99" s="58"/>
      <c r="C99" s="58"/>
      <c r="D99" s="58"/>
      <c r="E99" s="58"/>
      <c r="F99" s="58"/>
      <c r="G99" s="58"/>
      <c r="H99" s="58"/>
      <c r="I99" s="58"/>
      <c r="J99" s="58"/>
    </row>
    <row r="100" spans="1:10" ht="13.5">
      <c r="A100" s="58"/>
      <c r="B100" s="58"/>
      <c r="C100" s="58"/>
      <c r="D100" s="58"/>
      <c r="E100" s="58"/>
      <c r="F100" s="58"/>
      <c r="G100" s="58"/>
      <c r="H100" s="58"/>
      <c r="I100" s="58"/>
      <c r="J100" s="58"/>
    </row>
    <row r="101" spans="1:10" ht="13.5">
      <c r="A101" s="58"/>
      <c r="B101" s="58"/>
      <c r="C101" s="58"/>
      <c r="D101" s="58"/>
      <c r="E101" s="58"/>
      <c r="F101" s="58"/>
      <c r="G101" s="58"/>
      <c r="H101" s="58"/>
      <c r="I101" s="58"/>
      <c r="J101" s="58"/>
    </row>
    <row r="102" spans="1:10" ht="13.5">
      <c r="A102" s="58"/>
      <c r="B102" s="58"/>
      <c r="C102" s="58"/>
      <c r="D102" s="58"/>
      <c r="E102" s="58"/>
      <c r="F102" s="58"/>
      <c r="G102" s="58"/>
      <c r="H102" s="58"/>
      <c r="I102" s="58"/>
      <c r="J102" s="58"/>
    </row>
    <row r="103" spans="1:10" ht="13.5">
      <c r="A103" s="58"/>
      <c r="B103" s="58"/>
      <c r="C103" s="58"/>
      <c r="D103" s="58"/>
      <c r="E103" s="58"/>
      <c r="F103" s="58"/>
      <c r="G103" s="58"/>
      <c r="H103" s="58"/>
      <c r="I103" s="58"/>
      <c r="J103" s="58"/>
    </row>
    <row r="104" spans="1:10" ht="13.5">
      <c r="A104" s="58"/>
      <c r="B104" s="58"/>
      <c r="C104" s="58"/>
      <c r="D104" s="58"/>
      <c r="E104" s="58"/>
      <c r="F104" s="58"/>
      <c r="G104" s="58"/>
      <c r="H104" s="58"/>
      <c r="I104" s="58"/>
      <c r="J104" s="58"/>
    </row>
    <row r="105" spans="1:10" ht="13.5">
      <c r="A105" s="58"/>
      <c r="B105" s="58"/>
      <c r="C105" s="58"/>
      <c r="D105" s="58"/>
      <c r="E105" s="58"/>
      <c r="F105" s="58"/>
      <c r="G105" s="58"/>
      <c r="H105" s="58"/>
      <c r="I105" s="58"/>
      <c r="J105" s="58"/>
    </row>
    <row r="106" spans="1:10" ht="13.5">
      <c r="A106" s="58"/>
      <c r="B106" s="58"/>
      <c r="C106" s="58"/>
      <c r="D106" s="58"/>
      <c r="E106" s="58"/>
      <c r="F106" s="58"/>
      <c r="G106" s="58"/>
      <c r="H106" s="58"/>
      <c r="I106" s="58"/>
      <c r="J106" s="58"/>
    </row>
    <row r="107" spans="1:10" ht="13.5">
      <c r="A107" s="58"/>
      <c r="B107" s="58"/>
      <c r="C107" s="58"/>
      <c r="D107" s="58"/>
      <c r="E107" s="58"/>
      <c r="F107" s="58"/>
      <c r="G107" s="58"/>
      <c r="H107" s="58"/>
      <c r="I107" s="58"/>
      <c r="J107" s="58"/>
    </row>
    <row r="108" spans="1:10" ht="13.5">
      <c r="A108" s="58"/>
      <c r="B108" s="58"/>
      <c r="C108" s="58"/>
      <c r="D108" s="58"/>
      <c r="E108" s="58"/>
      <c r="F108" s="58"/>
      <c r="G108" s="58"/>
      <c r="H108" s="58"/>
      <c r="I108" s="58"/>
      <c r="J108" s="58"/>
    </row>
    <row r="109" spans="1:10" ht="13.5">
      <c r="A109" s="58"/>
      <c r="B109" s="58"/>
      <c r="C109" s="58"/>
      <c r="D109" s="58"/>
      <c r="E109" s="58"/>
      <c r="F109" s="58"/>
      <c r="G109" s="58"/>
      <c r="H109" s="58"/>
      <c r="I109" s="58"/>
      <c r="J109" s="58"/>
    </row>
    <row r="110" spans="1:10" ht="13.5">
      <c r="A110" s="58"/>
      <c r="B110" s="58"/>
      <c r="C110" s="58"/>
      <c r="D110" s="58"/>
      <c r="E110" s="58"/>
      <c r="F110" s="58"/>
      <c r="G110" s="58"/>
      <c r="H110" s="58"/>
      <c r="I110" s="58"/>
      <c r="J110" s="58"/>
    </row>
    <row r="111" spans="1:10" ht="13.5">
      <c r="A111" s="58"/>
      <c r="B111" s="58"/>
      <c r="C111" s="58"/>
      <c r="D111" s="58"/>
      <c r="E111" s="58"/>
      <c r="F111" s="58"/>
      <c r="G111" s="58"/>
      <c r="H111" s="58"/>
      <c r="I111" s="58"/>
      <c r="J111" s="58"/>
    </row>
    <row r="112" spans="1:10" ht="13.5">
      <c r="A112" s="58"/>
      <c r="B112" s="58"/>
      <c r="C112" s="58"/>
      <c r="D112" s="58"/>
      <c r="E112" s="58"/>
      <c r="F112" s="58"/>
      <c r="G112" s="58"/>
      <c r="H112" s="58"/>
      <c r="I112" s="58"/>
      <c r="J112" s="58"/>
    </row>
    <row r="113" spans="1:10" ht="13.5">
      <c r="A113" s="58"/>
      <c r="B113" s="58"/>
      <c r="C113" s="58"/>
      <c r="D113" s="58"/>
      <c r="E113" s="58"/>
      <c r="F113" s="58"/>
      <c r="G113" s="58"/>
      <c r="H113" s="58"/>
      <c r="I113" s="58"/>
      <c r="J113" s="58"/>
    </row>
    <row r="114" spans="1:10" ht="13.5">
      <c r="A114" s="58"/>
      <c r="B114" s="58"/>
      <c r="C114" s="58"/>
      <c r="D114" s="58"/>
      <c r="E114" s="58"/>
      <c r="F114" s="58"/>
      <c r="G114" s="58"/>
      <c r="H114" s="58"/>
      <c r="I114" s="58"/>
      <c r="J114" s="58"/>
    </row>
    <row r="115" spans="1:10" ht="13.5">
      <c r="A115" s="58"/>
      <c r="B115" s="58"/>
      <c r="C115" s="58"/>
      <c r="D115" s="58"/>
      <c r="E115" s="58"/>
      <c r="F115" s="58"/>
      <c r="G115" s="58"/>
      <c r="H115" s="58"/>
      <c r="I115" s="58"/>
      <c r="J115" s="58"/>
    </row>
    <row r="116" spans="1:10" ht="13.5">
      <c r="A116" s="58"/>
      <c r="B116" s="58"/>
      <c r="C116" s="58"/>
      <c r="D116" s="58"/>
      <c r="E116" s="58"/>
      <c r="F116" s="58"/>
      <c r="G116" s="58"/>
      <c r="H116" s="58"/>
      <c r="I116" s="58"/>
      <c r="J116" s="58"/>
    </row>
    <row r="117" spans="1:10" ht="13.5">
      <c r="A117" s="58"/>
      <c r="B117" s="58"/>
      <c r="C117" s="58"/>
      <c r="D117" s="58"/>
      <c r="E117" s="58"/>
      <c r="F117" s="58"/>
      <c r="G117" s="58"/>
      <c r="H117" s="58"/>
      <c r="I117" s="58"/>
      <c r="J117" s="58"/>
    </row>
    <row r="118" spans="1:10" ht="13.5">
      <c r="A118" s="58"/>
      <c r="B118" s="58"/>
      <c r="C118" s="58"/>
      <c r="D118" s="58"/>
      <c r="E118" s="58"/>
      <c r="F118" s="58"/>
      <c r="G118" s="58"/>
      <c r="H118" s="58"/>
      <c r="I118" s="58"/>
      <c r="J118" s="58"/>
    </row>
    <row r="119" spans="1:10" ht="13.5">
      <c r="A119" s="58"/>
      <c r="B119" s="58"/>
      <c r="C119" s="58"/>
      <c r="D119" s="58"/>
      <c r="E119" s="58"/>
      <c r="F119" s="58"/>
      <c r="G119" s="58"/>
      <c r="H119" s="58"/>
      <c r="I119" s="58"/>
      <c r="J119" s="58"/>
    </row>
    <row r="120" spans="1:10" ht="13.5">
      <c r="A120" s="58"/>
      <c r="B120" s="58"/>
      <c r="C120" s="58"/>
      <c r="D120" s="58"/>
      <c r="E120" s="58"/>
      <c r="F120" s="58"/>
      <c r="G120" s="58"/>
      <c r="H120" s="58"/>
      <c r="I120" s="58"/>
      <c r="J120" s="58"/>
    </row>
    <row r="121" spans="1:10" ht="13.5">
      <c r="A121" s="58"/>
      <c r="B121" s="58"/>
      <c r="C121" s="58"/>
      <c r="D121" s="58"/>
      <c r="E121" s="58"/>
      <c r="F121" s="58"/>
      <c r="G121" s="58"/>
      <c r="H121" s="58"/>
      <c r="I121" s="58"/>
      <c r="J121" s="58"/>
    </row>
    <row r="122" spans="1:10" ht="13.5">
      <c r="A122" s="58"/>
      <c r="B122" s="58"/>
      <c r="C122" s="58"/>
      <c r="D122" s="58"/>
      <c r="E122" s="58"/>
      <c r="F122" s="58"/>
      <c r="G122" s="58"/>
      <c r="H122" s="58"/>
      <c r="I122" s="58"/>
      <c r="J122" s="58"/>
    </row>
    <row r="123" spans="1:10" ht="13.5">
      <c r="A123" s="58"/>
      <c r="B123" s="58"/>
      <c r="C123" s="58"/>
      <c r="D123" s="58"/>
      <c r="E123" s="58"/>
      <c r="F123" s="58"/>
      <c r="G123" s="58"/>
      <c r="H123" s="58"/>
      <c r="I123" s="58"/>
      <c r="J123" s="58"/>
    </row>
    <row r="124" spans="1:10" ht="13.5">
      <c r="A124" s="58"/>
      <c r="B124" s="58"/>
      <c r="C124" s="58"/>
      <c r="D124" s="58"/>
      <c r="E124" s="58"/>
      <c r="F124" s="58"/>
      <c r="G124" s="58"/>
      <c r="H124" s="58"/>
      <c r="I124" s="58"/>
      <c r="J124" s="58"/>
    </row>
    <row r="125" spans="1:10" ht="13.5">
      <c r="A125" s="58"/>
      <c r="B125" s="58"/>
      <c r="C125" s="58"/>
      <c r="D125" s="58"/>
      <c r="E125" s="58"/>
      <c r="F125" s="58"/>
      <c r="G125" s="58"/>
      <c r="H125" s="58"/>
      <c r="I125" s="58"/>
      <c r="J125" s="58"/>
    </row>
    <row r="126" spans="1:10" ht="13.5">
      <c r="A126" s="58"/>
      <c r="B126" s="58"/>
      <c r="C126" s="58"/>
      <c r="D126" s="58"/>
      <c r="E126" s="58"/>
      <c r="F126" s="58"/>
      <c r="G126" s="58"/>
      <c r="H126" s="58"/>
      <c r="I126" s="58"/>
      <c r="J126" s="58"/>
    </row>
    <row r="127" spans="1:10" ht="13.5">
      <c r="A127" s="58"/>
      <c r="B127" s="58"/>
      <c r="C127" s="58"/>
      <c r="D127" s="58"/>
      <c r="E127" s="58"/>
      <c r="F127" s="58"/>
      <c r="G127" s="58"/>
      <c r="H127" s="58"/>
      <c r="I127" s="58"/>
      <c r="J127" s="58"/>
    </row>
    <row r="128" spans="1:10" ht="13.5">
      <c r="A128" s="58"/>
      <c r="B128" s="58"/>
      <c r="C128" s="58"/>
      <c r="D128" s="58"/>
      <c r="E128" s="58"/>
      <c r="F128" s="58"/>
      <c r="G128" s="58"/>
      <c r="H128" s="58"/>
      <c r="I128" s="58"/>
      <c r="J128" s="58"/>
    </row>
    <row r="129" spans="1:10" ht="13.5">
      <c r="A129" s="58"/>
      <c r="B129" s="58"/>
      <c r="C129" s="58"/>
      <c r="D129" s="58"/>
      <c r="E129" s="58"/>
      <c r="F129" s="58"/>
      <c r="G129" s="58"/>
      <c r="H129" s="58"/>
      <c r="I129" s="58"/>
      <c r="J129" s="58"/>
    </row>
    <row r="130" spans="1:10" ht="13.5">
      <c r="A130" s="58"/>
      <c r="B130" s="58"/>
      <c r="C130" s="58"/>
      <c r="D130" s="58"/>
      <c r="E130" s="58"/>
      <c r="F130" s="58"/>
      <c r="G130" s="58"/>
      <c r="H130" s="58"/>
      <c r="I130" s="58"/>
      <c r="J130" s="58"/>
    </row>
    <row r="131" spans="1:10" ht="13.5">
      <c r="A131" s="58"/>
      <c r="B131" s="58"/>
      <c r="C131" s="58"/>
      <c r="D131" s="58"/>
      <c r="E131" s="58"/>
      <c r="F131" s="58"/>
      <c r="G131" s="58"/>
      <c r="H131" s="58"/>
      <c r="I131" s="58"/>
      <c r="J131" s="58"/>
    </row>
    <row r="132" spans="1:10" ht="13.5">
      <c r="A132" s="58"/>
      <c r="B132" s="58"/>
      <c r="C132" s="58"/>
      <c r="D132" s="58"/>
      <c r="E132" s="58"/>
      <c r="F132" s="58"/>
      <c r="G132" s="58"/>
      <c r="H132" s="58"/>
      <c r="I132" s="58"/>
      <c r="J132" s="58"/>
    </row>
    <row r="133" spans="1:10" ht="13.5">
      <c r="A133" s="58"/>
      <c r="B133" s="58"/>
      <c r="C133" s="58"/>
      <c r="D133" s="58"/>
      <c r="E133" s="58"/>
      <c r="F133" s="58"/>
      <c r="G133" s="58"/>
      <c r="H133" s="58"/>
      <c r="I133" s="58"/>
      <c r="J133" s="58"/>
    </row>
    <row r="134" spans="1:10" ht="13.5">
      <c r="A134" s="58"/>
      <c r="B134" s="58"/>
      <c r="C134" s="58"/>
      <c r="D134" s="58"/>
      <c r="E134" s="58"/>
      <c r="F134" s="58"/>
      <c r="G134" s="58"/>
      <c r="H134" s="58"/>
      <c r="I134" s="58"/>
      <c r="J134" s="58"/>
    </row>
    <row r="135" spans="1:10" ht="13.5">
      <c r="A135" s="58"/>
      <c r="B135" s="58"/>
      <c r="C135" s="58"/>
      <c r="D135" s="58"/>
      <c r="E135" s="58"/>
      <c r="F135" s="58"/>
      <c r="G135" s="58"/>
      <c r="H135" s="58"/>
      <c r="I135" s="58"/>
      <c r="J135" s="58"/>
    </row>
    <row r="136" spans="1:10" ht="13.5">
      <c r="A136" s="58"/>
      <c r="B136" s="58"/>
      <c r="C136" s="58"/>
      <c r="D136" s="58"/>
      <c r="E136" s="58"/>
      <c r="F136" s="58"/>
      <c r="G136" s="58"/>
      <c r="H136" s="58"/>
      <c r="I136" s="58"/>
      <c r="J136" s="58"/>
    </row>
    <row r="137" spans="1:10" ht="13.5">
      <c r="A137" s="58"/>
      <c r="B137" s="58"/>
      <c r="C137" s="58"/>
      <c r="D137" s="58"/>
      <c r="E137" s="58"/>
      <c r="F137" s="58"/>
      <c r="G137" s="58"/>
      <c r="H137" s="58"/>
      <c r="I137" s="58"/>
      <c r="J137" s="58"/>
    </row>
    <row r="138" spans="1:10" ht="13.5">
      <c r="A138" s="58"/>
      <c r="B138" s="58"/>
      <c r="C138" s="58"/>
      <c r="D138" s="58"/>
      <c r="E138" s="58"/>
      <c r="F138" s="58"/>
      <c r="G138" s="58"/>
      <c r="H138" s="58"/>
      <c r="I138" s="58"/>
      <c r="J138" s="58"/>
    </row>
    <row r="139" spans="1:10" ht="13.5">
      <c r="A139" s="58"/>
      <c r="B139" s="58"/>
      <c r="C139" s="58"/>
      <c r="D139" s="58"/>
      <c r="E139" s="58"/>
      <c r="F139" s="58"/>
      <c r="G139" s="58"/>
      <c r="H139" s="58"/>
      <c r="I139" s="58"/>
      <c r="J139" s="58"/>
    </row>
    <row r="140" spans="1:10" ht="13.5">
      <c r="A140" s="58"/>
      <c r="B140" s="58"/>
      <c r="C140" s="58"/>
      <c r="D140" s="58"/>
      <c r="E140" s="58"/>
      <c r="F140" s="58"/>
      <c r="G140" s="58"/>
      <c r="H140" s="58"/>
      <c r="I140" s="58"/>
      <c r="J140" s="58"/>
    </row>
    <row r="141" spans="1:10" ht="13.5">
      <c r="A141" s="58"/>
      <c r="B141" s="58"/>
      <c r="C141" s="58"/>
      <c r="D141" s="58"/>
      <c r="E141" s="58"/>
      <c r="F141" s="58"/>
      <c r="G141" s="58"/>
      <c r="H141" s="58"/>
      <c r="I141" s="58"/>
      <c r="J141" s="58"/>
    </row>
    <row r="142" spans="1:10" ht="13.5">
      <c r="A142" s="58"/>
      <c r="B142" s="58"/>
      <c r="C142" s="58"/>
      <c r="D142" s="58"/>
      <c r="E142" s="58"/>
      <c r="F142" s="58"/>
      <c r="G142" s="58"/>
      <c r="H142" s="58"/>
      <c r="I142" s="58"/>
      <c r="J142" s="58"/>
    </row>
    <row r="143" spans="1:10" ht="13.5">
      <c r="A143" s="58"/>
      <c r="B143" s="58"/>
      <c r="C143" s="58"/>
      <c r="D143" s="58"/>
      <c r="E143" s="58"/>
      <c r="F143" s="58"/>
      <c r="G143" s="58"/>
      <c r="H143" s="58"/>
      <c r="I143" s="58"/>
      <c r="J143" s="58"/>
    </row>
    <row r="144" spans="1:10" ht="13.5">
      <c r="A144" s="58"/>
      <c r="B144" s="58"/>
      <c r="C144" s="58"/>
      <c r="D144" s="58"/>
      <c r="E144" s="58"/>
      <c r="F144" s="58"/>
      <c r="G144" s="58"/>
      <c r="H144" s="58"/>
      <c r="I144" s="58"/>
      <c r="J144" s="58"/>
    </row>
    <row r="145" spans="1:10" ht="13.5">
      <c r="A145" s="58"/>
      <c r="B145" s="58"/>
      <c r="C145" s="58"/>
      <c r="D145" s="58"/>
      <c r="E145" s="58"/>
      <c r="F145" s="58"/>
      <c r="G145" s="58"/>
      <c r="H145" s="58"/>
      <c r="I145" s="58"/>
      <c r="J145" s="58"/>
    </row>
    <row r="146" spans="1:10" ht="13.5">
      <c r="A146" s="58"/>
      <c r="B146" s="58"/>
      <c r="C146" s="58"/>
      <c r="D146" s="58"/>
      <c r="E146" s="58"/>
      <c r="F146" s="58"/>
      <c r="G146" s="58"/>
      <c r="H146" s="58"/>
      <c r="I146" s="58"/>
      <c r="J146" s="58"/>
    </row>
    <row r="147" spans="1:10" ht="13.5">
      <c r="A147" s="58"/>
      <c r="B147" s="58"/>
      <c r="C147" s="58"/>
      <c r="D147" s="58"/>
      <c r="E147" s="58"/>
      <c r="F147" s="58"/>
      <c r="G147" s="58"/>
      <c r="H147" s="58"/>
      <c r="I147" s="58"/>
      <c r="J147" s="58"/>
    </row>
    <row r="148" spans="1:10" ht="13.5">
      <c r="A148" s="58"/>
      <c r="B148" s="58"/>
      <c r="C148" s="58"/>
      <c r="D148" s="58"/>
      <c r="E148" s="58"/>
      <c r="F148" s="58"/>
      <c r="G148" s="58"/>
      <c r="H148" s="58"/>
      <c r="I148" s="58"/>
      <c r="J148" s="58"/>
    </row>
  </sheetData>
  <sheetProtection/>
  <mergeCells count="3">
    <mergeCell ref="A1:H1"/>
    <mergeCell ref="A12:F12"/>
    <mergeCell ref="A13:E13"/>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sheetPr>
    <pageSetUpPr fitToPage="1"/>
  </sheetPr>
  <dimension ref="A1:S45"/>
  <sheetViews>
    <sheetView showGridLines="0" zoomScalePageLayoutView="0" workbookViewId="0" topLeftCell="A1">
      <selection activeCell="A1" sqref="A1:M1"/>
    </sheetView>
  </sheetViews>
  <sheetFormatPr defaultColWidth="9.00390625" defaultRowHeight="13.5"/>
  <cols>
    <col min="1" max="1" width="10.875" style="23" customWidth="1"/>
    <col min="2" max="13" width="7.125" style="23" customWidth="1"/>
    <col min="14" max="21" width="8.625" style="23" customWidth="1"/>
    <col min="22" max="16384" width="9.00390625" style="23" customWidth="1"/>
  </cols>
  <sheetData>
    <row r="1" spans="1:13" s="131" customFormat="1" ht="17.25">
      <c r="A1" s="380" t="s">
        <v>137</v>
      </c>
      <c r="B1" s="380"/>
      <c r="C1" s="380"/>
      <c r="D1" s="380"/>
      <c r="E1" s="380"/>
      <c r="F1" s="380"/>
      <c r="G1" s="380"/>
      <c r="H1" s="380"/>
      <c r="I1" s="380"/>
      <c r="J1" s="380"/>
      <c r="K1" s="380"/>
      <c r="L1" s="380"/>
      <c r="M1" s="380"/>
    </row>
    <row r="2" spans="1:13" ht="9" customHeight="1" thickBot="1">
      <c r="A2" s="27"/>
      <c r="B2" s="27"/>
      <c r="C2" s="27"/>
      <c r="D2" s="27"/>
      <c r="E2" s="27"/>
      <c r="F2" s="27"/>
      <c r="G2" s="27"/>
      <c r="H2" s="27"/>
      <c r="I2" s="27"/>
      <c r="J2" s="27"/>
      <c r="K2" s="27"/>
      <c r="L2" s="27"/>
      <c r="M2" s="27"/>
    </row>
    <row r="3" spans="1:13" ht="18" customHeight="1">
      <c r="A3" s="70" t="s">
        <v>195</v>
      </c>
      <c r="B3" s="132" t="s">
        <v>77</v>
      </c>
      <c r="C3" s="132" t="s">
        <v>263</v>
      </c>
      <c r="D3" s="132" t="s">
        <v>264</v>
      </c>
      <c r="E3" s="132" t="s">
        <v>265</v>
      </c>
      <c r="F3" s="132" t="s">
        <v>266</v>
      </c>
      <c r="G3" s="132" t="s">
        <v>267</v>
      </c>
      <c r="H3" s="132" t="s">
        <v>268</v>
      </c>
      <c r="I3" s="132" t="s">
        <v>269</v>
      </c>
      <c r="J3" s="132" t="s">
        <v>270</v>
      </c>
      <c r="K3" s="132" t="s">
        <v>271</v>
      </c>
      <c r="L3" s="133" t="s">
        <v>272</v>
      </c>
      <c r="M3" s="134" t="s">
        <v>273</v>
      </c>
    </row>
    <row r="4" spans="1:13" ht="6" customHeight="1">
      <c r="A4" s="135"/>
      <c r="B4" s="109"/>
      <c r="C4" s="109"/>
      <c r="D4" s="109"/>
      <c r="E4" s="109"/>
      <c r="F4" s="109"/>
      <c r="G4" s="109"/>
      <c r="H4" s="109"/>
      <c r="I4" s="109"/>
      <c r="J4" s="109"/>
      <c r="K4" s="109"/>
      <c r="L4" s="109"/>
      <c r="M4" s="109"/>
    </row>
    <row r="5" spans="1:19" ht="14.25" customHeight="1">
      <c r="A5" s="60" t="s">
        <v>366</v>
      </c>
      <c r="B5" s="216">
        <v>3.9</v>
      </c>
      <c r="C5" s="110">
        <v>4.5</v>
      </c>
      <c r="D5" s="110">
        <v>10.2</v>
      </c>
      <c r="E5" s="110">
        <v>13.7</v>
      </c>
      <c r="F5" s="110">
        <v>19.4</v>
      </c>
      <c r="G5" s="110">
        <v>23.9</v>
      </c>
      <c r="H5" s="110">
        <v>28</v>
      </c>
      <c r="I5" s="111">
        <v>29.3</v>
      </c>
      <c r="J5" s="110">
        <v>24.9</v>
      </c>
      <c r="K5" s="110">
        <v>20.2</v>
      </c>
      <c r="L5" s="110">
        <v>11.3</v>
      </c>
      <c r="M5" s="110">
        <v>6.3</v>
      </c>
      <c r="O5" s="26"/>
      <c r="P5" s="26"/>
      <c r="Q5" s="26"/>
      <c r="R5" s="26"/>
      <c r="S5" s="26"/>
    </row>
    <row r="6" spans="1:19" s="21" customFormat="1" ht="14.25" customHeight="1">
      <c r="A6" s="60" t="s">
        <v>318</v>
      </c>
      <c r="B6" s="110">
        <v>4.5</v>
      </c>
      <c r="C6" s="110">
        <v>5.2</v>
      </c>
      <c r="D6" s="110">
        <v>9.1</v>
      </c>
      <c r="E6" s="110">
        <v>14.6</v>
      </c>
      <c r="F6" s="110">
        <v>19.7</v>
      </c>
      <c r="G6" s="110">
        <v>24.3</v>
      </c>
      <c r="H6" s="110">
        <v>27.3</v>
      </c>
      <c r="I6" s="111">
        <v>27</v>
      </c>
      <c r="J6" s="110">
        <v>23.6</v>
      </c>
      <c r="K6" s="110">
        <v>19</v>
      </c>
      <c r="L6" s="110">
        <v>13.2</v>
      </c>
      <c r="M6" s="110">
        <v>5.2</v>
      </c>
      <c r="O6" s="276"/>
      <c r="P6" s="276"/>
      <c r="Q6" s="276"/>
      <c r="R6" s="276"/>
      <c r="S6" s="276"/>
    </row>
    <row r="7" spans="1:19" ht="14.25" customHeight="1">
      <c r="A7" s="60" t="s">
        <v>343</v>
      </c>
      <c r="B7" s="110">
        <v>4.9</v>
      </c>
      <c r="C7" s="110">
        <v>5.5</v>
      </c>
      <c r="D7" s="110">
        <v>9.4</v>
      </c>
      <c r="E7" s="110">
        <v>15.2</v>
      </c>
      <c r="F7" s="110">
        <v>21.3</v>
      </c>
      <c r="G7" s="110">
        <v>22.6</v>
      </c>
      <c r="H7" s="110">
        <v>26.8</v>
      </c>
      <c r="I7" s="111">
        <v>28.2</v>
      </c>
      <c r="J7" s="110">
        <v>23</v>
      </c>
      <c r="K7" s="110">
        <v>18.2</v>
      </c>
      <c r="L7" s="110">
        <v>14.2</v>
      </c>
      <c r="M7" s="110">
        <v>9.2</v>
      </c>
      <c r="O7" s="26"/>
      <c r="P7" s="26"/>
      <c r="Q7" s="26"/>
      <c r="R7" s="26"/>
      <c r="S7" s="26"/>
    </row>
    <row r="8" spans="1:19" ht="14.25" customHeight="1">
      <c r="A8" s="60" t="s">
        <v>341</v>
      </c>
      <c r="B8" s="110">
        <v>5.7</v>
      </c>
      <c r="C8" s="110">
        <v>6.3</v>
      </c>
      <c r="D8" s="110">
        <v>10.4</v>
      </c>
      <c r="E8" s="110">
        <v>15.7</v>
      </c>
      <c r="F8" s="110">
        <v>20.6</v>
      </c>
      <c r="G8" s="110">
        <v>23.1</v>
      </c>
      <c r="H8" s="110">
        <v>27</v>
      </c>
      <c r="I8" s="111">
        <v>28.9</v>
      </c>
      <c r="J8" s="110">
        <v>25.3</v>
      </c>
      <c r="K8" s="110">
        <v>19.5</v>
      </c>
      <c r="L8" s="110">
        <v>12.6</v>
      </c>
      <c r="M8" s="110">
        <v>8</v>
      </c>
      <c r="O8" s="26"/>
      <c r="P8" s="26"/>
      <c r="Q8" s="26"/>
      <c r="R8" s="26"/>
      <c r="S8" s="26"/>
    </row>
    <row r="9" spans="1:19" s="21" customFormat="1" ht="14.25" customHeight="1">
      <c r="A9" s="151" t="s">
        <v>342</v>
      </c>
      <c r="B9" s="310">
        <v>4.5</v>
      </c>
      <c r="C9" s="310">
        <v>5</v>
      </c>
      <c r="D9" s="310">
        <v>8.3</v>
      </c>
      <c r="E9" s="310">
        <v>14.7</v>
      </c>
      <c r="F9" s="310">
        <v>20.6</v>
      </c>
      <c r="G9" s="310">
        <v>22.4</v>
      </c>
      <c r="H9" s="310">
        <v>28.1</v>
      </c>
      <c r="I9" s="311">
        <v>28.1</v>
      </c>
      <c r="J9" s="310">
        <v>23.6</v>
      </c>
      <c r="K9" s="310">
        <v>18.1</v>
      </c>
      <c r="L9" s="310">
        <v>11.4</v>
      </c>
      <c r="M9" s="310">
        <v>5.6</v>
      </c>
      <c r="O9" s="276"/>
      <c r="P9" s="276"/>
      <c r="Q9" s="276"/>
      <c r="R9" s="276"/>
      <c r="S9" s="276"/>
    </row>
    <row r="10" spans="1:13" ht="13.5">
      <c r="A10" s="36"/>
      <c r="B10" s="109"/>
      <c r="C10" s="109"/>
      <c r="D10" s="109"/>
      <c r="E10" s="109"/>
      <c r="F10" s="109"/>
      <c r="G10" s="109"/>
      <c r="H10" s="109"/>
      <c r="I10" s="109"/>
      <c r="J10" s="109"/>
      <c r="K10" s="109"/>
      <c r="L10" s="109"/>
      <c r="M10" s="109"/>
    </row>
    <row r="11" spans="1:13" ht="14.25" customHeight="1">
      <c r="A11" s="16" t="s">
        <v>383</v>
      </c>
      <c r="B11" s="306">
        <v>7.4</v>
      </c>
      <c r="C11" s="111">
        <v>3.2</v>
      </c>
      <c r="D11" s="111">
        <v>6.2</v>
      </c>
      <c r="E11" s="111">
        <v>8.8</v>
      </c>
      <c r="F11" s="111">
        <v>17.7</v>
      </c>
      <c r="G11" s="111">
        <v>23.4</v>
      </c>
      <c r="H11" s="111">
        <v>26.3</v>
      </c>
      <c r="I11" s="111">
        <v>29.8</v>
      </c>
      <c r="J11" s="111">
        <v>26.1</v>
      </c>
      <c r="K11" s="111">
        <v>20.6</v>
      </c>
      <c r="L11" s="111">
        <v>14.2</v>
      </c>
      <c r="M11" s="111">
        <v>9.6</v>
      </c>
    </row>
    <row r="12" spans="1:13" ht="14.25" customHeight="1">
      <c r="A12" s="252" t="s">
        <v>328</v>
      </c>
      <c r="B12" s="306">
        <v>7.5</v>
      </c>
      <c r="C12" s="111">
        <v>4.1</v>
      </c>
      <c r="D12" s="111">
        <v>6.9</v>
      </c>
      <c r="E12" s="111">
        <v>10.1</v>
      </c>
      <c r="F12" s="111">
        <v>16.8</v>
      </c>
      <c r="G12" s="111">
        <v>19.9</v>
      </c>
      <c r="H12" s="111" t="s">
        <v>384</v>
      </c>
      <c r="I12" s="111">
        <v>28.4</v>
      </c>
      <c r="J12" s="111">
        <v>26</v>
      </c>
      <c r="K12" s="111">
        <v>20.6</v>
      </c>
      <c r="L12" s="111">
        <v>14.9</v>
      </c>
      <c r="M12" s="111">
        <v>8.3</v>
      </c>
    </row>
    <row r="13" spans="1:13" ht="14.25" customHeight="1">
      <c r="A13" s="252" t="s">
        <v>177</v>
      </c>
      <c r="B13" s="306">
        <v>8.5</v>
      </c>
      <c r="C13" s="111">
        <v>5.6</v>
      </c>
      <c r="D13" s="111">
        <v>7.6</v>
      </c>
      <c r="E13" s="111">
        <v>11</v>
      </c>
      <c r="F13" s="111">
        <v>18.1</v>
      </c>
      <c r="G13" s="111">
        <v>19.3</v>
      </c>
      <c r="H13" s="111">
        <v>29.4</v>
      </c>
      <c r="I13" s="111">
        <v>27.2</v>
      </c>
      <c r="J13" s="111">
        <v>25.6</v>
      </c>
      <c r="K13" s="111">
        <v>22</v>
      </c>
      <c r="L13" s="111">
        <v>16.3</v>
      </c>
      <c r="M13" s="111">
        <v>8.3</v>
      </c>
    </row>
    <row r="14" spans="1:13" ht="14.25" customHeight="1">
      <c r="A14" s="252" t="s">
        <v>178</v>
      </c>
      <c r="B14" s="306">
        <v>7</v>
      </c>
      <c r="C14" s="111">
        <v>6.6</v>
      </c>
      <c r="D14" s="111">
        <v>7.6</v>
      </c>
      <c r="E14" s="111">
        <v>13.9</v>
      </c>
      <c r="F14" s="111">
        <v>18.8</v>
      </c>
      <c r="G14" s="111">
        <v>20.3</v>
      </c>
      <c r="H14" s="111">
        <v>26.6</v>
      </c>
      <c r="I14" s="111">
        <v>29</v>
      </c>
      <c r="J14" s="111">
        <v>24.2</v>
      </c>
      <c r="K14" s="111">
        <v>19.2</v>
      </c>
      <c r="L14" s="111">
        <v>14.6</v>
      </c>
      <c r="M14" s="105">
        <v>7.8</v>
      </c>
    </row>
    <row r="15" spans="1:13" ht="14.25" customHeight="1">
      <c r="A15" s="252" t="s">
        <v>179</v>
      </c>
      <c r="B15" s="306">
        <v>6.6</v>
      </c>
      <c r="C15" s="111">
        <v>4.3</v>
      </c>
      <c r="D15" s="111">
        <v>10.2</v>
      </c>
      <c r="E15" s="111">
        <v>13.9</v>
      </c>
      <c r="F15" s="111">
        <v>21.6</v>
      </c>
      <c r="G15" s="111">
        <v>20.9</v>
      </c>
      <c r="H15" s="111">
        <v>26.4</v>
      </c>
      <c r="I15" s="111">
        <v>29</v>
      </c>
      <c r="J15" s="111">
        <v>24.6</v>
      </c>
      <c r="K15" s="111">
        <v>17.5</v>
      </c>
      <c r="L15" s="111">
        <v>13.3</v>
      </c>
      <c r="M15" s="111">
        <v>7.5</v>
      </c>
    </row>
    <row r="16" spans="1:13" ht="14.25" customHeight="1">
      <c r="A16" s="252" t="s">
        <v>180</v>
      </c>
      <c r="B16" s="306">
        <v>5.2</v>
      </c>
      <c r="C16" s="111">
        <v>6.1</v>
      </c>
      <c r="D16" s="111">
        <v>9.9</v>
      </c>
      <c r="E16" s="111">
        <v>15.4</v>
      </c>
      <c r="F16" s="111">
        <v>19.3</v>
      </c>
      <c r="G16" s="111">
        <v>21.1</v>
      </c>
      <c r="H16" s="111">
        <v>26.9</v>
      </c>
      <c r="I16" s="111">
        <v>30.1</v>
      </c>
      <c r="J16" s="111">
        <v>22.7</v>
      </c>
      <c r="K16" s="111">
        <v>16.4</v>
      </c>
      <c r="L16" s="111">
        <v>14.7</v>
      </c>
      <c r="M16" s="111">
        <v>5.3</v>
      </c>
    </row>
    <row r="17" spans="1:13" ht="14.25" customHeight="1">
      <c r="A17" s="252" t="s">
        <v>181</v>
      </c>
      <c r="B17" s="306">
        <v>5</v>
      </c>
      <c r="C17" s="111">
        <v>3.6</v>
      </c>
      <c r="D17" s="111">
        <v>4</v>
      </c>
      <c r="E17" s="111">
        <v>16.5</v>
      </c>
      <c r="F17" s="111">
        <v>20.1</v>
      </c>
      <c r="G17" s="111">
        <v>19.2</v>
      </c>
      <c r="H17" s="111">
        <v>28.1</v>
      </c>
      <c r="I17" s="111">
        <v>27.6</v>
      </c>
      <c r="J17" s="111">
        <v>24.1</v>
      </c>
      <c r="K17" s="111">
        <v>19.6</v>
      </c>
      <c r="L17" s="111">
        <v>16</v>
      </c>
      <c r="M17" s="111">
        <v>6.6</v>
      </c>
    </row>
    <row r="18" spans="1:13" ht="14.25" customHeight="1">
      <c r="A18" s="252" t="s">
        <v>182</v>
      </c>
      <c r="B18" s="306">
        <v>4.6</v>
      </c>
      <c r="C18" s="111">
        <v>4.8</v>
      </c>
      <c r="D18" s="111">
        <v>3.2</v>
      </c>
      <c r="E18" s="111">
        <v>17.4</v>
      </c>
      <c r="F18" s="111">
        <v>21.1</v>
      </c>
      <c r="G18" s="111">
        <v>19.5</v>
      </c>
      <c r="H18" s="111">
        <v>29.2</v>
      </c>
      <c r="I18" s="111">
        <v>27.7</v>
      </c>
      <c r="J18" s="111">
        <v>26.1</v>
      </c>
      <c r="K18" s="111">
        <v>22.6</v>
      </c>
      <c r="L18" s="111">
        <v>15.6</v>
      </c>
      <c r="M18" s="111">
        <v>5.5</v>
      </c>
    </row>
    <row r="19" spans="1:13" ht="14.25" customHeight="1">
      <c r="A19" s="252" t="s">
        <v>183</v>
      </c>
      <c r="B19" s="306">
        <v>8.2</v>
      </c>
      <c r="C19" s="111">
        <v>3.5</v>
      </c>
      <c r="D19" s="111">
        <v>5.1</v>
      </c>
      <c r="E19" s="111">
        <v>16.5</v>
      </c>
      <c r="F19" s="111">
        <v>19.2</v>
      </c>
      <c r="G19" s="111">
        <v>22.8</v>
      </c>
      <c r="H19" s="111">
        <v>27.8</v>
      </c>
      <c r="I19" s="111">
        <v>30</v>
      </c>
      <c r="J19" s="111">
        <v>25.2</v>
      </c>
      <c r="K19" s="111">
        <v>23.1</v>
      </c>
      <c r="L19" s="111">
        <v>15.1</v>
      </c>
      <c r="M19" s="111">
        <v>4.1</v>
      </c>
    </row>
    <row r="20" spans="1:13" ht="14.25" customHeight="1">
      <c r="A20" s="252" t="s">
        <v>329</v>
      </c>
      <c r="B20" s="306">
        <v>6.9</v>
      </c>
      <c r="C20" s="111">
        <v>3.5</v>
      </c>
      <c r="D20" s="111">
        <v>6.2</v>
      </c>
      <c r="E20" s="111">
        <v>12</v>
      </c>
      <c r="F20" s="111">
        <v>16</v>
      </c>
      <c r="G20" s="111">
        <v>22.5</v>
      </c>
      <c r="H20" s="111">
        <v>27</v>
      </c>
      <c r="I20" s="111">
        <v>29.4</v>
      </c>
      <c r="J20" s="111">
        <v>26.7</v>
      </c>
      <c r="K20" s="111">
        <v>24.1</v>
      </c>
      <c r="L20" s="111">
        <v>12.6</v>
      </c>
      <c r="M20" s="111">
        <v>6.9</v>
      </c>
    </row>
    <row r="21" spans="1:13" ht="14.25" customHeight="1">
      <c r="A21" s="252" t="s">
        <v>184</v>
      </c>
      <c r="B21" s="306">
        <v>4.3</v>
      </c>
      <c r="C21" s="111">
        <v>0.8</v>
      </c>
      <c r="D21" s="111">
        <v>6.8</v>
      </c>
      <c r="E21" s="111">
        <v>10.7</v>
      </c>
      <c r="F21" s="111">
        <v>20</v>
      </c>
      <c r="G21" s="111">
        <v>21.7</v>
      </c>
      <c r="H21" s="111">
        <v>28.5</v>
      </c>
      <c r="I21" s="111">
        <v>28.2</v>
      </c>
      <c r="J21" s="111">
        <v>25.4</v>
      </c>
      <c r="K21" s="111">
        <v>24.2</v>
      </c>
      <c r="L21" s="111">
        <v>13.1</v>
      </c>
      <c r="M21" s="111">
        <v>6.5</v>
      </c>
    </row>
    <row r="22" spans="1:13" ht="14.25" customHeight="1">
      <c r="A22" s="252" t="s">
        <v>185</v>
      </c>
      <c r="B22" s="306">
        <v>4.6</v>
      </c>
      <c r="C22" s="111">
        <v>2.4</v>
      </c>
      <c r="D22" s="111">
        <v>7.8</v>
      </c>
      <c r="E22" s="111">
        <v>13.3</v>
      </c>
      <c r="F22" s="111">
        <v>22.4</v>
      </c>
      <c r="G22" s="111">
        <v>21</v>
      </c>
      <c r="H22" s="111">
        <v>27.5</v>
      </c>
      <c r="I22" s="111">
        <v>28.8</v>
      </c>
      <c r="J22" s="111">
        <v>24</v>
      </c>
      <c r="K22" s="111">
        <v>21.9</v>
      </c>
      <c r="L22" s="111">
        <v>11.6</v>
      </c>
      <c r="M22" s="111">
        <v>3.6</v>
      </c>
    </row>
    <row r="23" spans="1:13" ht="14.25" customHeight="1">
      <c r="A23" s="252" t="s">
        <v>210</v>
      </c>
      <c r="B23" s="306">
        <v>3.2</v>
      </c>
      <c r="C23" s="111">
        <v>3.3</v>
      </c>
      <c r="D23" s="111">
        <v>9.9</v>
      </c>
      <c r="E23" s="111">
        <v>12.1</v>
      </c>
      <c r="F23" s="111">
        <v>17.5</v>
      </c>
      <c r="G23" s="111">
        <v>20.1</v>
      </c>
      <c r="H23" s="111">
        <v>28</v>
      </c>
      <c r="I23" s="111">
        <v>28.3</v>
      </c>
      <c r="J23" s="111">
        <v>25.4</v>
      </c>
      <c r="K23" s="111">
        <v>18.4</v>
      </c>
      <c r="L23" s="111">
        <v>12</v>
      </c>
      <c r="M23" s="111">
        <v>3.1</v>
      </c>
    </row>
    <row r="24" spans="1:13" ht="14.25" customHeight="1">
      <c r="A24" s="252" t="s">
        <v>211</v>
      </c>
      <c r="B24" s="306">
        <v>0</v>
      </c>
      <c r="C24" s="111">
        <v>2.8</v>
      </c>
      <c r="D24" s="111">
        <v>9.3</v>
      </c>
      <c r="E24" s="111">
        <v>14.8</v>
      </c>
      <c r="F24" s="111">
        <v>20.4</v>
      </c>
      <c r="G24" s="111">
        <v>21.5</v>
      </c>
      <c r="H24" s="111">
        <v>26.1</v>
      </c>
      <c r="I24" s="111">
        <v>27.4</v>
      </c>
      <c r="J24" s="111">
        <v>24.4</v>
      </c>
      <c r="K24" s="111">
        <v>19.3</v>
      </c>
      <c r="L24" s="111">
        <v>11.8</v>
      </c>
      <c r="M24" s="111">
        <v>3.8</v>
      </c>
    </row>
    <row r="25" spans="1:13" ht="14.25" customHeight="1">
      <c r="A25" s="252" t="s">
        <v>212</v>
      </c>
      <c r="B25" s="306">
        <v>-0.8</v>
      </c>
      <c r="C25" s="111">
        <v>4.3</v>
      </c>
      <c r="D25" s="111">
        <v>6.6</v>
      </c>
      <c r="E25" s="111">
        <v>15.3</v>
      </c>
      <c r="F25" s="111">
        <v>21</v>
      </c>
      <c r="G25" s="111">
        <v>23.1</v>
      </c>
      <c r="H25" s="111">
        <v>28.9</v>
      </c>
      <c r="I25" s="111">
        <v>23.8</v>
      </c>
      <c r="J25" s="111">
        <v>23</v>
      </c>
      <c r="K25" s="111">
        <v>17.6</v>
      </c>
      <c r="L25" s="111">
        <v>11.6</v>
      </c>
      <c r="M25" s="111">
        <v>5</v>
      </c>
    </row>
    <row r="26" spans="1:13" ht="14.25" customHeight="1">
      <c r="A26" s="252" t="s">
        <v>213</v>
      </c>
      <c r="B26" s="306">
        <v>1.1</v>
      </c>
      <c r="C26" s="111">
        <v>6.6</v>
      </c>
      <c r="D26" s="111">
        <v>8</v>
      </c>
      <c r="E26" s="111">
        <v>18.6</v>
      </c>
      <c r="F26" s="111">
        <v>18.6</v>
      </c>
      <c r="G26" s="111">
        <v>23</v>
      </c>
      <c r="H26" s="111">
        <v>29.7</v>
      </c>
      <c r="I26" s="111">
        <v>25.6</v>
      </c>
      <c r="J26" s="111">
        <v>19.2</v>
      </c>
      <c r="K26" s="111">
        <v>15.6</v>
      </c>
      <c r="L26" s="111">
        <v>8.2</v>
      </c>
      <c r="M26" s="111">
        <v>6.3</v>
      </c>
    </row>
    <row r="27" spans="1:13" ht="14.25" customHeight="1">
      <c r="A27" s="252" t="s">
        <v>214</v>
      </c>
      <c r="B27" s="306">
        <v>3</v>
      </c>
      <c r="C27" s="111">
        <v>6.4</v>
      </c>
      <c r="D27" s="111">
        <v>8.2</v>
      </c>
      <c r="E27" s="111">
        <v>16.8</v>
      </c>
      <c r="F27" s="111">
        <v>18.2</v>
      </c>
      <c r="G27" s="111">
        <v>22.4</v>
      </c>
      <c r="H27" s="111">
        <v>28.1</v>
      </c>
      <c r="I27" s="111">
        <v>28.1</v>
      </c>
      <c r="J27" s="111">
        <v>22.1</v>
      </c>
      <c r="K27" s="111">
        <v>15.8</v>
      </c>
      <c r="L27" s="111">
        <v>9.5</v>
      </c>
      <c r="M27" s="111">
        <v>3.4</v>
      </c>
    </row>
    <row r="28" spans="1:13" ht="14.25" customHeight="1">
      <c r="A28" s="252" t="s">
        <v>215</v>
      </c>
      <c r="B28" s="306">
        <v>3.7</v>
      </c>
      <c r="C28" s="111">
        <v>6.3</v>
      </c>
      <c r="D28" s="111">
        <v>9.5</v>
      </c>
      <c r="E28" s="111">
        <v>17.2</v>
      </c>
      <c r="F28" s="111">
        <v>20.1</v>
      </c>
      <c r="G28" s="111">
        <v>22.5</v>
      </c>
      <c r="H28" s="111">
        <v>29.1</v>
      </c>
      <c r="I28" s="111">
        <v>26.6</v>
      </c>
      <c r="J28" s="111">
        <v>24.8</v>
      </c>
      <c r="K28" s="111">
        <v>15.6</v>
      </c>
      <c r="L28" s="111">
        <v>9.2</v>
      </c>
      <c r="M28" s="111">
        <v>4.7</v>
      </c>
    </row>
    <row r="29" spans="1:13" ht="14.25" customHeight="1">
      <c r="A29" s="252" t="s">
        <v>216</v>
      </c>
      <c r="B29" s="306">
        <v>5.3</v>
      </c>
      <c r="C29" s="111">
        <v>5.8</v>
      </c>
      <c r="D29" s="111">
        <v>11</v>
      </c>
      <c r="E29" s="111">
        <v>14.7</v>
      </c>
      <c r="F29" s="111">
        <v>21.7</v>
      </c>
      <c r="G29" s="111">
        <v>25.2</v>
      </c>
      <c r="H29" s="111">
        <v>28.9</v>
      </c>
      <c r="I29" s="111">
        <v>28.2</v>
      </c>
      <c r="J29" s="111">
        <v>23.5</v>
      </c>
      <c r="K29" s="111">
        <v>15</v>
      </c>
      <c r="L29" s="111">
        <v>6.6</v>
      </c>
      <c r="M29" s="111">
        <v>4</v>
      </c>
    </row>
    <row r="30" spans="1:13" ht="14.25" customHeight="1">
      <c r="A30" s="252" t="s">
        <v>217</v>
      </c>
      <c r="B30" s="306">
        <v>2.8</v>
      </c>
      <c r="C30" s="111">
        <v>6.1</v>
      </c>
      <c r="D30" s="111">
        <v>12.2</v>
      </c>
      <c r="E30" s="111">
        <v>15.4</v>
      </c>
      <c r="F30" s="23">
        <v>24.2</v>
      </c>
      <c r="G30" s="111">
        <v>25.1</v>
      </c>
      <c r="H30" s="111">
        <v>28.7</v>
      </c>
      <c r="I30" s="111">
        <v>28.5</v>
      </c>
      <c r="J30" s="111">
        <v>22.9</v>
      </c>
      <c r="K30" s="111">
        <v>17.3</v>
      </c>
      <c r="L30" s="111">
        <v>6.3</v>
      </c>
      <c r="M30" s="111">
        <v>4.7</v>
      </c>
    </row>
    <row r="31" spans="1:13" ht="14.25" customHeight="1">
      <c r="A31" s="252" t="s">
        <v>218</v>
      </c>
      <c r="B31" s="306">
        <v>4.1</v>
      </c>
      <c r="C31" s="111">
        <v>3.4</v>
      </c>
      <c r="D31" s="111">
        <v>9.1</v>
      </c>
      <c r="E31" s="111">
        <v>16.3</v>
      </c>
      <c r="F31" s="111">
        <v>25.2</v>
      </c>
      <c r="G31" s="111">
        <v>20.6</v>
      </c>
      <c r="H31" s="111">
        <v>28.5</v>
      </c>
      <c r="I31" s="111">
        <v>29.5</v>
      </c>
      <c r="J31" s="23">
        <v>22.9</v>
      </c>
      <c r="K31" s="111">
        <v>18</v>
      </c>
      <c r="L31" s="111">
        <v>7.2</v>
      </c>
      <c r="M31" s="111">
        <v>5.5</v>
      </c>
    </row>
    <row r="32" spans="1:13" ht="14.25" customHeight="1">
      <c r="A32" s="252" t="s">
        <v>219</v>
      </c>
      <c r="B32" s="306">
        <v>3.4</v>
      </c>
      <c r="C32" s="111">
        <v>5.7</v>
      </c>
      <c r="D32" s="111">
        <v>8.9</v>
      </c>
      <c r="E32" s="111">
        <v>15.8</v>
      </c>
      <c r="F32" s="111">
        <v>24</v>
      </c>
      <c r="G32" s="111">
        <v>23.8</v>
      </c>
      <c r="H32" s="111">
        <v>29.4</v>
      </c>
      <c r="I32" s="111">
        <v>28.2</v>
      </c>
      <c r="J32" s="111">
        <v>20.7</v>
      </c>
      <c r="K32" s="111">
        <v>17.6</v>
      </c>
      <c r="L32" s="111">
        <v>9.2</v>
      </c>
      <c r="M32" s="111">
        <v>5.3</v>
      </c>
    </row>
    <row r="33" spans="1:13" ht="14.25" customHeight="1">
      <c r="A33" s="252" t="s">
        <v>220</v>
      </c>
      <c r="B33" s="306">
        <v>1.6</v>
      </c>
      <c r="C33" s="111">
        <v>9.5</v>
      </c>
      <c r="D33" s="111">
        <v>9.3</v>
      </c>
      <c r="E33" s="111">
        <v>14.7</v>
      </c>
      <c r="F33" s="111">
        <v>23.1</v>
      </c>
      <c r="G33" s="111">
        <v>25</v>
      </c>
      <c r="H33" s="111">
        <v>27.1</v>
      </c>
      <c r="I33" s="111">
        <v>27.2</v>
      </c>
      <c r="J33" s="111">
        <v>23.7</v>
      </c>
      <c r="K33" s="111">
        <v>17.1</v>
      </c>
      <c r="L33" s="111">
        <v>10.1</v>
      </c>
      <c r="M33" s="111">
        <v>6.8</v>
      </c>
    </row>
    <row r="34" spans="1:13" ht="14.25" customHeight="1">
      <c r="A34" s="252" t="s">
        <v>221</v>
      </c>
      <c r="B34" s="306">
        <v>0.9</v>
      </c>
      <c r="C34" s="111">
        <v>5.3</v>
      </c>
      <c r="D34" s="111">
        <v>7.9</v>
      </c>
      <c r="E34" s="111">
        <v>16.5</v>
      </c>
      <c r="F34" s="111">
        <v>21.4</v>
      </c>
      <c r="G34" s="111">
        <v>24.6</v>
      </c>
      <c r="H34" s="111">
        <v>28.4</v>
      </c>
      <c r="I34" s="111">
        <v>30.5</v>
      </c>
      <c r="J34" s="111">
        <v>23.2</v>
      </c>
      <c r="K34" s="111">
        <v>15.1</v>
      </c>
      <c r="L34" s="111">
        <v>7.2</v>
      </c>
      <c r="M34" s="111">
        <v>7.4</v>
      </c>
    </row>
    <row r="35" spans="1:13" ht="14.25" customHeight="1">
      <c r="A35" s="252" t="s">
        <v>222</v>
      </c>
      <c r="B35" s="306">
        <v>2.2</v>
      </c>
      <c r="C35" s="111">
        <v>5.5</v>
      </c>
      <c r="D35" s="111">
        <v>8.3</v>
      </c>
      <c r="E35" s="111">
        <v>17.2</v>
      </c>
      <c r="F35" s="111">
        <v>20.2</v>
      </c>
      <c r="G35" s="111">
        <v>22.3</v>
      </c>
      <c r="H35" s="111">
        <v>27.7</v>
      </c>
      <c r="I35" s="111">
        <v>29.2</v>
      </c>
      <c r="J35" s="111">
        <v>23.1</v>
      </c>
      <c r="K35" s="111">
        <v>15.5</v>
      </c>
      <c r="L35" s="111">
        <v>7.1</v>
      </c>
      <c r="M35" s="111">
        <v>8.3</v>
      </c>
    </row>
    <row r="36" spans="1:13" ht="14.25" customHeight="1">
      <c r="A36" s="252" t="s">
        <v>223</v>
      </c>
      <c r="B36" s="306">
        <v>2.9</v>
      </c>
      <c r="C36" s="111">
        <v>7.1</v>
      </c>
      <c r="D36" s="111">
        <v>8.5</v>
      </c>
      <c r="E36" s="111">
        <v>14.6</v>
      </c>
      <c r="F36" s="23">
        <v>20.2</v>
      </c>
      <c r="G36" s="111">
        <v>24.9</v>
      </c>
      <c r="H36" s="111">
        <v>29.1</v>
      </c>
      <c r="I36" s="111">
        <v>27.1</v>
      </c>
      <c r="J36" s="111">
        <v>23.7</v>
      </c>
      <c r="K36" s="111">
        <v>15.6</v>
      </c>
      <c r="L36" s="111">
        <v>7.9</v>
      </c>
      <c r="M36" s="111">
        <v>4.6</v>
      </c>
    </row>
    <row r="37" spans="1:13" ht="14.25" customHeight="1">
      <c r="A37" s="252" t="s">
        <v>224</v>
      </c>
      <c r="B37" s="306">
        <v>4.9</v>
      </c>
      <c r="C37" s="111">
        <v>6.7</v>
      </c>
      <c r="D37" s="111">
        <v>9</v>
      </c>
      <c r="E37" s="111">
        <v>15.4</v>
      </c>
      <c r="F37" s="111">
        <v>18.6</v>
      </c>
      <c r="G37" s="111">
        <v>25</v>
      </c>
      <c r="H37" s="111">
        <v>26.1</v>
      </c>
      <c r="I37" s="111">
        <v>26.7</v>
      </c>
      <c r="J37" s="111">
        <v>23.2</v>
      </c>
      <c r="K37" s="111">
        <v>16.4</v>
      </c>
      <c r="L37" s="111">
        <v>10.6</v>
      </c>
      <c r="M37" s="111">
        <v>1.5</v>
      </c>
    </row>
    <row r="38" spans="1:13" ht="14.25" customHeight="1">
      <c r="A38" s="252" t="s">
        <v>225</v>
      </c>
      <c r="B38" s="306">
        <v>6</v>
      </c>
      <c r="C38" s="111">
        <v>5.7</v>
      </c>
      <c r="D38" s="111">
        <v>9.3</v>
      </c>
      <c r="E38" s="111">
        <v>15.3</v>
      </c>
      <c r="F38" s="111">
        <v>20.6</v>
      </c>
      <c r="G38" s="111">
        <v>24.4</v>
      </c>
      <c r="H38" s="111">
        <v>29</v>
      </c>
      <c r="I38" s="111">
        <v>27.5</v>
      </c>
      <c r="J38" s="111">
        <v>20.7</v>
      </c>
      <c r="K38" s="111">
        <v>14.9</v>
      </c>
      <c r="L38" s="111">
        <v>10.9</v>
      </c>
      <c r="M38" s="111">
        <v>3.4</v>
      </c>
    </row>
    <row r="39" spans="1:13" ht="14.25" customHeight="1">
      <c r="A39" s="252" t="s">
        <v>226</v>
      </c>
      <c r="B39" s="306">
        <v>6.7</v>
      </c>
      <c r="C39" s="111"/>
      <c r="D39" s="111">
        <v>10.3</v>
      </c>
      <c r="E39" s="111">
        <v>14.3</v>
      </c>
      <c r="F39" s="111">
        <v>22.4</v>
      </c>
      <c r="G39" s="111">
        <v>25.5</v>
      </c>
      <c r="H39" s="111">
        <v>29.7</v>
      </c>
      <c r="I39" s="111">
        <v>29.1</v>
      </c>
      <c r="J39" s="111">
        <v>19.9</v>
      </c>
      <c r="K39" s="111">
        <v>16.4</v>
      </c>
      <c r="L39" s="111">
        <v>10.7</v>
      </c>
      <c r="M39" s="111">
        <v>4.2</v>
      </c>
    </row>
    <row r="40" spans="1:13" ht="14.25" customHeight="1">
      <c r="A40" s="252" t="s">
        <v>227</v>
      </c>
      <c r="B40" s="306">
        <v>7.6</v>
      </c>
      <c r="C40" s="312"/>
      <c r="D40" s="111">
        <v>13.1</v>
      </c>
      <c r="E40" s="111">
        <v>17</v>
      </c>
      <c r="F40" s="111">
        <v>25.6</v>
      </c>
      <c r="G40" s="111">
        <v>22.8</v>
      </c>
      <c r="H40" s="111">
        <v>26.8</v>
      </c>
      <c r="I40" s="111">
        <v>28.5</v>
      </c>
      <c r="J40" s="111">
        <v>21</v>
      </c>
      <c r="K40" s="111">
        <v>14</v>
      </c>
      <c r="L40" s="313">
        <v>12.4</v>
      </c>
      <c r="M40" s="111">
        <v>6.3</v>
      </c>
    </row>
    <row r="41" spans="1:13" ht="14.25" customHeight="1">
      <c r="A41" s="252" t="s">
        <v>228</v>
      </c>
      <c r="B41" s="306">
        <v>4</v>
      </c>
      <c r="C41" s="312"/>
      <c r="D41" s="111">
        <v>8.9</v>
      </c>
      <c r="E41" s="312"/>
      <c r="F41" s="111">
        <v>24.2</v>
      </c>
      <c r="G41" s="312"/>
      <c r="H41" s="111">
        <v>29.7</v>
      </c>
      <c r="I41" s="111">
        <v>27.3</v>
      </c>
      <c r="J41" s="312"/>
      <c r="K41" s="111">
        <v>12.8</v>
      </c>
      <c r="L41" s="312"/>
      <c r="M41" s="111">
        <v>4.1</v>
      </c>
    </row>
    <row r="42" spans="1:13" ht="5.25" customHeight="1" thickBot="1">
      <c r="A42" s="136"/>
      <c r="B42" s="137"/>
      <c r="C42" s="137" t="s">
        <v>82</v>
      </c>
      <c r="D42" s="137"/>
      <c r="E42" s="137"/>
      <c r="F42" s="137"/>
      <c r="G42" s="137"/>
      <c r="H42" s="137"/>
      <c r="I42" s="137"/>
      <c r="J42" s="137"/>
      <c r="K42" s="137"/>
      <c r="L42" s="137"/>
      <c r="M42" s="137"/>
    </row>
    <row r="43" spans="1:13" s="130" customFormat="1" ht="18" customHeight="1">
      <c r="A43" s="23" t="s">
        <v>135</v>
      </c>
      <c r="B43" s="138"/>
      <c r="C43" s="138"/>
      <c r="D43" s="138"/>
      <c r="E43" s="138"/>
      <c r="F43" s="138"/>
      <c r="G43" s="138"/>
      <c r="H43" s="138"/>
      <c r="I43" s="138"/>
      <c r="J43" s="138"/>
      <c r="K43" s="138"/>
      <c r="L43" s="138"/>
      <c r="M43" s="138"/>
    </row>
    <row r="44" spans="1:13" s="130" customFormat="1" ht="18" customHeight="1">
      <c r="A44" s="23"/>
      <c r="B44" s="109" t="s">
        <v>282</v>
      </c>
      <c r="C44" s="138"/>
      <c r="D44" s="138"/>
      <c r="E44" s="138"/>
      <c r="F44" s="138"/>
      <c r="G44" s="138"/>
      <c r="H44" s="138"/>
      <c r="I44" s="138"/>
      <c r="J44" s="138"/>
      <c r="K44" s="138"/>
      <c r="L44" s="138"/>
      <c r="M44" s="138"/>
    </row>
    <row r="45" spans="2:13" ht="13.5">
      <c r="B45" s="23" t="s">
        <v>283</v>
      </c>
      <c r="C45" s="109"/>
      <c r="D45" s="109"/>
      <c r="E45" s="109"/>
      <c r="F45" s="109"/>
      <c r="G45" s="109"/>
      <c r="H45" s="109"/>
      <c r="I45" s="109"/>
      <c r="J45" s="109"/>
      <c r="K45" s="109"/>
      <c r="L45" s="109"/>
      <c r="M45" s="109"/>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dimension ref="A1:L25"/>
  <sheetViews>
    <sheetView showGridLines="0" zoomScalePageLayoutView="0" workbookViewId="0" topLeftCell="A1">
      <selection activeCell="A1" sqref="A1:L1"/>
    </sheetView>
  </sheetViews>
  <sheetFormatPr defaultColWidth="9.00390625" defaultRowHeight="13.5"/>
  <cols>
    <col min="1" max="1" width="8.75390625" style="23" customWidth="1"/>
    <col min="2" max="2" width="8.75390625" style="139" customWidth="1"/>
    <col min="3" max="3" width="8.75390625" style="25" customWidth="1"/>
    <col min="4" max="12" width="8.75390625" style="139" customWidth="1"/>
    <col min="13" max="16384" width="9.00390625" style="23" customWidth="1"/>
  </cols>
  <sheetData>
    <row r="1" spans="1:12" ht="18" customHeight="1">
      <c r="A1" s="380" t="s">
        <v>274</v>
      </c>
      <c r="B1" s="380"/>
      <c r="C1" s="380"/>
      <c r="D1" s="380"/>
      <c r="E1" s="380"/>
      <c r="F1" s="380"/>
      <c r="G1" s="380"/>
      <c r="H1" s="380"/>
      <c r="I1" s="380"/>
      <c r="J1" s="380"/>
      <c r="K1" s="380"/>
      <c r="L1" s="380"/>
    </row>
    <row r="2" ht="5.25" customHeight="1"/>
    <row r="3" ht="18" customHeight="1">
      <c r="A3" s="23" t="s">
        <v>171</v>
      </c>
    </row>
    <row r="4" ht="18" customHeight="1">
      <c r="A4" s="23" t="s">
        <v>279</v>
      </c>
    </row>
    <row r="5" spans="1:12" ht="5.25" customHeight="1" thickBot="1">
      <c r="A5" s="27"/>
      <c r="B5" s="148"/>
      <c r="C5" s="29"/>
      <c r="D5" s="148"/>
      <c r="E5" s="148"/>
      <c r="F5" s="148"/>
      <c r="G5" s="148"/>
      <c r="H5" s="148"/>
      <c r="I5" s="148"/>
      <c r="J5" s="148"/>
      <c r="K5" s="148"/>
      <c r="L5" s="148"/>
    </row>
    <row r="6" spans="1:12" s="37" customFormat="1" ht="16.5" customHeight="1">
      <c r="A6" s="408" t="s">
        <v>196</v>
      </c>
      <c r="B6" s="434" t="s">
        <v>334</v>
      </c>
      <c r="C6" s="432" t="s">
        <v>144</v>
      </c>
      <c r="D6" s="434" t="s">
        <v>140</v>
      </c>
      <c r="E6" s="434" t="s">
        <v>335</v>
      </c>
      <c r="F6" s="434" t="s">
        <v>336</v>
      </c>
      <c r="G6" s="434" t="s">
        <v>70</v>
      </c>
      <c r="H6" s="436"/>
      <c r="I6" s="434"/>
      <c r="J6" s="434"/>
      <c r="K6" s="434"/>
      <c r="L6" s="437"/>
    </row>
    <row r="7" spans="1:12" s="37" customFormat="1" ht="14.25" customHeight="1">
      <c r="A7" s="409"/>
      <c r="B7" s="435"/>
      <c r="C7" s="433"/>
      <c r="D7" s="435"/>
      <c r="E7" s="435"/>
      <c r="F7" s="435"/>
      <c r="G7" s="438" t="s">
        <v>145</v>
      </c>
      <c r="H7" s="143" t="s">
        <v>71</v>
      </c>
      <c r="I7" s="439" t="s">
        <v>72</v>
      </c>
      <c r="J7" s="435" t="s">
        <v>73</v>
      </c>
      <c r="K7" s="435" t="s">
        <v>74</v>
      </c>
      <c r="L7" s="144" t="s">
        <v>133</v>
      </c>
    </row>
    <row r="8" spans="1:12" s="37" customFormat="1" ht="14.25" customHeight="1">
      <c r="A8" s="409"/>
      <c r="B8" s="435"/>
      <c r="C8" s="433"/>
      <c r="D8" s="435"/>
      <c r="E8" s="435"/>
      <c r="F8" s="435"/>
      <c r="G8" s="438"/>
      <c r="H8" s="145" t="s">
        <v>138</v>
      </c>
      <c r="I8" s="439"/>
      <c r="J8" s="435"/>
      <c r="K8" s="435"/>
      <c r="L8" s="146" t="s">
        <v>76</v>
      </c>
    </row>
    <row r="9" spans="1:6" ht="19.5" customHeight="1">
      <c r="A9" s="62"/>
      <c r="B9" s="147" t="s">
        <v>139</v>
      </c>
      <c r="C9" s="15" t="s">
        <v>275</v>
      </c>
      <c r="D9" s="147" t="s">
        <v>141</v>
      </c>
      <c r="E9" s="147" t="s">
        <v>142</v>
      </c>
      <c r="F9" s="147" t="s">
        <v>143</v>
      </c>
    </row>
    <row r="10" spans="1:12" s="21" customFormat="1" ht="19.5" customHeight="1">
      <c r="A10" s="154" t="s">
        <v>0</v>
      </c>
      <c r="B10" s="254">
        <v>15.8</v>
      </c>
      <c r="C10" s="255">
        <v>67</v>
      </c>
      <c r="D10" s="256">
        <v>1827.5</v>
      </c>
      <c r="E10" s="254">
        <v>2.5</v>
      </c>
      <c r="F10" s="256">
        <v>2085.1</v>
      </c>
      <c r="G10" s="254">
        <v>51.1</v>
      </c>
      <c r="H10" s="254">
        <v>112.9</v>
      </c>
      <c r="I10" s="254">
        <v>24.6</v>
      </c>
      <c r="J10" s="254">
        <v>4.9</v>
      </c>
      <c r="K10" s="254">
        <v>19.9</v>
      </c>
      <c r="L10" s="254">
        <v>10.3</v>
      </c>
    </row>
    <row r="11" spans="1:12" ht="13.5">
      <c r="A11" s="135"/>
      <c r="B11" s="253"/>
      <c r="C11" s="193"/>
      <c r="D11" s="253"/>
      <c r="E11" s="253"/>
      <c r="F11" s="253"/>
      <c r="G11" s="253"/>
      <c r="H11" s="253"/>
      <c r="I11" s="253"/>
      <c r="J11" s="253"/>
      <c r="K11" s="253"/>
      <c r="L11" s="253"/>
    </row>
    <row r="12" spans="1:12" ht="19.5" customHeight="1">
      <c r="A12" s="36" t="s">
        <v>81</v>
      </c>
      <c r="B12" s="253">
        <v>4.4</v>
      </c>
      <c r="C12" s="193">
        <v>67</v>
      </c>
      <c r="D12" s="253">
        <v>67</v>
      </c>
      <c r="E12" s="253">
        <v>2.4</v>
      </c>
      <c r="F12" s="253">
        <v>160.3</v>
      </c>
      <c r="G12" s="253">
        <v>2.9</v>
      </c>
      <c r="H12" s="253">
        <v>8</v>
      </c>
      <c r="I12" s="253">
        <v>9.4</v>
      </c>
      <c r="J12" s="253">
        <v>0.4</v>
      </c>
      <c r="K12" s="257">
        <v>0.2</v>
      </c>
      <c r="L12" s="253">
        <v>0.8</v>
      </c>
    </row>
    <row r="13" spans="1:12" ht="19.5" customHeight="1">
      <c r="A13" s="60" t="s">
        <v>276</v>
      </c>
      <c r="B13" s="253">
        <v>5.1</v>
      </c>
      <c r="C13" s="193">
        <v>63</v>
      </c>
      <c r="D13" s="253">
        <v>82.1</v>
      </c>
      <c r="E13" s="253">
        <v>2.7</v>
      </c>
      <c r="F13" s="253">
        <v>163.6</v>
      </c>
      <c r="G13" s="253">
        <v>2.6</v>
      </c>
      <c r="H13" s="253">
        <v>7.8</v>
      </c>
      <c r="I13" s="253">
        <v>8.2</v>
      </c>
      <c r="J13" s="253">
        <v>0.1</v>
      </c>
      <c r="K13" s="253">
        <v>0.3</v>
      </c>
      <c r="L13" s="253">
        <v>0.8</v>
      </c>
    </row>
    <row r="14" spans="1:12" ht="19.5" customHeight="1">
      <c r="A14" s="60" t="s">
        <v>238</v>
      </c>
      <c r="B14" s="253">
        <v>8.6</v>
      </c>
      <c r="C14" s="193">
        <v>60</v>
      </c>
      <c r="D14" s="253">
        <v>143</v>
      </c>
      <c r="E14" s="253">
        <v>2.9</v>
      </c>
      <c r="F14" s="253">
        <v>188.3</v>
      </c>
      <c r="G14" s="253">
        <v>5</v>
      </c>
      <c r="H14" s="253">
        <v>9.8</v>
      </c>
      <c r="I14" s="253">
        <v>2.9</v>
      </c>
      <c r="J14" s="253">
        <v>0.4</v>
      </c>
      <c r="K14" s="253">
        <v>0.3</v>
      </c>
      <c r="L14" s="253">
        <v>1.8</v>
      </c>
    </row>
    <row r="15" spans="1:12" ht="19.5" customHeight="1">
      <c r="A15" s="60" t="s">
        <v>239</v>
      </c>
      <c r="B15" s="253">
        <v>14.4</v>
      </c>
      <c r="C15" s="193">
        <v>60</v>
      </c>
      <c r="D15" s="253">
        <v>161.2</v>
      </c>
      <c r="E15" s="253">
        <v>2.9</v>
      </c>
      <c r="F15" s="253">
        <v>196</v>
      </c>
      <c r="G15" s="253">
        <v>4.7</v>
      </c>
      <c r="H15" s="253">
        <v>9.8</v>
      </c>
      <c r="I15" s="253">
        <v>0.2</v>
      </c>
      <c r="J15" s="253">
        <v>0.5</v>
      </c>
      <c r="K15" s="253">
        <v>0.9</v>
      </c>
      <c r="L15" s="253">
        <v>1.7</v>
      </c>
    </row>
    <row r="16" spans="1:12" ht="19.5" customHeight="1">
      <c r="A16" s="60" t="s">
        <v>240</v>
      </c>
      <c r="B16" s="253">
        <v>19</v>
      </c>
      <c r="C16" s="193">
        <v>65</v>
      </c>
      <c r="D16" s="253">
        <v>204.7</v>
      </c>
      <c r="E16" s="253">
        <v>2.7</v>
      </c>
      <c r="F16" s="253">
        <v>199</v>
      </c>
      <c r="G16" s="253">
        <v>5.4</v>
      </c>
      <c r="H16" s="253">
        <v>11</v>
      </c>
      <c r="I16" s="257">
        <v>0</v>
      </c>
      <c r="J16" s="253">
        <v>0.5</v>
      </c>
      <c r="K16" s="253">
        <v>1.6</v>
      </c>
      <c r="L16" s="253">
        <v>1</v>
      </c>
    </row>
    <row r="17" spans="1:12" ht="19.5" customHeight="1">
      <c r="A17" s="60" t="s">
        <v>241</v>
      </c>
      <c r="B17" s="253">
        <v>22.8</v>
      </c>
      <c r="C17" s="193">
        <v>71</v>
      </c>
      <c r="D17" s="253">
        <v>245.3</v>
      </c>
      <c r="E17" s="253">
        <v>2.5</v>
      </c>
      <c r="F17" s="253">
        <v>159.4</v>
      </c>
      <c r="G17" s="253">
        <v>6.6</v>
      </c>
      <c r="H17" s="253">
        <v>11.6</v>
      </c>
      <c r="I17" s="257">
        <v>0</v>
      </c>
      <c r="J17" s="253">
        <v>0.5</v>
      </c>
      <c r="K17" s="253">
        <v>1.8</v>
      </c>
      <c r="L17" s="253">
        <v>0.2</v>
      </c>
    </row>
    <row r="18" spans="1:12" ht="19.5" customHeight="1">
      <c r="A18" s="60" t="s">
        <v>242</v>
      </c>
      <c r="B18" s="253">
        <v>26.5</v>
      </c>
      <c r="C18" s="193">
        <v>74</v>
      </c>
      <c r="D18" s="253">
        <v>261.6</v>
      </c>
      <c r="E18" s="253">
        <v>2.4</v>
      </c>
      <c r="F18" s="253">
        <v>167</v>
      </c>
      <c r="G18" s="253">
        <v>5.4</v>
      </c>
      <c r="H18" s="253">
        <v>12.6</v>
      </c>
      <c r="I18" s="257">
        <v>0</v>
      </c>
      <c r="J18" s="253">
        <v>0.4</v>
      </c>
      <c r="K18" s="253">
        <v>5</v>
      </c>
      <c r="L18" s="253">
        <v>0.4</v>
      </c>
    </row>
    <row r="19" spans="1:12" ht="19.5" customHeight="1">
      <c r="A19" s="60" t="s">
        <v>243</v>
      </c>
      <c r="B19" s="253">
        <v>28</v>
      </c>
      <c r="C19" s="193">
        <v>70</v>
      </c>
      <c r="D19" s="253">
        <v>148.9</v>
      </c>
      <c r="E19" s="253">
        <v>2.6</v>
      </c>
      <c r="F19" s="253">
        <v>202.2</v>
      </c>
      <c r="G19" s="253">
        <v>2.1</v>
      </c>
      <c r="H19" s="253">
        <v>8.5</v>
      </c>
      <c r="I19" s="257">
        <v>0</v>
      </c>
      <c r="J19" s="253">
        <v>0.1</v>
      </c>
      <c r="K19" s="253">
        <v>4.9</v>
      </c>
      <c r="L19" s="253">
        <v>0.8</v>
      </c>
    </row>
    <row r="20" spans="1:12" ht="19.5" customHeight="1">
      <c r="A20" s="60" t="s">
        <v>244</v>
      </c>
      <c r="B20" s="253">
        <v>24.1</v>
      </c>
      <c r="C20" s="193">
        <v>71</v>
      </c>
      <c r="D20" s="253">
        <v>237.3</v>
      </c>
      <c r="E20" s="253">
        <v>2.4</v>
      </c>
      <c r="F20" s="253">
        <v>157.8</v>
      </c>
      <c r="G20" s="253">
        <v>5.6</v>
      </c>
      <c r="H20" s="253">
        <v>11.2</v>
      </c>
      <c r="I20" s="257">
        <v>0</v>
      </c>
      <c r="J20" s="253">
        <v>0.3</v>
      </c>
      <c r="K20" s="253">
        <v>3.3</v>
      </c>
      <c r="L20" s="253">
        <v>0.8</v>
      </c>
    </row>
    <row r="21" spans="1:12" ht="19.5" customHeight="1">
      <c r="A21" s="60" t="s">
        <v>277</v>
      </c>
      <c r="B21" s="253">
        <v>18.1</v>
      </c>
      <c r="C21" s="193">
        <v>67</v>
      </c>
      <c r="D21" s="253">
        <v>125.5</v>
      </c>
      <c r="E21" s="253">
        <v>2.2</v>
      </c>
      <c r="F21" s="253">
        <v>174.2</v>
      </c>
      <c r="G21" s="253">
        <v>4.7</v>
      </c>
      <c r="H21" s="253">
        <v>8.2</v>
      </c>
      <c r="I21" s="257">
        <v>0</v>
      </c>
      <c r="J21" s="253">
        <v>0.4</v>
      </c>
      <c r="K21" s="253">
        <v>0.7</v>
      </c>
      <c r="L21" s="253">
        <v>0.5</v>
      </c>
    </row>
    <row r="22" spans="1:12" ht="19.5" customHeight="1">
      <c r="A22" s="60" t="s">
        <v>245</v>
      </c>
      <c r="B22" s="253">
        <v>12.2</v>
      </c>
      <c r="C22" s="193">
        <v>67</v>
      </c>
      <c r="D22" s="253">
        <v>93</v>
      </c>
      <c r="E22" s="253">
        <v>2.1</v>
      </c>
      <c r="F22" s="253">
        <v>157.3</v>
      </c>
      <c r="G22" s="253">
        <v>3.8</v>
      </c>
      <c r="H22" s="253">
        <v>6.9</v>
      </c>
      <c r="I22" s="253">
        <v>0.1</v>
      </c>
      <c r="J22" s="253">
        <v>0.6</v>
      </c>
      <c r="K22" s="253">
        <v>0.6</v>
      </c>
      <c r="L22" s="253">
        <v>0.6</v>
      </c>
    </row>
    <row r="23" spans="1:12" ht="19.5" customHeight="1">
      <c r="A23" s="60" t="s">
        <v>246</v>
      </c>
      <c r="B23" s="253">
        <v>6.9</v>
      </c>
      <c r="C23" s="193">
        <v>68</v>
      </c>
      <c r="D23" s="253">
        <v>58</v>
      </c>
      <c r="E23" s="253">
        <v>2.2</v>
      </c>
      <c r="F23" s="253">
        <v>160.2</v>
      </c>
      <c r="G23" s="253">
        <v>2.6</v>
      </c>
      <c r="H23" s="253">
        <v>7.5</v>
      </c>
      <c r="I23" s="253">
        <v>3.7</v>
      </c>
      <c r="J23" s="253">
        <v>0.8</v>
      </c>
      <c r="K23" s="253">
        <v>0.4</v>
      </c>
      <c r="L23" s="253">
        <v>0.7</v>
      </c>
    </row>
    <row r="24" spans="1:12" ht="6" customHeight="1" thickBot="1">
      <c r="A24" s="136"/>
      <c r="B24" s="148"/>
      <c r="C24" s="29"/>
      <c r="D24" s="148"/>
      <c r="E24" s="148"/>
      <c r="F24" s="148"/>
      <c r="G24" s="148"/>
      <c r="H24" s="148"/>
      <c r="I24" s="148"/>
      <c r="J24" s="148"/>
      <c r="K24" s="148"/>
      <c r="L24" s="148"/>
    </row>
    <row r="25" ht="18" customHeight="1">
      <c r="A25" s="23" t="s">
        <v>135</v>
      </c>
    </row>
  </sheetData>
  <sheetProtection/>
  <mergeCells count="12">
    <mergeCell ref="A6:A8"/>
    <mergeCell ref="B6:B8"/>
    <mergeCell ref="C6:C8"/>
    <mergeCell ref="D6:D8"/>
    <mergeCell ref="A1:L1"/>
    <mergeCell ref="G6:L6"/>
    <mergeCell ref="G7:G8"/>
    <mergeCell ref="I7:I8"/>
    <mergeCell ref="J7:J8"/>
    <mergeCell ref="K7:K8"/>
    <mergeCell ref="E6:E8"/>
    <mergeCell ref="F6:F8"/>
  </mergeCells>
  <printOptions/>
  <pageMargins left="0.7874015748031497" right="0.7874015748031497" top="0.984251968503937" bottom="0.984251968503937" header="0.5118110236220472" footer="0.5118110236220472"/>
  <pageSetup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sheetPr>
    <pageSetUpPr fitToPage="1"/>
  </sheetPr>
  <dimension ref="A1:J26"/>
  <sheetViews>
    <sheetView showGridLines="0" zoomScalePageLayoutView="0" workbookViewId="0" topLeftCell="A1">
      <selection activeCell="A1" sqref="A1:J1"/>
    </sheetView>
  </sheetViews>
  <sheetFormatPr defaultColWidth="9.00390625" defaultRowHeight="13.5"/>
  <cols>
    <col min="1" max="1" width="16.875" style="23" customWidth="1"/>
    <col min="2" max="3" width="9.375" style="23" customWidth="1"/>
    <col min="4" max="4" width="7.875" style="23" customWidth="1"/>
    <col min="5" max="6" width="9.375" style="23" customWidth="1"/>
    <col min="7" max="7" width="7.875" style="23" customWidth="1"/>
    <col min="8" max="9" width="9.375" style="23" customWidth="1"/>
    <col min="10" max="10" width="7.875" style="23" customWidth="1"/>
    <col min="11" max="16384" width="9.00390625" style="23" customWidth="1"/>
  </cols>
  <sheetData>
    <row r="1" spans="1:10" s="131" customFormat="1" ht="17.25">
      <c r="A1" s="380" t="s">
        <v>149</v>
      </c>
      <c r="B1" s="380"/>
      <c r="C1" s="380"/>
      <c r="D1" s="380"/>
      <c r="E1" s="380"/>
      <c r="F1" s="380"/>
      <c r="G1" s="380"/>
      <c r="H1" s="380"/>
      <c r="I1" s="380"/>
      <c r="J1" s="380"/>
    </row>
    <row r="2" spans="1:10" ht="9" customHeight="1" thickBot="1">
      <c r="A2" s="27"/>
      <c r="B2" s="27"/>
      <c r="C2" s="27"/>
      <c r="D2" s="27"/>
      <c r="E2" s="27"/>
      <c r="F2" s="27"/>
      <c r="G2" s="27"/>
      <c r="H2" s="27"/>
      <c r="I2" s="27"/>
      <c r="J2" s="27"/>
    </row>
    <row r="3" spans="1:10" ht="18" customHeight="1">
      <c r="A3" s="358" t="s">
        <v>191</v>
      </c>
      <c r="B3" s="360" t="s">
        <v>78</v>
      </c>
      <c r="C3" s="360"/>
      <c r="D3" s="360"/>
      <c r="E3" s="360" t="s">
        <v>72</v>
      </c>
      <c r="F3" s="360"/>
      <c r="G3" s="360"/>
      <c r="H3" s="360" t="s">
        <v>174</v>
      </c>
      <c r="I3" s="360"/>
      <c r="J3" s="420"/>
    </row>
    <row r="4" spans="1:10" ht="28.5" customHeight="1">
      <c r="A4" s="359"/>
      <c r="B4" s="140" t="s">
        <v>146</v>
      </c>
      <c r="C4" s="140" t="s">
        <v>147</v>
      </c>
      <c r="D4" s="140" t="s">
        <v>148</v>
      </c>
      <c r="E4" s="140" t="s">
        <v>146</v>
      </c>
      <c r="F4" s="140" t="s">
        <v>147</v>
      </c>
      <c r="G4" s="140" t="s">
        <v>148</v>
      </c>
      <c r="H4" s="140" t="s">
        <v>146</v>
      </c>
      <c r="I4" s="140" t="s">
        <v>147</v>
      </c>
      <c r="J4" s="141" t="s">
        <v>148</v>
      </c>
    </row>
    <row r="5" spans="1:10" ht="6" customHeight="1">
      <c r="A5" s="62"/>
      <c r="J5" s="58"/>
    </row>
    <row r="6" spans="1:10" ht="19.5" customHeight="1">
      <c r="A6" s="60" t="s">
        <v>369</v>
      </c>
      <c r="B6" s="155">
        <v>38328</v>
      </c>
      <c r="C6" s="155">
        <v>38447</v>
      </c>
      <c r="D6" s="23">
        <v>120</v>
      </c>
      <c r="E6" s="155">
        <v>38352</v>
      </c>
      <c r="F6" s="155">
        <v>38436</v>
      </c>
      <c r="G6" s="23">
        <v>85</v>
      </c>
      <c r="H6" s="155">
        <v>38335</v>
      </c>
      <c r="I6" s="167">
        <v>38431</v>
      </c>
      <c r="J6" s="163">
        <v>97</v>
      </c>
    </row>
    <row r="7" spans="1:10" ht="19.5" customHeight="1">
      <c r="A7" s="60" t="s">
        <v>229</v>
      </c>
      <c r="B7" s="155">
        <v>38677</v>
      </c>
      <c r="C7" s="155">
        <v>38808</v>
      </c>
      <c r="D7" s="23">
        <v>132</v>
      </c>
      <c r="E7" s="155">
        <v>38691</v>
      </c>
      <c r="F7" s="155">
        <v>38807</v>
      </c>
      <c r="G7" s="23">
        <v>117</v>
      </c>
      <c r="H7" s="155">
        <v>38677</v>
      </c>
      <c r="I7" s="167">
        <v>38808</v>
      </c>
      <c r="J7" s="163">
        <v>132</v>
      </c>
    </row>
    <row r="8" spans="1:10" ht="19.5" customHeight="1">
      <c r="A8" s="60" t="s">
        <v>230</v>
      </c>
      <c r="B8" s="155">
        <v>39054</v>
      </c>
      <c r="C8" s="155">
        <v>39178</v>
      </c>
      <c r="D8" s="23">
        <v>125</v>
      </c>
      <c r="E8" s="155">
        <v>39079</v>
      </c>
      <c r="F8" s="155">
        <v>39154</v>
      </c>
      <c r="G8" s="23">
        <v>76</v>
      </c>
      <c r="H8" s="155">
        <v>39070</v>
      </c>
      <c r="I8" s="167">
        <v>39162</v>
      </c>
      <c r="J8" s="163">
        <v>93</v>
      </c>
    </row>
    <row r="9" spans="1:10" ht="19.5" customHeight="1">
      <c r="A9" s="60" t="s">
        <v>237</v>
      </c>
      <c r="B9" s="155">
        <v>39405</v>
      </c>
      <c r="C9" s="155">
        <v>39516</v>
      </c>
      <c r="D9" s="23">
        <v>112</v>
      </c>
      <c r="E9" s="155">
        <v>39446</v>
      </c>
      <c r="F9" s="155">
        <v>39506</v>
      </c>
      <c r="G9" s="23">
        <v>61</v>
      </c>
      <c r="H9" s="155">
        <v>39426</v>
      </c>
      <c r="I9" s="167">
        <v>39516</v>
      </c>
      <c r="J9" s="163">
        <v>91</v>
      </c>
    </row>
    <row r="10" spans="1:10" ht="19.5" customHeight="1">
      <c r="A10" s="60" t="s">
        <v>247</v>
      </c>
      <c r="B10" s="155">
        <v>39775</v>
      </c>
      <c r="C10" s="155">
        <v>39902</v>
      </c>
      <c r="D10" s="23">
        <v>128</v>
      </c>
      <c r="E10" s="155">
        <v>39772</v>
      </c>
      <c r="F10" s="155">
        <v>39875</v>
      </c>
      <c r="G10" s="23">
        <v>104</v>
      </c>
      <c r="H10" s="155">
        <v>39783</v>
      </c>
      <c r="I10" s="167">
        <v>39898</v>
      </c>
      <c r="J10" s="23">
        <v>116</v>
      </c>
    </row>
    <row r="11" spans="1:10" ht="19.5" customHeight="1">
      <c r="A11" s="60" t="s">
        <v>254</v>
      </c>
      <c r="B11" s="155">
        <v>40155</v>
      </c>
      <c r="C11" s="155">
        <v>40267</v>
      </c>
      <c r="D11" s="23">
        <v>113</v>
      </c>
      <c r="E11" s="155">
        <v>40165</v>
      </c>
      <c r="F11" s="155">
        <v>40248</v>
      </c>
      <c r="G11" s="23">
        <v>84</v>
      </c>
      <c r="H11" s="155">
        <v>40155</v>
      </c>
      <c r="I11" s="155">
        <v>40267</v>
      </c>
      <c r="J11" s="168">
        <v>113</v>
      </c>
    </row>
    <row r="12" spans="1:10" ht="19.5" customHeight="1">
      <c r="A12" s="60" t="s">
        <v>278</v>
      </c>
      <c r="B12" s="155">
        <v>40511</v>
      </c>
      <c r="C12" s="155">
        <v>40630</v>
      </c>
      <c r="D12" s="23">
        <v>120</v>
      </c>
      <c r="E12" s="155">
        <v>40537</v>
      </c>
      <c r="F12" s="155">
        <v>40619</v>
      </c>
      <c r="G12" s="23">
        <v>83</v>
      </c>
      <c r="H12" s="155">
        <v>40522</v>
      </c>
      <c r="I12" s="155">
        <v>40630</v>
      </c>
      <c r="J12" s="168">
        <v>109</v>
      </c>
    </row>
    <row r="13" spans="1:10" ht="19.5" customHeight="1">
      <c r="A13" s="60" t="s">
        <v>286</v>
      </c>
      <c r="B13" s="155">
        <v>40873</v>
      </c>
      <c r="C13" s="155">
        <v>41006</v>
      </c>
      <c r="D13" s="23">
        <v>134</v>
      </c>
      <c r="E13" s="155">
        <v>40893</v>
      </c>
      <c r="F13" s="155">
        <v>40994</v>
      </c>
      <c r="G13" s="23">
        <v>101</v>
      </c>
      <c r="H13" s="155">
        <v>40887</v>
      </c>
      <c r="I13" s="155">
        <v>41007</v>
      </c>
      <c r="J13" s="168">
        <v>121</v>
      </c>
    </row>
    <row r="14" spans="1:10" ht="19.5" customHeight="1">
      <c r="A14" s="60" t="s">
        <v>287</v>
      </c>
      <c r="B14" s="191">
        <v>41232</v>
      </c>
      <c r="C14" s="155">
        <v>41355</v>
      </c>
      <c r="D14" s="23">
        <v>124</v>
      </c>
      <c r="E14" s="155">
        <v>41251</v>
      </c>
      <c r="F14" s="155">
        <v>41335</v>
      </c>
      <c r="G14" s="23">
        <v>85</v>
      </c>
      <c r="H14" s="191">
        <v>41238</v>
      </c>
      <c r="I14" s="155">
        <v>41355</v>
      </c>
      <c r="J14" s="168">
        <v>118</v>
      </c>
    </row>
    <row r="15" spans="1:10" s="21" customFormat="1" ht="19.5" customHeight="1">
      <c r="A15" s="60" t="s">
        <v>311</v>
      </c>
      <c r="B15" s="191">
        <v>41592</v>
      </c>
      <c r="C15" s="155">
        <v>41715</v>
      </c>
      <c r="D15" s="23">
        <v>124</v>
      </c>
      <c r="E15" s="155">
        <v>41621</v>
      </c>
      <c r="F15" s="155">
        <v>41708</v>
      </c>
      <c r="G15" s="23">
        <v>88</v>
      </c>
      <c r="H15" s="191">
        <v>41607</v>
      </c>
      <c r="I15" s="155">
        <v>41715</v>
      </c>
      <c r="J15" s="168">
        <v>109</v>
      </c>
    </row>
    <row r="16" spans="1:10" s="21" customFormat="1" ht="19.5" customHeight="1">
      <c r="A16" s="258" t="s">
        <v>331</v>
      </c>
      <c r="B16" s="316">
        <v>41962</v>
      </c>
      <c r="C16" s="155">
        <v>42090</v>
      </c>
      <c r="D16" s="23">
        <v>129</v>
      </c>
      <c r="E16" s="155">
        <v>41979</v>
      </c>
      <c r="F16" s="155">
        <v>42075</v>
      </c>
      <c r="G16" s="23">
        <v>97</v>
      </c>
      <c r="H16" s="191">
        <v>41962</v>
      </c>
      <c r="I16" s="155">
        <v>42090</v>
      </c>
      <c r="J16" s="168">
        <v>129</v>
      </c>
    </row>
    <row r="17" spans="1:10" ht="19.5" customHeight="1">
      <c r="A17" s="36" t="s">
        <v>337</v>
      </c>
      <c r="B17" s="259">
        <v>42345</v>
      </c>
      <c r="C17" s="166">
        <v>42451</v>
      </c>
      <c r="D17" s="23">
        <v>107</v>
      </c>
      <c r="E17" s="166">
        <v>42384</v>
      </c>
      <c r="F17" s="166">
        <v>42431</v>
      </c>
      <c r="G17" s="23">
        <v>48</v>
      </c>
      <c r="H17" s="166">
        <v>42345</v>
      </c>
      <c r="I17" s="166">
        <v>42445</v>
      </c>
      <c r="J17" s="23">
        <v>101</v>
      </c>
    </row>
    <row r="18" spans="1:10" ht="19.5" customHeight="1">
      <c r="A18" s="36" t="s">
        <v>345</v>
      </c>
      <c r="B18" s="266">
        <v>42704</v>
      </c>
      <c r="C18" s="166">
        <v>42828</v>
      </c>
      <c r="D18" s="23">
        <v>125</v>
      </c>
      <c r="E18" s="166">
        <v>42720</v>
      </c>
      <c r="F18" s="166">
        <v>42809</v>
      </c>
      <c r="G18" s="23">
        <v>90</v>
      </c>
      <c r="H18" s="166">
        <v>42704</v>
      </c>
      <c r="I18" s="166">
        <v>42811</v>
      </c>
      <c r="J18" s="23">
        <v>108</v>
      </c>
    </row>
    <row r="19" spans="1:10" s="21" customFormat="1" ht="19.5" customHeight="1">
      <c r="A19" s="154" t="s">
        <v>370</v>
      </c>
      <c r="B19" s="314">
        <v>43065</v>
      </c>
      <c r="C19" s="308">
        <v>43199</v>
      </c>
      <c r="D19" s="21">
        <v>135</v>
      </c>
      <c r="E19" s="308">
        <v>43081</v>
      </c>
      <c r="F19" s="308">
        <v>43149</v>
      </c>
      <c r="G19" s="21">
        <v>69</v>
      </c>
      <c r="H19" s="308">
        <v>43060</v>
      </c>
      <c r="I19" s="308">
        <v>43176</v>
      </c>
      <c r="J19" s="21">
        <v>117</v>
      </c>
    </row>
    <row r="20" spans="1:9" ht="6" customHeight="1">
      <c r="A20" s="36"/>
      <c r="B20" s="166"/>
      <c r="C20" s="166"/>
      <c r="E20" s="166"/>
      <c r="F20" s="166"/>
      <c r="H20" s="166"/>
      <c r="I20" s="166"/>
    </row>
    <row r="21" spans="1:10" s="21" customFormat="1" ht="19.5" customHeight="1">
      <c r="A21" s="36" t="s">
        <v>193</v>
      </c>
      <c r="B21" s="155" t="s">
        <v>248</v>
      </c>
      <c r="C21" s="155" t="s">
        <v>280</v>
      </c>
      <c r="D21" s="23">
        <v>135</v>
      </c>
      <c r="E21" s="155" t="s">
        <v>251</v>
      </c>
      <c r="F21" s="155" t="s">
        <v>250</v>
      </c>
      <c r="G21" s="23">
        <v>93</v>
      </c>
      <c r="H21" s="155" t="s">
        <v>194</v>
      </c>
      <c r="I21" s="155" t="s">
        <v>252</v>
      </c>
      <c r="J21" s="23">
        <v>114</v>
      </c>
    </row>
    <row r="22" spans="1:10" s="21" customFormat="1" ht="15" customHeight="1">
      <c r="A22" s="36" t="s">
        <v>281</v>
      </c>
      <c r="B22" s="23"/>
      <c r="C22" s="23"/>
      <c r="D22" s="23"/>
      <c r="E22" s="23"/>
      <c r="F22" s="23"/>
      <c r="G22" s="23"/>
      <c r="H22" s="23"/>
      <c r="I22" s="23"/>
      <c r="J22" s="23"/>
    </row>
    <row r="23" spans="1:10" ht="6" customHeight="1" thickBot="1">
      <c r="A23" s="136"/>
      <c r="B23" s="142"/>
      <c r="C23" s="27"/>
      <c r="D23" s="27"/>
      <c r="E23" s="27"/>
      <c r="F23" s="27"/>
      <c r="G23" s="27"/>
      <c r="H23" s="27"/>
      <c r="I23" s="27"/>
      <c r="J23" s="27"/>
    </row>
    <row r="24" ht="18" customHeight="1">
      <c r="A24" s="23" t="s">
        <v>135</v>
      </c>
    </row>
    <row r="25" spans="1:10" ht="13.5" customHeight="1">
      <c r="A25" s="428" t="s">
        <v>232</v>
      </c>
      <c r="B25" s="428"/>
      <c r="C25" s="428"/>
      <c r="D25" s="428"/>
      <c r="E25" s="428"/>
      <c r="F25" s="428"/>
      <c r="G25" s="428"/>
      <c r="H25" s="428"/>
      <c r="I25" s="428"/>
      <c r="J25" s="428"/>
    </row>
    <row r="26" spans="1:10" ht="13.5">
      <c r="A26" s="418" t="s">
        <v>312</v>
      </c>
      <c r="B26" s="440"/>
      <c r="C26" s="440"/>
      <c r="D26" s="440"/>
      <c r="E26" s="440"/>
      <c r="F26" s="440"/>
      <c r="G26" s="440"/>
      <c r="H26" s="440"/>
      <c r="I26" s="440"/>
      <c r="J26" s="440"/>
    </row>
  </sheetData>
  <sheetProtection/>
  <mergeCells count="7">
    <mergeCell ref="A26:J26"/>
    <mergeCell ref="A1:J1"/>
    <mergeCell ref="A3:A4"/>
    <mergeCell ref="B3:D3"/>
    <mergeCell ref="E3:G3"/>
    <mergeCell ref="H3:J3"/>
    <mergeCell ref="A25:J25"/>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I152"/>
  <sheetViews>
    <sheetView showGridLines="0" zoomScalePageLayoutView="0" workbookViewId="0" topLeftCell="A1">
      <selection activeCell="A1" sqref="A1:H1"/>
    </sheetView>
  </sheetViews>
  <sheetFormatPr defaultColWidth="9.00390625" defaultRowHeight="13.5"/>
  <cols>
    <col min="1" max="1" width="1.25" style="43" customWidth="1"/>
    <col min="2" max="2" width="16.875" style="43" customWidth="1"/>
    <col min="3" max="3" width="1.25" style="43" customWidth="1"/>
    <col min="4" max="4" width="0.6171875" style="43" customWidth="1"/>
    <col min="5" max="5" width="42.00390625" style="21" customWidth="1"/>
    <col min="6" max="6" width="11.50390625" style="44" customWidth="1"/>
    <col min="7" max="7" width="11.50390625" style="45" customWidth="1"/>
    <col min="8" max="8" width="9.00390625" style="45" customWidth="1"/>
    <col min="9" max="9" width="9.00390625" style="21" customWidth="1"/>
    <col min="10" max="16384" width="9.00390625" style="22" customWidth="1"/>
  </cols>
  <sheetData>
    <row r="1" spans="1:9" s="52" customFormat="1" ht="15.75" customHeight="1">
      <c r="A1" s="321" t="s">
        <v>46</v>
      </c>
      <c r="B1" s="321"/>
      <c r="C1" s="321"/>
      <c r="D1" s="321"/>
      <c r="E1" s="321"/>
      <c r="F1" s="321"/>
      <c r="G1" s="321"/>
      <c r="H1" s="321"/>
      <c r="I1" s="51"/>
    </row>
    <row r="2" spans="1:9" s="50" customFormat="1" ht="15.75" customHeight="1" thickBot="1">
      <c r="A2" s="53"/>
      <c r="B2" s="54"/>
      <c r="C2" s="54"/>
      <c r="D2" s="54"/>
      <c r="E2" s="54"/>
      <c r="F2" s="54"/>
      <c r="G2" s="54"/>
      <c r="H2" s="54"/>
      <c r="I2" s="47"/>
    </row>
    <row r="3" spans="1:9" s="26" customFormat="1" ht="21" customHeight="1">
      <c r="A3" s="30" t="s">
        <v>47</v>
      </c>
      <c r="B3" s="30" t="s">
        <v>92</v>
      </c>
      <c r="C3" s="31"/>
      <c r="D3" s="32"/>
      <c r="E3" s="322" t="s">
        <v>94</v>
      </c>
      <c r="F3" s="322"/>
      <c r="G3" s="322"/>
      <c r="H3" s="322"/>
      <c r="I3" s="23"/>
    </row>
    <row r="4" spans="1:9" s="26" customFormat="1" ht="9" customHeight="1">
      <c r="A4" s="16"/>
      <c r="B4" s="16"/>
      <c r="C4" s="36"/>
      <c r="D4" s="18"/>
      <c r="E4" s="23"/>
      <c r="F4" s="24"/>
      <c r="G4" s="25"/>
      <c r="H4" s="25"/>
      <c r="I4" s="23"/>
    </row>
    <row r="5" spans="1:9" s="26" customFormat="1" ht="19.5" customHeight="1">
      <c r="A5" s="23"/>
      <c r="B5" s="55" t="s">
        <v>155</v>
      </c>
      <c r="C5" s="36"/>
      <c r="D5" s="16"/>
      <c r="E5" s="56" t="s">
        <v>332</v>
      </c>
      <c r="F5" s="24"/>
      <c r="G5" s="25"/>
      <c r="H5" s="25"/>
      <c r="I5" s="23"/>
    </row>
    <row r="6" spans="1:9" s="26" customFormat="1" ht="19.5" customHeight="1">
      <c r="A6" s="16"/>
      <c r="B6" s="55" t="s">
        <v>48</v>
      </c>
      <c r="C6" s="36"/>
      <c r="D6" s="16"/>
      <c r="E6" s="56" t="s">
        <v>346</v>
      </c>
      <c r="F6" s="24"/>
      <c r="G6" s="25"/>
      <c r="H6" s="25"/>
      <c r="I6" s="23"/>
    </row>
    <row r="7" spans="1:9" s="26" customFormat="1" ht="19.5" customHeight="1">
      <c r="A7" s="16"/>
      <c r="B7" s="55" t="s">
        <v>86</v>
      </c>
      <c r="C7" s="36"/>
      <c r="D7" s="16"/>
      <c r="E7" s="56" t="s">
        <v>156</v>
      </c>
      <c r="F7" s="24"/>
      <c r="G7" s="25"/>
      <c r="H7" s="25"/>
      <c r="I7" s="23"/>
    </row>
    <row r="8" spans="1:9" s="26" customFormat="1" ht="19.5" customHeight="1">
      <c r="A8" s="16"/>
      <c r="B8" s="55"/>
      <c r="C8" s="36"/>
      <c r="D8" s="16"/>
      <c r="E8" s="56" t="s">
        <v>157</v>
      </c>
      <c r="F8" s="24"/>
      <c r="G8" s="25"/>
      <c r="H8" s="25"/>
      <c r="I8" s="23"/>
    </row>
    <row r="9" spans="1:9" s="26" customFormat="1" ht="19.5" customHeight="1">
      <c r="A9" s="16"/>
      <c r="B9" s="55" t="s">
        <v>87</v>
      </c>
      <c r="C9" s="36"/>
      <c r="D9" s="16"/>
      <c r="E9" s="56" t="s">
        <v>95</v>
      </c>
      <c r="F9" s="24"/>
      <c r="G9" s="25"/>
      <c r="H9" s="25"/>
      <c r="I9" s="23"/>
    </row>
    <row r="10" spans="1:9" s="26" customFormat="1" ht="19.5" customHeight="1">
      <c r="A10" s="16"/>
      <c r="B10" s="55" t="s">
        <v>88</v>
      </c>
      <c r="C10" s="36"/>
      <c r="D10" s="16"/>
      <c r="E10" s="56" t="s">
        <v>151</v>
      </c>
      <c r="F10" s="24"/>
      <c r="G10" s="25"/>
      <c r="H10" s="25"/>
      <c r="I10" s="23"/>
    </row>
    <row r="11" spans="1:9" s="26" customFormat="1" ht="19.5" customHeight="1">
      <c r="A11" s="16"/>
      <c r="B11" s="55" t="s">
        <v>89</v>
      </c>
      <c r="C11" s="36"/>
      <c r="D11" s="16"/>
      <c r="E11" s="56" t="s">
        <v>152</v>
      </c>
      <c r="F11" s="24"/>
      <c r="G11" s="25"/>
      <c r="H11" s="25"/>
      <c r="I11" s="23"/>
    </row>
    <row r="12" spans="1:9" s="26" customFormat="1" ht="19.5" customHeight="1">
      <c r="A12" s="16"/>
      <c r="B12" s="55" t="s">
        <v>90</v>
      </c>
      <c r="C12" s="36"/>
      <c r="D12" s="16"/>
      <c r="E12" s="56" t="s">
        <v>96</v>
      </c>
      <c r="F12" s="24"/>
      <c r="G12" s="25"/>
      <c r="H12" s="25"/>
      <c r="I12" s="23"/>
    </row>
    <row r="13" spans="1:9" s="26" customFormat="1" ht="19.5" customHeight="1">
      <c r="A13" s="16"/>
      <c r="B13" s="55" t="s">
        <v>91</v>
      </c>
      <c r="C13" s="36"/>
      <c r="D13" s="16"/>
      <c r="E13" s="56" t="s">
        <v>333</v>
      </c>
      <c r="F13" s="24"/>
      <c r="G13" s="25"/>
      <c r="H13" s="25"/>
      <c r="I13" s="23"/>
    </row>
    <row r="14" spans="1:9" s="26" customFormat="1" ht="19.5" customHeight="1">
      <c r="A14" s="16"/>
      <c r="B14" s="55" t="s">
        <v>104</v>
      </c>
      <c r="C14" s="36"/>
      <c r="D14" s="16"/>
      <c r="E14" s="56" t="s">
        <v>158</v>
      </c>
      <c r="F14" s="24"/>
      <c r="G14" s="25"/>
      <c r="H14" s="25"/>
      <c r="I14" s="23"/>
    </row>
    <row r="15" spans="1:9" s="26" customFormat="1" ht="19.5" customHeight="1">
      <c r="A15" s="320"/>
      <c r="B15" s="55" t="s">
        <v>154</v>
      </c>
      <c r="C15" s="36"/>
      <c r="D15" s="16"/>
      <c r="E15" s="56" t="s">
        <v>153</v>
      </c>
      <c r="F15" s="24"/>
      <c r="G15" s="25"/>
      <c r="H15" s="25"/>
      <c r="I15" s="23"/>
    </row>
    <row r="16" spans="1:9" s="26" customFormat="1" ht="19.5" customHeight="1">
      <c r="A16" s="320"/>
      <c r="B16" s="55"/>
      <c r="C16" s="36"/>
      <c r="D16" s="16"/>
      <c r="E16" s="56" t="s">
        <v>97</v>
      </c>
      <c r="F16" s="24"/>
      <c r="G16" s="25"/>
      <c r="H16" s="25"/>
      <c r="I16" s="23"/>
    </row>
    <row r="17" spans="1:9" s="26" customFormat="1" ht="9" customHeight="1" thickBot="1">
      <c r="A17" s="19"/>
      <c r="B17" s="19"/>
      <c r="C17" s="57"/>
      <c r="D17" s="19"/>
      <c r="E17" s="27"/>
      <c r="F17" s="28"/>
      <c r="G17" s="29"/>
      <c r="H17" s="29"/>
      <c r="I17" s="23"/>
    </row>
    <row r="18" spans="1:9" s="26" customFormat="1" ht="18" customHeight="1">
      <c r="A18" s="318" t="s">
        <v>150</v>
      </c>
      <c r="B18" s="318"/>
      <c r="C18" s="318"/>
      <c r="D18" s="318"/>
      <c r="E18" s="318"/>
      <c r="F18" s="318"/>
      <c r="G18" s="318"/>
      <c r="H18" s="318"/>
      <c r="I18" s="23"/>
    </row>
    <row r="19" spans="1:9" s="26" customFormat="1" ht="18" customHeight="1">
      <c r="A19" s="319" t="s">
        <v>197</v>
      </c>
      <c r="B19" s="319"/>
      <c r="C19" s="319"/>
      <c r="D19" s="319"/>
      <c r="E19" s="319"/>
      <c r="F19" s="319"/>
      <c r="G19" s="25"/>
      <c r="H19" s="25"/>
      <c r="I19" s="23"/>
    </row>
    <row r="21" spans="1:9" s="50" customFormat="1" ht="12">
      <c r="A21" s="46"/>
      <c r="B21" s="46"/>
      <c r="C21" s="46"/>
      <c r="D21" s="46"/>
      <c r="E21" s="47"/>
      <c r="F21" s="48"/>
      <c r="G21" s="49"/>
      <c r="H21" s="49"/>
      <c r="I21" s="47"/>
    </row>
    <row r="22" spans="1:9" s="50" customFormat="1" ht="12">
      <c r="A22" s="46"/>
      <c r="B22" s="46"/>
      <c r="C22" s="46"/>
      <c r="D22" s="46"/>
      <c r="E22" s="47"/>
      <c r="F22" s="48"/>
      <c r="G22" s="49"/>
      <c r="H22" s="49"/>
      <c r="I22" s="47"/>
    </row>
    <row r="23" spans="1:9" s="50" customFormat="1" ht="12">
      <c r="A23" s="46"/>
      <c r="B23" s="46"/>
      <c r="C23" s="46"/>
      <c r="D23" s="46"/>
      <c r="E23" s="47"/>
      <c r="F23" s="48"/>
      <c r="G23" s="49"/>
      <c r="H23" s="49"/>
      <c r="I23" s="47"/>
    </row>
    <row r="24" spans="1:9" s="50" customFormat="1" ht="12">
      <c r="A24" s="46"/>
      <c r="B24" s="46"/>
      <c r="C24" s="46"/>
      <c r="D24" s="46"/>
      <c r="E24" s="47"/>
      <c r="F24" s="48"/>
      <c r="G24" s="49"/>
      <c r="H24" s="49"/>
      <c r="I24" s="47"/>
    </row>
    <row r="25" spans="1:9" s="50" customFormat="1" ht="12">
      <c r="A25" s="46"/>
      <c r="B25" s="46"/>
      <c r="C25" s="46"/>
      <c r="D25" s="46"/>
      <c r="E25" s="47"/>
      <c r="F25" s="48"/>
      <c r="G25" s="49"/>
      <c r="H25" s="49"/>
      <c r="I25" s="47"/>
    </row>
    <row r="26" spans="1:9" s="50" customFormat="1" ht="12">
      <c r="A26" s="46"/>
      <c r="B26" s="46"/>
      <c r="C26" s="46"/>
      <c r="D26" s="46"/>
      <c r="E26" s="47"/>
      <c r="F26" s="48"/>
      <c r="G26" s="49"/>
      <c r="H26" s="49"/>
      <c r="I26" s="47"/>
    </row>
    <row r="27" spans="1:9" s="50" customFormat="1" ht="12">
      <c r="A27" s="46"/>
      <c r="B27" s="46"/>
      <c r="C27" s="46"/>
      <c r="D27" s="46"/>
      <c r="E27" s="47"/>
      <c r="F27" s="48"/>
      <c r="G27" s="49"/>
      <c r="H27" s="49"/>
      <c r="I27" s="47"/>
    </row>
    <row r="28" spans="1:9" s="50" customFormat="1" ht="12">
      <c r="A28" s="46"/>
      <c r="B28" s="46"/>
      <c r="C28" s="46"/>
      <c r="D28" s="46"/>
      <c r="E28" s="47"/>
      <c r="F28" s="48"/>
      <c r="G28" s="49"/>
      <c r="H28" s="49"/>
      <c r="I28" s="47"/>
    </row>
    <row r="29" spans="1:9" s="50" customFormat="1" ht="12">
      <c r="A29" s="46"/>
      <c r="B29" s="46"/>
      <c r="C29" s="46"/>
      <c r="D29" s="46"/>
      <c r="E29" s="47"/>
      <c r="F29" s="48"/>
      <c r="G29" s="49"/>
      <c r="H29" s="49"/>
      <c r="I29" s="47"/>
    </row>
    <row r="30" spans="1:9" s="50" customFormat="1" ht="12">
      <c r="A30" s="46"/>
      <c r="B30" s="46"/>
      <c r="C30" s="46"/>
      <c r="D30" s="46"/>
      <c r="E30" s="47"/>
      <c r="F30" s="48"/>
      <c r="G30" s="49"/>
      <c r="H30" s="49"/>
      <c r="I30" s="47"/>
    </row>
    <row r="31" spans="1:9" s="50" customFormat="1" ht="12">
      <c r="A31" s="46"/>
      <c r="B31" s="46"/>
      <c r="C31" s="46"/>
      <c r="D31" s="46"/>
      <c r="E31" s="47"/>
      <c r="F31" s="48"/>
      <c r="G31" s="49"/>
      <c r="H31" s="49"/>
      <c r="I31" s="47"/>
    </row>
    <row r="32" spans="1:9" s="50" customFormat="1" ht="12">
      <c r="A32" s="46"/>
      <c r="B32" s="46"/>
      <c r="C32" s="46"/>
      <c r="D32" s="46"/>
      <c r="E32" s="47"/>
      <c r="F32" s="48"/>
      <c r="G32" s="49"/>
      <c r="H32" s="49"/>
      <c r="I32" s="47"/>
    </row>
    <row r="33" spans="1:9" s="50" customFormat="1" ht="12">
      <c r="A33" s="46"/>
      <c r="B33" s="46"/>
      <c r="C33" s="46"/>
      <c r="D33" s="46"/>
      <c r="E33" s="47"/>
      <c r="F33" s="48"/>
      <c r="G33" s="49"/>
      <c r="H33" s="49"/>
      <c r="I33" s="47"/>
    </row>
    <row r="34" spans="1:9" s="50" customFormat="1" ht="12">
      <c r="A34" s="46"/>
      <c r="B34" s="46"/>
      <c r="C34" s="46"/>
      <c r="D34" s="46"/>
      <c r="E34" s="47"/>
      <c r="F34" s="48"/>
      <c r="G34" s="49"/>
      <c r="H34" s="49"/>
      <c r="I34" s="47"/>
    </row>
    <row r="35" spans="1:9" s="50" customFormat="1" ht="12">
      <c r="A35" s="46"/>
      <c r="B35" s="46"/>
      <c r="C35" s="46"/>
      <c r="D35" s="46"/>
      <c r="E35" s="47"/>
      <c r="F35" s="48"/>
      <c r="G35" s="49"/>
      <c r="H35" s="49"/>
      <c r="I35" s="47"/>
    </row>
    <row r="36" spans="1:9" s="50" customFormat="1" ht="12">
      <c r="A36" s="46"/>
      <c r="B36" s="46"/>
      <c r="C36" s="46"/>
      <c r="D36" s="46"/>
      <c r="E36" s="47"/>
      <c r="F36" s="48"/>
      <c r="G36" s="49"/>
      <c r="H36" s="49"/>
      <c r="I36" s="47"/>
    </row>
    <row r="37" spans="1:9" s="50" customFormat="1" ht="12">
      <c r="A37" s="46"/>
      <c r="B37" s="46"/>
      <c r="C37" s="46"/>
      <c r="D37" s="46"/>
      <c r="E37" s="47"/>
      <c r="F37" s="48"/>
      <c r="G37" s="49"/>
      <c r="H37" s="49"/>
      <c r="I37" s="47"/>
    </row>
    <row r="38" spans="1:9" s="50" customFormat="1" ht="12">
      <c r="A38" s="46"/>
      <c r="B38" s="46"/>
      <c r="C38" s="46"/>
      <c r="D38" s="46"/>
      <c r="E38" s="47"/>
      <c r="F38" s="48"/>
      <c r="G38" s="49"/>
      <c r="H38" s="49"/>
      <c r="I38" s="47"/>
    </row>
    <row r="39" spans="1:9" s="50" customFormat="1" ht="12">
      <c r="A39" s="46"/>
      <c r="B39" s="46"/>
      <c r="C39" s="46"/>
      <c r="D39" s="46"/>
      <c r="E39" s="47"/>
      <c r="F39" s="48"/>
      <c r="G39" s="49"/>
      <c r="H39" s="49"/>
      <c r="I39" s="47"/>
    </row>
    <row r="40" spans="1:9" s="50" customFormat="1" ht="12">
      <c r="A40" s="46"/>
      <c r="B40" s="46"/>
      <c r="C40" s="46"/>
      <c r="D40" s="46"/>
      <c r="E40" s="47"/>
      <c r="F40" s="48"/>
      <c r="G40" s="49"/>
      <c r="H40" s="49"/>
      <c r="I40" s="47"/>
    </row>
    <row r="41" spans="1:9" s="50" customFormat="1" ht="12">
      <c r="A41" s="46"/>
      <c r="B41" s="46"/>
      <c r="C41" s="46"/>
      <c r="D41" s="46"/>
      <c r="E41" s="47"/>
      <c r="F41" s="48"/>
      <c r="G41" s="49"/>
      <c r="H41" s="49"/>
      <c r="I41" s="47"/>
    </row>
    <row r="42" spans="1:9" s="50" customFormat="1" ht="12">
      <c r="A42" s="46"/>
      <c r="B42" s="46"/>
      <c r="C42" s="46"/>
      <c r="D42" s="46"/>
      <c r="E42" s="47"/>
      <c r="F42" s="48"/>
      <c r="G42" s="49"/>
      <c r="H42" s="49"/>
      <c r="I42" s="47"/>
    </row>
    <row r="43" spans="1:9" s="50" customFormat="1" ht="12">
      <c r="A43" s="46"/>
      <c r="B43" s="46"/>
      <c r="C43" s="46"/>
      <c r="D43" s="46"/>
      <c r="E43" s="47"/>
      <c r="F43" s="48"/>
      <c r="G43" s="49"/>
      <c r="H43" s="49"/>
      <c r="I43" s="47"/>
    </row>
    <row r="44" spans="1:9" s="50" customFormat="1" ht="12">
      <c r="A44" s="46"/>
      <c r="B44" s="46"/>
      <c r="C44" s="46"/>
      <c r="D44" s="46"/>
      <c r="E44" s="47"/>
      <c r="F44" s="48"/>
      <c r="G44" s="49"/>
      <c r="H44" s="49"/>
      <c r="I44" s="47"/>
    </row>
    <row r="45" spans="1:9" s="50" customFormat="1" ht="12">
      <c r="A45" s="46"/>
      <c r="B45" s="46"/>
      <c r="C45" s="46"/>
      <c r="D45" s="46"/>
      <c r="E45" s="47"/>
      <c r="F45" s="48"/>
      <c r="G45" s="49"/>
      <c r="H45" s="49"/>
      <c r="I45" s="47"/>
    </row>
    <row r="46" spans="1:9" s="50" customFormat="1" ht="12">
      <c r="A46" s="46"/>
      <c r="B46" s="46"/>
      <c r="C46" s="46"/>
      <c r="D46" s="46"/>
      <c r="E46" s="47"/>
      <c r="F46" s="48"/>
      <c r="G46" s="49"/>
      <c r="H46" s="49"/>
      <c r="I46" s="47"/>
    </row>
    <row r="47" spans="1:9" s="50" customFormat="1" ht="12">
      <c r="A47" s="46"/>
      <c r="B47" s="46"/>
      <c r="C47" s="46"/>
      <c r="D47" s="46"/>
      <c r="E47" s="47"/>
      <c r="F47" s="48"/>
      <c r="G47" s="49"/>
      <c r="H47" s="49"/>
      <c r="I47" s="47"/>
    </row>
    <row r="48" spans="1:9" s="50" customFormat="1" ht="12">
      <c r="A48" s="46"/>
      <c r="B48" s="46"/>
      <c r="C48" s="46"/>
      <c r="D48" s="46"/>
      <c r="E48" s="47"/>
      <c r="F48" s="48"/>
      <c r="G48" s="49"/>
      <c r="H48" s="49"/>
      <c r="I48" s="47"/>
    </row>
    <row r="49" spans="1:9" s="50" customFormat="1" ht="12">
      <c r="A49" s="46"/>
      <c r="B49" s="46"/>
      <c r="C49" s="46"/>
      <c r="D49" s="46"/>
      <c r="E49" s="47"/>
      <c r="F49" s="48"/>
      <c r="G49" s="49"/>
      <c r="H49" s="49"/>
      <c r="I49" s="47"/>
    </row>
    <row r="50" spans="1:9" s="50" customFormat="1" ht="12">
      <c r="A50" s="46"/>
      <c r="B50" s="46"/>
      <c r="C50" s="46"/>
      <c r="D50" s="46"/>
      <c r="E50" s="47"/>
      <c r="F50" s="48"/>
      <c r="G50" s="49"/>
      <c r="H50" s="49"/>
      <c r="I50" s="47"/>
    </row>
    <row r="51" spans="1:9" s="50" customFormat="1" ht="12">
      <c r="A51" s="46"/>
      <c r="B51" s="46"/>
      <c r="C51" s="46"/>
      <c r="D51" s="46"/>
      <c r="E51" s="47"/>
      <c r="F51" s="48"/>
      <c r="G51" s="49"/>
      <c r="H51" s="49"/>
      <c r="I51" s="47"/>
    </row>
    <row r="52" spans="1:9" s="50" customFormat="1" ht="12">
      <c r="A52" s="46"/>
      <c r="B52" s="46"/>
      <c r="C52" s="46"/>
      <c r="D52" s="46"/>
      <c r="E52" s="47"/>
      <c r="F52" s="48"/>
      <c r="G52" s="49"/>
      <c r="H52" s="49"/>
      <c r="I52" s="47"/>
    </row>
    <row r="53" spans="1:9" s="50" customFormat="1" ht="12">
      <c r="A53" s="46"/>
      <c r="B53" s="46"/>
      <c r="C53" s="46"/>
      <c r="D53" s="46"/>
      <c r="E53" s="47"/>
      <c r="F53" s="48"/>
      <c r="G53" s="49"/>
      <c r="H53" s="49"/>
      <c r="I53" s="47"/>
    </row>
    <row r="54" spans="1:9" s="50" customFormat="1" ht="12">
      <c r="A54" s="46"/>
      <c r="B54" s="46"/>
      <c r="C54" s="46"/>
      <c r="D54" s="46"/>
      <c r="E54" s="47"/>
      <c r="F54" s="48"/>
      <c r="G54" s="49"/>
      <c r="H54" s="49"/>
      <c r="I54" s="47"/>
    </row>
    <row r="55" spans="1:9" s="50" customFormat="1" ht="12">
      <c r="A55" s="46"/>
      <c r="B55" s="46"/>
      <c r="C55" s="46"/>
      <c r="D55" s="46"/>
      <c r="E55" s="47"/>
      <c r="F55" s="48"/>
      <c r="G55" s="49"/>
      <c r="H55" s="49"/>
      <c r="I55" s="47"/>
    </row>
    <row r="56" spans="1:9" s="50" customFormat="1" ht="12">
      <c r="A56" s="46"/>
      <c r="B56" s="46"/>
      <c r="C56" s="46"/>
      <c r="D56" s="46"/>
      <c r="E56" s="47"/>
      <c r="F56" s="48"/>
      <c r="G56" s="49"/>
      <c r="H56" s="49"/>
      <c r="I56" s="47"/>
    </row>
    <row r="57" spans="1:9" s="50" customFormat="1" ht="12">
      <c r="A57" s="46"/>
      <c r="B57" s="46"/>
      <c r="C57" s="46"/>
      <c r="D57" s="46"/>
      <c r="E57" s="47"/>
      <c r="F57" s="48"/>
      <c r="G57" s="49"/>
      <c r="H57" s="49"/>
      <c r="I57" s="47"/>
    </row>
    <row r="58" spans="1:9" s="50" customFormat="1" ht="12">
      <c r="A58" s="46"/>
      <c r="B58" s="46"/>
      <c r="C58" s="46"/>
      <c r="D58" s="46"/>
      <c r="E58" s="47"/>
      <c r="F58" s="48"/>
      <c r="G58" s="49"/>
      <c r="H58" s="49"/>
      <c r="I58" s="47"/>
    </row>
    <row r="59" spans="1:9" s="50" customFormat="1" ht="12">
      <c r="A59" s="46"/>
      <c r="B59" s="46"/>
      <c r="C59" s="46"/>
      <c r="D59" s="46"/>
      <c r="E59" s="47"/>
      <c r="F59" s="48"/>
      <c r="G59" s="49"/>
      <c r="H59" s="49"/>
      <c r="I59" s="47"/>
    </row>
    <row r="60" spans="1:9" s="50" customFormat="1" ht="12">
      <c r="A60" s="46"/>
      <c r="B60" s="46"/>
      <c r="C60" s="46"/>
      <c r="D60" s="46"/>
      <c r="E60" s="47"/>
      <c r="F60" s="48"/>
      <c r="G60" s="49"/>
      <c r="H60" s="49"/>
      <c r="I60" s="47"/>
    </row>
    <row r="61" spans="1:9" s="50" customFormat="1" ht="12">
      <c r="A61" s="46"/>
      <c r="B61" s="46"/>
      <c r="C61" s="46"/>
      <c r="D61" s="46"/>
      <c r="E61" s="47"/>
      <c r="F61" s="48"/>
      <c r="G61" s="49"/>
      <c r="H61" s="49"/>
      <c r="I61" s="47"/>
    </row>
    <row r="62" spans="1:9" s="50" customFormat="1" ht="12">
      <c r="A62" s="46"/>
      <c r="B62" s="46"/>
      <c r="C62" s="46"/>
      <c r="D62" s="46"/>
      <c r="E62" s="47"/>
      <c r="F62" s="48"/>
      <c r="G62" s="49"/>
      <c r="H62" s="49"/>
      <c r="I62" s="47"/>
    </row>
    <row r="63" spans="1:9" s="50" customFormat="1" ht="12">
      <c r="A63" s="46"/>
      <c r="B63" s="46"/>
      <c r="C63" s="46"/>
      <c r="D63" s="46"/>
      <c r="E63" s="47"/>
      <c r="F63" s="48"/>
      <c r="G63" s="49"/>
      <c r="H63" s="49"/>
      <c r="I63" s="47"/>
    </row>
    <row r="64" spans="1:9" s="50" customFormat="1" ht="12">
      <c r="A64" s="46"/>
      <c r="B64" s="46"/>
      <c r="C64" s="46"/>
      <c r="D64" s="46"/>
      <c r="E64" s="47"/>
      <c r="F64" s="48"/>
      <c r="G64" s="49"/>
      <c r="H64" s="49"/>
      <c r="I64" s="47"/>
    </row>
    <row r="65" spans="1:9" s="50" customFormat="1" ht="12">
      <c r="A65" s="46"/>
      <c r="B65" s="46"/>
      <c r="C65" s="46"/>
      <c r="D65" s="46"/>
      <c r="E65" s="47"/>
      <c r="F65" s="48"/>
      <c r="G65" s="49"/>
      <c r="H65" s="49"/>
      <c r="I65" s="47"/>
    </row>
    <row r="66" spans="1:9" s="50" customFormat="1" ht="12">
      <c r="A66" s="46"/>
      <c r="B66" s="46"/>
      <c r="C66" s="46"/>
      <c r="D66" s="46"/>
      <c r="E66" s="47"/>
      <c r="F66" s="48"/>
      <c r="G66" s="49"/>
      <c r="H66" s="49"/>
      <c r="I66" s="47"/>
    </row>
    <row r="67" spans="1:9" s="50" customFormat="1" ht="12">
      <c r="A67" s="46"/>
      <c r="B67" s="46"/>
      <c r="C67" s="46"/>
      <c r="D67" s="46"/>
      <c r="E67" s="47"/>
      <c r="F67" s="48"/>
      <c r="G67" s="49"/>
      <c r="H67" s="49"/>
      <c r="I67" s="47"/>
    </row>
    <row r="68" spans="1:9" s="50" customFormat="1" ht="12">
      <c r="A68" s="46"/>
      <c r="B68" s="46"/>
      <c r="C68" s="46"/>
      <c r="D68" s="46"/>
      <c r="E68" s="47"/>
      <c r="F68" s="48"/>
      <c r="G68" s="49"/>
      <c r="H68" s="49"/>
      <c r="I68" s="47"/>
    </row>
    <row r="69" spans="1:9" s="50" customFormat="1" ht="12">
      <c r="A69" s="46"/>
      <c r="B69" s="46"/>
      <c r="C69" s="46"/>
      <c r="D69" s="46"/>
      <c r="E69" s="47"/>
      <c r="F69" s="48"/>
      <c r="G69" s="49"/>
      <c r="H69" s="49"/>
      <c r="I69" s="47"/>
    </row>
    <row r="70" spans="1:9" s="50" customFormat="1" ht="12">
      <c r="A70" s="46"/>
      <c r="B70" s="46"/>
      <c r="C70" s="46"/>
      <c r="D70" s="46"/>
      <c r="E70" s="47"/>
      <c r="F70" s="48"/>
      <c r="G70" s="49"/>
      <c r="H70" s="49"/>
      <c r="I70" s="47"/>
    </row>
    <row r="71" spans="1:9" s="50" customFormat="1" ht="12">
      <c r="A71" s="46"/>
      <c r="B71" s="46"/>
      <c r="C71" s="46"/>
      <c r="D71" s="46"/>
      <c r="E71" s="47"/>
      <c r="F71" s="48"/>
      <c r="G71" s="49"/>
      <c r="H71" s="49"/>
      <c r="I71" s="47"/>
    </row>
    <row r="72" spans="1:9" s="50" customFormat="1" ht="12">
      <c r="A72" s="46"/>
      <c r="B72" s="46"/>
      <c r="C72" s="46"/>
      <c r="D72" s="46"/>
      <c r="E72" s="47"/>
      <c r="F72" s="48"/>
      <c r="G72" s="49"/>
      <c r="H72" s="49"/>
      <c r="I72" s="47"/>
    </row>
    <row r="73" spans="1:9" s="50" customFormat="1" ht="12">
      <c r="A73" s="46"/>
      <c r="B73" s="46"/>
      <c r="C73" s="46"/>
      <c r="D73" s="46"/>
      <c r="E73" s="47"/>
      <c r="F73" s="48"/>
      <c r="G73" s="49"/>
      <c r="H73" s="49"/>
      <c r="I73" s="47"/>
    </row>
    <row r="74" spans="1:9" s="50" customFormat="1" ht="12">
      <c r="A74" s="46"/>
      <c r="B74" s="46"/>
      <c r="C74" s="46"/>
      <c r="D74" s="46"/>
      <c r="E74" s="47"/>
      <c r="F74" s="48"/>
      <c r="G74" s="49"/>
      <c r="H74" s="49"/>
      <c r="I74" s="47"/>
    </row>
    <row r="75" spans="1:9" s="50" customFormat="1" ht="12">
      <c r="A75" s="46"/>
      <c r="B75" s="46"/>
      <c r="C75" s="46"/>
      <c r="D75" s="46"/>
      <c r="E75" s="47"/>
      <c r="F75" s="48"/>
      <c r="G75" s="49"/>
      <c r="H75" s="49"/>
      <c r="I75" s="47"/>
    </row>
    <row r="76" spans="1:9" s="50" customFormat="1" ht="12">
      <c r="A76" s="46"/>
      <c r="B76" s="46"/>
      <c r="C76" s="46"/>
      <c r="D76" s="46"/>
      <c r="E76" s="47"/>
      <c r="F76" s="48"/>
      <c r="G76" s="49"/>
      <c r="H76" s="49"/>
      <c r="I76" s="47"/>
    </row>
    <row r="77" spans="1:9" s="50" customFormat="1" ht="12">
      <c r="A77" s="46"/>
      <c r="B77" s="46"/>
      <c r="C77" s="46"/>
      <c r="D77" s="46"/>
      <c r="E77" s="47"/>
      <c r="F77" s="48"/>
      <c r="G77" s="49"/>
      <c r="H77" s="49"/>
      <c r="I77" s="47"/>
    </row>
    <row r="78" spans="1:9" s="50" customFormat="1" ht="12">
      <c r="A78" s="46"/>
      <c r="B78" s="46"/>
      <c r="C78" s="46"/>
      <c r="D78" s="46"/>
      <c r="E78" s="47"/>
      <c r="F78" s="48"/>
      <c r="G78" s="49"/>
      <c r="H78" s="49"/>
      <c r="I78" s="47"/>
    </row>
    <row r="79" spans="1:9" s="50" customFormat="1" ht="12">
      <c r="A79" s="46"/>
      <c r="B79" s="46"/>
      <c r="C79" s="46"/>
      <c r="D79" s="46"/>
      <c r="E79" s="47"/>
      <c r="F79" s="48"/>
      <c r="G79" s="49"/>
      <c r="H79" s="49"/>
      <c r="I79" s="47"/>
    </row>
    <row r="80" spans="1:9" s="50" customFormat="1" ht="12">
      <c r="A80" s="46"/>
      <c r="B80" s="46"/>
      <c r="C80" s="46"/>
      <c r="D80" s="46"/>
      <c r="E80" s="47"/>
      <c r="F80" s="48"/>
      <c r="G80" s="49"/>
      <c r="H80" s="49"/>
      <c r="I80" s="47"/>
    </row>
    <row r="81" spans="1:9" s="50" customFormat="1" ht="12">
      <c r="A81" s="46"/>
      <c r="B81" s="46"/>
      <c r="C81" s="46"/>
      <c r="D81" s="46"/>
      <c r="E81" s="47"/>
      <c r="F81" s="48"/>
      <c r="G81" s="49"/>
      <c r="H81" s="49"/>
      <c r="I81" s="47"/>
    </row>
    <row r="82" spans="1:9" s="50" customFormat="1" ht="12">
      <c r="A82" s="46"/>
      <c r="B82" s="46"/>
      <c r="C82" s="46"/>
      <c r="D82" s="46"/>
      <c r="E82" s="47"/>
      <c r="F82" s="48"/>
      <c r="G82" s="49"/>
      <c r="H82" s="49"/>
      <c r="I82" s="47"/>
    </row>
    <row r="83" spans="1:9" s="50" customFormat="1" ht="12">
      <c r="A83" s="46"/>
      <c r="B83" s="46"/>
      <c r="C83" s="46"/>
      <c r="D83" s="46"/>
      <c r="E83" s="47"/>
      <c r="F83" s="48"/>
      <c r="G83" s="49"/>
      <c r="H83" s="49"/>
      <c r="I83" s="47"/>
    </row>
    <row r="84" spans="1:9" s="50" customFormat="1" ht="12">
      <c r="A84" s="46"/>
      <c r="B84" s="46"/>
      <c r="C84" s="46"/>
      <c r="D84" s="46"/>
      <c r="E84" s="47"/>
      <c r="F84" s="48"/>
      <c r="G84" s="49"/>
      <c r="H84" s="49"/>
      <c r="I84" s="47"/>
    </row>
    <row r="85" spans="1:9" s="50" customFormat="1" ht="12">
      <c r="A85" s="46"/>
      <c r="B85" s="46"/>
      <c r="C85" s="46"/>
      <c r="D85" s="46"/>
      <c r="E85" s="47"/>
      <c r="F85" s="48"/>
      <c r="G85" s="49"/>
      <c r="H85" s="49"/>
      <c r="I85" s="47"/>
    </row>
    <row r="86" spans="1:9" s="50" customFormat="1" ht="12">
      <c r="A86" s="46"/>
      <c r="B86" s="46"/>
      <c r="C86" s="46"/>
      <c r="D86" s="46"/>
      <c r="E86" s="47"/>
      <c r="F86" s="48"/>
      <c r="G86" s="49"/>
      <c r="H86" s="49"/>
      <c r="I86" s="47"/>
    </row>
    <row r="87" spans="1:9" s="50" customFormat="1" ht="12">
      <c r="A87" s="46"/>
      <c r="B87" s="46"/>
      <c r="C87" s="46"/>
      <c r="D87" s="46"/>
      <c r="E87" s="47"/>
      <c r="F87" s="48"/>
      <c r="G87" s="49"/>
      <c r="H87" s="49"/>
      <c r="I87" s="47"/>
    </row>
    <row r="88" spans="1:9" s="50" customFormat="1" ht="12">
      <c r="A88" s="46"/>
      <c r="B88" s="46"/>
      <c r="C88" s="46"/>
      <c r="D88" s="46"/>
      <c r="E88" s="47"/>
      <c r="F88" s="48"/>
      <c r="G88" s="49"/>
      <c r="H88" s="49"/>
      <c r="I88" s="47"/>
    </row>
    <row r="89" spans="1:9" s="50" customFormat="1" ht="12">
      <c r="A89" s="46"/>
      <c r="B89" s="46"/>
      <c r="C89" s="46"/>
      <c r="D89" s="46"/>
      <c r="E89" s="47"/>
      <c r="F89" s="48"/>
      <c r="G89" s="49"/>
      <c r="H89" s="49"/>
      <c r="I89" s="47"/>
    </row>
    <row r="90" spans="1:9" s="50" customFormat="1" ht="12">
      <c r="A90" s="46"/>
      <c r="B90" s="46"/>
      <c r="C90" s="46"/>
      <c r="D90" s="46"/>
      <c r="E90" s="47"/>
      <c r="F90" s="48"/>
      <c r="G90" s="49"/>
      <c r="H90" s="49"/>
      <c r="I90" s="47"/>
    </row>
    <row r="91" spans="1:9" s="50" customFormat="1" ht="12">
      <c r="A91" s="46"/>
      <c r="B91" s="46"/>
      <c r="C91" s="46"/>
      <c r="D91" s="46"/>
      <c r="E91" s="47"/>
      <c r="F91" s="48"/>
      <c r="G91" s="49"/>
      <c r="H91" s="49"/>
      <c r="I91" s="47"/>
    </row>
    <row r="92" spans="1:9" s="50" customFormat="1" ht="12">
      <c r="A92" s="46"/>
      <c r="B92" s="46"/>
      <c r="C92" s="46"/>
      <c r="D92" s="46"/>
      <c r="E92" s="47"/>
      <c r="F92" s="48"/>
      <c r="G92" s="49"/>
      <c r="H92" s="49"/>
      <c r="I92" s="47"/>
    </row>
    <row r="93" spans="1:9" s="50" customFormat="1" ht="12">
      <c r="A93" s="46"/>
      <c r="B93" s="46"/>
      <c r="C93" s="46"/>
      <c r="D93" s="46"/>
      <c r="E93" s="47"/>
      <c r="F93" s="48"/>
      <c r="G93" s="49"/>
      <c r="H93" s="49"/>
      <c r="I93" s="47"/>
    </row>
    <row r="94" spans="1:9" s="50" customFormat="1" ht="12">
      <c r="A94" s="46"/>
      <c r="B94" s="46"/>
      <c r="C94" s="46"/>
      <c r="D94" s="46"/>
      <c r="E94" s="47"/>
      <c r="F94" s="48"/>
      <c r="G94" s="49"/>
      <c r="H94" s="49"/>
      <c r="I94" s="47"/>
    </row>
    <row r="95" spans="1:9" s="50" customFormat="1" ht="12">
      <c r="A95" s="46"/>
      <c r="B95" s="46"/>
      <c r="C95" s="46"/>
      <c r="D95" s="46"/>
      <c r="E95" s="47"/>
      <c r="F95" s="48"/>
      <c r="G95" s="49"/>
      <c r="H95" s="49"/>
      <c r="I95" s="47"/>
    </row>
    <row r="96" spans="1:9" s="50" customFormat="1" ht="12">
      <c r="A96" s="46"/>
      <c r="B96" s="46"/>
      <c r="C96" s="46"/>
      <c r="D96" s="46"/>
      <c r="E96" s="47"/>
      <c r="F96" s="48"/>
      <c r="G96" s="49"/>
      <c r="H96" s="49"/>
      <c r="I96" s="47"/>
    </row>
    <row r="97" spans="1:9" s="50" customFormat="1" ht="12">
      <c r="A97" s="46"/>
      <c r="B97" s="46"/>
      <c r="C97" s="46"/>
      <c r="D97" s="46"/>
      <c r="E97" s="47"/>
      <c r="F97" s="48"/>
      <c r="G97" s="49"/>
      <c r="H97" s="49"/>
      <c r="I97" s="47"/>
    </row>
    <row r="98" spans="1:9" s="50" customFormat="1" ht="12">
      <c r="A98" s="46"/>
      <c r="B98" s="46"/>
      <c r="C98" s="46"/>
      <c r="D98" s="46"/>
      <c r="E98" s="47"/>
      <c r="F98" s="48"/>
      <c r="G98" s="49"/>
      <c r="H98" s="49"/>
      <c r="I98" s="47"/>
    </row>
    <row r="99" spans="1:9" s="50" customFormat="1" ht="12">
      <c r="A99" s="46"/>
      <c r="B99" s="46"/>
      <c r="C99" s="46"/>
      <c r="D99" s="46"/>
      <c r="E99" s="47"/>
      <c r="F99" s="48"/>
      <c r="G99" s="49"/>
      <c r="H99" s="49"/>
      <c r="I99" s="47"/>
    </row>
    <row r="100" spans="1:9" s="50" customFormat="1" ht="12">
      <c r="A100" s="46"/>
      <c r="B100" s="46"/>
      <c r="C100" s="46"/>
      <c r="D100" s="46"/>
      <c r="E100" s="47"/>
      <c r="F100" s="48"/>
      <c r="G100" s="49"/>
      <c r="H100" s="49"/>
      <c r="I100" s="47"/>
    </row>
    <row r="101" spans="1:9" s="50" customFormat="1" ht="12">
      <c r="A101" s="46"/>
      <c r="B101" s="46"/>
      <c r="C101" s="46"/>
      <c r="D101" s="46"/>
      <c r="E101" s="47"/>
      <c r="F101" s="48"/>
      <c r="G101" s="49"/>
      <c r="H101" s="49"/>
      <c r="I101" s="47"/>
    </row>
    <row r="102" spans="1:9" s="50" customFormat="1" ht="12">
      <c r="A102" s="46"/>
      <c r="B102" s="46"/>
      <c r="C102" s="46"/>
      <c r="D102" s="46"/>
      <c r="E102" s="47"/>
      <c r="F102" s="48"/>
      <c r="G102" s="49"/>
      <c r="H102" s="49"/>
      <c r="I102" s="47"/>
    </row>
    <row r="103" spans="1:9" s="50" customFormat="1" ht="12">
      <c r="A103" s="46"/>
      <c r="B103" s="46"/>
      <c r="C103" s="46"/>
      <c r="D103" s="46"/>
      <c r="E103" s="47"/>
      <c r="F103" s="48"/>
      <c r="G103" s="49"/>
      <c r="H103" s="49"/>
      <c r="I103" s="47"/>
    </row>
    <row r="104" spans="1:9" s="50" customFormat="1" ht="12">
      <c r="A104" s="46"/>
      <c r="B104" s="46"/>
      <c r="C104" s="46"/>
      <c r="D104" s="46"/>
      <c r="E104" s="47"/>
      <c r="F104" s="48"/>
      <c r="G104" s="49"/>
      <c r="H104" s="49"/>
      <c r="I104" s="47"/>
    </row>
    <row r="105" spans="1:9" s="50" customFormat="1" ht="12">
      <c r="A105" s="46"/>
      <c r="B105" s="46"/>
      <c r="C105" s="46"/>
      <c r="D105" s="46"/>
      <c r="E105" s="47"/>
      <c r="F105" s="48"/>
      <c r="G105" s="49"/>
      <c r="H105" s="49"/>
      <c r="I105" s="47"/>
    </row>
    <row r="106" spans="1:9" s="50" customFormat="1" ht="12">
      <c r="A106" s="46"/>
      <c r="B106" s="46"/>
      <c r="C106" s="46"/>
      <c r="D106" s="46"/>
      <c r="E106" s="47"/>
      <c r="F106" s="48"/>
      <c r="G106" s="49"/>
      <c r="H106" s="49"/>
      <c r="I106" s="47"/>
    </row>
    <row r="107" spans="1:9" s="50" customFormat="1" ht="12">
      <c r="A107" s="46"/>
      <c r="B107" s="46"/>
      <c r="C107" s="46"/>
      <c r="D107" s="46"/>
      <c r="E107" s="47"/>
      <c r="F107" s="48"/>
      <c r="G107" s="49"/>
      <c r="H107" s="49"/>
      <c r="I107" s="47"/>
    </row>
    <row r="108" spans="1:9" s="50" customFormat="1" ht="12">
      <c r="A108" s="46"/>
      <c r="B108" s="46"/>
      <c r="C108" s="46"/>
      <c r="D108" s="46"/>
      <c r="E108" s="47"/>
      <c r="F108" s="48"/>
      <c r="G108" s="49"/>
      <c r="H108" s="49"/>
      <c r="I108" s="47"/>
    </row>
    <row r="109" spans="1:9" s="50" customFormat="1" ht="12">
      <c r="A109" s="46"/>
      <c r="B109" s="46"/>
      <c r="C109" s="46"/>
      <c r="D109" s="46"/>
      <c r="E109" s="47"/>
      <c r="F109" s="48"/>
      <c r="G109" s="49"/>
      <c r="H109" s="49"/>
      <c r="I109" s="47"/>
    </row>
    <row r="110" spans="1:9" s="50" customFormat="1" ht="12">
      <c r="A110" s="46"/>
      <c r="B110" s="46"/>
      <c r="C110" s="46"/>
      <c r="D110" s="46"/>
      <c r="E110" s="47"/>
      <c r="F110" s="48"/>
      <c r="G110" s="49"/>
      <c r="H110" s="49"/>
      <c r="I110" s="47"/>
    </row>
    <row r="111" spans="1:9" s="50" customFormat="1" ht="12">
      <c r="A111" s="46"/>
      <c r="B111" s="46"/>
      <c r="C111" s="46"/>
      <c r="D111" s="46"/>
      <c r="E111" s="47"/>
      <c r="F111" s="48"/>
      <c r="G111" s="49"/>
      <c r="H111" s="49"/>
      <c r="I111" s="47"/>
    </row>
    <row r="112" spans="1:9" s="50" customFormat="1" ht="12">
      <c r="A112" s="46"/>
      <c r="B112" s="46"/>
      <c r="C112" s="46"/>
      <c r="D112" s="46"/>
      <c r="E112" s="47"/>
      <c r="F112" s="48"/>
      <c r="G112" s="49"/>
      <c r="H112" s="49"/>
      <c r="I112" s="47"/>
    </row>
    <row r="113" spans="1:9" s="50" customFormat="1" ht="12">
      <c r="A113" s="46"/>
      <c r="B113" s="46"/>
      <c r="C113" s="46"/>
      <c r="D113" s="46"/>
      <c r="E113" s="47"/>
      <c r="F113" s="48"/>
      <c r="G113" s="49"/>
      <c r="H113" s="49"/>
      <c r="I113" s="47"/>
    </row>
    <row r="114" spans="1:9" s="50" customFormat="1" ht="12">
      <c r="A114" s="46"/>
      <c r="B114" s="46"/>
      <c r="C114" s="46"/>
      <c r="D114" s="46"/>
      <c r="E114" s="47"/>
      <c r="F114" s="48"/>
      <c r="G114" s="49"/>
      <c r="H114" s="49"/>
      <c r="I114" s="47"/>
    </row>
    <row r="115" spans="1:9" s="50" customFormat="1" ht="12">
      <c r="A115" s="46"/>
      <c r="B115" s="46"/>
      <c r="C115" s="46"/>
      <c r="D115" s="46"/>
      <c r="E115" s="47"/>
      <c r="F115" s="48"/>
      <c r="G115" s="49"/>
      <c r="H115" s="49"/>
      <c r="I115" s="47"/>
    </row>
    <row r="116" spans="1:9" s="50" customFormat="1" ht="12">
      <c r="A116" s="46"/>
      <c r="B116" s="46"/>
      <c r="C116" s="46"/>
      <c r="D116" s="46"/>
      <c r="E116" s="47"/>
      <c r="F116" s="48"/>
      <c r="G116" s="49"/>
      <c r="H116" s="49"/>
      <c r="I116" s="47"/>
    </row>
    <row r="117" spans="1:9" s="50" customFormat="1" ht="12">
      <c r="A117" s="46"/>
      <c r="B117" s="46"/>
      <c r="C117" s="46"/>
      <c r="D117" s="46"/>
      <c r="E117" s="47"/>
      <c r="F117" s="48"/>
      <c r="G117" s="49"/>
      <c r="H117" s="49"/>
      <c r="I117" s="47"/>
    </row>
    <row r="118" spans="1:9" s="50" customFormat="1" ht="12">
      <c r="A118" s="46"/>
      <c r="B118" s="46"/>
      <c r="C118" s="46"/>
      <c r="D118" s="46"/>
      <c r="E118" s="47"/>
      <c r="F118" s="48"/>
      <c r="G118" s="49"/>
      <c r="H118" s="49"/>
      <c r="I118" s="47"/>
    </row>
    <row r="119" spans="1:9" s="50" customFormat="1" ht="12">
      <c r="A119" s="46"/>
      <c r="B119" s="46"/>
      <c r="C119" s="46"/>
      <c r="D119" s="46"/>
      <c r="E119" s="47"/>
      <c r="F119" s="48"/>
      <c r="G119" s="49"/>
      <c r="H119" s="49"/>
      <c r="I119" s="47"/>
    </row>
    <row r="120" spans="1:9" s="50" customFormat="1" ht="12">
      <c r="A120" s="46"/>
      <c r="B120" s="46"/>
      <c r="C120" s="46"/>
      <c r="D120" s="46"/>
      <c r="E120" s="47"/>
      <c r="F120" s="48"/>
      <c r="G120" s="49"/>
      <c r="H120" s="49"/>
      <c r="I120" s="47"/>
    </row>
    <row r="121" spans="1:9" s="50" customFormat="1" ht="12">
      <c r="A121" s="46"/>
      <c r="B121" s="46"/>
      <c r="C121" s="46"/>
      <c r="D121" s="46"/>
      <c r="E121" s="47"/>
      <c r="F121" s="48"/>
      <c r="G121" s="49"/>
      <c r="H121" s="49"/>
      <c r="I121" s="47"/>
    </row>
    <row r="122" spans="1:9" s="50" customFormat="1" ht="12">
      <c r="A122" s="46"/>
      <c r="B122" s="46"/>
      <c r="C122" s="46"/>
      <c r="D122" s="46"/>
      <c r="E122" s="47"/>
      <c r="F122" s="48"/>
      <c r="G122" s="49"/>
      <c r="H122" s="49"/>
      <c r="I122" s="47"/>
    </row>
    <row r="123" spans="1:9" s="50" customFormat="1" ht="12">
      <c r="A123" s="46"/>
      <c r="B123" s="46"/>
      <c r="C123" s="46"/>
      <c r="D123" s="46"/>
      <c r="E123" s="47"/>
      <c r="F123" s="48"/>
      <c r="G123" s="49"/>
      <c r="H123" s="49"/>
      <c r="I123" s="47"/>
    </row>
    <row r="124" spans="1:9" s="50" customFormat="1" ht="12">
      <c r="A124" s="46"/>
      <c r="B124" s="46"/>
      <c r="C124" s="46"/>
      <c r="D124" s="46"/>
      <c r="E124" s="47"/>
      <c r="F124" s="48"/>
      <c r="G124" s="49"/>
      <c r="H124" s="49"/>
      <c r="I124" s="47"/>
    </row>
    <row r="125" spans="1:9" s="50" customFormat="1" ht="12">
      <c r="A125" s="46"/>
      <c r="B125" s="46"/>
      <c r="C125" s="46"/>
      <c r="D125" s="46"/>
      <c r="E125" s="47"/>
      <c r="F125" s="48"/>
      <c r="G125" s="49"/>
      <c r="H125" s="49"/>
      <c r="I125" s="47"/>
    </row>
    <row r="126" spans="1:9" s="50" customFormat="1" ht="12">
      <c r="A126" s="46"/>
      <c r="B126" s="46"/>
      <c r="C126" s="46"/>
      <c r="D126" s="46"/>
      <c r="E126" s="47"/>
      <c r="F126" s="48"/>
      <c r="G126" s="49"/>
      <c r="H126" s="49"/>
      <c r="I126" s="47"/>
    </row>
    <row r="127" spans="1:9" s="50" customFormat="1" ht="12">
      <c r="A127" s="46"/>
      <c r="B127" s="46"/>
      <c r="C127" s="46"/>
      <c r="D127" s="46"/>
      <c r="E127" s="47"/>
      <c r="F127" s="48"/>
      <c r="G127" s="49"/>
      <c r="H127" s="49"/>
      <c r="I127" s="47"/>
    </row>
    <row r="128" spans="1:9" s="50" customFormat="1" ht="12">
      <c r="A128" s="46"/>
      <c r="B128" s="46"/>
      <c r="C128" s="46"/>
      <c r="D128" s="46"/>
      <c r="E128" s="47"/>
      <c r="F128" s="48"/>
      <c r="G128" s="49"/>
      <c r="H128" s="49"/>
      <c r="I128" s="47"/>
    </row>
    <row r="129" spans="1:9" s="50" customFormat="1" ht="12">
      <c r="A129" s="46"/>
      <c r="B129" s="46"/>
      <c r="C129" s="46"/>
      <c r="D129" s="46"/>
      <c r="E129" s="47"/>
      <c r="F129" s="48"/>
      <c r="G129" s="49"/>
      <c r="H129" s="49"/>
      <c r="I129" s="47"/>
    </row>
    <row r="130" spans="1:9" s="50" customFormat="1" ht="12">
      <c r="A130" s="46"/>
      <c r="B130" s="46"/>
      <c r="C130" s="46"/>
      <c r="D130" s="46"/>
      <c r="E130" s="47"/>
      <c r="F130" s="48"/>
      <c r="G130" s="49"/>
      <c r="H130" s="49"/>
      <c r="I130" s="47"/>
    </row>
    <row r="131" spans="1:9" s="50" customFormat="1" ht="12">
      <c r="A131" s="46"/>
      <c r="B131" s="46"/>
      <c r="C131" s="46"/>
      <c r="D131" s="46"/>
      <c r="E131" s="47"/>
      <c r="F131" s="48"/>
      <c r="G131" s="49"/>
      <c r="H131" s="49"/>
      <c r="I131" s="47"/>
    </row>
    <row r="132" spans="1:9" s="50" customFormat="1" ht="12">
      <c r="A132" s="46"/>
      <c r="B132" s="46"/>
      <c r="C132" s="46"/>
      <c r="D132" s="46"/>
      <c r="E132" s="47"/>
      <c r="F132" s="48"/>
      <c r="G132" s="49"/>
      <c r="H132" s="49"/>
      <c r="I132" s="47"/>
    </row>
    <row r="133" spans="1:9" s="50" customFormat="1" ht="12">
      <c r="A133" s="46"/>
      <c r="B133" s="46"/>
      <c r="C133" s="46"/>
      <c r="D133" s="46"/>
      <c r="E133" s="47"/>
      <c r="F133" s="48"/>
      <c r="G133" s="49"/>
      <c r="H133" s="49"/>
      <c r="I133" s="47"/>
    </row>
    <row r="134" spans="1:9" s="50" customFormat="1" ht="12">
      <c r="A134" s="46"/>
      <c r="B134" s="46"/>
      <c r="C134" s="46"/>
      <c r="D134" s="46"/>
      <c r="E134" s="47"/>
      <c r="F134" s="48"/>
      <c r="G134" s="49"/>
      <c r="H134" s="49"/>
      <c r="I134" s="47"/>
    </row>
    <row r="135" spans="1:9" s="50" customFormat="1" ht="12">
      <c r="A135" s="46"/>
      <c r="B135" s="46"/>
      <c r="C135" s="46"/>
      <c r="D135" s="46"/>
      <c r="E135" s="47"/>
      <c r="F135" s="48"/>
      <c r="G135" s="49"/>
      <c r="H135" s="49"/>
      <c r="I135" s="47"/>
    </row>
    <row r="136" spans="1:9" s="50" customFormat="1" ht="12">
      <c r="A136" s="46"/>
      <c r="B136" s="46"/>
      <c r="C136" s="46"/>
      <c r="D136" s="46"/>
      <c r="E136" s="47"/>
      <c r="F136" s="48"/>
      <c r="G136" s="49"/>
      <c r="H136" s="49"/>
      <c r="I136" s="47"/>
    </row>
    <row r="137" spans="1:9" s="50" customFormat="1" ht="12">
      <c r="A137" s="46"/>
      <c r="B137" s="46"/>
      <c r="C137" s="46"/>
      <c r="D137" s="46"/>
      <c r="E137" s="47"/>
      <c r="F137" s="48"/>
      <c r="G137" s="49"/>
      <c r="H137" s="49"/>
      <c r="I137" s="47"/>
    </row>
    <row r="138" spans="1:9" s="50" customFormat="1" ht="12">
      <c r="A138" s="46"/>
      <c r="B138" s="46"/>
      <c r="C138" s="46"/>
      <c r="D138" s="46"/>
      <c r="E138" s="47"/>
      <c r="F138" s="48"/>
      <c r="G138" s="49"/>
      <c r="H138" s="49"/>
      <c r="I138" s="47"/>
    </row>
    <row r="139" spans="1:9" s="50" customFormat="1" ht="12">
      <c r="A139" s="46"/>
      <c r="B139" s="46"/>
      <c r="C139" s="46"/>
      <c r="D139" s="46"/>
      <c r="E139" s="47"/>
      <c r="F139" s="48"/>
      <c r="G139" s="49"/>
      <c r="H139" s="49"/>
      <c r="I139" s="47"/>
    </row>
    <row r="140" spans="1:9" s="50" customFormat="1" ht="12">
      <c r="A140" s="46"/>
      <c r="B140" s="46"/>
      <c r="C140" s="46"/>
      <c r="D140" s="46"/>
      <c r="E140" s="47"/>
      <c r="F140" s="48"/>
      <c r="G140" s="49"/>
      <c r="H140" s="49"/>
      <c r="I140" s="47"/>
    </row>
    <row r="141" spans="1:9" s="50" customFormat="1" ht="12">
      <c r="A141" s="46"/>
      <c r="B141" s="46"/>
      <c r="C141" s="46"/>
      <c r="D141" s="46"/>
      <c r="E141" s="47"/>
      <c r="F141" s="48"/>
      <c r="G141" s="49"/>
      <c r="H141" s="49"/>
      <c r="I141" s="47"/>
    </row>
    <row r="142" spans="1:9" s="50" customFormat="1" ht="12">
      <c r="A142" s="46"/>
      <c r="B142" s="46"/>
      <c r="C142" s="46"/>
      <c r="D142" s="46"/>
      <c r="E142" s="47"/>
      <c r="F142" s="48"/>
      <c r="G142" s="49"/>
      <c r="H142" s="49"/>
      <c r="I142" s="47"/>
    </row>
    <row r="143" spans="1:9" s="50" customFormat="1" ht="12">
      <c r="A143" s="46"/>
      <c r="B143" s="46"/>
      <c r="C143" s="46"/>
      <c r="D143" s="46"/>
      <c r="E143" s="47"/>
      <c r="F143" s="48"/>
      <c r="G143" s="49"/>
      <c r="H143" s="49"/>
      <c r="I143" s="47"/>
    </row>
    <row r="144" spans="1:9" s="50" customFormat="1" ht="12">
      <c r="A144" s="46"/>
      <c r="B144" s="46"/>
      <c r="C144" s="46"/>
      <c r="D144" s="46"/>
      <c r="E144" s="47"/>
      <c r="F144" s="48"/>
      <c r="G144" s="49"/>
      <c r="H144" s="49"/>
      <c r="I144" s="47"/>
    </row>
    <row r="145" spans="1:9" s="50" customFormat="1" ht="12">
      <c r="A145" s="46"/>
      <c r="B145" s="46"/>
      <c r="C145" s="46"/>
      <c r="D145" s="46"/>
      <c r="E145" s="47"/>
      <c r="F145" s="48"/>
      <c r="G145" s="49"/>
      <c r="H145" s="49"/>
      <c r="I145" s="47"/>
    </row>
    <row r="146" spans="1:9" s="50" customFormat="1" ht="12">
      <c r="A146" s="46"/>
      <c r="B146" s="46"/>
      <c r="C146" s="46"/>
      <c r="D146" s="46"/>
      <c r="E146" s="47"/>
      <c r="F146" s="48"/>
      <c r="G146" s="49"/>
      <c r="H146" s="49"/>
      <c r="I146" s="47"/>
    </row>
    <row r="147" spans="1:9" s="50" customFormat="1" ht="12">
      <c r="A147" s="46"/>
      <c r="B147" s="46"/>
      <c r="C147" s="46"/>
      <c r="D147" s="46"/>
      <c r="E147" s="47"/>
      <c r="F147" s="48"/>
      <c r="G147" s="49"/>
      <c r="H147" s="49"/>
      <c r="I147" s="47"/>
    </row>
    <row r="148" spans="1:9" s="50" customFormat="1" ht="12">
      <c r="A148" s="46"/>
      <c r="B148" s="46"/>
      <c r="C148" s="46"/>
      <c r="D148" s="46"/>
      <c r="E148" s="47"/>
      <c r="F148" s="48"/>
      <c r="G148" s="49"/>
      <c r="H148" s="49"/>
      <c r="I148" s="47"/>
    </row>
    <row r="149" spans="1:9" s="50" customFormat="1" ht="12">
      <c r="A149" s="46"/>
      <c r="B149" s="46"/>
      <c r="C149" s="46"/>
      <c r="D149" s="46"/>
      <c r="E149" s="47"/>
      <c r="F149" s="48"/>
      <c r="G149" s="49"/>
      <c r="H149" s="49"/>
      <c r="I149" s="47"/>
    </row>
    <row r="150" spans="1:9" s="50" customFormat="1" ht="12">
      <c r="A150" s="46"/>
      <c r="B150" s="46"/>
      <c r="C150" s="46"/>
      <c r="D150" s="46"/>
      <c r="E150" s="47"/>
      <c r="F150" s="48"/>
      <c r="G150" s="49"/>
      <c r="H150" s="49"/>
      <c r="I150" s="47"/>
    </row>
    <row r="151" spans="1:9" s="50" customFormat="1" ht="12">
      <c r="A151" s="46"/>
      <c r="B151" s="46"/>
      <c r="C151" s="46"/>
      <c r="D151" s="46"/>
      <c r="E151" s="47"/>
      <c r="F151" s="48"/>
      <c r="G151" s="49"/>
      <c r="H151" s="49"/>
      <c r="I151" s="47"/>
    </row>
    <row r="152" spans="1:9" s="50" customFormat="1" ht="12">
      <c r="A152" s="46"/>
      <c r="B152" s="46"/>
      <c r="C152" s="46"/>
      <c r="D152" s="46"/>
      <c r="E152" s="47"/>
      <c r="F152" s="48"/>
      <c r="G152" s="49"/>
      <c r="H152" s="49"/>
      <c r="I152" s="47"/>
    </row>
  </sheetData>
  <sheetProtection/>
  <mergeCells count="5">
    <mergeCell ref="A18:H18"/>
    <mergeCell ref="A19:F19"/>
    <mergeCell ref="A15:A16"/>
    <mergeCell ref="A1:H1"/>
    <mergeCell ref="E3:H3"/>
  </mergeCells>
  <printOptions/>
  <pageMargins left="0.7874015748031497" right="0.7874015748031497" top="0.984251968503937" bottom="0.984251968503937"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AA55"/>
  <sheetViews>
    <sheetView showGridLines="0" zoomScale="90" zoomScaleNormal="90" zoomScalePageLayoutView="0" workbookViewId="0" topLeftCell="A1">
      <selection activeCell="A1" sqref="A1:Y1"/>
    </sheetView>
  </sheetViews>
  <sheetFormatPr defaultColWidth="9.00390625" defaultRowHeight="13.5"/>
  <cols>
    <col min="1" max="1" width="9.50390625" style="21" customWidth="1"/>
    <col min="2" max="2" width="7.875" style="255" customWidth="1"/>
    <col min="3" max="15" width="6.125" style="255" customWidth="1"/>
    <col min="16" max="18" width="6.125" style="286" customWidth="1"/>
    <col min="19" max="24" width="6.125" style="22" customWidth="1"/>
    <col min="25" max="25" width="9.50390625" style="22" customWidth="1"/>
    <col min="26" max="16384" width="9.00390625" style="22" customWidth="1"/>
  </cols>
  <sheetData>
    <row r="1" spans="1:25" s="52" customFormat="1" ht="18" customHeight="1">
      <c r="A1" s="317" t="s">
        <v>101</v>
      </c>
      <c r="B1" s="317"/>
      <c r="C1" s="317"/>
      <c r="D1" s="317"/>
      <c r="E1" s="317"/>
      <c r="F1" s="317"/>
      <c r="G1" s="317"/>
      <c r="H1" s="317"/>
      <c r="I1" s="317"/>
      <c r="J1" s="317"/>
      <c r="K1" s="317"/>
      <c r="L1" s="317"/>
      <c r="M1" s="317"/>
      <c r="N1" s="317"/>
      <c r="O1" s="317"/>
      <c r="P1" s="317"/>
      <c r="Q1" s="317"/>
      <c r="R1" s="317"/>
      <c r="S1" s="317"/>
      <c r="T1" s="317"/>
      <c r="U1" s="317"/>
      <c r="V1" s="317"/>
      <c r="W1" s="317"/>
      <c r="X1" s="317"/>
      <c r="Y1" s="317"/>
    </row>
    <row r="2" spans="1:18" s="52" customFormat="1" ht="6" customHeight="1">
      <c r="A2" s="20"/>
      <c r="B2" s="20"/>
      <c r="C2" s="20"/>
      <c r="D2" s="20"/>
      <c r="E2" s="20"/>
      <c r="F2" s="20"/>
      <c r="G2" s="20"/>
      <c r="H2" s="20"/>
      <c r="I2" s="20"/>
      <c r="J2" s="20"/>
      <c r="K2" s="20"/>
      <c r="L2" s="20"/>
      <c r="M2" s="20"/>
      <c r="N2" s="20"/>
      <c r="O2" s="20"/>
      <c r="P2" s="280"/>
      <c r="Q2" s="280"/>
      <c r="R2" s="280"/>
    </row>
    <row r="3" spans="1:18" s="26" customFormat="1" ht="18" customHeight="1">
      <c r="A3" s="58" t="s">
        <v>233</v>
      </c>
      <c r="B3" s="193"/>
      <c r="C3" s="193"/>
      <c r="D3" s="193"/>
      <c r="E3" s="193"/>
      <c r="F3" s="193"/>
      <c r="G3" s="193"/>
      <c r="H3" s="193"/>
      <c r="I3" s="193"/>
      <c r="J3" s="193"/>
      <c r="K3" s="193"/>
      <c r="L3" s="193"/>
      <c r="M3" s="193"/>
      <c r="N3" s="193"/>
      <c r="O3" s="193"/>
      <c r="P3" s="194"/>
      <c r="Q3" s="194"/>
      <c r="R3" s="194"/>
    </row>
    <row r="4" spans="1:26" s="283" customFormat="1" ht="18" thickBot="1">
      <c r="A4" s="281"/>
      <c r="B4" s="282"/>
      <c r="C4" s="282"/>
      <c r="D4" s="282"/>
      <c r="E4" s="282"/>
      <c r="F4" s="282"/>
      <c r="G4" s="282"/>
      <c r="H4" s="282"/>
      <c r="I4" s="282"/>
      <c r="J4" s="282"/>
      <c r="K4" s="282"/>
      <c r="L4" s="282"/>
      <c r="M4" s="282"/>
      <c r="P4" s="284"/>
      <c r="Q4" s="284"/>
      <c r="R4" s="284"/>
      <c r="X4" s="335" t="s">
        <v>108</v>
      </c>
      <c r="Y4" s="335"/>
      <c r="Z4" s="285"/>
    </row>
    <row r="5" spans="1:27" s="37" customFormat="1" ht="21.75" customHeight="1">
      <c r="A5" s="177" t="s">
        <v>0</v>
      </c>
      <c r="B5" s="336" t="s">
        <v>205</v>
      </c>
      <c r="C5" s="339" t="s">
        <v>160</v>
      </c>
      <c r="D5" s="340"/>
      <c r="E5" s="340"/>
      <c r="F5" s="340"/>
      <c r="G5" s="340"/>
      <c r="H5" s="339" t="s">
        <v>204</v>
      </c>
      <c r="I5" s="341"/>
      <c r="J5" s="341"/>
      <c r="K5" s="357" t="s">
        <v>161</v>
      </c>
      <c r="L5" s="339" t="s">
        <v>49</v>
      </c>
      <c r="M5" s="341"/>
      <c r="N5" s="341"/>
      <c r="O5" s="341"/>
      <c r="P5" s="352" t="s">
        <v>202</v>
      </c>
      <c r="Q5" s="353"/>
      <c r="R5" s="353"/>
      <c r="S5" s="353"/>
      <c r="T5" s="344" t="s">
        <v>112</v>
      </c>
      <c r="U5" s="345"/>
      <c r="V5" s="345"/>
      <c r="W5" s="345"/>
      <c r="X5" s="354" t="s">
        <v>50</v>
      </c>
      <c r="Y5" s="195" t="s">
        <v>51</v>
      </c>
      <c r="Z5" s="196"/>
      <c r="AA5" s="194"/>
    </row>
    <row r="6" spans="1:27" s="37" customFormat="1" ht="15" customHeight="1">
      <c r="A6" s="178"/>
      <c r="B6" s="337"/>
      <c r="C6" s="342" t="s">
        <v>52</v>
      </c>
      <c r="D6" s="331" t="s">
        <v>203</v>
      </c>
      <c r="E6" s="332"/>
      <c r="F6" s="332"/>
      <c r="G6" s="351" t="s">
        <v>99</v>
      </c>
      <c r="H6" s="342" t="s">
        <v>53</v>
      </c>
      <c r="I6" s="342" t="s">
        <v>54</v>
      </c>
      <c r="J6" s="342" t="s">
        <v>55</v>
      </c>
      <c r="K6" s="343"/>
      <c r="L6" s="331" t="s">
        <v>53</v>
      </c>
      <c r="M6" s="342" t="s">
        <v>164</v>
      </c>
      <c r="N6" s="342" t="s">
        <v>163</v>
      </c>
      <c r="O6" s="323" t="s">
        <v>162</v>
      </c>
      <c r="P6" s="350" t="s">
        <v>53</v>
      </c>
      <c r="Q6" s="342" t="s">
        <v>56</v>
      </c>
      <c r="R6" s="326" t="s">
        <v>255</v>
      </c>
      <c r="S6" s="326" t="s">
        <v>256</v>
      </c>
      <c r="T6" s="331" t="s">
        <v>53</v>
      </c>
      <c r="U6" s="331" t="s">
        <v>57</v>
      </c>
      <c r="V6" s="323" t="s">
        <v>58</v>
      </c>
      <c r="W6" s="197" t="s">
        <v>100</v>
      </c>
      <c r="X6" s="355"/>
      <c r="Y6" s="198" t="s">
        <v>59</v>
      </c>
      <c r="Z6" s="194"/>
      <c r="AA6" s="194"/>
    </row>
    <row r="7" spans="1:27" s="37" customFormat="1" ht="9" customHeight="1">
      <c r="A7" s="178"/>
      <c r="B7" s="337"/>
      <c r="C7" s="343"/>
      <c r="D7" s="333"/>
      <c r="E7" s="334"/>
      <c r="F7" s="334"/>
      <c r="G7" s="343"/>
      <c r="H7" s="343"/>
      <c r="I7" s="343"/>
      <c r="J7" s="343"/>
      <c r="K7" s="343"/>
      <c r="L7" s="343"/>
      <c r="M7" s="343"/>
      <c r="N7" s="343"/>
      <c r="O7" s="337"/>
      <c r="P7" s="350"/>
      <c r="Q7" s="348"/>
      <c r="R7" s="327"/>
      <c r="S7" s="327"/>
      <c r="T7" s="346"/>
      <c r="U7" s="346"/>
      <c r="V7" s="324"/>
      <c r="W7" s="200"/>
      <c r="X7" s="355"/>
      <c r="Y7" s="201"/>
      <c r="Z7" s="194"/>
      <c r="AA7" s="194"/>
    </row>
    <row r="8" spans="1:27" s="37" customFormat="1" ht="12" customHeight="1">
      <c r="A8" s="178"/>
      <c r="B8" s="337"/>
      <c r="C8" s="343"/>
      <c r="D8" s="342" t="s">
        <v>53</v>
      </c>
      <c r="E8" s="342" t="s">
        <v>60</v>
      </c>
      <c r="F8" s="342" t="s">
        <v>61</v>
      </c>
      <c r="G8" s="343"/>
      <c r="H8" s="343"/>
      <c r="I8" s="343"/>
      <c r="J8" s="343"/>
      <c r="K8" s="343"/>
      <c r="L8" s="343"/>
      <c r="M8" s="343"/>
      <c r="N8" s="343"/>
      <c r="O8" s="337"/>
      <c r="P8" s="350"/>
      <c r="Q8" s="348"/>
      <c r="R8" s="327"/>
      <c r="S8" s="327"/>
      <c r="T8" s="346"/>
      <c r="U8" s="346"/>
      <c r="V8" s="324"/>
      <c r="W8" s="199" t="s">
        <v>313</v>
      </c>
      <c r="X8" s="355"/>
      <c r="Y8" s="329" t="s">
        <v>209</v>
      </c>
      <c r="Z8" s="194"/>
      <c r="AA8" s="194"/>
    </row>
    <row r="9" spans="1:27" s="37" customFormat="1" ht="36" customHeight="1">
      <c r="A9" s="179"/>
      <c r="B9" s="338"/>
      <c r="C9" s="333"/>
      <c r="D9" s="333"/>
      <c r="E9" s="333"/>
      <c r="F9" s="333"/>
      <c r="G9" s="202" t="s">
        <v>98</v>
      </c>
      <c r="H9" s="333"/>
      <c r="I9" s="333"/>
      <c r="J9" s="333"/>
      <c r="K9" s="333"/>
      <c r="L9" s="333"/>
      <c r="M9" s="333"/>
      <c r="N9" s="333"/>
      <c r="O9" s="338"/>
      <c r="P9" s="350"/>
      <c r="Q9" s="349"/>
      <c r="R9" s="328"/>
      <c r="S9" s="328"/>
      <c r="T9" s="347"/>
      <c r="U9" s="347"/>
      <c r="V9" s="325"/>
      <c r="W9" s="202" t="s">
        <v>314</v>
      </c>
      <c r="X9" s="356"/>
      <c r="Y9" s="330"/>
      <c r="Z9" s="194"/>
      <c r="AA9" s="194"/>
    </row>
    <row r="10" spans="1:27" s="26" customFormat="1" ht="7.5" customHeight="1">
      <c r="A10" s="59"/>
      <c r="B10" s="193"/>
      <c r="C10" s="193"/>
      <c r="D10" s="193"/>
      <c r="E10" s="193"/>
      <c r="F10" s="193"/>
      <c r="G10" s="193"/>
      <c r="H10" s="193"/>
      <c r="I10" s="193"/>
      <c r="J10" s="193"/>
      <c r="K10" s="193"/>
      <c r="L10" s="193"/>
      <c r="M10" s="193"/>
      <c r="N10" s="193"/>
      <c r="O10" s="203"/>
      <c r="P10" s="193"/>
      <c r="Q10" s="193"/>
      <c r="R10" s="193"/>
      <c r="S10" s="193"/>
      <c r="T10" s="193"/>
      <c r="U10" s="193"/>
      <c r="V10" s="193"/>
      <c r="W10" s="193"/>
      <c r="X10" s="193"/>
      <c r="Y10" s="193"/>
      <c r="Z10" s="194"/>
      <c r="AA10" s="194"/>
    </row>
    <row r="11" spans="1:27" s="26" customFormat="1" ht="24.75" customHeight="1">
      <c r="A11" s="60" t="s">
        <v>350</v>
      </c>
      <c r="B11" s="204">
        <f aca="true" t="shared" si="0" ref="B11:B17">SUM(C11,H11,K11,L11,P11,T11,X11)</f>
        <v>20289</v>
      </c>
      <c r="C11" s="204">
        <f>SUM(D11,G11)</f>
        <v>4087</v>
      </c>
      <c r="D11" s="204">
        <f aca="true" t="shared" si="1" ref="D11:D18">SUM(E11:F11)</f>
        <v>4087</v>
      </c>
      <c r="E11" s="207">
        <v>3230</v>
      </c>
      <c r="F11" s="204">
        <v>857</v>
      </c>
      <c r="G11" s="205" t="s">
        <v>175</v>
      </c>
      <c r="H11" s="204">
        <f aca="true" t="shared" si="2" ref="H11:H17">SUM(I11:J11)</f>
        <v>5969</v>
      </c>
      <c r="I11" s="204">
        <v>223</v>
      </c>
      <c r="J11" s="204">
        <v>5746</v>
      </c>
      <c r="K11" s="205">
        <v>22</v>
      </c>
      <c r="L11" s="204">
        <f aca="true" t="shared" si="3" ref="L11:L17">SUM(M11:O11)</f>
        <v>1680</v>
      </c>
      <c r="M11" s="204">
        <v>11</v>
      </c>
      <c r="N11" s="204">
        <v>1255</v>
      </c>
      <c r="O11" s="204">
        <v>414</v>
      </c>
      <c r="P11" s="204">
        <f aca="true" t="shared" si="4" ref="P11:P17">SUM(Q11:S11)</f>
        <v>1833</v>
      </c>
      <c r="Q11" s="204">
        <v>1777</v>
      </c>
      <c r="R11" s="204">
        <v>33</v>
      </c>
      <c r="S11" s="204">
        <v>23</v>
      </c>
      <c r="T11" s="206">
        <f aca="true" t="shared" si="5" ref="T11:T17">SUM(U11:W11)</f>
        <v>4926</v>
      </c>
      <c r="U11" s="205">
        <v>3094</v>
      </c>
      <c r="V11" s="205">
        <v>148</v>
      </c>
      <c r="W11" s="205">
        <v>1684</v>
      </c>
      <c r="X11" s="204">
        <v>1772</v>
      </c>
      <c r="Y11" s="206" t="s">
        <v>249</v>
      </c>
      <c r="Z11" s="194"/>
      <c r="AA11" s="194"/>
    </row>
    <row r="12" spans="1:27" s="26" customFormat="1" ht="24.75" customHeight="1">
      <c r="A12" s="60" t="s">
        <v>284</v>
      </c>
      <c r="B12" s="204">
        <f t="shared" si="0"/>
        <v>20289</v>
      </c>
      <c r="C12" s="204">
        <f aca="true" t="shared" si="6" ref="C12:C17">SUM(D12,G12)</f>
        <v>4077</v>
      </c>
      <c r="D12" s="204">
        <f t="shared" si="1"/>
        <v>4077</v>
      </c>
      <c r="E12" s="204">
        <v>3130</v>
      </c>
      <c r="F12" s="204">
        <v>947</v>
      </c>
      <c r="G12" s="205" t="s">
        <v>175</v>
      </c>
      <c r="H12" s="204">
        <f t="shared" si="2"/>
        <v>5968</v>
      </c>
      <c r="I12" s="204">
        <v>222</v>
      </c>
      <c r="J12" s="204">
        <v>5746</v>
      </c>
      <c r="K12" s="205">
        <v>24</v>
      </c>
      <c r="L12" s="204">
        <f t="shared" si="3"/>
        <v>1682</v>
      </c>
      <c r="M12" s="204">
        <v>11</v>
      </c>
      <c r="N12" s="204">
        <v>1257</v>
      </c>
      <c r="O12" s="204">
        <v>414</v>
      </c>
      <c r="P12" s="204">
        <f t="shared" si="4"/>
        <v>1839</v>
      </c>
      <c r="Q12" s="204">
        <v>1786</v>
      </c>
      <c r="R12" s="204">
        <v>30</v>
      </c>
      <c r="S12" s="204">
        <v>23</v>
      </c>
      <c r="T12" s="206">
        <f t="shared" si="5"/>
        <v>4943</v>
      </c>
      <c r="U12" s="205">
        <v>3122</v>
      </c>
      <c r="V12" s="205">
        <v>122</v>
      </c>
      <c r="W12" s="205">
        <v>1699</v>
      </c>
      <c r="X12" s="204">
        <v>1756</v>
      </c>
      <c r="Y12" s="206" t="s">
        <v>249</v>
      </c>
      <c r="Z12" s="194"/>
      <c r="AA12" s="194"/>
    </row>
    <row r="13" spans="1:27" s="26" customFormat="1" ht="24.75" customHeight="1">
      <c r="A13" s="60" t="s">
        <v>253</v>
      </c>
      <c r="B13" s="204">
        <f t="shared" si="0"/>
        <v>20291</v>
      </c>
      <c r="C13" s="204">
        <f t="shared" si="6"/>
        <v>4072</v>
      </c>
      <c r="D13" s="204">
        <f t="shared" si="1"/>
        <v>4072</v>
      </c>
      <c r="E13" s="204">
        <v>3090</v>
      </c>
      <c r="F13" s="204">
        <v>982</v>
      </c>
      <c r="G13" s="205" t="s">
        <v>175</v>
      </c>
      <c r="H13" s="204">
        <f t="shared" si="2"/>
        <v>5969</v>
      </c>
      <c r="I13" s="204">
        <v>222</v>
      </c>
      <c r="J13" s="204">
        <v>5747</v>
      </c>
      <c r="K13" s="205">
        <v>24</v>
      </c>
      <c r="L13" s="204">
        <f t="shared" si="3"/>
        <v>1516</v>
      </c>
      <c r="M13" s="204">
        <v>25</v>
      </c>
      <c r="N13" s="204">
        <v>1259</v>
      </c>
      <c r="O13" s="204">
        <v>232</v>
      </c>
      <c r="P13" s="204">
        <f t="shared" si="4"/>
        <v>1978</v>
      </c>
      <c r="Q13" s="204">
        <v>1831</v>
      </c>
      <c r="R13" s="204">
        <v>124</v>
      </c>
      <c r="S13" s="204">
        <v>23</v>
      </c>
      <c r="T13" s="206">
        <f t="shared" si="5"/>
        <v>5066</v>
      </c>
      <c r="U13" s="204">
        <v>3283</v>
      </c>
      <c r="V13" s="204">
        <v>115</v>
      </c>
      <c r="W13" s="204">
        <v>1668</v>
      </c>
      <c r="X13" s="204">
        <v>1666</v>
      </c>
      <c r="Y13" s="206" t="s">
        <v>249</v>
      </c>
      <c r="Z13" s="194"/>
      <c r="AA13" s="194"/>
    </row>
    <row r="14" spans="1:27" s="26" customFormat="1" ht="24.75" customHeight="1">
      <c r="A14" s="174" t="s">
        <v>285</v>
      </c>
      <c r="B14" s="204">
        <f t="shared" si="0"/>
        <v>20289</v>
      </c>
      <c r="C14" s="204">
        <f t="shared" si="6"/>
        <v>4070</v>
      </c>
      <c r="D14" s="204">
        <f t="shared" si="1"/>
        <v>4070</v>
      </c>
      <c r="E14" s="208">
        <v>3040</v>
      </c>
      <c r="F14" s="208">
        <v>1030</v>
      </c>
      <c r="G14" s="209" t="s">
        <v>175</v>
      </c>
      <c r="H14" s="204">
        <f t="shared" si="2"/>
        <v>5970</v>
      </c>
      <c r="I14" s="208">
        <v>222</v>
      </c>
      <c r="J14" s="208">
        <v>5748</v>
      </c>
      <c r="K14" s="209">
        <v>23</v>
      </c>
      <c r="L14" s="204">
        <f t="shared" si="3"/>
        <v>1511</v>
      </c>
      <c r="M14" s="208">
        <v>25</v>
      </c>
      <c r="N14" s="208">
        <v>1261</v>
      </c>
      <c r="O14" s="208">
        <v>225</v>
      </c>
      <c r="P14" s="204">
        <f t="shared" si="4"/>
        <v>1974</v>
      </c>
      <c r="Q14" s="208">
        <v>1827</v>
      </c>
      <c r="R14" s="208">
        <v>124</v>
      </c>
      <c r="S14" s="208">
        <v>23</v>
      </c>
      <c r="T14" s="206">
        <f t="shared" si="5"/>
        <v>5092</v>
      </c>
      <c r="U14" s="208">
        <v>3305</v>
      </c>
      <c r="V14" s="208">
        <v>116</v>
      </c>
      <c r="W14" s="208">
        <v>1671</v>
      </c>
      <c r="X14" s="208">
        <v>1649</v>
      </c>
      <c r="Y14" s="210">
        <v>5501</v>
      </c>
      <c r="Z14" s="211"/>
      <c r="AA14" s="194"/>
    </row>
    <row r="15" spans="1:27" s="175" customFormat="1" ht="24.75" customHeight="1">
      <c r="A15" s="174" t="s">
        <v>351</v>
      </c>
      <c r="B15" s="204">
        <f t="shared" si="0"/>
        <v>20289</v>
      </c>
      <c r="C15" s="204">
        <f t="shared" si="6"/>
        <v>4070</v>
      </c>
      <c r="D15" s="204">
        <f t="shared" si="1"/>
        <v>4070</v>
      </c>
      <c r="E15" s="204">
        <v>3040</v>
      </c>
      <c r="F15" s="204">
        <v>1030</v>
      </c>
      <c r="G15" s="209" t="s">
        <v>175</v>
      </c>
      <c r="H15" s="204">
        <f t="shared" si="2"/>
        <v>6052</v>
      </c>
      <c r="I15" s="204">
        <v>222</v>
      </c>
      <c r="J15" s="204">
        <v>5830</v>
      </c>
      <c r="K15" s="205">
        <v>23</v>
      </c>
      <c r="L15" s="204">
        <f t="shared" si="3"/>
        <v>1512</v>
      </c>
      <c r="M15" s="204">
        <v>25</v>
      </c>
      <c r="N15" s="204">
        <v>1262</v>
      </c>
      <c r="O15" s="204">
        <v>225</v>
      </c>
      <c r="P15" s="204">
        <f t="shared" si="4"/>
        <v>1982</v>
      </c>
      <c r="Q15" s="204">
        <v>1835</v>
      </c>
      <c r="R15" s="204">
        <v>124</v>
      </c>
      <c r="S15" s="204">
        <v>23</v>
      </c>
      <c r="T15" s="206">
        <f t="shared" si="5"/>
        <v>5117</v>
      </c>
      <c r="U15" s="205">
        <v>3326</v>
      </c>
      <c r="V15" s="205">
        <v>118</v>
      </c>
      <c r="W15" s="205">
        <v>1673</v>
      </c>
      <c r="X15" s="204">
        <v>1533</v>
      </c>
      <c r="Y15" s="210" t="s">
        <v>249</v>
      </c>
      <c r="Z15" s="26"/>
      <c r="AA15" s="211"/>
    </row>
    <row r="16" spans="1:25" s="26" customFormat="1" ht="24.75" customHeight="1">
      <c r="A16" s="174" t="s">
        <v>352</v>
      </c>
      <c r="B16" s="204">
        <f t="shared" si="0"/>
        <v>20289</v>
      </c>
      <c r="C16" s="204">
        <f t="shared" si="6"/>
        <v>4060</v>
      </c>
      <c r="D16" s="204">
        <f t="shared" si="1"/>
        <v>4060</v>
      </c>
      <c r="E16" s="204">
        <v>3030</v>
      </c>
      <c r="F16" s="204">
        <v>1030</v>
      </c>
      <c r="G16" s="209" t="s">
        <v>353</v>
      </c>
      <c r="H16" s="204">
        <f t="shared" si="2"/>
        <v>6044</v>
      </c>
      <c r="I16" s="204">
        <v>222</v>
      </c>
      <c r="J16" s="204">
        <v>5822</v>
      </c>
      <c r="K16" s="205">
        <v>23</v>
      </c>
      <c r="L16" s="204">
        <f t="shared" si="3"/>
        <v>1511</v>
      </c>
      <c r="M16" s="204">
        <v>25</v>
      </c>
      <c r="N16" s="204">
        <v>1262</v>
      </c>
      <c r="O16" s="204">
        <v>224</v>
      </c>
      <c r="P16" s="204">
        <f t="shared" si="4"/>
        <v>1988</v>
      </c>
      <c r="Q16" s="204">
        <v>1841</v>
      </c>
      <c r="R16" s="204">
        <v>124</v>
      </c>
      <c r="S16" s="204">
        <v>23</v>
      </c>
      <c r="T16" s="206">
        <f t="shared" si="5"/>
        <v>5152</v>
      </c>
      <c r="U16" s="205">
        <v>3355</v>
      </c>
      <c r="V16" s="205">
        <v>126</v>
      </c>
      <c r="W16" s="205">
        <v>1671</v>
      </c>
      <c r="X16" s="204">
        <v>1511</v>
      </c>
      <c r="Y16" s="210" t="s">
        <v>175</v>
      </c>
    </row>
    <row r="17" spans="1:25" s="26" customFormat="1" ht="24.75" customHeight="1">
      <c r="A17" s="174" t="s">
        <v>354</v>
      </c>
      <c r="B17" s="204">
        <f t="shared" si="0"/>
        <v>20289</v>
      </c>
      <c r="C17" s="204">
        <f t="shared" si="6"/>
        <v>4060</v>
      </c>
      <c r="D17" s="204">
        <f t="shared" si="1"/>
        <v>4060</v>
      </c>
      <c r="E17" s="204">
        <v>3020</v>
      </c>
      <c r="F17" s="204">
        <v>1040</v>
      </c>
      <c r="G17" s="209" t="s">
        <v>353</v>
      </c>
      <c r="H17" s="204">
        <f t="shared" si="2"/>
        <v>6041</v>
      </c>
      <c r="I17" s="204">
        <v>222</v>
      </c>
      <c r="J17" s="204">
        <v>5819</v>
      </c>
      <c r="K17" s="205">
        <v>23</v>
      </c>
      <c r="L17" s="204">
        <f t="shared" si="3"/>
        <v>1509</v>
      </c>
      <c r="M17" s="204">
        <v>24</v>
      </c>
      <c r="N17" s="204">
        <v>1262</v>
      </c>
      <c r="O17" s="204">
        <v>223</v>
      </c>
      <c r="P17" s="204">
        <f t="shared" si="4"/>
        <v>1999</v>
      </c>
      <c r="Q17" s="204">
        <v>1852</v>
      </c>
      <c r="R17" s="204">
        <v>124</v>
      </c>
      <c r="S17" s="204">
        <v>23</v>
      </c>
      <c r="T17" s="206">
        <f t="shared" si="5"/>
        <v>5179</v>
      </c>
      <c r="U17" s="205">
        <v>3379</v>
      </c>
      <c r="V17" s="205">
        <v>115</v>
      </c>
      <c r="W17" s="205">
        <v>1685</v>
      </c>
      <c r="X17" s="204">
        <v>1478</v>
      </c>
      <c r="Y17" s="210" t="s">
        <v>175</v>
      </c>
    </row>
    <row r="18" spans="1:25" ht="24.75" customHeight="1">
      <c r="A18" s="174" t="s">
        <v>316</v>
      </c>
      <c r="B18" s="204">
        <f>SUM(C18,H18,K18,L18,P18,T18,X18)</f>
        <v>20360</v>
      </c>
      <c r="C18" s="204">
        <f>SUM(D18,G18)</f>
        <v>4050</v>
      </c>
      <c r="D18" s="204">
        <f t="shared" si="1"/>
        <v>4050</v>
      </c>
      <c r="E18" s="204">
        <v>3010</v>
      </c>
      <c r="F18" s="204">
        <v>1040</v>
      </c>
      <c r="G18" s="209" t="s">
        <v>353</v>
      </c>
      <c r="H18" s="204">
        <f>SUM(I18:J18)</f>
        <v>6040</v>
      </c>
      <c r="I18" s="204">
        <v>222</v>
      </c>
      <c r="J18" s="204">
        <v>5818</v>
      </c>
      <c r="K18" s="205">
        <v>23</v>
      </c>
      <c r="L18" s="204">
        <f>SUM(M18:O18)</f>
        <v>1509</v>
      </c>
      <c r="M18" s="204">
        <v>24</v>
      </c>
      <c r="N18" s="204">
        <v>1262</v>
      </c>
      <c r="O18" s="204">
        <v>223</v>
      </c>
      <c r="P18" s="204">
        <f>SUM(Q18:S18)</f>
        <v>2009</v>
      </c>
      <c r="Q18" s="204">
        <v>1866</v>
      </c>
      <c r="R18" s="204">
        <v>120</v>
      </c>
      <c r="S18" s="204">
        <v>23</v>
      </c>
      <c r="T18" s="206">
        <f>SUM(U18:W18)</f>
        <v>5223</v>
      </c>
      <c r="U18" s="205">
        <v>3410</v>
      </c>
      <c r="V18" s="205">
        <v>113</v>
      </c>
      <c r="W18" s="205">
        <v>1700</v>
      </c>
      <c r="X18" s="204">
        <v>1506</v>
      </c>
      <c r="Y18" s="210" t="s">
        <v>175</v>
      </c>
    </row>
    <row r="19" spans="1:25" s="26" customFormat="1" ht="24.75" customHeight="1">
      <c r="A19" s="174" t="s">
        <v>355</v>
      </c>
      <c r="B19" s="204">
        <f>SUM(C19,H19,K19,L19,P19,T19,X19)</f>
        <v>20360</v>
      </c>
      <c r="C19" s="204">
        <f>SUM(D19,G19)</f>
        <v>4030</v>
      </c>
      <c r="D19" s="204">
        <f>E19+F19</f>
        <v>4030</v>
      </c>
      <c r="E19" s="204">
        <v>2990</v>
      </c>
      <c r="F19" s="204">
        <v>1040</v>
      </c>
      <c r="G19" s="209" t="s">
        <v>353</v>
      </c>
      <c r="H19" s="204">
        <f>SUM(I19:J19)</f>
        <v>6043</v>
      </c>
      <c r="I19" s="204">
        <v>222</v>
      </c>
      <c r="J19" s="204">
        <v>5821</v>
      </c>
      <c r="K19" s="205">
        <v>23</v>
      </c>
      <c r="L19" s="204">
        <f>SUM(M19:O19)</f>
        <v>1509</v>
      </c>
      <c r="M19" s="204">
        <v>24</v>
      </c>
      <c r="N19" s="204">
        <v>1264</v>
      </c>
      <c r="O19" s="204">
        <v>221</v>
      </c>
      <c r="P19" s="204">
        <f>SUM(Q19:S19)</f>
        <v>2024</v>
      </c>
      <c r="Q19" s="204">
        <v>1881</v>
      </c>
      <c r="R19" s="204">
        <v>120</v>
      </c>
      <c r="S19" s="204">
        <v>23</v>
      </c>
      <c r="T19" s="206">
        <f>SUM(U19:W19)</f>
        <v>5270</v>
      </c>
      <c r="U19" s="205">
        <v>3445</v>
      </c>
      <c r="V19" s="205">
        <v>110</v>
      </c>
      <c r="W19" s="205">
        <v>1715</v>
      </c>
      <c r="X19" s="204">
        <v>1461</v>
      </c>
      <c r="Y19" s="210">
        <v>5498</v>
      </c>
    </row>
    <row r="20" spans="1:25" s="26" customFormat="1" ht="24.75" customHeight="1">
      <c r="A20" s="174" t="s">
        <v>356</v>
      </c>
      <c r="B20" s="204">
        <f>SUM(C20,H20,K20,L20,P20,T20,X20)</f>
        <v>20360</v>
      </c>
      <c r="C20" s="204">
        <f>SUM(D20,G20)</f>
        <v>4010</v>
      </c>
      <c r="D20" s="204">
        <f>E20+F20</f>
        <v>4010</v>
      </c>
      <c r="E20" s="204">
        <v>2950</v>
      </c>
      <c r="F20" s="204">
        <v>1060</v>
      </c>
      <c r="G20" s="209" t="s">
        <v>353</v>
      </c>
      <c r="H20" s="204">
        <f>SUM(I20:J20)</f>
        <v>6041</v>
      </c>
      <c r="I20" s="204">
        <v>222</v>
      </c>
      <c r="J20" s="204">
        <v>5819</v>
      </c>
      <c r="K20" s="205">
        <v>23</v>
      </c>
      <c r="L20" s="204">
        <f>SUM(M20:O20)</f>
        <v>1506</v>
      </c>
      <c r="M20" s="204">
        <v>24</v>
      </c>
      <c r="N20" s="204">
        <v>1264</v>
      </c>
      <c r="O20" s="204">
        <v>218</v>
      </c>
      <c r="P20" s="204">
        <f>SUM(Q20:S20)</f>
        <v>2029</v>
      </c>
      <c r="Q20" s="204">
        <v>1887</v>
      </c>
      <c r="R20" s="204">
        <v>119</v>
      </c>
      <c r="S20" s="204">
        <v>23</v>
      </c>
      <c r="T20" s="206">
        <f>SUM(U20:W20)</f>
        <v>5311</v>
      </c>
      <c r="U20" s="205">
        <v>3467</v>
      </c>
      <c r="V20" s="205">
        <v>128</v>
      </c>
      <c r="W20" s="205">
        <v>1716</v>
      </c>
      <c r="X20" s="204">
        <v>1440</v>
      </c>
      <c r="Y20" s="210" t="s">
        <v>175</v>
      </c>
    </row>
    <row r="21" spans="1:25" ht="24.75" customHeight="1">
      <c r="A21" s="292" t="s">
        <v>357</v>
      </c>
      <c r="B21" s="290">
        <f>SUM(C21,H21,K21,L21,P21,T21,X21)</f>
        <v>20360</v>
      </c>
      <c r="C21" s="290">
        <f>SUM(D21,G21)</f>
        <v>3960</v>
      </c>
      <c r="D21" s="290">
        <f>E21+F21</f>
        <v>3960</v>
      </c>
      <c r="E21" s="290">
        <v>2900</v>
      </c>
      <c r="F21" s="290">
        <v>1060</v>
      </c>
      <c r="G21" s="291" t="s">
        <v>353</v>
      </c>
      <c r="H21" s="290">
        <f>SUM(I21:J21)</f>
        <v>6037</v>
      </c>
      <c r="I21" s="290">
        <v>220</v>
      </c>
      <c r="J21" s="290">
        <v>5817</v>
      </c>
      <c r="K21" s="291">
        <v>23</v>
      </c>
      <c r="L21" s="290">
        <f>SUM(M21:O21)</f>
        <v>1505</v>
      </c>
      <c r="M21" s="290">
        <v>24</v>
      </c>
      <c r="N21" s="290">
        <v>1266</v>
      </c>
      <c r="O21" s="290">
        <v>215</v>
      </c>
      <c r="P21" s="290">
        <f>SUM(Q21:S21)</f>
        <v>2045</v>
      </c>
      <c r="Q21" s="290">
        <v>1904</v>
      </c>
      <c r="R21" s="290">
        <v>118</v>
      </c>
      <c r="S21" s="290">
        <v>23</v>
      </c>
      <c r="T21" s="231">
        <f>SUM(U21:W21)</f>
        <v>5346</v>
      </c>
      <c r="U21" s="291">
        <v>3495</v>
      </c>
      <c r="V21" s="291">
        <v>123</v>
      </c>
      <c r="W21" s="291">
        <v>1728</v>
      </c>
      <c r="X21" s="290">
        <v>1444</v>
      </c>
      <c r="Y21" s="231" t="s">
        <v>353</v>
      </c>
    </row>
    <row r="22" spans="1:27" s="26" customFormat="1" ht="7.5" customHeight="1" thickBot="1">
      <c r="A22" s="184"/>
      <c r="B22" s="212"/>
      <c r="C22" s="212"/>
      <c r="D22" s="212"/>
      <c r="E22" s="212"/>
      <c r="F22" s="212"/>
      <c r="G22" s="213"/>
      <c r="H22" s="212"/>
      <c r="I22" s="212"/>
      <c r="J22" s="212"/>
      <c r="K22" s="213"/>
      <c r="L22" s="212"/>
      <c r="M22" s="212"/>
      <c r="N22" s="212"/>
      <c r="O22" s="212"/>
      <c r="P22" s="214"/>
      <c r="Q22" s="214"/>
      <c r="R22" s="214"/>
      <c r="S22" s="185"/>
      <c r="T22" s="185"/>
      <c r="U22" s="185"/>
      <c r="V22" s="185"/>
      <c r="W22" s="185"/>
      <c r="X22" s="185"/>
      <c r="Y22" s="185"/>
      <c r="Z22" s="186"/>
      <c r="AA22" s="61"/>
    </row>
    <row r="23" spans="1:26" s="26" customFormat="1" ht="15.75" customHeight="1">
      <c r="A23" s="58" t="s">
        <v>234</v>
      </c>
      <c r="B23" s="215"/>
      <c r="C23" s="215"/>
      <c r="D23" s="215"/>
      <c r="E23" s="215"/>
      <c r="F23" s="215"/>
      <c r="G23" s="204"/>
      <c r="H23" s="204"/>
      <c r="I23" s="215"/>
      <c r="J23" s="215"/>
      <c r="K23" s="204"/>
      <c r="L23" s="204"/>
      <c r="M23" s="204"/>
      <c r="N23" s="204"/>
      <c r="O23" s="204"/>
      <c r="P23" s="196"/>
      <c r="Q23" s="196"/>
      <c r="R23" s="196"/>
      <c r="Z23" s="61"/>
    </row>
    <row r="24" spans="1:18" s="23" customFormat="1" ht="18" customHeight="1">
      <c r="A24" s="58"/>
      <c r="B24" s="204"/>
      <c r="C24" s="204"/>
      <c r="D24" s="204"/>
      <c r="E24" s="204"/>
      <c r="F24" s="204"/>
      <c r="G24" s="204"/>
      <c r="H24" s="193"/>
      <c r="I24" s="193"/>
      <c r="J24" s="193"/>
      <c r="K24" s="193"/>
      <c r="L24" s="204"/>
      <c r="M24" s="193"/>
      <c r="N24" s="193"/>
      <c r="O24" s="204"/>
      <c r="P24" s="193"/>
      <c r="Q24" s="193"/>
      <c r="R24" s="193"/>
    </row>
    <row r="25" spans="1:18" s="26" customFormat="1" ht="13.5">
      <c r="A25" s="58"/>
      <c r="B25" s="204"/>
      <c r="C25" s="204"/>
      <c r="D25" s="204"/>
      <c r="E25" s="204"/>
      <c r="F25" s="204"/>
      <c r="G25" s="204"/>
      <c r="H25" s="193"/>
      <c r="I25" s="193"/>
      <c r="J25" s="193"/>
      <c r="K25" s="193"/>
      <c r="L25" s="193"/>
      <c r="M25" s="193"/>
      <c r="N25" s="193"/>
      <c r="O25" s="193"/>
      <c r="P25" s="194"/>
      <c r="Q25" s="194"/>
      <c r="R25" s="194"/>
    </row>
    <row r="26" spans="1:18" s="26" customFormat="1" ht="13.5">
      <c r="A26" s="58"/>
      <c r="B26" s="193"/>
      <c r="C26" s="193"/>
      <c r="D26" s="193"/>
      <c r="E26" s="193"/>
      <c r="F26" s="193"/>
      <c r="G26" s="193"/>
      <c r="H26" s="193"/>
      <c r="I26" s="193"/>
      <c r="J26" s="193"/>
      <c r="K26" s="193"/>
      <c r="L26" s="193"/>
      <c r="M26" s="193"/>
      <c r="N26" s="193"/>
      <c r="O26" s="193"/>
      <c r="P26" s="194"/>
      <c r="Q26" s="194"/>
      <c r="R26" s="194"/>
    </row>
    <row r="27" spans="1:18" s="26" customFormat="1" ht="13.5">
      <c r="A27" s="58"/>
      <c r="B27" s="193"/>
      <c r="C27" s="193"/>
      <c r="D27" s="193"/>
      <c r="E27" s="193"/>
      <c r="F27" s="193"/>
      <c r="G27" s="193"/>
      <c r="H27" s="193"/>
      <c r="I27" s="193"/>
      <c r="J27" s="193"/>
      <c r="K27" s="193"/>
      <c r="L27" s="193"/>
      <c r="M27" s="193"/>
      <c r="N27" s="193"/>
      <c r="O27" s="193"/>
      <c r="P27" s="194"/>
      <c r="Q27" s="194"/>
      <c r="R27" s="194"/>
    </row>
    <row r="28" spans="1:18" s="26" customFormat="1" ht="13.5">
      <c r="A28" s="58"/>
      <c r="B28" s="193"/>
      <c r="C28" s="193"/>
      <c r="D28" s="193"/>
      <c r="E28" s="193"/>
      <c r="F28" s="193"/>
      <c r="G28" s="193"/>
      <c r="H28" s="193"/>
      <c r="I28" s="193"/>
      <c r="J28" s="193"/>
      <c r="K28" s="193"/>
      <c r="L28" s="193"/>
      <c r="M28" s="193"/>
      <c r="N28" s="193"/>
      <c r="O28" s="193"/>
      <c r="P28" s="194"/>
      <c r="Q28" s="194"/>
      <c r="R28" s="194"/>
    </row>
    <row r="29" spans="1:18" s="26" customFormat="1" ht="13.5">
      <c r="A29" s="58"/>
      <c r="B29" s="193"/>
      <c r="C29" s="193"/>
      <c r="D29" s="193"/>
      <c r="E29" s="193"/>
      <c r="F29" s="193"/>
      <c r="G29" s="193"/>
      <c r="H29" s="193"/>
      <c r="I29" s="193"/>
      <c r="J29" s="193"/>
      <c r="K29" s="193"/>
      <c r="L29" s="193"/>
      <c r="M29" s="193"/>
      <c r="N29" s="193"/>
      <c r="O29" s="193"/>
      <c r="P29" s="194"/>
      <c r="Q29" s="194"/>
      <c r="R29" s="194"/>
    </row>
    <row r="30" spans="1:18" s="26" customFormat="1" ht="13.5">
      <c r="A30" s="58"/>
      <c r="B30" s="193"/>
      <c r="C30" s="193"/>
      <c r="D30" s="193"/>
      <c r="E30" s="193"/>
      <c r="F30" s="193"/>
      <c r="G30" s="193"/>
      <c r="H30" s="193"/>
      <c r="I30" s="193"/>
      <c r="J30" s="193"/>
      <c r="K30" s="193"/>
      <c r="L30" s="193"/>
      <c r="M30" s="193"/>
      <c r="N30" s="193"/>
      <c r="O30" s="193"/>
      <c r="P30" s="194"/>
      <c r="Q30" s="194"/>
      <c r="R30" s="194"/>
    </row>
    <row r="31" spans="1:18" s="26" customFormat="1" ht="13.5">
      <c r="A31" s="58"/>
      <c r="B31" s="193"/>
      <c r="C31" s="193"/>
      <c r="D31" s="193"/>
      <c r="E31" s="193"/>
      <c r="F31" s="193"/>
      <c r="G31" s="193"/>
      <c r="H31" s="193"/>
      <c r="I31" s="193"/>
      <c r="J31" s="193"/>
      <c r="K31" s="193"/>
      <c r="L31" s="193"/>
      <c r="M31" s="193"/>
      <c r="N31" s="193"/>
      <c r="O31" s="193"/>
      <c r="P31" s="194"/>
      <c r="Q31" s="194"/>
      <c r="R31" s="194"/>
    </row>
    <row r="32" spans="1:18" s="26" customFormat="1" ht="13.5">
      <c r="A32" s="58"/>
      <c r="B32" s="193"/>
      <c r="C32" s="193"/>
      <c r="D32" s="193"/>
      <c r="E32" s="193"/>
      <c r="F32" s="193"/>
      <c r="G32" s="193"/>
      <c r="H32" s="193"/>
      <c r="I32" s="193"/>
      <c r="J32" s="193"/>
      <c r="K32" s="193"/>
      <c r="L32" s="193"/>
      <c r="M32" s="193"/>
      <c r="N32" s="193"/>
      <c r="O32" s="193"/>
      <c r="P32" s="194"/>
      <c r="Q32" s="194"/>
      <c r="R32" s="194"/>
    </row>
    <row r="33" spans="1:18" s="26" customFormat="1" ht="13.5">
      <c r="A33" s="23"/>
      <c r="B33" s="193"/>
      <c r="C33" s="193"/>
      <c r="D33" s="193"/>
      <c r="E33" s="193"/>
      <c r="F33" s="193"/>
      <c r="G33" s="193"/>
      <c r="H33" s="193"/>
      <c r="I33" s="193"/>
      <c r="J33" s="193"/>
      <c r="K33" s="193"/>
      <c r="L33" s="193"/>
      <c r="M33" s="193"/>
      <c r="N33" s="193"/>
      <c r="O33" s="193"/>
      <c r="P33" s="194"/>
      <c r="Q33" s="194"/>
      <c r="R33" s="194"/>
    </row>
    <row r="34" spans="1:18" s="26" customFormat="1" ht="13.5">
      <c r="A34" s="23"/>
      <c r="B34" s="193"/>
      <c r="C34" s="193"/>
      <c r="D34" s="193"/>
      <c r="E34" s="193"/>
      <c r="F34" s="193"/>
      <c r="G34" s="193"/>
      <c r="H34" s="193"/>
      <c r="I34" s="193"/>
      <c r="J34" s="193"/>
      <c r="K34" s="193"/>
      <c r="L34" s="193"/>
      <c r="M34" s="193"/>
      <c r="N34" s="193"/>
      <c r="O34" s="193"/>
      <c r="P34" s="194"/>
      <c r="Q34" s="194"/>
      <c r="R34" s="194"/>
    </row>
    <row r="35" spans="1:18" s="26" customFormat="1" ht="13.5">
      <c r="A35" s="23"/>
      <c r="B35" s="193"/>
      <c r="C35" s="193"/>
      <c r="D35" s="193"/>
      <c r="E35" s="193"/>
      <c r="F35" s="193"/>
      <c r="G35" s="193"/>
      <c r="H35" s="193"/>
      <c r="I35" s="193"/>
      <c r="J35" s="193"/>
      <c r="K35" s="193"/>
      <c r="L35" s="193"/>
      <c r="M35" s="193"/>
      <c r="N35" s="193"/>
      <c r="O35" s="193"/>
      <c r="P35" s="194"/>
      <c r="Q35" s="194"/>
      <c r="R35" s="194"/>
    </row>
    <row r="36" spans="1:18" s="26" customFormat="1" ht="13.5">
      <c r="A36" s="23"/>
      <c r="B36" s="193"/>
      <c r="C36" s="193"/>
      <c r="D36" s="193"/>
      <c r="E36" s="193"/>
      <c r="F36" s="193"/>
      <c r="G36" s="193"/>
      <c r="H36" s="193"/>
      <c r="I36" s="193"/>
      <c r="J36" s="193"/>
      <c r="K36" s="193"/>
      <c r="L36" s="193"/>
      <c r="M36" s="193"/>
      <c r="N36" s="193"/>
      <c r="O36" s="193"/>
      <c r="P36" s="194"/>
      <c r="Q36" s="194"/>
      <c r="R36" s="194"/>
    </row>
    <row r="37" spans="1:18" s="26" customFormat="1" ht="13.5">
      <c r="A37" s="23"/>
      <c r="B37" s="193"/>
      <c r="C37" s="193"/>
      <c r="D37" s="193"/>
      <c r="E37" s="193"/>
      <c r="F37" s="193"/>
      <c r="G37" s="193"/>
      <c r="H37" s="193"/>
      <c r="I37" s="193"/>
      <c r="J37" s="193"/>
      <c r="K37" s="193"/>
      <c r="L37" s="193"/>
      <c r="M37" s="193"/>
      <c r="N37" s="193"/>
      <c r="O37" s="193"/>
      <c r="P37" s="194"/>
      <c r="Q37" s="194"/>
      <c r="R37" s="194"/>
    </row>
    <row r="38" spans="1:18" s="26" customFormat="1" ht="13.5">
      <c r="A38" s="23"/>
      <c r="B38" s="193"/>
      <c r="C38" s="193"/>
      <c r="D38" s="193"/>
      <c r="E38" s="193"/>
      <c r="F38" s="193"/>
      <c r="G38" s="193"/>
      <c r="H38" s="193"/>
      <c r="I38" s="193"/>
      <c r="J38" s="193"/>
      <c r="K38" s="193"/>
      <c r="L38" s="193"/>
      <c r="M38" s="193"/>
      <c r="N38" s="193"/>
      <c r="O38" s="193"/>
      <c r="P38" s="194"/>
      <c r="Q38" s="194"/>
      <c r="R38" s="194"/>
    </row>
    <row r="39" spans="1:18" s="26" customFormat="1" ht="13.5">
      <c r="A39" s="23"/>
      <c r="B39" s="193"/>
      <c r="C39" s="193"/>
      <c r="D39" s="193"/>
      <c r="E39" s="193"/>
      <c r="F39" s="193"/>
      <c r="G39" s="193"/>
      <c r="H39" s="193"/>
      <c r="I39" s="193"/>
      <c r="J39" s="193"/>
      <c r="K39" s="193"/>
      <c r="L39" s="193"/>
      <c r="M39" s="193"/>
      <c r="N39" s="193"/>
      <c r="O39" s="193"/>
      <c r="P39" s="194"/>
      <c r="Q39" s="194"/>
      <c r="R39" s="194"/>
    </row>
    <row r="40" spans="1:18" s="26" customFormat="1" ht="13.5">
      <c r="A40" s="23"/>
      <c r="B40" s="193"/>
      <c r="C40" s="193"/>
      <c r="D40" s="193"/>
      <c r="E40" s="193"/>
      <c r="F40" s="193"/>
      <c r="G40" s="193"/>
      <c r="H40" s="193"/>
      <c r="I40" s="193"/>
      <c r="J40" s="193"/>
      <c r="K40" s="193"/>
      <c r="L40" s="193"/>
      <c r="M40" s="193"/>
      <c r="N40" s="193"/>
      <c r="O40" s="193"/>
      <c r="P40" s="194"/>
      <c r="Q40" s="194"/>
      <c r="R40" s="194"/>
    </row>
    <row r="41" spans="1:18" s="26" customFormat="1" ht="13.5">
      <c r="A41" s="23"/>
      <c r="B41" s="193"/>
      <c r="C41" s="193"/>
      <c r="D41" s="193"/>
      <c r="E41" s="193"/>
      <c r="F41" s="193"/>
      <c r="G41" s="193"/>
      <c r="H41" s="193"/>
      <c r="I41" s="193"/>
      <c r="J41" s="193"/>
      <c r="K41" s="193"/>
      <c r="L41" s="193"/>
      <c r="M41" s="193"/>
      <c r="N41" s="193"/>
      <c r="O41" s="193"/>
      <c r="P41" s="194"/>
      <c r="Q41" s="194"/>
      <c r="R41" s="194"/>
    </row>
    <row r="42" spans="1:18" s="26" customFormat="1" ht="13.5">
      <c r="A42" s="23"/>
      <c r="B42" s="193"/>
      <c r="C42" s="193"/>
      <c r="D42" s="193"/>
      <c r="E42" s="193"/>
      <c r="F42" s="193"/>
      <c r="G42" s="193"/>
      <c r="H42" s="193"/>
      <c r="I42" s="193"/>
      <c r="J42" s="193"/>
      <c r="K42" s="193"/>
      <c r="L42" s="193"/>
      <c r="M42" s="193"/>
      <c r="N42" s="193"/>
      <c r="O42" s="193"/>
      <c r="P42" s="194"/>
      <c r="Q42" s="194"/>
      <c r="R42" s="194"/>
    </row>
    <row r="43" spans="1:18" s="26" customFormat="1" ht="13.5">
      <c r="A43" s="23"/>
      <c r="B43" s="193"/>
      <c r="C43" s="193"/>
      <c r="D43" s="193"/>
      <c r="E43" s="193"/>
      <c r="F43" s="193"/>
      <c r="G43" s="193"/>
      <c r="H43" s="193"/>
      <c r="I43" s="193"/>
      <c r="J43" s="193"/>
      <c r="K43" s="193"/>
      <c r="L43" s="193"/>
      <c r="M43" s="193"/>
      <c r="N43" s="193"/>
      <c r="O43" s="193"/>
      <c r="P43" s="194"/>
      <c r="Q43" s="194"/>
      <c r="R43" s="194"/>
    </row>
    <row r="44" spans="1:18" s="26" customFormat="1" ht="13.5">
      <c r="A44" s="23"/>
      <c r="B44" s="193"/>
      <c r="C44" s="193"/>
      <c r="D44" s="193"/>
      <c r="E44" s="193"/>
      <c r="F44" s="193"/>
      <c r="G44" s="193"/>
      <c r="H44" s="193"/>
      <c r="I44" s="193"/>
      <c r="J44" s="193"/>
      <c r="K44" s="193"/>
      <c r="L44" s="193"/>
      <c r="M44" s="193"/>
      <c r="N44" s="193"/>
      <c r="O44" s="193"/>
      <c r="P44" s="194"/>
      <c r="Q44" s="194"/>
      <c r="R44" s="194"/>
    </row>
    <row r="45" spans="1:18" s="26" customFormat="1" ht="13.5">
      <c r="A45" s="23"/>
      <c r="B45" s="193"/>
      <c r="C45" s="193"/>
      <c r="D45" s="193"/>
      <c r="E45" s="193"/>
      <c r="F45" s="193"/>
      <c r="G45" s="193"/>
      <c r="H45" s="193"/>
      <c r="I45" s="193"/>
      <c r="J45" s="193"/>
      <c r="K45" s="193"/>
      <c r="L45" s="193"/>
      <c r="M45" s="193"/>
      <c r="N45" s="193"/>
      <c r="O45" s="193"/>
      <c r="P45" s="194"/>
      <c r="Q45" s="194"/>
      <c r="R45" s="194"/>
    </row>
    <row r="46" spans="1:18" s="26" customFormat="1" ht="13.5">
      <c r="A46" s="23"/>
      <c r="B46" s="193"/>
      <c r="C46" s="193"/>
      <c r="D46" s="193"/>
      <c r="E46" s="193"/>
      <c r="F46" s="193"/>
      <c r="G46" s="193"/>
      <c r="H46" s="193"/>
      <c r="I46" s="193"/>
      <c r="J46" s="193"/>
      <c r="K46" s="193"/>
      <c r="L46" s="193"/>
      <c r="M46" s="193"/>
      <c r="N46" s="193"/>
      <c r="O46" s="193"/>
      <c r="P46" s="194"/>
      <c r="Q46" s="194"/>
      <c r="R46" s="194"/>
    </row>
    <row r="47" spans="1:18" s="26" customFormat="1" ht="13.5">
      <c r="A47" s="23"/>
      <c r="B47" s="193"/>
      <c r="C47" s="193"/>
      <c r="D47" s="193"/>
      <c r="E47" s="193"/>
      <c r="F47" s="193"/>
      <c r="G47" s="193"/>
      <c r="H47" s="193"/>
      <c r="I47" s="193"/>
      <c r="J47" s="193"/>
      <c r="K47" s="193"/>
      <c r="L47" s="193"/>
      <c r="M47" s="193"/>
      <c r="N47" s="193"/>
      <c r="O47" s="193"/>
      <c r="P47" s="194"/>
      <c r="Q47" s="194"/>
      <c r="R47" s="194"/>
    </row>
    <row r="48" spans="1:18" s="26" customFormat="1" ht="13.5">
      <c r="A48" s="23"/>
      <c r="B48" s="193"/>
      <c r="C48" s="193"/>
      <c r="D48" s="193"/>
      <c r="E48" s="193"/>
      <c r="F48" s="193"/>
      <c r="G48" s="193"/>
      <c r="H48" s="193"/>
      <c r="I48" s="193"/>
      <c r="J48" s="193"/>
      <c r="K48" s="193"/>
      <c r="L48" s="193"/>
      <c r="M48" s="193"/>
      <c r="N48" s="193"/>
      <c r="O48" s="193"/>
      <c r="P48" s="194"/>
      <c r="Q48" s="194"/>
      <c r="R48" s="194"/>
    </row>
    <row r="49" spans="1:18" s="26" customFormat="1" ht="13.5">
      <c r="A49" s="23"/>
      <c r="B49" s="193"/>
      <c r="C49" s="193"/>
      <c r="D49" s="193"/>
      <c r="E49" s="193"/>
      <c r="F49" s="193"/>
      <c r="G49" s="193"/>
      <c r="H49" s="193"/>
      <c r="I49" s="193"/>
      <c r="J49" s="193"/>
      <c r="K49" s="193"/>
      <c r="L49" s="193"/>
      <c r="M49" s="193"/>
      <c r="N49" s="193"/>
      <c r="O49" s="193"/>
      <c r="P49" s="194"/>
      <c r="Q49" s="194"/>
      <c r="R49" s="194"/>
    </row>
    <row r="50" spans="1:18" s="26" customFormat="1" ht="13.5">
      <c r="A50" s="23"/>
      <c r="B50" s="193"/>
      <c r="C50" s="193"/>
      <c r="D50" s="193"/>
      <c r="E50" s="193"/>
      <c r="F50" s="193"/>
      <c r="G50" s="193"/>
      <c r="H50" s="193"/>
      <c r="I50" s="193"/>
      <c r="J50" s="193"/>
      <c r="K50" s="193"/>
      <c r="L50" s="193"/>
      <c r="M50" s="193"/>
      <c r="N50" s="193"/>
      <c r="O50" s="193"/>
      <c r="P50" s="194"/>
      <c r="Q50" s="194"/>
      <c r="R50" s="194"/>
    </row>
    <row r="51" spans="1:18" s="26" customFormat="1" ht="13.5">
      <c r="A51" s="23"/>
      <c r="B51" s="193"/>
      <c r="C51" s="193"/>
      <c r="D51" s="193"/>
      <c r="E51" s="193"/>
      <c r="F51" s="193"/>
      <c r="G51" s="193"/>
      <c r="H51" s="193"/>
      <c r="I51" s="193"/>
      <c r="J51" s="193"/>
      <c r="K51" s="193"/>
      <c r="L51" s="193"/>
      <c r="M51" s="193"/>
      <c r="N51" s="193"/>
      <c r="O51" s="193"/>
      <c r="P51" s="194"/>
      <c r="Q51" s="194"/>
      <c r="R51" s="194"/>
    </row>
    <row r="52" spans="1:18" s="26" customFormat="1" ht="13.5">
      <c r="A52" s="23"/>
      <c r="B52" s="193"/>
      <c r="C52" s="193"/>
      <c r="D52" s="193"/>
      <c r="E52" s="193"/>
      <c r="F52" s="193"/>
      <c r="G52" s="193"/>
      <c r="H52" s="193"/>
      <c r="I52" s="193"/>
      <c r="J52" s="193"/>
      <c r="K52" s="193"/>
      <c r="L52" s="193"/>
      <c r="M52" s="193"/>
      <c r="N52" s="193"/>
      <c r="O52" s="193"/>
      <c r="P52" s="194"/>
      <c r="Q52" s="194"/>
      <c r="R52" s="194"/>
    </row>
    <row r="53" spans="1:18" s="26" customFormat="1" ht="13.5">
      <c r="A53" s="23"/>
      <c r="B53" s="193"/>
      <c r="C53" s="193"/>
      <c r="D53" s="193"/>
      <c r="E53" s="193"/>
      <c r="F53" s="193"/>
      <c r="G53" s="193"/>
      <c r="H53" s="193"/>
      <c r="I53" s="193"/>
      <c r="J53" s="193"/>
      <c r="K53" s="193"/>
      <c r="L53" s="193"/>
      <c r="M53" s="193"/>
      <c r="N53" s="193"/>
      <c r="O53" s="193"/>
      <c r="P53" s="194"/>
      <c r="Q53" s="194"/>
      <c r="R53" s="194"/>
    </row>
    <row r="54" spans="1:18" s="26" customFormat="1" ht="13.5">
      <c r="A54" s="23"/>
      <c r="B54" s="193"/>
      <c r="C54" s="193"/>
      <c r="D54" s="193"/>
      <c r="E54" s="193"/>
      <c r="F54" s="193"/>
      <c r="G54" s="193"/>
      <c r="H54" s="193"/>
      <c r="I54" s="193"/>
      <c r="J54" s="193"/>
      <c r="K54" s="193"/>
      <c r="L54" s="193"/>
      <c r="M54" s="193"/>
      <c r="N54" s="193"/>
      <c r="O54" s="193"/>
      <c r="P54" s="194"/>
      <c r="Q54" s="194"/>
      <c r="R54" s="194"/>
    </row>
    <row r="55" spans="1:18" s="26" customFormat="1" ht="13.5">
      <c r="A55" s="23"/>
      <c r="B55" s="193"/>
      <c r="C55" s="193"/>
      <c r="D55" s="193"/>
      <c r="E55" s="193"/>
      <c r="F55" s="193"/>
      <c r="G55" s="193"/>
      <c r="H55" s="193"/>
      <c r="I55" s="193"/>
      <c r="J55" s="193"/>
      <c r="K55" s="193"/>
      <c r="L55" s="193"/>
      <c r="M55" s="193"/>
      <c r="N55" s="193"/>
      <c r="O55" s="193"/>
      <c r="P55" s="194"/>
      <c r="Q55" s="194"/>
      <c r="R55" s="194"/>
    </row>
  </sheetData>
  <sheetProtection/>
  <mergeCells count="31">
    <mergeCell ref="C6:C9"/>
    <mergeCell ref="N6:N9"/>
    <mergeCell ref="F8:F9"/>
    <mergeCell ref="K5:K9"/>
    <mergeCell ref="J6:J9"/>
    <mergeCell ref="H6:H9"/>
    <mergeCell ref="P5:S5"/>
    <mergeCell ref="T6:T9"/>
    <mergeCell ref="L6:L9"/>
    <mergeCell ref="X5:X9"/>
    <mergeCell ref="L5:O5"/>
    <mergeCell ref="T5:W5"/>
    <mergeCell ref="M6:M9"/>
    <mergeCell ref="O6:O9"/>
    <mergeCell ref="R6:R9"/>
    <mergeCell ref="D8:D9"/>
    <mergeCell ref="E8:E9"/>
    <mergeCell ref="U6:U9"/>
    <mergeCell ref="Q6:Q9"/>
    <mergeCell ref="P6:P9"/>
    <mergeCell ref="G6:G8"/>
    <mergeCell ref="V6:V9"/>
    <mergeCell ref="S6:S9"/>
    <mergeCell ref="Y8:Y9"/>
    <mergeCell ref="D6:F7"/>
    <mergeCell ref="A1:Y1"/>
    <mergeCell ref="X4:Y4"/>
    <mergeCell ref="B5:B9"/>
    <mergeCell ref="C5:G5"/>
    <mergeCell ref="H5:J5"/>
    <mergeCell ref="I6:I9"/>
  </mergeCells>
  <printOptions/>
  <pageMargins left="0.7874015748031497" right="0.7874015748031497" top="0.984251968503937" bottom="0.984251968503937" header="0.5118110236220472" footer="0.5118110236220472"/>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S179"/>
  <sheetViews>
    <sheetView showGridLines="0" zoomScalePageLayoutView="0" workbookViewId="0" topLeftCell="A1">
      <selection activeCell="A1" sqref="A1:R1"/>
    </sheetView>
  </sheetViews>
  <sheetFormatPr defaultColWidth="9.00390625" defaultRowHeight="13.5"/>
  <cols>
    <col min="1" max="1" width="8.00390625" style="275" customWidth="1"/>
    <col min="2" max="2" width="11.125" style="275" customWidth="1"/>
    <col min="3" max="3" width="7.125" style="276" customWidth="1"/>
    <col min="4" max="4" width="13.625" style="276" customWidth="1"/>
    <col min="5" max="5" width="7.125" style="276" customWidth="1"/>
    <col min="6" max="6" width="13.625" style="276" customWidth="1"/>
    <col min="7" max="7" width="7.125" style="276" customWidth="1"/>
    <col min="8" max="8" width="12.625" style="276" customWidth="1"/>
    <col min="9" max="9" width="7.125" style="276" customWidth="1"/>
    <col min="10" max="10" width="12.625" style="276" customWidth="1"/>
    <col min="11" max="11" width="7.125" style="276" customWidth="1"/>
    <col min="12" max="12" width="12.625" style="276" customWidth="1"/>
    <col min="13" max="13" width="7.125" style="276" customWidth="1"/>
    <col min="14" max="14" width="12.625" style="276" customWidth="1"/>
    <col min="15" max="15" width="7.125" style="276" customWidth="1"/>
    <col min="16" max="16" width="12.625" style="276" customWidth="1"/>
    <col min="17" max="17" width="7.125" style="276" customWidth="1"/>
    <col min="18" max="18" width="12.625" style="276" customWidth="1"/>
    <col min="19" max="19" width="2.125" style="276" customWidth="1"/>
    <col min="20" max="16384" width="9.00390625" style="276" customWidth="1"/>
  </cols>
  <sheetData>
    <row r="1" spans="1:19" s="118" customFormat="1" ht="18" customHeight="1">
      <c r="A1" s="317" t="s">
        <v>165</v>
      </c>
      <c r="B1" s="317"/>
      <c r="C1" s="317"/>
      <c r="D1" s="317"/>
      <c r="E1" s="317"/>
      <c r="F1" s="317"/>
      <c r="G1" s="317"/>
      <c r="H1" s="317"/>
      <c r="I1" s="317"/>
      <c r="J1" s="317"/>
      <c r="K1" s="317"/>
      <c r="L1" s="317"/>
      <c r="M1" s="317"/>
      <c r="N1" s="317"/>
      <c r="O1" s="317"/>
      <c r="P1" s="317"/>
      <c r="Q1" s="317"/>
      <c r="R1" s="317"/>
      <c r="S1" s="267"/>
    </row>
    <row r="2" spans="1:19" s="118" customFormat="1" ht="6" customHeight="1">
      <c r="A2" s="268"/>
      <c r="B2" s="268"/>
      <c r="C2" s="268"/>
      <c r="D2" s="268"/>
      <c r="E2" s="268"/>
      <c r="F2" s="268"/>
      <c r="G2" s="268"/>
      <c r="H2" s="268"/>
      <c r="I2" s="268"/>
      <c r="J2" s="268"/>
      <c r="K2" s="269"/>
      <c r="L2" s="269"/>
      <c r="M2" s="269"/>
      <c r="N2" s="269"/>
      <c r="O2" s="269"/>
      <c r="P2" s="269"/>
      <c r="Q2" s="269"/>
      <c r="R2" s="269"/>
      <c r="S2" s="267"/>
    </row>
    <row r="3" spans="1:18" s="72" customFormat="1" ht="18" customHeight="1">
      <c r="A3" s="58" t="s">
        <v>102</v>
      </c>
      <c r="B3" s="270"/>
      <c r="C3" s="271"/>
      <c r="D3" s="271"/>
      <c r="E3" s="271"/>
      <c r="F3" s="271"/>
      <c r="G3" s="271"/>
      <c r="H3" s="271"/>
      <c r="I3" s="271"/>
      <c r="J3" s="271"/>
      <c r="K3" s="271"/>
      <c r="L3" s="271"/>
      <c r="M3" s="271"/>
      <c r="N3" s="271"/>
      <c r="O3" s="271"/>
      <c r="P3" s="271"/>
      <c r="Q3" s="271"/>
      <c r="R3" s="271"/>
    </row>
    <row r="4" spans="1:18" s="72" customFormat="1" ht="18" customHeight="1" thickBot="1">
      <c r="A4" s="272"/>
      <c r="B4" s="272"/>
      <c r="C4" s="273"/>
      <c r="D4" s="273"/>
      <c r="E4" s="273"/>
      <c r="F4" s="273"/>
      <c r="G4" s="273"/>
      <c r="H4" s="273"/>
      <c r="I4" s="274"/>
      <c r="J4" s="274"/>
      <c r="K4" s="273"/>
      <c r="L4" s="273"/>
      <c r="M4" s="273"/>
      <c r="N4" s="274"/>
      <c r="O4" s="273"/>
      <c r="P4" s="273"/>
      <c r="Q4" s="335" t="s">
        <v>207</v>
      </c>
      <c r="R4" s="335"/>
    </row>
    <row r="5" spans="1:18" s="23" customFormat="1" ht="18.75" customHeight="1">
      <c r="A5" s="358" t="s">
        <v>0</v>
      </c>
      <c r="B5" s="360" t="s">
        <v>109</v>
      </c>
      <c r="C5" s="362" t="s">
        <v>111</v>
      </c>
      <c r="D5" s="362"/>
      <c r="E5" s="362" t="s">
        <v>112</v>
      </c>
      <c r="F5" s="362"/>
      <c r="G5" s="362" t="s">
        <v>60</v>
      </c>
      <c r="H5" s="362"/>
      <c r="I5" s="362" t="s">
        <v>62</v>
      </c>
      <c r="J5" s="347"/>
      <c r="K5" s="362" t="s">
        <v>113</v>
      </c>
      <c r="L5" s="362"/>
      <c r="M5" s="362" t="s">
        <v>114</v>
      </c>
      <c r="N5" s="362"/>
      <c r="O5" s="362" t="s">
        <v>115</v>
      </c>
      <c r="P5" s="362"/>
      <c r="Q5" s="362" t="s">
        <v>63</v>
      </c>
      <c r="R5" s="347"/>
    </row>
    <row r="6" spans="1:18" s="23" customFormat="1" ht="18.75" customHeight="1">
      <c r="A6" s="359"/>
      <c r="B6" s="361"/>
      <c r="C6" s="222" t="s">
        <v>199</v>
      </c>
      <c r="D6" s="222" t="s">
        <v>198</v>
      </c>
      <c r="E6" s="222" t="s">
        <v>199</v>
      </c>
      <c r="F6" s="222" t="s">
        <v>198</v>
      </c>
      <c r="G6" s="222" t="s">
        <v>199</v>
      </c>
      <c r="H6" s="222" t="s">
        <v>198</v>
      </c>
      <c r="I6" s="222" t="s">
        <v>199</v>
      </c>
      <c r="J6" s="221" t="s">
        <v>198</v>
      </c>
      <c r="K6" s="222" t="s">
        <v>199</v>
      </c>
      <c r="L6" s="222" t="s">
        <v>198</v>
      </c>
      <c r="M6" s="222" t="s">
        <v>199</v>
      </c>
      <c r="N6" s="222" t="s">
        <v>198</v>
      </c>
      <c r="O6" s="222" t="s">
        <v>199</v>
      </c>
      <c r="P6" s="222" t="s">
        <v>198</v>
      </c>
      <c r="Q6" s="222" t="s">
        <v>199</v>
      </c>
      <c r="R6" s="221" t="s">
        <v>198</v>
      </c>
    </row>
    <row r="7" spans="1:18" s="72" customFormat="1" ht="7.5" customHeight="1">
      <c r="A7" s="152"/>
      <c r="B7" s="71"/>
      <c r="C7" s="233"/>
      <c r="D7" s="234"/>
      <c r="E7" s="234"/>
      <c r="F7" s="234"/>
      <c r="G7" s="234"/>
      <c r="H7" s="234"/>
      <c r="I7" s="234"/>
      <c r="J7" s="234"/>
      <c r="K7" s="203"/>
      <c r="L7" s="203"/>
      <c r="M7" s="203"/>
      <c r="N7" s="203"/>
      <c r="O7" s="203"/>
      <c r="P7" s="203"/>
      <c r="Q7" s="203"/>
      <c r="R7" s="204"/>
    </row>
    <row r="8" spans="1:18" s="23" customFormat="1" ht="12" customHeight="1">
      <c r="A8" s="156"/>
      <c r="B8" s="71"/>
      <c r="C8" s="237"/>
      <c r="D8" s="204"/>
      <c r="E8" s="204"/>
      <c r="F8" s="204"/>
      <c r="G8" s="204"/>
      <c r="H8" s="204"/>
      <c r="I8" s="204"/>
      <c r="J8" s="204"/>
      <c r="K8" s="238"/>
      <c r="L8" s="238"/>
      <c r="M8" s="238"/>
      <c r="N8" s="238"/>
      <c r="O8" s="238"/>
      <c r="P8" s="238"/>
      <c r="Q8" s="238"/>
      <c r="R8" s="238"/>
    </row>
    <row r="9" spans="1:18" s="181" customFormat="1" ht="18.75" customHeight="1">
      <c r="A9" s="156"/>
      <c r="B9" s="180" t="s">
        <v>110</v>
      </c>
      <c r="C9" s="235">
        <v>12381</v>
      </c>
      <c r="D9" s="236">
        <v>2165644122</v>
      </c>
      <c r="E9" s="236">
        <v>4960</v>
      </c>
      <c r="F9" s="236">
        <v>1816342689</v>
      </c>
      <c r="G9" s="236">
        <v>2873</v>
      </c>
      <c r="H9" s="236">
        <v>177926661</v>
      </c>
      <c r="I9" s="236">
        <v>1059</v>
      </c>
      <c r="J9" s="236">
        <v>158543848</v>
      </c>
      <c r="K9" s="236">
        <v>3273</v>
      </c>
      <c r="L9" s="236">
        <v>1669704</v>
      </c>
      <c r="M9" s="236">
        <v>23</v>
      </c>
      <c r="N9" s="236">
        <v>58019</v>
      </c>
      <c r="O9" s="236">
        <v>3</v>
      </c>
      <c r="P9" s="236">
        <v>1213</v>
      </c>
      <c r="Q9" s="236">
        <v>191</v>
      </c>
      <c r="R9" s="236">
        <v>11101988</v>
      </c>
    </row>
    <row r="10" spans="1:18" s="181" customFormat="1" ht="18.75" customHeight="1">
      <c r="A10" s="157" t="s">
        <v>358</v>
      </c>
      <c r="B10" s="180" t="s">
        <v>64</v>
      </c>
      <c r="C10" s="235">
        <v>677</v>
      </c>
      <c r="D10" s="236">
        <v>3822854</v>
      </c>
      <c r="E10" s="236">
        <v>27</v>
      </c>
      <c r="F10" s="236">
        <v>3012427</v>
      </c>
      <c r="G10" s="236">
        <v>155</v>
      </c>
      <c r="H10" s="236">
        <v>342250</v>
      </c>
      <c r="I10" s="236">
        <v>55</v>
      </c>
      <c r="J10" s="236">
        <v>368129</v>
      </c>
      <c r="K10" s="236">
        <v>431</v>
      </c>
      <c r="L10" s="236">
        <v>87426</v>
      </c>
      <c r="M10" s="236">
        <v>4</v>
      </c>
      <c r="N10" s="236">
        <v>2130</v>
      </c>
      <c r="O10" s="236">
        <v>1</v>
      </c>
      <c r="P10" s="236">
        <v>170</v>
      </c>
      <c r="Q10" s="236">
        <v>5</v>
      </c>
      <c r="R10" s="236">
        <v>10322</v>
      </c>
    </row>
    <row r="11" spans="1:18" s="181" customFormat="1" ht="18.75" customHeight="1">
      <c r="A11" s="156"/>
      <c r="B11" s="180" t="s">
        <v>65</v>
      </c>
      <c r="C11" s="235">
        <v>11704</v>
      </c>
      <c r="D11" s="236">
        <v>2161821268</v>
      </c>
      <c r="E11" s="236">
        <v>4933</v>
      </c>
      <c r="F11" s="236">
        <v>1813330262</v>
      </c>
      <c r="G11" s="236">
        <v>2718</v>
      </c>
      <c r="H11" s="236">
        <v>177584411</v>
      </c>
      <c r="I11" s="236">
        <v>1004</v>
      </c>
      <c r="J11" s="236">
        <v>158175719</v>
      </c>
      <c r="K11" s="236">
        <v>2842</v>
      </c>
      <c r="L11" s="236">
        <v>1582278</v>
      </c>
      <c r="M11" s="236">
        <v>20</v>
      </c>
      <c r="N11" s="236">
        <v>55889</v>
      </c>
      <c r="O11" s="236">
        <v>2</v>
      </c>
      <c r="P11" s="236">
        <v>1043</v>
      </c>
      <c r="Q11" s="236">
        <v>186</v>
      </c>
      <c r="R11" s="236">
        <v>11091666</v>
      </c>
    </row>
    <row r="12" spans="1:18" s="181" customFormat="1" ht="12" customHeight="1">
      <c r="A12" s="156"/>
      <c r="B12" s="180"/>
      <c r="C12" s="235"/>
      <c r="D12" s="236"/>
      <c r="E12" s="236"/>
      <c r="F12" s="236"/>
      <c r="G12" s="236"/>
      <c r="H12" s="236"/>
      <c r="I12" s="236"/>
      <c r="J12" s="236"/>
      <c r="K12" s="236"/>
      <c r="L12" s="236"/>
      <c r="M12" s="236"/>
      <c r="N12" s="236"/>
      <c r="O12" s="236"/>
      <c r="P12" s="236"/>
      <c r="Q12" s="236"/>
      <c r="R12" s="236"/>
    </row>
    <row r="13" spans="1:18" s="182" customFormat="1" ht="18.75" customHeight="1">
      <c r="A13" s="156"/>
      <c r="B13" s="180" t="s">
        <v>110</v>
      </c>
      <c r="C13" s="235">
        <v>12364</v>
      </c>
      <c r="D13" s="236">
        <v>2134340963</v>
      </c>
      <c r="E13" s="236">
        <v>5002</v>
      </c>
      <c r="F13" s="236">
        <v>1805415342</v>
      </c>
      <c r="G13" s="236">
        <v>2836</v>
      </c>
      <c r="H13" s="236">
        <v>165557838</v>
      </c>
      <c r="I13" s="236">
        <v>1045</v>
      </c>
      <c r="J13" s="236">
        <v>151081035</v>
      </c>
      <c r="K13" s="236">
        <v>3265</v>
      </c>
      <c r="L13" s="236">
        <v>1629803</v>
      </c>
      <c r="M13" s="236">
        <v>23</v>
      </c>
      <c r="N13" s="236">
        <v>57426</v>
      </c>
      <c r="O13" s="236">
        <v>2</v>
      </c>
      <c r="P13" s="236">
        <v>1228</v>
      </c>
      <c r="Q13" s="236">
        <v>190</v>
      </c>
      <c r="R13" s="236">
        <v>10598291</v>
      </c>
    </row>
    <row r="14" spans="1:18" s="182" customFormat="1" ht="18.75" customHeight="1">
      <c r="A14" s="157" t="s">
        <v>343</v>
      </c>
      <c r="B14" s="180" t="s">
        <v>64</v>
      </c>
      <c r="C14" s="235">
        <v>674</v>
      </c>
      <c r="D14" s="236">
        <v>3926754</v>
      </c>
      <c r="E14" s="236">
        <v>30</v>
      </c>
      <c r="F14" s="236">
        <v>3217866</v>
      </c>
      <c r="G14" s="236">
        <v>152</v>
      </c>
      <c r="H14" s="236">
        <v>310001</v>
      </c>
      <c r="I14" s="236">
        <v>55</v>
      </c>
      <c r="J14" s="236">
        <v>298814</v>
      </c>
      <c r="K14" s="236">
        <v>428</v>
      </c>
      <c r="L14" s="236">
        <v>87611</v>
      </c>
      <c r="M14" s="236">
        <v>4</v>
      </c>
      <c r="N14" s="236">
        <v>2136</v>
      </c>
      <c r="O14" s="236">
        <v>0</v>
      </c>
      <c r="P14" s="236">
        <v>179</v>
      </c>
      <c r="Q14" s="236">
        <v>5</v>
      </c>
      <c r="R14" s="236">
        <v>10147</v>
      </c>
    </row>
    <row r="15" spans="1:18" s="182" customFormat="1" ht="18.75" customHeight="1">
      <c r="A15" s="156"/>
      <c r="B15" s="180" t="s">
        <v>65</v>
      </c>
      <c r="C15" s="235">
        <v>11690</v>
      </c>
      <c r="D15" s="236">
        <v>2130414209</v>
      </c>
      <c r="E15" s="236">
        <v>4972</v>
      </c>
      <c r="F15" s="236">
        <v>1802197476</v>
      </c>
      <c r="G15" s="236">
        <v>2684</v>
      </c>
      <c r="H15" s="236">
        <v>165247837</v>
      </c>
      <c r="I15" s="236">
        <v>990</v>
      </c>
      <c r="J15" s="236">
        <v>150782221</v>
      </c>
      <c r="K15" s="236">
        <v>2836</v>
      </c>
      <c r="L15" s="236">
        <v>1542192</v>
      </c>
      <c r="M15" s="236">
        <v>19</v>
      </c>
      <c r="N15" s="236">
        <v>55290</v>
      </c>
      <c r="O15" s="236">
        <v>2</v>
      </c>
      <c r="P15" s="236">
        <v>1049</v>
      </c>
      <c r="Q15" s="236">
        <v>186</v>
      </c>
      <c r="R15" s="236">
        <v>10588144</v>
      </c>
    </row>
    <row r="16" spans="1:18" s="181" customFormat="1" ht="12" customHeight="1">
      <c r="A16" s="156"/>
      <c r="B16" s="180"/>
      <c r="C16" s="235"/>
      <c r="D16" s="236"/>
      <c r="E16" s="236"/>
      <c r="F16" s="236"/>
      <c r="G16" s="236"/>
      <c r="H16" s="236"/>
      <c r="I16" s="236"/>
      <c r="J16" s="236"/>
      <c r="K16" s="236"/>
      <c r="L16" s="236"/>
      <c r="M16" s="236"/>
      <c r="N16" s="236"/>
      <c r="O16" s="236"/>
      <c r="P16" s="236"/>
      <c r="Q16" s="236"/>
      <c r="R16" s="236"/>
    </row>
    <row r="17" spans="1:18" s="181" customFormat="1" ht="18.75" customHeight="1">
      <c r="A17" s="156"/>
      <c r="B17" s="180" t="s">
        <v>110</v>
      </c>
      <c r="C17" s="235">
        <v>12350</v>
      </c>
      <c r="D17" s="236">
        <v>2118557383</v>
      </c>
      <c r="E17" s="236">
        <v>5043</v>
      </c>
      <c r="F17" s="236">
        <v>1803787154</v>
      </c>
      <c r="G17" s="236">
        <v>2803</v>
      </c>
      <c r="H17" s="236">
        <v>157864039</v>
      </c>
      <c r="I17" s="236">
        <v>1029</v>
      </c>
      <c r="J17" s="236">
        <v>144768386</v>
      </c>
      <c r="K17" s="236">
        <v>3263</v>
      </c>
      <c r="L17" s="236">
        <v>1582075</v>
      </c>
      <c r="M17" s="236">
        <v>23</v>
      </c>
      <c r="N17" s="236">
        <v>57153</v>
      </c>
      <c r="O17" s="236">
        <v>2</v>
      </c>
      <c r="P17" s="236">
        <v>1201</v>
      </c>
      <c r="Q17" s="236">
        <v>188</v>
      </c>
      <c r="R17" s="236">
        <v>10497375</v>
      </c>
    </row>
    <row r="18" spans="1:18" s="181" customFormat="1" ht="18.75" customHeight="1">
      <c r="A18" s="157" t="s">
        <v>341</v>
      </c>
      <c r="B18" s="180" t="s">
        <v>64</v>
      </c>
      <c r="C18" s="235">
        <v>674</v>
      </c>
      <c r="D18" s="236">
        <v>3917084</v>
      </c>
      <c r="E18" s="236">
        <v>30</v>
      </c>
      <c r="F18" s="236">
        <v>3288494</v>
      </c>
      <c r="G18" s="236">
        <v>152</v>
      </c>
      <c r="H18" s="236">
        <v>282714</v>
      </c>
      <c r="I18" s="236">
        <v>55</v>
      </c>
      <c r="J18" s="236">
        <v>245634</v>
      </c>
      <c r="K18" s="236">
        <v>428</v>
      </c>
      <c r="L18" s="236">
        <v>87388</v>
      </c>
      <c r="M18" s="236">
        <v>4</v>
      </c>
      <c r="N18" s="236">
        <v>2159</v>
      </c>
      <c r="O18" s="236">
        <v>0</v>
      </c>
      <c r="P18" s="236">
        <v>173</v>
      </c>
      <c r="Q18" s="236">
        <v>5</v>
      </c>
      <c r="R18" s="236">
        <v>10522</v>
      </c>
    </row>
    <row r="19" spans="1:18" s="181" customFormat="1" ht="18.75" customHeight="1">
      <c r="A19" s="156"/>
      <c r="B19" s="180" t="s">
        <v>65</v>
      </c>
      <c r="C19" s="235">
        <v>11676</v>
      </c>
      <c r="D19" s="236">
        <v>2114640299</v>
      </c>
      <c r="E19" s="236">
        <v>5012</v>
      </c>
      <c r="F19" s="236">
        <v>1800498660</v>
      </c>
      <c r="G19" s="236">
        <v>2651</v>
      </c>
      <c r="H19" s="236">
        <v>157581325</v>
      </c>
      <c r="I19" s="236">
        <v>974</v>
      </c>
      <c r="J19" s="236">
        <v>144522752</v>
      </c>
      <c r="K19" s="236">
        <v>2835</v>
      </c>
      <c r="L19" s="236">
        <v>1494687</v>
      </c>
      <c r="M19" s="236">
        <v>19</v>
      </c>
      <c r="N19" s="236">
        <v>54994</v>
      </c>
      <c r="O19" s="236">
        <v>2</v>
      </c>
      <c r="P19" s="236">
        <v>1028</v>
      </c>
      <c r="Q19" s="236">
        <v>183</v>
      </c>
      <c r="R19" s="236">
        <v>10486853</v>
      </c>
    </row>
    <row r="20" spans="1:18" s="182" customFormat="1" ht="12" customHeight="1">
      <c r="A20" s="158"/>
      <c r="B20" s="187"/>
      <c r="C20" s="243"/>
      <c r="D20" s="244"/>
      <c r="E20" s="244"/>
      <c r="F20" s="244"/>
      <c r="G20" s="244"/>
      <c r="H20" s="244"/>
      <c r="I20" s="244"/>
      <c r="J20" s="244"/>
      <c r="K20" s="244"/>
      <c r="L20" s="244"/>
      <c r="M20" s="244"/>
      <c r="N20" s="244"/>
      <c r="O20" s="244"/>
      <c r="P20" s="244"/>
      <c r="Q20" s="244"/>
      <c r="R20" s="244"/>
    </row>
    <row r="21" spans="1:18" s="181" customFormat="1" ht="18.75" customHeight="1">
      <c r="A21" s="156"/>
      <c r="B21" s="180" t="s">
        <v>110</v>
      </c>
      <c r="C21" s="235">
        <v>12347</v>
      </c>
      <c r="D21" s="236">
        <v>2106345438</v>
      </c>
      <c r="E21" s="236">
        <v>5078</v>
      </c>
      <c r="F21" s="236">
        <v>1804598618</v>
      </c>
      <c r="G21" s="236">
        <v>2777</v>
      </c>
      <c r="H21" s="236">
        <v>150516750</v>
      </c>
      <c r="I21" s="236">
        <v>1015</v>
      </c>
      <c r="J21" s="236">
        <v>139256993</v>
      </c>
      <c r="K21" s="236">
        <v>3263</v>
      </c>
      <c r="L21" s="236">
        <v>1552244</v>
      </c>
      <c r="M21" s="236">
        <v>23</v>
      </c>
      <c r="N21" s="236">
        <v>55626</v>
      </c>
      <c r="O21" s="236">
        <v>2</v>
      </c>
      <c r="P21" s="236">
        <v>1177</v>
      </c>
      <c r="Q21" s="236">
        <v>188</v>
      </c>
      <c r="R21" s="236">
        <v>10364030</v>
      </c>
    </row>
    <row r="22" spans="1:18" s="181" customFormat="1" ht="18.75" customHeight="1">
      <c r="A22" s="157" t="s">
        <v>359</v>
      </c>
      <c r="B22" s="180" t="s">
        <v>64</v>
      </c>
      <c r="C22" s="235">
        <v>668</v>
      </c>
      <c r="D22" s="236">
        <v>3897774</v>
      </c>
      <c r="E22" s="236">
        <v>31</v>
      </c>
      <c r="F22" s="236">
        <v>3328287</v>
      </c>
      <c r="G22" s="236">
        <v>148</v>
      </c>
      <c r="H22" s="236">
        <v>252868</v>
      </c>
      <c r="I22" s="236">
        <v>53</v>
      </c>
      <c r="J22" s="236">
        <v>216642</v>
      </c>
      <c r="K22" s="236">
        <v>426</v>
      </c>
      <c r="L22" s="236">
        <v>87150</v>
      </c>
      <c r="M22" s="236">
        <v>4</v>
      </c>
      <c r="N22" s="236">
        <v>2163</v>
      </c>
      <c r="O22" s="236">
        <v>0</v>
      </c>
      <c r="P22" s="236">
        <v>169</v>
      </c>
      <c r="Q22" s="236">
        <v>5</v>
      </c>
      <c r="R22" s="236">
        <v>10495</v>
      </c>
    </row>
    <row r="23" spans="1:18" s="181" customFormat="1" ht="18.75" customHeight="1">
      <c r="A23" s="156"/>
      <c r="B23" s="180" t="s">
        <v>65</v>
      </c>
      <c r="C23" s="235">
        <v>11679</v>
      </c>
      <c r="D23" s="236">
        <v>2102447664</v>
      </c>
      <c r="E23" s="236">
        <v>5047</v>
      </c>
      <c r="F23" s="236">
        <v>1801270331</v>
      </c>
      <c r="G23" s="236">
        <v>2629</v>
      </c>
      <c r="H23" s="236">
        <v>150263882</v>
      </c>
      <c r="I23" s="236">
        <v>962</v>
      </c>
      <c r="J23" s="236">
        <v>139040351</v>
      </c>
      <c r="K23" s="236">
        <v>2837</v>
      </c>
      <c r="L23" s="236">
        <v>1465094</v>
      </c>
      <c r="M23" s="236">
        <v>19</v>
      </c>
      <c r="N23" s="236">
        <v>53463</v>
      </c>
      <c r="O23" s="236">
        <v>2</v>
      </c>
      <c r="P23" s="236">
        <v>1008</v>
      </c>
      <c r="Q23" s="236">
        <v>183</v>
      </c>
      <c r="R23" s="236">
        <v>10353535</v>
      </c>
    </row>
    <row r="24" spans="1:18" s="182" customFormat="1" ht="12" customHeight="1">
      <c r="A24" s="158"/>
      <c r="B24" s="187"/>
      <c r="C24" s="243"/>
      <c r="D24" s="244"/>
      <c r="E24" s="244"/>
      <c r="F24" s="244"/>
      <c r="G24" s="244"/>
      <c r="H24" s="244"/>
      <c r="I24" s="244"/>
      <c r="J24" s="244"/>
      <c r="K24" s="244"/>
      <c r="L24" s="244"/>
      <c r="M24" s="244"/>
      <c r="N24" s="244"/>
      <c r="O24" s="244"/>
      <c r="P24" s="244"/>
      <c r="Q24" s="244"/>
      <c r="R24" s="244"/>
    </row>
    <row r="25" spans="1:18" s="182" customFormat="1" ht="18.75" customHeight="1">
      <c r="A25" s="158"/>
      <c r="B25" s="187" t="s">
        <v>110</v>
      </c>
      <c r="C25" s="243">
        <v>12352</v>
      </c>
      <c r="D25" s="244">
        <v>2092743037</v>
      </c>
      <c r="E25" s="244">
        <v>5125</v>
      </c>
      <c r="F25" s="244">
        <v>1808280879</v>
      </c>
      <c r="G25" s="244">
        <v>2745</v>
      </c>
      <c r="H25" s="244">
        <v>140311577</v>
      </c>
      <c r="I25" s="244">
        <v>1000</v>
      </c>
      <c r="J25" s="244">
        <v>132321467</v>
      </c>
      <c r="K25" s="244">
        <v>3271</v>
      </c>
      <c r="L25" s="244">
        <v>1502395</v>
      </c>
      <c r="M25" s="244">
        <v>23</v>
      </c>
      <c r="N25" s="244">
        <v>55022</v>
      </c>
      <c r="O25" s="244">
        <v>2</v>
      </c>
      <c r="P25" s="244">
        <v>1185</v>
      </c>
      <c r="Q25" s="244">
        <v>186</v>
      </c>
      <c r="R25" s="244">
        <v>10270512</v>
      </c>
    </row>
    <row r="26" spans="1:18" s="182" customFormat="1" ht="18.75" customHeight="1">
      <c r="A26" s="188" t="s">
        <v>360</v>
      </c>
      <c r="B26" s="187" t="s">
        <v>64</v>
      </c>
      <c r="C26" s="243">
        <v>668</v>
      </c>
      <c r="D26" s="244">
        <v>4250953</v>
      </c>
      <c r="E26" s="244">
        <v>37</v>
      </c>
      <c r="F26" s="244">
        <v>3734767</v>
      </c>
      <c r="G26" s="244">
        <v>146</v>
      </c>
      <c r="H26" s="244">
        <v>235426</v>
      </c>
      <c r="I26" s="244">
        <v>53</v>
      </c>
      <c r="J26" s="244">
        <v>180699</v>
      </c>
      <c r="K26" s="244">
        <v>424</v>
      </c>
      <c r="L26" s="244">
        <v>87523</v>
      </c>
      <c r="M26" s="244">
        <v>4</v>
      </c>
      <c r="N26" s="244">
        <v>2106</v>
      </c>
      <c r="O26" s="244">
        <v>0</v>
      </c>
      <c r="P26" s="244">
        <v>172</v>
      </c>
      <c r="Q26" s="244">
        <v>5</v>
      </c>
      <c r="R26" s="244">
        <v>10260</v>
      </c>
    </row>
    <row r="27" spans="1:18" s="182" customFormat="1" ht="18.75" customHeight="1">
      <c r="A27" s="158"/>
      <c r="B27" s="187" t="s">
        <v>65</v>
      </c>
      <c r="C27" s="243">
        <v>11684</v>
      </c>
      <c r="D27" s="244">
        <v>2088492084</v>
      </c>
      <c r="E27" s="244">
        <v>5089</v>
      </c>
      <c r="F27" s="244">
        <v>1804546112</v>
      </c>
      <c r="G27" s="244">
        <v>2600</v>
      </c>
      <c r="H27" s="244">
        <v>140076151</v>
      </c>
      <c r="I27" s="244">
        <v>947</v>
      </c>
      <c r="J27" s="244">
        <v>132140768</v>
      </c>
      <c r="K27" s="244">
        <v>2847</v>
      </c>
      <c r="L27" s="244">
        <v>1414872</v>
      </c>
      <c r="M27" s="244">
        <v>19</v>
      </c>
      <c r="N27" s="244">
        <v>52916</v>
      </c>
      <c r="O27" s="244">
        <v>2</v>
      </c>
      <c r="P27" s="244">
        <v>1013</v>
      </c>
      <c r="Q27" s="244">
        <v>181</v>
      </c>
      <c r="R27" s="244">
        <v>10260252</v>
      </c>
    </row>
    <row r="28" spans="1:18" s="23" customFormat="1" ht="7.5" customHeight="1" thickBot="1">
      <c r="A28" s="19"/>
      <c r="B28" s="57"/>
      <c r="C28" s="227"/>
      <c r="D28" s="218"/>
      <c r="E28" s="218"/>
      <c r="F28" s="218"/>
      <c r="G28" s="218"/>
      <c r="H28" s="218"/>
      <c r="I28" s="218"/>
      <c r="J28" s="218"/>
      <c r="K28" s="27"/>
      <c r="L28" s="27"/>
      <c r="M28" s="27"/>
      <c r="N28" s="27"/>
      <c r="O28" s="27"/>
      <c r="P28" s="27"/>
      <c r="Q28" s="27"/>
      <c r="R28" s="27"/>
    </row>
    <row r="29" spans="1:12" s="23" customFormat="1" ht="28.5" customHeight="1">
      <c r="A29" s="363" t="s">
        <v>235</v>
      </c>
      <c r="B29" s="363"/>
      <c r="C29" s="363"/>
      <c r="D29" s="363"/>
      <c r="E29" s="363"/>
      <c r="F29" s="363"/>
      <c r="G29" s="363"/>
      <c r="H29" s="363"/>
      <c r="I29" s="363"/>
      <c r="J29" s="363"/>
      <c r="K29" s="58"/>
      <c r="L29" s="239"/>
    </row>
    <row r="30" spans="1:11" s="26" customFormat="1" ht="13.5">
      <c r="A30" s="73"/>
      <c r="B30" s="73"/>
      <c r="J30" s="61"/>
      <c r="K30" s="61"/>
    </row>
    <row r="31" spans="1:10" s="63" customFormat="1" ht="13.5">
      <c r="A31" s="153"/>
      <c r="B31" s="64"/>
      <c r="J31" s="65"/>
    </row>
    <row r="32" spans="1:10" s="63" customFormat="1" ht="13.5">
      <c r="A32" s="153"/>
      <c r="B32" s="64"/>
      <c r="J32" s="65"/>
    </row>
    <row r="33" spans="1:10" s="63" customFormat="1" ht="13.5">
      <c r="A33" s="153"/>
      <c r="B33" s="64"/>
      <c r="J33" s="65"/>
    </row>
    <row r="34" spans="1:10" s="63" customFormat="1" ht="13.5">
      <c r="A34" s="153"/>
      <c r="B34" s="64"/>
      <c r="J34" s="65"/>
    </row>
    <row r="35" spans="1:10" s="63" customFormat="1" ht="13.5">
      <c r="A35" s="153"/>
      <c r="B35" s="64"/>
      <c r="J35" s="65"/>
    </row>
    <row r="36" spans="1:10" s="63" customFormat="1" ht="13.5">
      <c r="A36" s="153"/>
      <c r="B36" s="64"/>
      <c r="J36" s="65"/>
    </row>
    <row r="37" spans="1:10" s="63" customFormat="1" ht="13.5">
      <c r="A37" s="153"/>
      <c r="B37" s="64"/>
      <c r="J37" s="65"/>
    </row>
    <row r="38" spans="1:10" s="63" customFormat="1" ht="13.5">
      <c r="A38" s="153"/>
      <c r="B38" s="64"/>
      <c r="J38" s="65"/>
    </row>
    <row r="39" spans="1:10" s="63" customFormat="1" ht="13.5">
      <c r="A39" s="153"/>
      <c r="B39" s="64"/>
      <c r="J39" s="65"/>
    </row>
    <row r="40" spans="1:10" s="63" customFormat="1" ht="13.5">
      <c r="A40" s="153"/>
      <c r="B40" s="64"/>
      <c r="J40" s="65"/>
    </row>
    <row r="41" spans="1:10" s="63" customFormat="1" ht="13.5">
      <c r="A41" s="153"/>
      <c r="B41" s="64"/>
      <c r="J41" s="65"/>
    </row>
    <row r="42" spans="1:10" s="63" customFormat="1" ht="13.5">
      <c r="A42" s="153"/>
      <c r="B42" s="64"/>
      <c r="J42" s="65"/>
    </row>
    <row r="43" spans="1:10" s="63" customFormat="1" ht="13.5">
      <c r="A43" s="153"/>
      <c r="B43" s="64"/>
      <c r="J43" s="65"/>
    </row>
    <row r="44" spans="1:10" s="63" customFormat="1" ht="13.5">
      <c r="A44" s="153"/>
      <c r="B44" s="64"/>
      <c r="J44" s="65"/>
    </row>
    <row r="45" spans="1:10" s="63" customFormat="1" ht="13.5">
      <c r="A45" s="153"/>
      <c r="B45" s="64"/>
      <c r="J45" s="65"/>
    </row>
    <row r="46" spans="1:10" s="63" customFormat="1" ht="13.5">
      <c r="A46" s="153"/>
      <c r="B46" s="64"/>
      <c r="J46" s="65"/>
    </row>
    <row r="47" spans="1:10" s="63" customFormat="1" ht="13.5">
      <c r="A47" s="153"/>
      <c r="B47" s="64"/>
      <c r="J47" s="65"/>
    </row>
    <row r="48" spans="1:10" s="63" customFormat="1" ht="13.5">
      <c r="A48" s="153"/>
      <c r="B48" s="64"/>
      <c r="J48" s="65"/>
    </row>
    <row r="49" spans="1:10" s="63" customFormat="1" ht="13.5">
      <c r="A49" s="153"/>
      <c r="B49" s="64"/>
      <c r="J49" s="65"/>
    </row>
    <row r="50" spans="1:10" s="63" customFormat="1" ht="13.5">
      <c r="A50" s="153"/>
      <c r="B50" s="64"/>
      <c r="J50" s="65"/>
    </row>
    <row r="51" spans="1:10" s="63" customFormat="1" ht="13.5">
      <c r="A51" s="153"/>
      <c r="B51" s="64"/>
      <c r="J51" s="65"/>
    </row>
    <row r="52" spans="1:10" s="63" customFormat="1" ht="13.5">
      <c r="A52" s="153"/>
      <c r="B52" s="64"/>
      <c r="J52" s="65"/>
    </row>
    <row r="53" spans="1:10" s="63" customFormat="1" ht="13.5">
      <c r="A53" s="153"/>
      <c r="B53" s="64"/>
      <c r="J53" s="65"/>
    </row>
    <row r="54" spans="1:10" s="63" customFormat="1" ht="13.5">
      <c r="A54" s="153"/>
      <c r="B54" s="64"/>
      <c r="J54" s="65"/>
    </row>
    <row r="55" spans="1:10" s="63" customFormat="1" ht="13.5">
      <c r="A55" s="153"/>
      <c r="B55" s="64"/>
      <c r="J55" s="65"/>
    </row>
    <row r="56" spans="1:10" s="63" customFormat="1" ht="13.5">
      <c r="A56" s="153"/>
      <c r="B56" s="64"/>
      <c r="J56" s="65"/>
    </row>
    <row r="57" spans="1:10" s="63" customFormat="1" ht="13.5">
      <c r="A57" s="153"/>
      <c r="B57" s="64"/>
      <c r="J57" s="65"/>
    </row>
    <row r="58" spans="1:10" s="63" customFormat="1" ht="13.5">
      <c r="A58" s="153"/>
      <c r="B58" s="64"/>
      <c r="J58" s="65"/>
    </row>
    <row r="59" spans="1:10" s="63" customFormat="1" ht="13.5">
      <c r="A59" s="153"/>
      <c r="B59" s="64"/>
      <c r="J59" s="65"/>
    </row>
    <row r="60" spans="1:10" s="63" customFormat="1" ht="13.5">
      <c r="A60" s="153"/>
      <c r="B60" s="64"/>
      <c r="J60" s="65"/>
    </row>
    <row r="61" spans="1:10" s="63" customFormat="1" ht="13.5">
      <c r="A61" s="153"/>
      <c r="B61" s="64"/>
      <c r="J61" s="65"/>
    </row>
    <row r="62" spans="1:10" s="63" customFormat="1" ht="13.5">
      <c r="A62" s="153"/>
      <c r="B62" s="64"/>
      <c r="J62" s="65"/>
    </row>
    <row r="63" spans="1:10" s="63" customFormat="1" ht="13.5">
      <c r="A63" s="153"/>
      <c r="B63" s="64"/>
      <c r="J63" s="65"/>
    </row>
    <row r="64" spans="1:10" s="63" customFormat="1" ht="13.5">
      <c r="A64" s="153"/>
      <c r="B64" s="64"/>
      <c r="J64" s="65"/>
    </row>
    <row r="65" spans="1:10" s="63" customFormat="1" ht="13.5">
      <c r="A65" s="153"/>
      <c r="B65" s="64"/>
      <c r="J65" s="65"/>
    </row>
    <row r="66" spans="1:10" s="63" customFormat="1" ht="13.5">
      <c r="A66" s="153"/>
      <c r="B66" s="64"/>
      <c r="J66" s="65"/>
    </row>
    <row r="67" spans="1:10" s="63" customFormat="1" ht="13.5">
      <c r="A67" s="153"/>
      <c r="B67" s="64"/>
      <c r="J67" s="65"/>
    </row>
    <row r="68" spans="1:10" s="63" customFormat="1" ht="13.5">
      <c r="A68" s="153"/>
      <c r="B68" s="64"/>
      <c r="J68" s="65"/>
    </row>
    <row r="69" spans="1:10" s="63" customFormat="1" ht="13.5">
      <c r="A69" s="153"/>
      <c r="B69" s="64"/>
      <c r="J69" s="65"/>
    </row>
    <row r="70" spans="1:10" s="63" customFormat="1" ht="13.5">
      <c r="A70" s="153"/>
      <c r="B70" s="64"/>
      <c r="J70" s="65"/>
    </row>
    <row r="71" spans="1:10" s="63" customFormat="1" ht="13.5">
      <c r="A71" s="153"/>
      <c r="B71" s="64"/>
      <c r="J71" s="65"/>
    </row>
    <row r="72" spans="1:10" s="63" customFormat="1" ht="13.5">
      <c r="A72" s="153"/>
      <c r="B72" s="64"/>
      <c r="J72" s="65"/>
    </row>
    <row r="73" spans="1:10" s="63" customFormat="1" ht="13.5">
      <c r="A73" s="153"/>
      <c r="B73" s="64"/>
      <c r="J73" s="65"/>
    </row>
    <row r="74" spans="1:10" s="63" customFormat="1" ht="13.5">
      <c r="A74" s="153"/>
      <c r="B74" s="64"/>
      <c r="J74" s="65"/>
    </row>
    <row r="75" spans="1:10" s="63" customFormat="1" ht="13.5">
      <c r="A75" s="153"/>
      <c r="B75" s="64"/>
      <c r="J75" s="65"/>
    </row>
    <row r="76" spans="1:10" s="63" customFormat="1" ht="13.5">
      <c r="A76" s="64"/>
      <c r="B76" s="64"/>
      <c r="J76" s="65"/>
    </row>
    <row r="77" spans="1:10" s="63" customFormat="1" ht="13.5">
      <c r="A77" s="64"/>
      <c r="B77" s="64"/>
      <c r="J77" s="65"/>
    </row>
    <row r="78" spans="1:10" s="63" customFormat="1" ht="13.5">
      <c r="A78" s="64"/>
      <c r="B78" s="64"/>
      <c r="J78" s="65"/>
    </row>
    <row r="79" spans="1:10" s="63" customFormat="1" ht="13.5">
      <c r="A79" s="64"/>
      <c r="B79" s="64"/>
      <c r="J79" s="65"/>
    </row>
    <row r="80" spans="1:10" s="63" customFormat="1" ht="13.5">
      <c r="A80" s="64"/>
      <c r="B80" s="64"/>
      <c r="J80" s="65"/>
    </row>
    <row r="81" spans="1:10" s="63" customFormat="1" ht="13.5">
      <c r="A81" s="64"/>
      <c r="B81" s="64"/>
      <c r="J81" s="65"/>
    </row>
    <row r="82" spans="1:10" s="66" customFormat="1" ht="12">
      <c r="A82" s="67"/>
      <c r="B82" s="67"/>
      <c r="J82" s="68"/>
    </row>
    <row r="83" spans="1:10" s="66" customFormat="1" ht="12">
      <c r="A83" s="67"/>
      <c r="B83" s="67"/>
      <c r="J83" s="68"/>
    </row>
    <row r="84" spans="1:10" s="66" customFormat="1" ht="12">
      <c r="A84" s="67"/>
      <c r="B84" s="67"/>
      <c r="J84" s="68"/>
    </row>
    <row r="85" spans="1:10" s="66" customFormat="1" ht="12">
      <c r="A85" s="67"/>
      <c r="B85" s="67"/>
      <c r="J85" s="68"/>
    </row>
    <row r="86" spans="1:10" s="66" customFormat="1" ht="12">
      <c r="A86" s="67"/>
      <c r="B86" s="67"/>
      <c r="J86" s="68"/>
    </row>
    <row r="87" spans="1:10" s="66" customFormat="1" ht="12">
      <c r="A87" s="67"/>
      <c r="B87" s="67"/>
      <c r="J87" s="68"/>
    </row>
    <row r="88" spans="1:10" s="66" customFormat="1" ht="12">
      <c r="A88" s="67"/>
      <c r="B88" s="67"/>
      <c r="J88" s="68"/>
    </row>
    <row r="89" spans="1:10" s="66" customFormat="1" ht="12">
      <c r="A89" s="67"/>
      <c r="B89" s="67"/>
      <c r="J89" s="68"/>
    </row>
    <row r="90" spans="1:10" s="66" customFormat="1" ht="12">
      <c r="A90" s="67"/>
      <c r="B90" s="67"/>
      <c r="J90" s="68"/>
    </row>
    <row r="91" spans="1:10" s="66" customFormat="1" ht="12">
      <c r="A91" s="67"/>
      <c r="B91" s="67"/>
      <c r="J91" s="68"/>
    </row>
    <row r="92" spans="1:10" s="66" customFormat="1" ht="12">
      <c r="A92" s="67"/>
      <c r="B92" s="67"/>
      <c r="J92" s="68"/>
    </row>
    <row r="93" spans="1:10" s="66" customFormat="1" ht="12">
      <c r="A93" s="67"/>
      <c r="B93" s="67"/>
      <c r="J93" s="68"/>
    </row>
    <row r="94" spans="1:10" s="66" customFormat="1" ht="12">
      <c r="A94" s="67"/>
      <c r="B94" s="67"/>
      <c r="J94" s="68"/>
    </row>
    <row r="95" spans="1:10" s="66" customFormat="1" ht="12">
      <c r="A95" s="67"/>
      <c r="B95" s="67"/>
      <c r="J95" s="68"/>
    </row>
    <row r="96" spans="1:10" s="66" customFormat="1" ht="12">
      <c r="A96" s="67"/>
      <c r="B96" s="67"/>
      <c r="J96" s="68"/>
    </row>
    <row r="97" spans="1:10" s="66" customFormat="1" ht="12">
      <c r="A97" s="67"/>
      <c r="B97" s="67"/>
      <c r="J97" s="68"/>
    </row>
    <row r="98" spans="1:10" s="66" customFormat="1" ht="12">
      <c r="A98" s="67"/>
      <c r="B98" s="67"/>
      <c r="J98" s="68"/>
    </row>
    <row r="99" spans="1:10" s="66" customFormat="1" ht="12">
      <c r="A99" s="67"/>
      <c r="B99" s="67"/>
      <c r="J99" s="68"/>
    </row>
    <row r="100" spans="1:10" s="66" customFormat="1" ht="12">
      <c r="A100" s="67"/>
      <c r="B100" s="67"/>
      <c r="J100" s="68"/>
    </row>
    <row r="101" spans="1:10" s="66" customFormat="1" ht="12">
      <c r="A101" s="67"/>
      <c r="B101" s="67"/>
      <c r="J101" s="68"/>
    </row>
    <row r="102" spans="1:10" s="66" customFormat="1" ht="12">
      <c r="A102" s="67"/>
      <c r="B102" s="67"/>
      <c r="J102" s="68"/>
    </row>
    <row r="103" spans="1:10" s="66" customFormat="1" ht="12">
      <c r="A103" s="67"/>
      <c r="B103" s="67"/>
      <c r="J103" s="68"/>
    </row>
    <row r="104" spans="1:10" s="66" customFormat="1" ht="12">
      <c r="A104" s="67"/>
      <c r="B104" s="67"/>
      <c r="J104" s="68"/>
    </row>
    <row r="105" spans="1:10" s="66" customFormat="1" ht="12">
      <c r="A105" s="67"/>
      <c r="B105" s="67"/>
      <c r="J105" s="68"/>
    </row>
    <row r="106" spans="1:10" s="66" customFormat="1" ht="12">
      <c r="A106" s="67"/>
      <c r="B106" s="67"/>
      <c r="J106" s="68"/>
    </row>
    <row r="107" spans="1:10" s="66" customFormat="1" ht="12">
      <c r="A107" s="67"/>
      <c r="B107" s="67"/>
      <c r="J107" s="68"/>
    </row>
    <row r="108" spans="1:10" s="66" customFormat="1" ht="12">
      <c r="A108" s="67"/>
      <c r="B108" s="67"/>
      <c r="J108" s="68"/>
    </row>
    <row r="109" spans="1:10" s="66" customFormat="1" ht="12">
      <c r="A109" s="67"/>
      <c r="B109" s="67"/>
      <c r="J109" s="68"/>
    </row>
    <row r="110" spans="1:10" s="66" customFormat="1" ht="12">
      <c r="A110" s="67"/>
      <c r="B110" s="67"/>
      <c r="J110" s="68"/>
    </row>
    <row r="111" spans="1:10" s="66" customFormat="1" ht="12">
      <c r="A111" s="67"/>
      <c r="B111" s="67"/>
      <c r="J111" s="68"/>
    </row>
    <row r="112" spans="1:10" s="66" customFormat="1" ht="12">
      <c r="A112" s="67"/>
      <c r="B112" s="67"/>
      <c r="J112" s="68"/>
    </row>
    <row r="113" spans="1:10" s="66" customFormat="1" ht="12">
      <c r="A113" s="67"/>
      <c r="B113" s="67"/>
      <c r="J113" s="68"/>
    </row>
    <row r="114" spans="1:10" s="66" customFormat="1" ht="12">
      <c r="A114" s="67"/>
      <c r="B114" s="67"/>
      <c r="J114" s="68"/>
    </row>
    <row r="115" spans="1:10" s="66" customFormat="1" ht="12">
      <c r="A115" s="67"/>
      <c r="B115" s="67"/>
      <c r="J115" s="68"/>
    </row>
    <row r="116" spans="1:10" s="66" customFormat="1" ht="12">
      <c r="A116" s="67"/>
      <c r="B116" s="67"/>
      <c r="J116" s="68"/>
    </row>
    <row r="117" spans="1:10" s="66" customFormat="1" ht="12">
      <c r="A117" s="67"/>
      <c r="B117" s="67"/>
      <c r="J117" s="68"/>
    </row>
    <row r="118" spans="1:10" s="66" customFormat="1" ht="12">
      <c r="A118" s="67"/>
      <c r="B118" s="67"/>
      <c r="J118" s="68"/>
    </row>
    <row r="119" spans="1:10" s="66" customFormat="1" ht="12">
      <c r="A119" s="67"/>
      <c r="B119" s="67"/>
      <c r="J119" s="68"/>
    </row>
    <row r="120" spans="1:10" s="66" customFormat="1" ht="12">
      <c r="A120" s="67"/>
      <c r="B120" s="67"/>
      <c r="J120" s="68"/>
    </row>
    <row r="121" spans="1:10" s="66" customFormat="1" ht="12">
      <c r="A121" s="67"/>
      <c r="B121" s="67"/>
      <c r="J121" s="68"/>
    </row>
    <row r="122" spans="1:10" s="66" customFormat="1" ht="12">
      <c r="A122" s="67"/>
      <c r="B122" s="67"/>
      <c r="J122" s="68"/>
    </row>
    <row r="123" spans="1:10" s="66" customFormat="1" ht="12">
      <c r="A123" s="67"/>
      <c r="B123" s="67"/>
      <c r="J123" s="68"/>
    </row>
    <row r="124" ht="13.5">
      <c r="J124" s="277"/>
    </row>
    <row r="125" ht="13.5">
      <c r="J125" s="277"/>
    </row>
    <row r="126" ht="13.5">
      <c r="J126" s="277"/>
    </row>
    <row r="127" ht="13.5">
      <c r="J127" s="277"/>
    </row>
    <row r="128" ht="13.5">
      <c r="J128" s="277"/>
    </row>
    <row r="129" ht="13.5">
      <c r="J129" s="277"/>
    </row>
    <row r="130" ht="13.5">
      <c r="J130" s="277"/>
    </row>
    <row r="131" ht="13.5">
      <c r="J131" s="277"/>
    </row>
    <row r="132" ht="13.5">
      <c r="J132" s="277"/>
    </row>
    <row r="133" ht="13.5">
      <c r="J133" s="277"/>
    </row>
    <row r="134" ht="13.5">
      <c r="J134" s="277"/>
    </row>
    <row r="135" ht="13.5">
      <c r="J135" s="277"/>
    </row>
    <row r="136" ht="13.5">
      <c r="J136" s="277"/>
    </row>
    <row r="137" ht="13.5">
      <c r="J137" s="277"/>
    </row>
    <row r="138" ht="13.5">
      <c r="J138" s="277"/>
    </row>
    <row r="139" ht="13.5">
      <c r="J139" s="277"/>
    </row>
    <row r="140" ht="13.5">
      <c r="J140" s="277"/>
    </row>
    <row r="141" ht="13.5">
      <c r="J141" s="277"/>
    </row>
    <row r="142" ht="13.5">
      <c r="J142" s="277"/>
    </row>
    <row r="143" ht="13.5">
      <c r="J143" s="277"/>
    </row>
    <row r="144" ht="13.5">
      <c r="J144" s="277"/>
    </row>
    <row r="145" ht="13.5">
      <c r="J145" s="277"/>
    </row>
    <row r="146" ht="13.5">
      <c r="J146" s="277"/>
    </row>
    <row r="147" ht="13.5">
      <c r="J147" s="277"/>
    </row>
    <row r="148" ht="13.5">
      <c r="J148" s="277"/>
    </row>
    <row r="149" ht="13.5">
      <c r="J149" s="277"/>
    </row>
    <row r="150" ht="13.5">
      <c r="J150" s="277"/>
    </row>
    <row r="151" ht="13.5">
      <c r="J151" s="277"/>
    </row>
    <row r="152" ht="13.5">
      <c r="J152" s="277"/>
    </row>
    <row r="153" ht="13.5">
      <c r="J153" s="277"/>
    </row>
    <row r="154" ht="13.5">
      <c r="J154" s="277"/>
    </row>
    <row r="155" ht="13.5">
      <c r="J155" s="277"/>
    </row>
    <row r="156" ht="13.5">
      <c r="J156" s="277"/>
    </row>
    <row r="157" ht="13.5">
      <c r="J157" s="277"/>
    </row>
    <row r="158" ht="13.5">
      <c r="J158" s="277"/>
    </row>
    <row r="159" ht="13.5">
      <c r="J159" s="277"/>
    </row>
    <row r="160" ht="13.5">
      <c r="J160" s="277"/>
    </row>
    <row r="161" ht="13.5">
      <c r="J161" s="277"/>
    </row>
    <row r="162" ht="13.5">
      <c r="J162" s="277"/>
    </row>
    <row r="163" ht="13.5">
      <c r="J163" s="277"/>
    </row>
    <row r="164" ht="13.5">
      <c r="J164" s="277"/>
    </row>
    <row r="165" ht="13.5">
      <c r="J165" s="277"/>
    </row>
    <row r="166" ht="13.5">
      <c r="J166" s="277"/>
    </row>
    <row r="167" ht="13.5">
      <c r="J167" s="277"/>
    </row>
    <row r="168" ht="13.5">
      <c r="J168" s="277"/>
    </row>
    <row r="169" ht="13.5">
      <c r="J169" s="277"/>
    </row>
    <row r="170" ht="13.5">
      <c r="J170" s="277"/>
    </row>
    <row r="171" ht="13.5">
      <c r="J171" s="277"/>
    </row>
    <row r="172" ht="13.5">
      <c r="J172" s="277"/>
    </row>
    <row r="173" ht="13.5">
      <c r="J173" s="277"/>
    </row>
    <row r="174" ht="13.5">
      <c r="J174" s="277"/>
    </row>
    <row r="175" ht="13.5">
      <c r="J175" s="277"/>
    </row>
    <row r="176" ht="13.5">
      <c r="J176" s="277"/>
    </row>
    <row r="177" ht="13.5">
      <c r="J177" s="277"/>
    </row>
    <row r="178" ht="13.5">
      <c r="J178" s="277"/>
    </row>
    <row r="179" ht="13.5">
      <c r="J179" s="277"/>
    </row>
  </sheetData>
  <sheetProtection/>
  <mergeCells count="13">
    <mergeCell ref="O5:P5"/>
    <mergeCell ref="Q5:R5"/>
    <mergeCell ref="A29:J29"/>
    <mergeCell ref="A1:R1"/>
    <mergeCell ref="Q4:R4"/>
    <mergeCell ref="A5:A6"/>
    <mergeCell ref="B5:B6"/>
    <mergeCell ref="C5:D5"/>
    <mergeCell ref="E5:F5"/>
    <mergeCell ref="G5:H5"/>
    <mergeCell ref="I5:J5"/>
    <mergeCell ref="K5:L5"/>
    <mergeCell ref="M5:N5"/>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dimension ref="A1:M61"/>
  <sheetViews>
    <sheetView showGridLines="0" zoomScalePageLayoutView="0" workbookViewId="0" topLeftCell="A1">
      <selection activeCell="A1" sqref="A1:M1"/>
    </sheetView>
  </sheetViews>
  <sheetFormatPr defaultColWidth="9.00390625" defaultRowHeight="13.5"/>
  <cols>
    <col min="1" max="1" width="12.50390625" style="150" customWidth="1"/>
    <col min="2" max="2" width="7.125" style="150" customWidth="1"/>
    <col min="3" max="13" width="7.00390625" style="150" customWidth="1"/>
    <col min="14" max="16" width="6.25390625" style="150" customWidth="1"/>
    <col min="17" max="16384" width="9.00390625" style="150" customWidth="1"/>
  </cols>
  <sheetData>
    <row r="1" spans="1:13" s="118" customFormat="1" ht="18.75">
      <c r="A1" s="317" t="s">
        <v>166</v>
      </c>
      <c r="B1" s="317"/>
      <c r="C1" s="317"/>
      <c r="D1" s="317"/>
      <c r="E1" s="317"/>
      <c r="F1" s="317"/>
      <c r="G1" s="317"/>
      <c r="H1" s="317"/>
      <c r="I1" s="317"/>
      <c r="J1" s="317"/>
      <c r="K1" s="317"/>
      <c r="L1" s="317"/>
      <c r="M1" s="317"/>
    </row>
    <row r="2" spans="1:13" s="23" customFormat="1" ht="4.5" customHeight="1">
      <c r="A2" s="149"/>
      <c r="B2" s="149"/>
      <c r="C2" s="149"/>
      <c r="D2" s="149"/>
      <c r="E2" s="149"/>
      <c r="F2" s="149"/>
      <c r="G2" s="149"/>
      <c r="H2" s="149"/>
      <c r="I2" s="149"/>
      <c r="J2" s="149"/>
      <c r="K2" s="149"/>
      <c r="L2" s="149"/>
      <c r="M2" s="149"/>
    </row>
    <row r="3" spans="1:13" s="131" customFormat="1" ht="17.25">
      <c r="A3" s="380" t="s">
        <v>167</v>
      </c>
      <c r="B3" s="380"/>
      <c r="C3" s="380"/>
      <c r="D3" s="380"/>
      <c r="E3" s="380"/>
      <c r="F3" s="380"/>
      <c r="G3" s="380"/>
      <c r="H3" s="380"/>
      <c r="I3" s="380"/>
      <c r="J3" s="380"/>
      <c r="K3" s="380"/>
      <c r="L3" s="380"/>
      <c r="M3" s="380"/>
    </row>
    <row r="4" spans="1:13" s="23" customFormat="1" ht="4.5" customHeight="1">
      <c r="A4" s="149"/>
      <c r="B4" s="149"/>
      <c r="C4" s="149"/>
      <c r="D4" s="149"/>
      <c r="E4" s="149"/>
      <c r="F4" s="149"/>
      <c r="G4" s="149"/>
      <c r="H4" s="149"/>
      <c r="I4" s="149"/>
      <c r="J4" s="149"/>
      <c r="K4" s="149"/>
      <c r="L4" s="149"/>
      <c r="M4" s="149"/>
    </row>
    <row r="5" spans="1:13" s="23" customFormat="1" ht="15.75" customHeight="1" thickBot="1">
      <c r="A5" s="27" t="s">
        <v>288</v>
      </c>
      <c r="B5" s="218"/>
      <c r="C5" s="218"/>
      <c r="D5" s="218"/>
      <c r="E5" s="218"/>
      <c r="F5" s="218"/>
      <c r="G5" s="218"/>
      <c r="H5" s="218"/>
      <c r="I5" s="218"/>
      <c r="J5" s="218"/>
      <c r="K5" s="218"/>
      <c r="L5" s="335" t="s">
        <v>189</v>
      </c>
      <c r="M5" s="335"/>
    </row>
    <row r="6" spans="1:13" s="23" customFormat="1" ht="15" customHeight="1">
      <c r="A6" s="374" t="s">
        <v>192</v>
      </c>
      <c r="B6" s="344" t="s">
        <v>186</v>
      </c>
      <c r="C6" s="345"/>
      <c r="D6" s="381"/>
      <c r="E6" s="344" t="s">
        <v>187</v>
      </c>
      <c r="F6" s="345"/>
      <c r="G6" s="381"/>
      <c r="H6" s="344" t="s">
        <v>188</v>
      </c>
      <c r="I6" s="345"/>
      <c r="J6" s="381"/>
      <c r="K6" s="344" t="s">
        <v>315</v>
      </c>
      <c r="L6" s="345"/>
      <c r="M6" s="345"/>
    </row>
    <row r="7" spans="1:13" s="23" customFormat="1" ht="15" customHeight="1">
      <c r="A7" s="358"/>
      <c r="B7" s="220" t="s">
        <v>200</v>
      </c>
      <c r="C7" s="347" t="s">
        <v>103</v>
      </c>
      <c r="D7" s="377"/>
      <c r="E7" s="220" t="s">
        <v>200</v>
      </c>
      <c r="F7" s="347" t="s">
        <v>103</v>
      </c>
      <c r="G7" s="377"/>
      <c r="H7" s="220" t="s">
        <v>200</v>
      </c>
      <c r="I7" s="347" t="s">
        <v>103</v>
      </c>
      <c r="J7" s="377"/>
      <c r="K7" s="220" t="s">
        <v>200</v>
      </c>
      <c r="L7" s="378" t="s">
        <v>103</v>
      </c>
      <c r="M7" s="379"/>
    </row>
    <row r="8" spans="1:13" s="23" customFormat="1" ht="4.5" customHeight="1">
      <c r="A8" s="135"/>
      <c r="B8" s="205"/>
      <c r="C8" s="205"/>
      <c r="D8" s="205"/>
      <c r="E8" s="204"/>
      <c r="F8" s="204"/>
      <c r="G8" s="204"/>
      <c r="H8" s="204"/>
      <c r="I8" s="204"/>
      <c r="J8" s="204"/>
      <c r="K8" s="205"/>
      <c r="L8" s="205"/>
      <c r="M8" s="58"/>
    </row>
    <row r="9" spans="1:13" s="23" customFormat="1" ht="13.5">
      <c r="A9" s="375" t="s">
        <v>361</v>
      </c>
      <c r="B9" s="376">
        <v>80</v>
      </c>
      <c r="C9" s="369">
        <v>89675.83</v>
      </c>
      <c r="D9" s="369"/>
      <c r="E9" s="183">
        <v>181</v>
      </c>
      <c r="F9" s="370">
        <v>89468</v>
      </c>
      <c r="G9" s="370"/>
      <c r="H9" s="183">
        <v>615</v>
      </c>
      <c r="I9" s="370">
        <v>318882.87</v>
      </c>
      <c r="J9" s="370"/>
      <c r="K9" s="369">
        <v>65</v>
      </c>
      <c r="L9" s="370">
        <v>38561</v>
      </c>
      <c r="M9" s="370"/>
    </row>
    <row r="10" spans="1:13" s="23" customFormat="1" ht="13.5">
      <c r="A10" s="375"/>
      <c r="B10" s="376"/>
      <c r="C10" s="369"/>
      <c r="D10" s="369"/>
      <c r="E10" s="183">
        <v>16</v>
      </c>
      <c r="F10" s="370">
        <v>8534</v>
      </c>
      <c r="G10" s="370"/>
      <c r="H10" s="183">
        <v>59</v>
      </c>
      <c r="I10" s="370">
        <v>63925</v>
      </c>
      <c r="J10" s="370"/>
      <c r="K10" s="369"/>
      <c r="L10" s="370"/>
      <c r="M10" s="370"/>
    </row>
    <row r="11" spans="1:13" s="23" customFormat="1" ht="3.75" customHeight="1">
      <c r="A11" s="135"/>
      <c r="B11" s="124"/>
      <c r="C11" s="192"/>
      <c r="D11" s="192"/>
      <c r="E11" s="183"/>
      <c r="F11" s="183"/>
      <c r="G11" s="183"/>
      <c r="H11" s="183"/>
      <c r="I11" s="183"/>
      <c r="J11" s="183"/>
      <c r="K11" s="124"/>
      <c r="L11" s="183"/>
      <c r="M11" s="124"/>
    </row>
    <row r="12" spans="1:13" s="21" customFormat="1" ht="13.5">
      <c r="A12" s="375" t="s">
        <v>299</v>
      </c>
      <c r="B12" s="376">
        <v>104</v>
      </c>
      <c r="C12" s="369">
        <v>115433</v>
      </c>
      <c r="D12" s="369"/>
      <c r="E12" s="183">
        <v>194</v>
      </c>
      <c r="F12" s="370">
        <v>93872</v>
      </c>
      <c r="G12" s="370"/>
      <c r="H12" s="183">
        <v>595</v>
      </c>
      <c r="I12" s="370">
        <v>320704</v>
      </c>
      <c r="J12" s="370"/>
      <c r="K12" s="369">
        <v>60</v>
      </c>
      <c r="L12" s="370">
        <v>35713</v>
      </c>
      <c r="M12" s="370"/>
    </row>
    <row r="13" spans="1:13" s="21" customFormat="1" ht="13.5">
      <c r="A13" s="375"/>
      <c r="B13" s="376"/>
      <c r="C13" s="369"/>
      <c r="D13" s="369"/>
      <c r="E13" s="183">
        <v>21</v>
      </c>
      <c r="F13" s="370">
        <v>15736</v>
      </c>
      <c r="G13" s="370"/>
      <c r="H13" s="183">
        <v>57</v>
      </c>
      <c r="I13" s="370">
        <v>38206</v>
      </c>
      <c r="J13" s="370"/>
      <c r="K13" s="369"/>
      <c r="L13" s="370"/>
      <c r="M13" s="370"/>
    </row>
    <row r="14" spans="1:13" s="23" customFormat="1" ht="3.75" customHeight="1">
      <c r="A14" s="36"/>
      <c r="B14" s="192"/>
      <c r="C14" s="192"/>
      <c r="D14" s="192"/>
      <c r="E14" s="183"/>
      <c r="F14" s="183"/>
      <c r="G14" s="183"/>
      <c r="H14" s="183"/>
      <c r="I14" s="183"/>
      <c r="J14" s="183"/>
      <c r="K14" s="192"/>
      <c r="L14" s="183"/>
      <c r="M14" s="183"/>
    </row>
    <row r="15" spans="1:13" s="23" customFormat="1" ht="13.5">
      <c r="A15" s="375" t="s">
        <v>317</v>
      </c>
      <c r="B15" s="376">
        <v>114</v>
      </c>
      <c r="C15" s="369">
        <v>140884.52000000002</v>
      </c>
      <c r="D15" s="369"/>
      <c r="E15" s="183">
        <v>190</v>
      </c>
      <c r="F15" s="370">
        <v>90760.07</v>
      </c>
      <c r="G15" s="370"/>
      <c r="H15" s="183">
        <v>598</v>
      </c>
      <c r="I15" s="370">
        <v>322151.75999999995</v>
      </c>
      <c r="J15" s="370"/>
      <c r="K15" s="369">
        <v>63</v>
      </c>
      <c r="L15" s="370">
        <v>37599</v>
      </c>
      <c r="M15" s="370"/>
    </row>
    <row r="16" spans="1:13" s="23" customFormat="1" ht="13.5">
      <c r="A16" s="375"/>
      <c r="B16" s="376"/>
      <c r="C16" s="369"/>
      <c r="D16" s="369"/>
      <c r="E16" s="183">
        <v>24</v>
      </c>
      <c r="F16" s="370">
        <v>16976</v>
      </c>
      <c r="G16" s="370"/>
      <c r="H16" s="183">
        <v>44</v>
      </c>
      <c r="I16" s="370">
        <v>39715</v>
      </c>
      <c r="J16" s="370"/>
      <c r="K16" s="369"/>
      <c r="L16" s="370"/>
      <c r="M16" s="370"/>
    </row>
    <row r="17" spans="1:13" s="21" customFormat="1" ht="3.75" customHeight="1">
      <c r="A17" s="154"/>
      <c r="B17" s="245"/>
      <c r="C17" s="245"/>
      <c r="D17" s="245"/>
      <c r="E17" s="230"/>
      <c r="F17" s="230"/>
      <c r="G17" s="230"/>
      <c r="H17" s="230"/>
      <c r="I17" s="230"/>
      <c r="J17" s="230"/>
      <c r="K17" s="245"/>
      <c r="L17" s="230"/>
      <c r="M17" s="230"/>
    </row>
    <row r="18" spans="1:13" s="23" customFormat="1" ht="13.5">
      <c r="A18" s="375" t="s">
        <v>362</v>
      </c>
      <c r="B18" s="376">
        <v>74</v>
      </c>
      <c r="C18" s="369">
        <v>72109</v>
      </c>
      <c r="D18" s="369"/>
      <c r="E18" s="183">
        <v>166</v>
      </c>
      <c r="F18" s="370">
        <v>68941</v>
      </c>
      <c r="G18" s="370"/>
      <c r="H18" s="183">
        <v>729</v>
      </c>
      <c r="I18" s="370">
        <v>349273</v>
      </c>
      <c r="J18" s="370"/>
      <c r="K18" s="369">
        <v>51</v>
      </c>
      <c r="L18" s="370">
        <v>31453</v>
      </c>
      <c r="M18" s="370"/>
    </row>
    <row r="19" spans="1:13" s="23" customFormat="1" ht="13.5">
      <c r="A19" s="375"/>
      <c r="B19" s="376"/>
      <c r="C19" s="369"/>
      <c r="D19" s="369"/>
      <c r="E19" s="183">
        <v>24</v>
      </c>
      <c r="F19" s="370">
        <v>12914</v>
      </c>
      <c r="G19" s="370"/>
      <c r="H19" s="183">
        <v>45</v>
      </c>
      <c r="I19" s="370">
        <v>44890</v>
      </c>
      <c r="J19" s="370"/>
      <c r="K19" s="369"/>
      <c r="L19" s="370"/>
      <c r="M19" s="370"/>
    </row>
    <row r="20" spans="1:13" s="21" customFormat="1" ht="3.75" customHeight="1">
      <c r="A20" s="154"/>
      <c r="B20" s="245"/>
      <c r="C20" s="245"/>
      <c r="D20" s="245"/>
      <c r="E20" s="230"/>
      <c r="F20" s="230"/>
      <c r="G20" s="230"/>
      <c r="H20" s="230"/>
      <c r="I20" s="230"/>
      <c r="J20" s="230"/>
      <c r="K20" s="245"/>
      <c r="L20" s="230"/>
      <c r="M20" s="230"/>
    </row>
    <row r="21" spans="1:13" s="21" customFormat="1" ht="13.5">
      <c r="A21" s="365" t="s">
        <v>342</v>
      </c>
      <c r="B21" s="367">
        <f>SUM(B24:B58)</f>
        <v>106</v>
      </c>
      <c r="C21" s="368">
        <f>SUM(C24:D58)</f>
        <v>133216.1</v>
      </c>
      <c r="D21" s="368"/>
      <c r="E21" s="230">
        <f>SUM(E24,E27,E30,E33,E36,E39,E42,E45,E48,E51,E54,E57)</f>
        <v>173</v>
      </c>
      <c r="F21" s="364">
        <f>SUM(F24,F27,F30,F33,F36,F39,F42,F45,F48,F51,F54,F57)</f>
        <v>84001.39000000001</v>
      </c>
      <c r="G21" s="364"/>
      <c r="H21" s="230">
        <f>SUM(H24,H27,H30,H33,H36,H39,H42,H45,H48,H51,H54,H57)</f>
        <v>742</v>
      </c>
      <c r="I21" s="364">
        <f>SUM(I24,I27,I30,I33,I36,I39,I42,I45,I48,I51,I54,I57)</f>
        <v>380656.33</v>
      </c>
      <c r="J21" s="364"/>
      <c r="K21" s="368">
        <f>SUM(K24:K58)</f>
        <v>34</v>
      </c>
      <c r="L21" s="364">
        <f>SUM(L24:M58)</f>
        <v>22933</v>
      </c>
      <c r="M21" s="364"/>
    </row>
    <row r="22" spans="1:13" s="21" customFormat="1" ht="13.5">
      <c r="A22" s="366"/>
      <c r="B22" s="367"/>
      <c r="C22" s="368"/>
      <c r="D22" s="368"/>
      <c r="E22" s="230">
        <f>SUM(E25,E28,E31,E34,E37,E40,E43,E46,E49,E52,E55,E58)</f>
        <v>24</v>
      </c>
      <c r="F22" s="364">
        <f>SUM(F25,F28,F31,F34,F37,F40,F43,F46,F49,F52,F55,F58)</f>
        <v>15337</v>
      </c>
      <c r="G22" s="364"/>
      <c r="H22" s="230">
        <f>SUM(H25,H28,H31,H34,H37,H40,H43,H46,H49,H52,H55,H58)</f>
        <v>48</v>
      </c>
      <c r="I22" s="364">
        <f>SUM(I25,I28,I31,I34,I37,I40,I43,I46,I49,I52,I55,I58)</f>
        <v>52058.61000000001</v>
      </c>
      <c r="J22" s="364"/>
      <c r="K22" s="368"/>
      <c r="L22" s="364"/>
      <c r="M22" s="364"/>
    </row>
    <row r="23" spans="1:13" s="23" customFormat="1" ht="3.75" customHeight="1">
      <c r="A23" s="135"/>
      <c r="B23" s="124"/>
      <c r="C23" s="192"/>
      <c r="D23" s="192"/>
      <c r="E23" s="183"/>
      <c r="F23" s="183"/>
      <c r="G23" s="183"/>
      <c r="H23" s="183"/>
      <c r="I23" s="183"/>
      <c r="J23" s="183"/>
      <c r="K23" s="124"/>
      <c r="L23" s="183"/>
      <c r="M23" s="124"/>
    </row>
    <row r="24" spans="1:13" s="23" customFormat="1" ht="13.5">
      <c r="A24" s="373" t="s">
        <v>363</v>
      </c>
      <c r="B24" s="369">
        <v>4</v>
      </c>
      <c r="C24" s="369">
        <v>1987</v>
      </c>
      <c r="D24" s="369"/>
      <c r="E24" s="192">
        <v>11</v>
      </c>
      <c r="F24" s="369">
        <v>5386</v>
      </c>
      <c r="G24" s="369"/>
      <c r="H24" s="192">
        <v>33</v>
      </c>
      <c r="I24" s="369">
        <v>15327.71</v>
      </c>
      <c r="J24" s="369"/>
      <c r="K24" s="369">
        <v>2</v>
      </c>
      <c r="L24" s="369">
        <v>2646</v>
      </c>
      <c r="M24" s="369"/>
    </row>
    <row r="25" spans="1:13" s="23" customFormat="1" ht="13.5">
      <c r="A25" s="374"/>
      <c r="B25" s="369"/>
      <c r="C25" s="369"/>
      <c r="D25" s="369"/>
      <c r="E25" s="293">
        <v>5</v>
      </c>
      <c r="F25" s="372">
        <v>2967</v>
      </c>
      <c r="G25" s="372"/>
      <c r="H25" s="192">
        <v>6</v>
      </c>
      <c r="I25" s="369">
        <v>16029.7</v>
      </c>
      <c r="J25" s="369"/>
      <c r="K25" s="369"/>
      <c r="L25" s="369"/>
      <c r="M25" s="369"/>
    </row>
    <row r="26" spans="1:13" s="23" customFormat="1" ht="3.75" customHeight="1">
      <c r="A26" s="135"/>
      <c r="B26" s="128"/>
      <c r="C26" s="192"/>
      <c r="D26" s="192"/>
      <c r="E26" s="192"/>
      <c r="F26" s="192"/>
      <c r="G26" s="192"/>
      <c r="H26" s="192"/>
      <c r="I26" s="192"/>
      <c r="J26" s="192"/>
      <c r="K26" s="128"/>
      <c r="L26" s="192"/>
      <c r="M26" s="192"/>
    </row>
    <row r="27" spans="1:13" s="23" customFormat="1" ht="13.5">
      <c r="A27" s="373" t="s">
        <v>289</v>
      </c>
      <c r="B27" s="369">
        <v>6</v>
      </c>
      <c r="C27" s="369">
        <v>3138.5</v>
      </c>
      <c r="D27" s="369"/>
      <c r="E27" s="192">
        <v>24</v>
      </c>
      <c r="F27" s="369">
        <v>8320.98</v>
      </c>
      <c r="G27" s="369"/>
      <c r="H27" s="192">
        <v>78</v>
      </c>
      <c r="I27" s="369">
        <v>47317.16</v>
      </c>
      <c r="J27" s="369"/>
      <c r="K27" s="369">
        <v>5</v>
      </c>
      <c r="L27" s="369">
        <v>3565</v>
      </c>
      <c r="M27" s="369"/>
    </row>
    <row r="28" spans="1:13" s="23" customFormat="1" ht="13.5">
      <c r="A28" s="374"/>
      <c r="B28" s="369"/>
      <c r="C28" s="369"/>
      <c r="D28" s="369"/>
      <c r="E28" s="293">
        <v>0</v>
      </c>
      <c r="F28" s="372">
        <v>0</v>
      </c>
      <c r="G28" s="372"/>
      <c r="H28" s="192">
        <v>7</v>
      </c>
      <c r="I28" s="369">
        <v>12238</v>
      </c>
      <c r="J28" s="369"/>
      <c r="K28" s="369"/>
      <c r="L28" s="369"/>
      <c r="M28" s="369"/>
    </row>
    <row r="29" spans="1:13" s="23" customFormat="1" ht="3.75" customHeight="1">
      <c r="A29" s="135"/>
      <c r="B29" s="128"/>
      <c r="C29" s="192"/>
      <c r="D29" s="192"/>
      <c r="E29" s="192"/>
      <c r="F29" s="192"/>
      <c r="G29" s="192"/>
      <c r="H29" s="192"/>
      <c r="I29" s="192"/>
      <c r="J29" s="192"/>
      <c r="K29" s="128"/>
      <c r="L29" s="192"/>
      <c r="M29" s="192"/>
    </row>
    <row r="30" spans="1:13" s="23" customFormat="1" ht="13.5">
      <c r="A30" s="373" t="s">
        <v>290</v>
      </c>
      <c r="B30" s="369">
        <v>19</v>
      </c>
      <c r="C30" s="369">
        <v>18325</v>
      </c>
      <c r="D30" s="369"/>
      <c r="E30" s="192">
        <v>13</v>
      </c>
      <c r="F30" s="369">
        <v>6690.61</v>
      </c>
      <c r="G30" s="369"/>
      <c r="H30" s="192">
        <v>74</v>
      </c>
      <c r="I30" s="369">
        <v>47566.5</v>
      </c>
      <c r="J30" s="369"/>
      <c r="K30" s="369">
        <v>1</v>
      </c>
      <c r="L30" s="369">
        <v>409</v>
      </c>
      <c r="M30" s="369"/>
    </row>
    <row r="31" spans="1:13" s="23" customFormat="1" ht="13.5">
      <c r="A31" s="374"/>
      <c r="B31" s="369"/>
      <c r="C31" s="369"/>
      <c r="D31" s="369"/>
      <c r="E31" s="192">
        <v>1</v>
      </c>
      <c r="F31" s="369">
        <v>2272</v>
      </c>
      <c r="G31" s="369"/>
      <c r="H31" s="192">
        <v>4</v>
      </c>
      <c r="I31" s="369">
        <v>1739.24</v>
      </c>
      <c r="J31" s="369"/>
      <c r="K31" s="369"/>
      <c r="L31" s="369"/>
      <c r="M31" s="369"/>
    </row>
    <row r="32" spans="1:13" s="23" customFormat="1" ht="3.75" customHeight="1">
      <c r="A32" s="135"/>
      <c r="B32" s="128"/>
      <c r="C32" s="192"/>
      <c r="D32" s="192"/>
      <c r="E32" s="192"/>
      <c r="F32" s="192"/>
      <c r="G32" s="192"/>
      <c r="H32" s="192"/>
      <c r="I32" s="192"/>
      <c r="J32" s="192"/>
      <c r="K32" s="128"/>
      <c r="L32" s="192"/>
      <c r="M32" s="192"/>
    </row>
    <row r="33" spans="1:13" s="23" customFormat="1" ht="13.5">
      <c r="A33" s="373" t="s">
        <v>291</v>
      </c>
      <c r="B33" s="369">
        <v>9</v>
      </c>
      <c r="C33" s="369">
        <v>17711.11</v>
      </c>
      <c r="D33" s="369"/>
      <c r="E33" s="192">
        <v>24</v>
      </c>
      <c r="F33" s="369">
        <v>11427.21</v>
      </c>
      <c r="G33" s="369"/>
      <c r="H33" s="192">
        <v>82</v>
      </c>
      <c r="I33" s="369">
        <v>37766.3</v>
      </c>
      <c r="J33" s="369"/>
      <c r="K33" s="369">
        <v>1</v>
      </c>
      <c r="L33" s="369">
        <v>1118</v>
      </c>
      <c r="M33" s="369"/>
    </row>
    <row r="34" spans="1:13" s="23" customFormat="1" ht="13.5">
      <c r="A34" s="374"/>
      <c r="B34" s="369"/>
      <c r="C34" s="369"/>
      <c r="D34" s="369"/>
      <c r="E34" s="294">
        <v>4</v>
      </c>
      <c r="F34" s="372">
        <v>3045</v>
      </c>
      <c r="G34" s="369"/>
      <c r="H34" s="192">
        <v>1</v>
      </c>
      <c r="I34" s="369">
        <v>612</v>
      </c>
      <c r="J34" s="369"/>
      <c r="K34" s="369"/>
      <c r="L34" s="369"/>
      <c r="M34" s="369"/>
    </row>
    <row r="35" spans="1:13" s="23" customFormat="1" ht="3.75" customHeight="1">
      <c r="A35" s="135"/>
      <c r="B35" s="128"/>
      <c r="C35" s="192"/>
      <c r="D35" s="192"/>
      <c r="E35" s="192"/>
      <c r="F35" s="192"/>
      <c r="G35" s="192"/>
      <c r="H35" s="192"/>
      <c r="I35" s="192"/>
      <c r="J35" s="192"/>
      <c r="K35" s="128"/>
      <c r="L35" s="192"/>
      <c r="M35" s="192"/>
    </row>
    <row r="36" spans="1:13" s="23" customFormat="1" ht="13.5">
      <c r="A36" s="373" t="s">
        <v>292</v>
      </c>
      <c r="B36" s="369">
        <v>8</v>
      </c>
      <c r="C36" s="369">
        <v>8525.02</v>
      </c>
      <c r="D36" s="369"/>
      <c r="E36" s="192">
        <v>16</v>
      </c>
      <c r="F36" s="369">
        <v>12345.99</v>
      </c>
      <c r="G36" s="369"/>
      <c r="H36" s="192">
        <v>51</v>
      </c>
      <c r="I36" s="369">
        <v>25093.84</v>
      </c>
      <c r="J36" s="369"/>
      <c r="K36" s="369">
        <v>1</v>
      </c>
      <c r="L36" s="369">
        <v>390</v>
      </c>
      <c r="M36" s="369"/>
    </row>
    <row r="37" spans="1:13" s="23" customFormat="1" ht="13.5">
      <c r="A37" s="374"/>
      <c r="B37" s="369"/>
      <c r="C37" s="369"/>
      <c r="D37" s="369"/>
      <c r="E37" s="192">
        <v>3</v>
      </c>
      <c r="F37" s="369">
        <v>1053</v>
      </c>
      <c r="G37" s="369"/>
      <c r="H37" s="192">
        <v>2</v>
      </c>
      <c r="I37" s="369">
        <v>1702</v>
      </c>
      <c r="J37" s="369"/>
      <c r="K37" s="369"/>
      <c r="L37" s="369"/>
      <c r="M37" s="369"/>
    </row>
    <row r="38" spans="1:13" s="23" customFormat="1" ht="3.75" customHeight="1">
      <c r="A38" s="135"/>
      <c r="B38" s="128"/>
      <c r="C38" s="192"/>
      <c r="D38" s="192"/>
      <c r="E38" s="192"/>
      <c r="F38" s="192"/>
      <c r="G38" s="192"/>
      <c r="H38" s="192"/>
      <c r="I38" s="192"/>
      <c r="J38" s="192"/>
      <c r="K38" s="128"/>
      <c r="L38" s="192"/>
      <c r="M38" s="192"/>
    </row>
    <row r="39" spans="1:13" s="23" customFormat="1" ht="13.5">
      <c r="A39" s="373" t="s">
        <v>364</v>
      </c>
      <c r="B39" s="369">
        <v>7</v>
      </c>
      <c r="C39" s="369">
        <v>10621</v>
      </c>
      <c r="D39" s="369"/>
      <c r="E39" s="192">
        <v>8</v>
      </c>
      <c r="F39" s="369">
        <v>3048</v>
      </c>
      <c r="G39" s="369"/>
      <c r="H39" s="192">
        <v>71</v>
      </c>
      <c r="I39" s="369">
        <v>33765.05</v>
      </c>
      <c r="J39" s="369"/>
      <c r="K39" s="369">
        <v>2</v>
      </c>
      <c r="L39" s="369">
        <v>1659</v>
      </c>
      <c r="M39" s="369"/>
    </row>
    <row r="40" spans="1:13" s="23" customFormat="1" ht="13.5">
      <c r="A40" s="374"/>
      <c r="B40" s="369"/>
      <c r="C40" s="369"/>
      <c r="D40" s="369"/>
      <c r="E40" s="192">
        <v>3</v>
      </c>
      <c r="F40" s="369">
        <v>2013</v>
      </c>
      <c r="G40" s="372"/>
      <c r="H40" s="192">
        <v>2</v>
      </c>
      <c r="I40" s="369">
        <v>889</v>
      </c>
      <c r="J40" s="369"/>
      <c r="K40" s="369"/>
      <c r="L40" s="369"/>
      <c r="M40" s="369"/>
    </row>
    <row r="41" spans="1:13" s="23" customFormat="1" ht="3.75" customHeight="1">
      <c r="A41" s="135"/>
      <c r="B41" s="128"/>
      <c r="C41" s="192"/>
      <c r="D41" s="192"/>
      <c r="E41" s="192"/>
      <c r="F41" s="192"/>
      <c r="G41" s="192"/>
      <c r="H41" s="192"/>
      <c r="I41" s="192"/>
      <c r="J41" s="192"/>
      <c r="K41" s="128"/>
      <c r="L41" s="192"/>
      <c r="M41" s="192"/>
    </row>
    <row r="42" spans="1:13" s="23" customFormat="1" ht="13.5">
      <c r="A42" s="373" t="s">
        <v>293</v>
      </c>
      <c r="B42" s="372">
        <v>9</v>
      </c>
      <c r="C42" s="372">
        <v>14434</v>
      </c>
      <c r="D42" s="372"/>
      <c r="E42" s="294">
        <v>14</v>
      </c>
      <c r="F42" s="372">
        <v>7219</v>
      </c>
      <c r="G42" s="372"/>
      <c r="H42" s="294">
        <v>60</v>
      </c>
      <c r="I42" s="372">
        <v>29729.52</v>
      </c>
      <c r="J42" s="372"/>
      <c r="K42" s="369">
        <v>2</v>
      </c>
      <c r="L42" s="369">
        <v>628</v>
      </c>
      <c r="M42" s="369"/>
    </row>
    <row r="43" spans="1:13" s="23" customFormat="1" ht="13.5">
      <c r="A43" s="374"/>
      <c r="B43" s="372"/>
      <c r="C43" s="372"/>
      <c r="D43" s="372"/>
      <c r="E43" s="294">
        <v>1</v>
      </c>
      <c r="F43" s="372">
        <v>379</v>
      </c>
      <c r="G43" s="372"/>
      <c r="H43" s="294">
        <v>4</v>
      </c>
      <c r="I43" s="372">
        <v>246.66</v>
      </c>
      <c r="J43" s="372"/>
      <c r="K43" s="369"/>
      <c r="L43" s="369"/>
      <c r="M43" s="369"/>
    </row>
    <row r="44" spans="1:13" s="23" customFormat="1" ht="3.75" customHeight="1">
      <c r="A44" s="135"/>
      <c r="B44" s="128"/>
      <c r="C44" s="192"/>
      <c r="D44" s="192"/>
      <c r="E44" s="192"/>
      <c r="F44" s="192"/>
      <c r="G44" s="192"/>
      <c r="H44" s="192"/>
      <c r="I44" s="192"/>
      <c r="J44" s="192"/>
      <c r="K44" s="128"/>
      <c r="L44" s="192"/>
      <c r="M44" s="192"/>
    </row>
    <row r="45" spans="1:13" s="23" customFormat="1" ht="13.5">
      <c r="A45" s="373" t="s">
        <v>294</v>
      </c>
      <c r="B45" s="369">
        <v>9</v>
      </c>
      <c r="C45" s="369">
        <v>23769</v>
      </c>
      <c r="D45" s="369"/>
      <c r="E45" s="192">
        <v>11</v>
      </c>
      <c r="F45" s="369">
        <v>5946</v>
      </c>
      <c r="G45" s="369"/>
      <c r="H45" s="192">
        <v>55</v>
      </c>
      <c r="I45" s="369">
        <v>29698</v>
      </c>
      <c r="J45" s="369"/>
      <c r="K45" s="369">
        <v>2</v>
      </c>
      <c r="L45" s="369">
        <v>1526</v>
      </c>
      <c r="M45" s="369"/>
    </row>
    <row r="46" spans="1:13" s="23" customFormat="1" ht="13.5">
      <c r="A46" s="374"/>
      <c r="B46" s="369"/>
      <c r="C46" s="369"/>
      <c r="D46" s="369"/>
      <c r="E46" s="192">
        <v>2</v>
      </c>
      <c r="F46" s="369">
        <v>694</v>
      </c>
      <c r="G46" s="369"/>
      <c r="H46" s="192">
        <v>5</v>
      </c>
      <c r="I46" s="369">
        <v>8006</v>
      </c>
      <c r="J46" s="369"/>
      <c r="K46" s="369"/>
      <c r="L46" s="369"/>
      <c r="M46" s="369"/>
    </row>
    <row r="47" spans="1:13" s="23" customFormat="1" ht="3.75" customHeight="1">
      <c r="A47" s="135"/>
      <c r="B47" s="128"/>
      <c r="C47" s="192"/>
      <c r="D47" s="192"/>
      <c r="E47" s="192"/>
      <c r="F47" s="192"/>
      <c r="G47" s="192"/>
      <c r="H47" s="192"/>
      <c r="I47" s="192"/>
      <c r="J47" s="192"/>
      <c r="K47" s="128"/>
      <c r="L47" s="192"/>
      <c r="M47" s="192"/>
    </row>
    <row r="48" spans="1:13" s="23" customFormat="1" ht="13.5">
      <c r="A48" s="373" t="s">
        <v>295</v>
      </c>
      <c r="B48" s="369">
        <v>8</v>
      </c>
      <c r="C48" s="369">
        <v>2399.23</v>
      </c>
      <c r="D48" s="369"/>
      <c r="E48" s="192">
        <v>18</v>
      </c>
      <c r="F48" s="369">
        <v>9708</v>
      </c>
      <c r="G48" s="369"/>
      <c r="H48" s="192">
        <v>49</v>
      </c>
      <c r="I48" s="369">
        <v>17106.78</v>
      </c>
      <c r="J48" s="369"/>
      <c r="K48" s="369">
        <v>3</v>
      </c>
      <c r="L48" s="369">
        <v>2394</v>
      </c>
      <c r="M48" s="369"/>
    </row>
    <row r="49" spans="1:13" s="23" customFormat="1" ht="13.5">
      <c r="A49" s="374"/>
      <c r="B49" s="369"/>
      <c r="C49" s="369"/>
      <c r="D49" s="369"/>
      <c r="E49" s="192">
        <v>1</v>
      </c>
      <c r="F49" s="369">
        <v>1234</v>
      </c>
      <c r="G49" s="369"/>
      <c r="H49" s="192">
        <v>6</v>
      </c>
      <c r="I49" s="369">
        <v>7017</v>
      </c>
      <c r="J49" s="369"/>
      <c r="K49" s="369"/>
      <c r="L49" s="369"/>
      <c r="M49" s="369"/>
    </row>
    <row r="50" spans="1:13" s="23" customFormat="1" ht="3.75" customHeight="1">
      <c r="A50" s="135"/>
      <c r="B50" s="128"/>
      <c r="C50" s="192"/>
      <c r="D50" s="192"/>
      <c r="E50" s="192"/>
      <c r="F50" s="192"/>
      <c r="G50" s="192"/>
      <c r="H50" s="192"/>
      <c r="I50" s="192"/>
      <c r="J50" s="192"/>
      <c r="K50" s="128"/>
      <c r="L50" s="192"/>
      <c r="M50" s="192"/>
    </row>
    <row r="51" spans="1:13" s="23" customFormat="1" ht="13.5">
      <c r="A51" s="373" t="s">
        <v>296</v>
      </c>
      <c r="B51" s="369">
        <v>6</v>
      </c>
      <c r="C51" s="369">
        <v>7059</v>
      </c>
      <c r="D51" s="369"/>
      <c r="E51" s="192">
        <v>15</v>
      </c>
      <c r="F51" s="369">
        <v>6379.61</v>
      </c>
      <c r="G51" s="369"/>
      <c r="H51" s="192">
        <v>66</v>
      </c>
      <c r="I51" s="369">
        <v>28959.49</v>
      </c>
      <c r="J51" s="369"/>
      <c r="K51" s="369">
        <v>7</v>
      </c>
      <c r="L51" s="369">
        <v>2822</v>
      </c>
      <c r="M51" s="369"/>
    </row>
    <row r="52" spans="1:13" s="23" customFormat="1" ht="13.5">
      <c r="A52" s="374"/>
      <c r="B52" s="369"/>
      <c r="C52" s="369"/>
      <c r="D52" s="369"/>
      <c r="E52" s="294">
        <v>3</v>
      </c>
      <c r="F52" s="372">
        <v>1578</v>
      </c>
      <c r="G52" s="369"/>
      <c r="H52" s="192">
        <v>5</v>
      </c>
      <c r="I52" s="369">
        <v>1378.01</v>
      </c>
      <c r="J52" s="369"/>
      <c r="K52" s="369"/>
      <c r="L52" s="369"/>
      <c r="M52" s="369"/>
    </row>
    <row r="53" spans="1:13" s="23" customFormat="1" ht="3.75" customHeight="1">
      <c r="A53" s="135"/>
      <c r="B53" s="128"/>
      <c r="C53" s="192"/>
      <c r="D53" s="192"/>
      <c r="E53" s="192"/>
      <c r="F53" s="192"/>
      <c r="G53" s="192"/>
      <c r="H53" s="192"/>
      <c r="I53" s="192"/>
      <c r="J53" s="192"/>
      <c r="K53" s="128"/>
      <c r="L53" s="192"/>
      <c r="M53" s="192"/>
    </row>
    <row r="54" spans="1:13" s="23" customFormat="1" ht="13.5">
      <c r="A54" s="373" t="s">
        <v>365</v>
      </c>
      <c r="B54" s="369">
        <v>7</v>
      </c>
      <c r="C54" s="369">
        <v>8651.19</v>
      </c>
      <c r="D54" s="369"/>
      <c r="E54" s="192">
        <v>6</v>
      </c>
      <c r="F54" s="369">
        <v>1785</v>
      </c>
      <c r="G54" s="369"/>
      <c r="H54" s="192">
        <v>54</v>
      </c>
      <c r="I54" s="369">
        <v>31336.33</v>
      </c>
      <c r="J54" s="369"/>
      <c r="K54" s="369">
        <v>4</v>
      </c>
      <c r="L54" s="369">
        <v>4096</v>
      </c>
      <c r="M54" s="369"/>
    </row>
    <row r="55" spans="1:13" s="23" customFormat="1" ht="13.5">
      <c r="A55" s="374"/>
      <c r="B55" s="369"/>
      <c r="C55" s="369"/>
      <c r="D55" s="369"/>
      <c r="E55" s="294">
        <v>1</v>
      </c>
      <c r="F55" s="372">
        <v>102</v>
      </c>
      <c r="G55" s="372"/>
      <c r="H55" s="192">
        <v>4</v>
      </c>
      <c r="I55" s="369">
        <v>1812</v>
      </c>
      <c r="J55" s="369"/>
      <c r="K55" s="369"/>
      <c r="L55" s="369"/>
      <c r="M55" s="369"/>
    </row>
    <row r="56" spans="1:13" s="23" customFormat="1" ht="3.75" customHeight="1">
      <c r="A56" s="135"/>
      <c r="B56" s="124"/>
      <c r="C56" s="192"/>
      <c r="D56" s="192"/>
      <c r="E56" s="124"/>
      <c r="F56" s="183"/>
      <c r="G56" s="183"/>
      <c r="H56" s="183"/>
      <c r="I56" s="183"/>
      <c r="J56" s="183"/>
      <c r="K56" s="124"/>
      <c r="L56" s="183"/>
      <c r="M56" s="183"/>
    </row>
    <row r="57" spans="1:13" s="23" customFormat="1" ht="13.5">
      <c r="A57" s="373" t="s">
        <v>297</v>
      </c>
      <c r="B57" s="369">
        <v>14</v>
      </c>
      <c r="C57" s="369">
        <v>16596.05</v>
      </c>
      <c r="D57" s="369"/>
      <c r="E57" s="295">
        <v>13</v>
      </c>
      <c r="F57" s="371">
        <v>5744.99</v>
      </c>
      <c r="G57" s="371"/>
      <c r="H57" s="183">
        <v>69</v>
      </c>
      <c r="I57" s="370">
        <v>36989.65</v>
      </c>
      <c r="J57" s="370"/>
      <c r="K57" s="369">
        <v>4</v>
      </c>
      <c r="L57" s="370">
        <v>1680</v>
      </c>
      <c r="M57" s="370"/>
    </row>
    <row r="58" spans="1:13" s="23" customFormat="1" ht="13.5">
      <c r="A58" s="374"/>
      <c r="B58" s="369"/>
      <c r="C58" s="369"/>
      <c r="D58" s="369"/>
      <c r="E58" s="296">
        <v>0</v>
      </c>
      <c r="F58" s="371">
        <v>0</v>
      </c>
      <c r="G58" s="371"/>
      <c r="H58" s="296">
        <v>2</v>
      </c>
      <c r="I58" s="371">
        <v>389</v>
      </c>
      <c r="J58" s="371"/>
      <c r="K58" s="369"/>
      <c r="L58" s="370"/>
      <c r="M58" s="370"/>
    </row>
    <row r="59" spans="1:13" s="23" customFormat="1" ht="4.5" customHeight="1" thickBot="1">
      <c r="A59" s="136"/>
      <c r="B59" s="219"/>
      <c r="C59" s="219"/>
      <c r="D59" s="219"/>
      <c r="E59" s="218"/>
      <c r="F59" s="218"/>
      <c r="G59" s="218"/>
      <c r="H59" s="218"/>
      <c r="I59" s="218"/>
      <c r="J59" s="218"/>
      <c r="K59" s="219"/>
      <c r="L59" s="219"/>
      <c r="M59" s="27"/>
    </row>
    <row r="60" spans="1:12" s="23" customFormat="1" ht="15.75" customHeight="1">
      <c r="A60" s="23" t="s">
        <v>206</v>
      </c>
      <c r="B60" s="206"/>
      <c r="C60" s="206"/>
      <c r="D60" s="206"/>
      <c r="E60" s="193"/>
      <c r="F60" s="193"/>
      <c r="G60" s="193"/>
      <c r="H60" s="193"/>
      <c r="I60" s="193"/>
      <c r="J60" s="193"/>
      <c r="K60" s="206"/>
      <c r="L60" s="206"/>
    </row>
    <row r="61" s="23" customFormat="1" ht="15.75" customHeight="1">
      <c r="A61" s="23" t="s">
        <v>298</v>
      </c>
    </row>
    <row r="62" s="23" customFormat="1" ht="13.5"/>
    <row r="63" s="23" customFormat="1" ht="13.5"/>
    <row r="64" s="23" customFormat="1" ht="13.5"/>
    <row r="65" s="23" customFormat="1" ht="13.5"/>
    <row r="66" s="23" customFormat="1" ht="13.5"/>
    <row r="67" s="23" customFormat="1" ht="13.5"/>
    <row r="68" s="23" customFormat="1" ht="13.5"/>
    <row r="69" s="23" customFormat="1" ht="13.5"/>
    <row r="70" s="23" customFormat="1" ht="13.5"/>
    <row r="71" s="23" customFormat="1" ht="13.5"/>
    <row r="72" s="23" customFormat="1" ht="13.5"/>
    <row r="73" s="23" customFormat="1" ht="13.5"/>
    <row r="74" s="23" customFormat="1" ht="13.5"/>
    <row r="75" s="23" customFormat="1" ht="13.5"/>
    <row r="76" s="23" customFormat="1" ht="13.5"/>
    <row r="77" s="23" customFormat="1" ht="13.5"/>
    <row r="78" s="23" customFormat="1" ht="13.5"/>
    <row r="79" s="23" customFormat="1" ht="13.5"/>
    <row r="80" s="23" customFormat="1" ht="13.5"/>
    <row r="81" s="23" customFormat="1" ht="13.5"/>
  </sheetData>
  <sheetProtection/>
  <mergeCells count="165">
    <mergeCell ref="F15:G15"/>
    <mergeCell ref="I15:J15"/>
    <mergeCell ref="K15:K16"/>
    <mergeCell ref="L15:M16"/>
    <mergeCell ref="F16:G16"/>
    <mergeCell ref="I16:J16"/>
    <mergeCell ref="L18:M19"/>
    <mergeCell ref="F19:G19"/>
    <mergeCell ref="I19:J19"/>
    <mergeCell ref="A18:A19"/>
    <mergeCell ref="B18:B19"/>
    <mergeCell ref="C18:D19"/>
    <mergeCell ref="F18:G18"/>
    <mergeCell ref="I18:J18"/>
    <mergeCell ref="K18:K19"/>
    <mergeCell ref="L7:M7"/>
    <mergeCell ref="A1:M1"/>
    <mergeCell ref="A3:M3"/>
    <mergeCell ref="L5:M5"/>
    <mergeCell ref="A6:A7"/>
    <mergeCell ref="B6:D6"/>
    <mergeCell ref="E6:G6"/>
    <mergeCell ref="H6:J6"/>
    <mergeCell ref="K6:M6"/>
    <mergeCell ref="C7:D7"/>
    <mergeCell ref="I7:J7"/>
    <mergeCell ref="F7:G7"/>
    <mergeCell ref="A9:A10"/>
    <mergeCell ref="B9:B10"/>
    <mergeCell ref="C9:D10"/>
    <mergeCell ref="F9:G9"/>
    <mergeCell ref="I9:J9"/>
    <mergeCell ref="K9:K10"/>
    <mergeCell ref="L9:M10"/>
    <mergeCell ref="F10:G10"/>
    <mergeCell ref="I10:J10"/>
    <mergeCell ref="A12:A13"/>
    <mergeCell ref="B12:B13"/>
    <mergeCell ref="C12:D13"/>
    <mergeCell ref="F12:G12"/>
    <mergeCell ref="I12:J12"/>
    <mergeCell ref="K12:K13"/>
    <mergeCell ref="L12:M13"/>
    <mergeCell ref="F13:G13"/>
    <mergeCell ref="I13:J13"/>
    <mergeCell ref="A24:A25"/>
    <mergeCell ref="B24:B25"/>
    <mergeCell ref="C24:D25"/>
    <mergeCell ref="F24:G24"/>
    <mergeCell ref="I24:J24"/>
    <mergeCell ref="A15:A16"/>
    <mergeCell ref="B15:B16"/>
    <mergeCell ref="C15:D16"/>
    <mergeCell ref="K24:K25"/>
    <mergeCell ref="L24:M25"/>
    <mergeCell ref="F25:G25"/>
    <mergeCell ref="I25:J25"/>
    <mergeCell ref="A27:A28"/>
    <mergeCell ref="B27:B28"/>
    <mergeCell ref="C27:D28"/>
    <mergeCell ref="F27:G27"/>
    <mergeCell ref="I27:J27"/>
    <mergeCell ref="K27:K28"/>
    <mergeCell ref="L27:M28"/>
    <mergeCell ref="F28:G28"/>
    <mergeCell ref="I28:J28"/>
    <mergeCell ref="A30:A31"/>
    <mergeCell ref="B30:B31"/>
    <mergeCell ref="C30:D31"/>
    <mergeCell ref="F30:G30"/>
    <mergeCell ref="I30:J30"/>
    <mergeCell ref="K30:K31"/>
    <mergeCell ref="L30:M31"/>
    <mergeCell ref="F31:G31"/>
    <mergeCell ref="I31:J31"/>
    <mergeCell ref="A33:A34"/>
    <mergeCell ref="B33:B34"/>
    <mergeCell ref="C33:D34"/>
    <mergeCell ref="F33:G33"/>
    <mergeCell ref="I33:J33"/>
    <mergeCell ref="K33:K34"/>
    <mergeCell ref="L33:M34"/>
    <mergeCell ref="F34:G34"/>
    <mergeCell ref="I34:J34"/>
    <mergeCell ref="A36:A37"/>
    <mergeCell ref="B36:B37"/>
    <mergeCell ref="C36:D37"/>
    <mergeCell ref="F36:G36"/>
    <mergeCell ref="I36:J36"/>
    <mergeCell ref="K36:K37"/>
    <mergeCell ref="L36:M37"/>
    <mergeCell ref="F37:G37"/>
    <mergeCell ref="I37:J37"/>
    <mergeCell ref="A39:A40"/>
    <mergeCell ref="B39:B40"/>
    <mergeCell ref="C39:D40"/>
    <mergeCell ref="F39:G39"/>
    <mergeCell ref="I39:J39"/>
    <mergeCell ref="K39:K40"/>
    <mergeCell ref="L39:M40"/>
    <mergeCell ref="F40:G40"/>
    <mergeCell ref="I40:J40"/>
    <mergeCell ref="A42:A43"/>
    <mergeCell ref="B42:B43"/>
    <mergeCell ref="C42:D43"/>
    <mergeCell ref="F42:G42"/>
    <mergeCell ref="I42:J42"/>
    <mergeCell ref="K42:K43"/>
    <mergeCell ref="L42:M43"/>
    <mergeCell ref="F43:G43"/>
    <mergeCell ref="I43:J43"/>
    <mergeCell ref="A45:A46"/>
    <mergeCell ref="B45:B46"/>
    <mergeCell ref="C45:D46"/>
    <mergeCell ref="F45:G45"/>
    <mergeCell ref="I45:J45"/>
    <mergeCell ref="K45:K46"/>
    <mergeCell ref="L45:M46"/>
    <mergeCell ref="F46:G46"/>
    <mergeCell ref="I46:J46"/>
    <mergeCell ref="A48:A49"/>
    <mergeCell ref="B48:B49"/>
    <mergeCell ref="C48:D49"/>
    <mergeCell ref="F48:G48"/>
    <mergeCell ref="I48:J48"/>
    <mergeCell ref="A51:A52"/>
    <mergeCell ref="B51:B52"/>
    <mergeCell ref="C51:D52"/>
    <mergeCell ref="F51:G51"/>
    <mergeCell ref="I51:J51"/>
    <mergeCell ref="K51:K52"/>
    <mergeCell ref="C54:D55"/>
    <mergeCell ref="F54:G54"/>
    <mergeCell ref="I54:J54"/>
    <mergeCell ref="K54:K55"/>
    <mergeCell ref="L54:M55"/>
    <mergeCell ref="K48:K49"/>
    <mergeCell ref="L48:M49"/>
    <mergeCell ref="F49:G49"/>
    <mergeCell ref="I49:J49"/>
    <mergeCell ref="A57:A58"/>
    <mergeCell ref="B57:B58"/>
    <mergeCell ref="C57:D58"/>
    <mergeCell ref="F57:G57"/>
    <mergeCell ref="I57:J57"/>
    <mergeCell ref="L51:M52"/>
    <mergeCell ref="F52:G52"/>
    <mergeCell ref="I52:J52"/>
    <mergeCell ref="A54:A55"/>
    <mergeCell ref="B54:B55"/>
    <mergeCell ref="K57:K58"/>
    <mergeCell ref="L57:M58"/>
    <mergeCell ref="F58:G58"/>
    <mergeCell ref="I58:J58"/>
    <mergeCell ref="F55:G55"/>
    <mergeCell ref="I55:J55"/>
    <mergeCell ref="L21:M22"/>
    <mergeCell ref="F22:G22"/>
    <mergeCell ref="I22:J22"/>
    <mergeCell ref="A21:A22"/>
    <mergeCell ref="B21:B22"/>
    <mergeCell ref="C21:D22"/>
    <mergeCell ref="F21:G21"/>
    <mergeCell ref="I21:J21"/>
    <mergeCell ref="K21:K22"/>
  </mergeCells>
  <printOptions/>
  <pageMargins left="0.7874015748031497" right="0.7874015748031497" top="0.984251968503937" bottom="0.984251968503937" header="0.5118110236220472" footer="0.5118110236220472"/>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A1:P13"/>
  <sheetViews>
    <sheetView showGridLines="0" zoomScalePageLayoutView="0" workbookViewId="0" topLeftCell="A1">
      <selection activeCell="A1" sqref="A1:M1"/>
    </sheetView>
  </sheetViews>
  <sheetFormatPr defaultColWidth="9.00390625" defaultRowHeight="13.5"/>
  <cols>
    <col min="1" max="1" width="12.50390625" style="150" customWidth="1"/>
    <col min="2" max="2" width="7.125" style="150" customWidth="1"/>
    <col min="3" max="13" width="7.00390625" style="150" customWidth="1"/>
    <col min="14" max="16" width="6.25390625" style="150" customWidth="1"/>
    <col min="17" max="16384" width="9.00390625" style="150" customWidth="1"/>
  </cols>
  <sheetData>
    <row r="1" spans="1:13" s="131" customFormat="1" ht="17.25">
      <c r="A1" s="384" t="s">
        <v>190</v>
      </c>
      <c r="B1" s="384"/>
      <c r="C1" s="384"/>
      <c r="D1" s="384"/>
      <c r="E1" s="384"/>
      <c r="F1" s="384"/>
      <c r="G1" s="384"/>
      <c r="H1" s="384"/>
      <c r="I1" s="384"/>
      <c r="J1" s="384"/>
      <c r="K1" s="384"/>
      <c r="L1" s="384"/>
      <c r="M1" s="384"/>
    </row>
    <row r="2" spans="1:16" s="23" customFormat="1" ht="16.5" customHeight="1" thickBot="1">
      <c r="A2" s="27"/>
      <c r="B2" s="218"/>
      <c r="C2" s="218"/>
      <c r="D2" s="218"/>
      <c r="E2" s="218"/>
      <c r="F2" s="218"/>
      <c r="G2" s="218"/>
      <c r="H2" s="218"/>
      <c r="I2" s="218"/>
      <c r="J2" s="218"/>
      <c r="K2" s="218"/>
      <c r="L2" s="335" t="s">
        <v>300</v>
      </c>
      <c r="M2" s="335"/>
      <c r="O2" s="193"/>
      <c r="P2" s="193"/>
    </row>
    <row r="3" spans="1:16" s="23" customFormat="1" ht="15" customHeight="1">
      <c r="A3" s="358" t="s">
        <v>191</v>
      </c>
      <c r="B3" s="347" t="s">
        <v>66</v>
      </c>
      <c r="C3" s="385"/>
      <c r="D3" s="385"/>
      <c r="E3" s="377"/>
      <c r="F3" s="344" t="s">
        <v>67</v>
      </c>
      <c r="G3" s="345"/>
      <c r="H3" s="345"/>
      <c r="I3" s="381"/>
      <c r="J3" s="385" t="s">
        <v>68</v>
      </c>
      <c r="K3" s="385"/>
      <c r="L3" s="385"/>
      <c r="M3" s="385"/>
      <c r="N3" s="207"/>
      <c r="O3" s="207"/>
      <c r="P3" s="58"/>
    </row>
    <row r="4" spans="1:16" s="23" customFormat="1" ht="15" customHeight="1">
      <c r="A4" s="359"/>
      <c r="B4" s="382" t="s">
        <v>200</v>
      </c>
      <c r="C4" s="378" t="s">
        <v>103</v>
      </c>
      <c r="D4" s="379"/>
      <c r="E4" s="383"/>
      <c r="F4" s="382" t="s">
        <v>200</v>
      </c>
      <c r="G4" s="378" t="s">
        <v>103</v>
      </c>
      <c r="H4" s="379"/>
      <c r="I4" s="383"/>
      <c r="J4" s="382" t="s">
        <v>200</v>
      </c>
      <c r="K4" s="378" t="s">
        <v>103</v>
      </c>
      <c r="L4" s="379"/>
      <c r="M4" s="379"/>
      <c r="N4" s="207"/>
      <c r="O4" s="207"/>
      <c r="P4" s="58"/>
    </row>
    <row r="5" spans="1:16" s="23" customFormat="1" ht="15" customHeight="1">
      <c r="A5" s="359"/>
      <c r="B5" s="362"/>
      <c r="C5" s="222" t="s">
        <v>53</v>
      </c>
      <c r="D5" s="222" t="s">
        <v>60</v>
      </c>
      <c r="E5" s="222" t="s">
        <v>62</v>
      </c>
      <c r="F5" s="362"/>
      <c r="G5" s="222" t="s">
        <v>53</v>
      </c>
      <c r="H5" s="222" t="s">
        <v>60</v>
      </c>
      <c r="I5" s="222" t="s">
        <v>62</v>
      </c>
      <c r="J5" s="362"/>
      <c r="K5" s="222" t="s">
        <v>53</v>
      </c>
      <c r="L5" s="222" t="s">
        <v>60</v>
      </c>
      <c r="M5" s="221" t="s">
        <v>62</v>
      </c>
      <c r="N5" s="207"/>
      <c r="O5" s="207"/>
      <c r="P5" s="58"/>
    </row>
    <row r="6" spans="1:16" s="23" customFormat="1" ht="3.75" customHeight="1">
      <c r="A6" s="62"/>
      <c r="B6" s="193"/>
      <c r="C6" s="193"/>
      <c r="D6" s="193"/>
      <c r="E6" s="193"/>
      <c r="F6" s="193"/>
      <c r="G6" s="193"/>
      <c r="H6" s="193"/>
      <c r="I6" s="193"/>
      <c r="J6" s="193"/>
      <c r="K6" s="193"/>
      <c r="L6" s="193"/>
      <c r="M6" s="193"/>
      <c r="N6" s="204"/>
      <c r="O6" s="204"/>
      <c r="P6" s="58"/>
    </row>
    <row r="7" spans="1:16" s="23" customFormat="1" ht="15" customHeight="1">
      <c r="A7" s="60" t="s">
        <v>366</v>
      </c>
      <c r="B7" s="206">
        <v>69</v>
      </c>
      <c r="C7" s="223">
        <v>7.1</v>
      </c>
      <c r="D7" s="223">
        <v>5.7</v>
      </c>
      <c r="E7" s="223">
        <v>1.4</v>
      </c>
      <c r="F7" s="206">
        <v>1</v>
      </c>
      <c r="G7" s="223">
        <v>0.05</v>
      </c>
      <c r="H7" s="223">
        <v>0</v>
      </c>
      <c r="I7" s="223">
        <v>0.05</v>
      </c>
      <c r="J7" s="206">
        <v>10</v>
      </c>
      <c r="K7" s="223">
        <v>1.8</v>
      </c>
      <c r="L7" s="223">
        <v>0.6</v>
      </c>
      <c r="M7" s="223">
        <v>1.2</v>
      </c>
      <c r="N7" s="58"/>
      <c r="O7" s="58"/>
      <c r="P7" s="58"/>
    </row>
    <row r="8" spans="1:16" s="21" customFormat="1" ht="15" customHeight="1">
      <c r="A8" s="60" t="s">
        <v>318</v>
      </c>
      <c r="B8" s="206">
        <v>89</v>
      </c>
      <c r="C8" s="223">
        <v>9.5</v>
      </c>
      <c r="D8" s="223">
        <v>7.2</v>
      </c>
      <c r="E8" s="223">
        <v>2.3</v>
      </c>
      <c r="F8" s="206">
        <v>1</v>
      </c>
      <c r="G8" s="223">
        <v>0.2</v>
      </c>
      <c r="H8" s="223">
        <v>0.2</v>
      </c>
      <c r="I8" s="223">
        <v>0</v>
      </c>
      <c r="J8" s="206">
        <v>14</v>
      </c>
      <c r="K8" s="223">
        <v>1.8</v>
      </c>
      <c r="L8" s="223">
        <v>1.1</v>
      </c>
      <c r="M8" s="223">
        <v>0.7</v>
      </c>
      <c r="N8" s="3"/>
      <c r="O8" s="3"/>
      <c r="P8" s="3"/>
    </row>
    <row r="9" spans="1:16" s="23" customFormat="1" ht="15" customHeight="1">
      <c r="A9" s="60" t="s">
        <v>343</v>
      </c>
      <c r="B9" s="206">
        <v>98</v>
      </c>
      <c r="C9" s="223">
        <v>11.1</v>
      </c>
      <c r="D9" s="223">
        <v>8.8</v>
      </c>
      <c r="E9" s="223">
        <v>2.3</v>
      </c>
      <c r="F9" s="206">
        <v>1</v>
      </c>
      <c r="G9" s="223">
        <v>0.5</v>
      </c>
      <c r="H9" s="223">
        <v>0.5</v>
      </c>
      <c r="I9" s="223">
        <v>0</v>
      </c>
      <c r="J9" s="206">
        <v>15</v>
      </c>
      <c r="K9" s="223">
        <v>2.4</v>
      </c>
      <c r="L9" s="223">
        <v>1.8</v>
      </c>
      <c r="M9" s="223">
        <v>0.6</v>
      </c>
      <c r="N9" s="58"/>
      <c r="O9" s="58"/>
      <c r="P9" s="58"/>
    </row>
    <row r="10" spans="1:16" s="23" customFormat="1" ht="15" customHeight="1">
      <c r="A10" s="60" t="s">
        <v>341</v>
      </c>
      <c r="B10" s="206">
        <v>66</v>
      </c>
      <c r="C10" s="223">
        <v>6</v>
      </c>
      <c r="D10" s="223">
        <v>4.2</v>
      </c>
      <c r="E10" s="223">
        <v>1.8</v>
      </c>
      <c r="F10" s="206">
        <v>2</v>
      </c>
      <c r="G10" s="223">
        <v>0.3</v>
      </c>
      <c r="H10" s="223">
        <v>0</v>
      </c>
      <c r="I10" s="223">
        <v>0.3</v>
      </c>
      <c r="J10" s="206">
        <v>6</v>
      </c>
      <c r="K10" s="223">
        <v>0.9</v>
      </c>
      <c r="L10" s="223">
        <v>0.6</v>
      </c>
      <c r="M10" s="223">
        <v>0.3</v>
      </c>
      <c r="N10" s="58"/>
      <c r="O10" s="58"/>
      <c r="P10" s="58"/>
    </row>
    <row r="11" spans="1:16" s="21" customFormat="1" ht="15" customHeight="1">
      <c r="A11" s="151" t="s">
        <v>367</v>
      </c>
      <c r="B11" s="231">
        <v>85</v>
      </c>
      <c r="C11" s="297">
        <v>8.1</v>
      </c>
      <c r="D11" s="297">
        <v>5.3</v>
      </c>
      <c r="E11" s="297">
        <v>2.8</v>
      </c>
      <c r="F11" s="231">
        <v>0</v>
      </c>
      <c r="G11" s="297">
        <v>0</v>
      </c>
      <c r="H11" s="297">
        <v>0</v>
      </c>
      <c r="I11" s="297">
        <v>0</v>
      </c>
      <c r="J11" s="231">
        <v>21</v>
      </c>
      <c r="K11" s="297">
        <v>5.2</v>
      </c>
      <c r="L11" s="297">
        <v>3.6</v>
      </c>
      <c r="M11" s="297">
        <v>1.6</v>
      </c>
      <c r="N11" s="3"/>
      <c r="O11" s="3"/>
      <c r="P11" s="3"/>
    </row>
    <row r="12" spans="1:16" s="23" customFormat="1" ht="4.5" customHeight="1" thickBot="1">
      <c r="A12" s="136"/>
      <c r="B12" s="218"/>
      <c r="C12" s="218"/>
      <c r="D12" s="218"/>
      <c r="E12" s="218"/>
      <c r="F12" s="218"/>
      <c r="G12" s="218"/>
      <c r="H12" s="218"/>
      <c r="I12" s="218"/>
      <c r="J12" s="218"/>
      <c r="K12" s="218"/>
      <c r="L12" s="218"/>
      <c r="M12" s="218"/>
      <c r="N12" s="204"/>
      <c r="O12" s="204"/>
      <c r="P12" s="204"/>
    </row>
    <row r="13" spans="1:16" s="23" customFormat="1" ht="15.75" customHeight="1">
      <c r="A13" s="23" t="s">
        <v>168</v>
      </c>
      <c r="B13" s="193"/>
      <c r="C13" s="193"/>
      <c r="D13" s="193"/>
      <c r="E13" s="193"/>
      <c r="F13" s="193"/>
      <c r="G13" s="193"/>
      <c r="H13" s="193"/>
      <c r="I13" s="193"/>
      <c r="J13" s="193"/>
      <c r="K13" s="193"/>
      <c r="L13" s="193"/>
      <c r="M13" s="193"/>
      <c r="N13" s="193"/>
      <c r="O13" s="193"/>
      <c r="P13" s="193"/>
    </row>
    <row r="14" s="23" customFormat="1" ht="13.5"/>
    <row r="15" s="23" customFormat="1" ht="13.5"/>
    <row r="16" s="23" customFormat="1" ht="13.5"/>
    <row r="17" s="23" customFormat="1" ht="13.5"/>
    <row r="18" s="23" customFormat="1" ht="13.5"/>
    <row r="19" s="23" customFormat="1" ht="13.5"/>
    <row r="20" s="23" customFormat="1" ht="13.5"/>
    <row r="21" s="23" customFormat="1" ht="13.5"/>
    <row r="22" s="23" customFormat="1" ht="13.5"/>
    <row r="23" s="23" customFormat="1" ht="13.5"/>
    <row r="24" s="23" customFormat="1" ht="13.5"/>
    <row r="25" s="23" customFormat="1" ht="13.5"/>
    <row r="26" s="23" customFormat="1" ht="13.5"/>
    <row r="27" s="23" customFormat="1" ht="13.5"/>
    <row r="28" s="23" customFormat="1" ht="13.5"/>
    <row r="29" s="23" customFormat="1" ht="13.5"/>
    <row r="30" s="23" customFormat="1" ht="13.5"/>
    <row r="31" s="23" customFormat="1" ht="13.5"/>
    <row r="32" s="23" customFormat="1" ht="13.5"/>
    <row r="33" s="23" customFormat="1" ht="13.5"/>
    <row r="34" s="23" customFormat="1" ht="13.5"/>
    <row r="35" s="23" customFormat="1" ht="13.5"/>
    <row r="36" s="23" customFormat="1" ht="13.5"/>
    <row r="37" s="23" customFormat="1" ht="13.5"/>
    <row r="38" s="23" customFormat="1" ht="13.5"/>
    <row r="39" s="23" customFormat="1" ht="13.5"/>
    <row r="40" s="23" customFormat="1" ht="13.5"/>
    <row r="41" s="23" customFormat="1" ht="13.5"/>
    <row r="42" s="23" customFormat="1" ht="13.5"/>
    <row r="43" s="23" customFormat="1" ht="13.5"/>
    <row r="44" s="23" customFormat="1" ht="13.5"/>
    <row r="45" s="23" customFormat="1" ht="13.5"/>
    <row r="46" s="23" customFormat="1" ht="13.5"/>
    <row r="47" s="23" customFormat="1" ht="13.5"/>
    <row r="48" s="23" customFormat="1" ht="13.5"/>
    <row r="49" s="23" customFormat="1" ht="13.5"/>
    <row r="50" s="23" customFormat="1" ht="13.5"/>
    <row r="51" s="23" customFormat="1" ht="13.5"/>
    <row r="52" s="23" customFormat="1" ht="13.5"/>
    <row r="53" s="23" customFormat="1" ht="13.5"/>
    <row r="54" s="23" customFormat="1" ht="13.5"/>
    <row r="55" s="23" customFormat="1" ht="13.5"/>
    <row r="56" s="23" customFormat="1" ht="13.5"/>
    <row r="57" s="23" customFormat="1" ht="13.5"/>
    <row r="58" s="23" customFormat="1" ht="13.5"/>
    <row r="59" s="23" customFormat="1" ht="13.5"/>
    <row r="60" s="23" customFormat="1" ht="13.5"/>
    <row r="61" s="23" customFormat="1" ht="13.5"/>
    <row r="62" s="23" customFormat="1" ht="13.5"/>
    <row r="63" s="23" customFormat="1" ht="13.5"/>
    <row r="64" s="23" customFormat="1" ht="13.5"/>
    <row r="65" s="23" customFormat="1" ht="13.5"/>
    <row r="66" s="23" customFormat="1" ht="13.5"/>
    <row r="67" s="23" customFormat="1" ht="13.5"/>
    <row r="68" s="23" customFormat="1" ht="13.5"/>
    <row r="69" s="23" customFormat="1" ht="13.5"/>
    <row r="70" s="23" customFormat="1" ht="13.5"/>
    <row r="71" s="23" customFormat="1" ht="13.5"/>
    <row r="72" s="23" customFormat="1" ht="13.5"/>
    <row r="73" s="23" customFormat="1" ht="13.5"/>
    <row r="74" s="23" customFormat="1" ht="13.5"/>
    <row r="75" s="23" customFormat="1" ht="13.5"/>
    <row r="76" s="23" customFormat="1" ht="13.5"/>
  </sheetData>
  <sheetProtection/>
  <mergeCells count="12">
    <mergeCell ref="A1:M1"/>
    <mergeCell ref="L2:M2"/>
    <mergeCell ref="A3:A5"/>
    <mergeCell ref="B3:E3"/>
    <mergeCell ref="F3:I3"/>
    <mergeCell ref="J3:M3"/>
    <mergeCell ref="B4:B5"/>
    <mergeCell ref="C4:E4"/>
    <mergeCell ref="F4:F5"/>
    <mergeCell ref="G4:I4"/>
    <mergeCell ref="J4:J5"/>
    <mergeCell ref="K4:M4"/>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dimension ref="A1:Q22"/>
  <sheetViews>
    <sheetView showGridLines="0" zoomScalePageLayoutView="0" workbookViewId="0" topLeftCell="A1">
      <selection activeCell="A1" sqref="A1:P1"/>
    </sheetView>
  </sheetViews>
  <sheetFormatPr defaultColWidth="9.00390625" defaultRowHeight="13.5"/>
  <cols>
    <col min="1" max="1" width="4.375" style="88" customWidth="1"/>
    <col min="2" max="2" width="13.50390625" style="88" customWidth="1"/>
    <col min="3" max="3" width="4.375" style="23" customWidth="1"/>
    <col min="4" max="4" width="7.875" style="23" customWidth="1"/>
    <col min="5" max="5" width="4.375" style="23" customWidth="1"/>
    <col min="6" max="6" width="7.625" style="23" customWidth="1"/>
    <col min="7" max="7" width="4.375" style="23" customWidth="1"/>
    <col min="8" max="8" width="7.625" style="23" customWidth="1"/>
    <col min="9" max="9" width="4.375" style="23" customWidth="1"/>
    <col min="10" max="10" width="7.625" style="23" customWidth="1"/>
    <col min="11" max="11" width="4.375" style="23" customWidth="1"/>
    <col min="12" max="12" width="7.625" style="23" customWidth="1"/>
    <col min="13" max="13" width="4.375" style="23" customWidth="1"/>
    <col min="14" max="14" width="7.625" style="23" customWidth="1"/>
    <col min="15" max="15" width="4.375" style="23" customWidth="1"/>
    <col min="16" max="16" width="7.625" style="23" customWidth="1"/>
    <col min="17" max="17" width="9.00390625" style="23" customWidth="1"/>
    <col min="18" max="16384" width="9.00390625" style="26" customWidth="1"/>
  </cols>
  <sheetData>
    <row r="1" spans="1:16" ht="19.5" customHeight="1">
      <c r="A1" s="380" t="s">
        <v>69</v>
      </c>
      <c r="B1" s="380"/>
      <c r="C1" s="380"/>
      <c r="D1" s="380"/>
      <c r="E1" s="380"/>
      <c r="F1" s="380"/>
      <c r="G1" s="380"/>
      <c r="H1" s="380"/>
      <c r="I1" s="380"/>
      <c r="J1" s="380"/>
      <c r="K1" s="380"/>
      <c r="L1" s="380"/>
      <c r="M1" s="380"/>
      <c r="N1" s="380"/>
      <c r="O1" s="380"/>
      <c r="P1" s="380"/>
    </row>
    <row r="2" spans="1:16" ht="9" customHeight="1">
      <c r="A2" s="75"/>
      <c r="B2" s="75"/>
      <c r="C2" s="75"/>
      <c r="D2" s="75"/>
      <c r="E2" s="75"/>
      <c r="F2" s="75"/>
      <c r="G2" s="75"/>
      <c r="H2" s="75"/>
      <c r="I2" s="75"/>
      <c r="J2" s="75"/>
      <c r="K2" s="75"/>
      <c r="L2" s="75"/>
      <c r="M2" s="75"/>
      <c r="N2" s="75"/>
      <c r="O2" s="75"/>
      <c r="P2" s="75"/>
    </row>
    <row r="3" spans="1:16" ht="19.5" customHeight="1" thickBot="1">
      <c r="A3" s="76"/>
      <c r="B3" s="77"/>
      <c r="C3" s="218"/>
      <c r="D3" s="218"/>
      <c r="E3" s="218"/>
      <c r="F3" s="218"/>
      <c r="G3" s="218"/>
      <c r="H3" s="218"/>
      <c r="I3" s="218"/>
      <c r="J3" s="218"/>
      <c r="K3" s="218"/>
      <c r="L3" s="78"/>
      <c r="M3" s="218"/>
      <c r="N3" s="386" t="s">
        <v>189</v>
      </c>
      <c r="O3" s="386"/>
      <c r="P3" s="386"/>
    </row>
    <row r="4" spans="1:17" s="81" customFormat="1" ht="19.5" customHeight="1">
      <c r="A4" s="387" t="s">
        <v>0</v>
      </c>
      <c r="B4" s="389" t="s">
        <v>109</v>
      </c>
      <c r="C4" s="391" t="s">
        <v>1</v>
      </c>
      <c r="D4" s="392"/>
      <c r="E4" s="393" t="s">
        <v>2</v>
      </c>
      <c r="F4" s="394"/>
      <c r="G4" s="395" t="s">
        <v>3</v>
      </c>
      <c r="H4" s="396"/>
      <c r="I4" s="397" t="s">
        <v>4</v>
      </c>
      <c r="J4" s="397"/>
      <c r="K4" s="397" t="s">
        <v>5</v>
      </c>
      <c r="L4" s="397"/>
      <c r="M4" s="391" t="s">
        <v>116</v>
      </c>
      <c r="N4" s="391"/>
      <c r="O4" s="398" t="s">
        <v>6</v>
      </c>
      <c r="P4" s="399"/>
      <c r="Q4" s="80"/>
    </row>
    <row r="5" spans="1:17" s="81" customFormat="1" ht="19.5" customHeight="1">
      <c r="A5" s="388"/>
      <c r="B5" s="390"/>
      <c r="C5" s="224" t="s">
        <v>7</v>
      </c>
      <c r="D5" s="224" t="s">
        <v>103</v>
      </c>
      <c r="E5" s="224" t="s">
        <v>7</v>
      </c>
      <c r="F5" s="225" t="s">
        <v>103</v>
      </c>
      <c r="G5" s="224" t="s">
        <v>7</v>
      </c>
      <c r="H5" s="224" t="s">
        <v>103</v>
      </c>
      <c r="I5" s="224" t="s">
        <v>7</v>
      </c>
      <c r="J5" s="224" t="s">
        <v>103</v>
      </c>
      <c r="K5" s="224" t="s">
        <v>7</v>
      </c>
      <c r="L5" s="224" t="s">
        <v>103</v>
      </c>
      <c r="M5" s="224" t="s">
        <v>7</v>
      </c>
      <c r="N5" s="224" t="s">
        <v>103</v>
      </c>
      <c r="O5" s="82" t="s">
        <v>7</v>
      </c>
      <c r="P5" s="83" t="s">
        <v>103</v>
      </c>
      <c r="Q5" s="80"/>
    </row>
    <row r="6" spans="1:17" ht="5.25" customHeight="1">
      <c r="A6" s="84"/>
      <c r="B6" s="85"/>
      <c r="C6" s="226"/>
      <c r="D6" s="226"/>
      <c r="E6" s="226"/>
      <c r="F6" s="226"/>
      <c r="G6" s="226"/>
      <c r="H6" s="226"/>
      <c r="I6" s="226"/>
      <c r="J6" s="226"/>
      <c r="K6" s="226"/>
      <c r="L6" s="226"/>
      <c r="M6" s="226"/>
      <c r="N6" s="226"/>
      <c r="O6" s="74"/>
      <c r="P6" s="74"/>
      <c r="Q6" s="58"/>
    </row>
    <row r="7" spans="1:17" ht="19.5" customHeight="1">
      <c r="A7" s="80" t="s">
        <v>105</v>
      </c>
      <c r="B7" s="159" t="s">
        <v>8</v>
      </c>
      <c r="C7" s="206">
        <v>109</v>
      </c>
      <c r="D7" s="206">
        <v>50900.5</v>
      </c>
      <c r="E7" s="124">
        <v>2</v>
      </c>
      <c r="F7" s="287">
        <v>17.26</v>
      </c>
      <c r="G7" s="124">
        <v>2</v>
      </c>
      <c r="H7" s="287">
        <v>1805</v>
      </c>
      <c r="I7" s="206">
        <v>2</v>
      </c>
      <c r="J7" s="206">
        <v>1407</v>
      </c>
      <c r="K7" s="206">
        <v>66</v>
      </c>
      <c r="L7" s="206">
        <v>35338.12</v>
      </c>
      <c r="M7" s="124" t="s">
        <v>175</v>
      </c>
      <c r="N7" s="183" t="s">
        <v>175</v>
      </c>
      <c r="O7" s="124" t="s">
        <v>175</v>
      </c>
      <c r="P7" s="183" t="s">
        <v>175</v>
      </c>
      <c r="Q7" s="58"/>
    </row>
    <row r="8" spans="1:17" ht="19.5" customHeight="1">
      <c r="A8" s="80" t="s">
        <v>368</v>
      </c>
      <c r="B8" s="159" t="s">
        <v>9</v>
      </c>
      <c r="C8" s="206">
        <v>9</v>
      </c>
      <c r="D8" s="206">
        <v>4129</v>
      </c>
      <c r="E8" s="124" t="s">
        <v>175</v>
      </c>
      <c r="F8" s="124" t="s">
        <v>175</v>
      </c>
      <c r="G8" s="124">
        <v>1</v>
      </c>
      <c r="H8" s="124">
        <v>956</v>
      </c>
      <c r="I8" s="124" t="s">
        <v>175</v>
      </c>
      <c r="J8" s="124" t="s">
        <v>175</v>
      </c>
      <c r="K8" s="206">
        <v>5</v>
      </c>
      <c r="L8" s="206">
        <v>3241</v>
      </c>
      <c r="M8" s="124">
        <v>1</v>
      </c>
      <c r="N8" s="183">
        <v>208</v>
      </c>
      <c r="O8" s="124" t="s">
        <v>175</v>
      </c>
      <c r="P8" s="183" t="s">
        <v>175</v>
      </c>
      <c r="Q8" s="58"/>
    </row>
    <row r="9" spans="1:17" ht="19.5" customHeight="1">
      <c r="A9" s="84"/>
      <c r="B9" s="86"/>
      <c r="C9" s="26"/>
      <c r="D9" s="26"/>
      <c r="E9" s="26"/>
      <c r="F9" s="26"/>
      <c r="G9" s="26"/>
      <c r="H9" s="26"/>
      <c r="I9" s="26"/>
      <c r="J9" s="26"/>
      <c r="K9" s="26"/>
      <c r="L9" s="26"/>
      <c r="M9" s="26"/>
      <c r="N9" s="26"/>
      <c r="O9" s="26"/>
      <c r="P9" s="26"/>
      <c r="Q9" s="58"/>
    </row>
    <row r="10" spans="1:17" s="22" customFormat="1" ht="19.5" customHeight="1">
      <c r="A10" s="84">
        <v>26</v>
      </c>
      <c r="B10" s="159" t="s">
        <v>8</v>
      </c>
      <c r="C10" s="239">
        <v>110</v>
      </c>
      <c r="D10" s="239">
        <v>47232.49</v>
      </c>
      <c r="E10" s="239">
        <v>2</v>
      </c>
      <c r="F10" s="239">
        <v>133</v>
      </c>
      <c r="G10" s="239">
        <v>1</v>
      </c>
      <c r="H10" s="239">
        <v>763</v>
      </c>
      <c r="I10" s="239">
        <v>3</v>
      </c>
      <c r="J10" s="239">
        <v>2574</v>
      </c>
      <c r="K10" s="239">
        <v>78</v>
      </c>
      <c r="L10" s="239">
        <v>43169.81</v>
      </c>
      <c r="M10" s="229" t="s">
        <v>175</v>
      </c>
      <c r="N10" s="229" t="s">
        <v>175</v>
      </c>
      <c r="O10" s="229" t="s">
        <v>175</v>
      </c>
      <c r="P10" s="229" t="s">
        <v>175</v>
      </c>
      <c r="Q10" s="3"/>
    </row>
    <row r="11" spans="1:17" s="22" customFormat="1" ht="19.5" customHeight="1">
      <c r="A11" s="84"/>
      <c r="B11" s="159" t="s">
        <v>9</v>
      </c>
      <c r="C11" s="206">
        <v>6</v>
      </c>
      <c r="D11" s="206">
        <v>2921</v>
      </c>
      <c r="E11" s="124">
        <v>2</v>
      </c>
      <c r="F11" s="124">
        <v>236</v>
      </c>
      <c r="G11" s="124">
        <v>2</v>
      </c>
      <c r="H11" s="287">
        <v>3791</v>
      </c>
      <c r="I11" s="124" t="s">
        <v>175</v>
      </c>
      <c r="J11" s="124" t="s">
        <v>175</v>
      </c>
      <c r="K11" s="206">
        <v>10</v>
      </c>
      <c r="L11" s="206">
        <v>8722</v>
      </c>
      <c r="M11" s="124">
        <v>1</v>
      </c>
      <c r="N11" s="183">
        <v>65.91</v>
      </c>
      <c r="O11" s="124" t="s">
        <v>175</v>
      </c>
      <c r="P11" s="183" t="s">
        <v>175</v>
      </c>
      <c r="Q11" s="3"/>
    </row>
    <row r="12" spans="1:17" ht="19.5" customHeight="1">
      <c r="A12" s="84"/>
      <c r="B12" s="159"/>
      <c r="C12" s="206"/>
      <c r="D12" s="206"/>
      <c r="E12" s="124"/>
      <c r="F12" s="124"/>
      <c r="G12" s="124"/>
      <c r="H12" s="124"/>
      <c r="I12" s="124"/>
      <c r="J12" s="124"/>
      <c r="K12" s="206"/>
      <c r="L12" s="206"/>
      <c r="M12" s="124"/>
      <c r="N12" s="183"/>
      <c r="O12" s="124"/>
      <c r="P12" s="183"/>
      <c r="Q12" s="58"/>
    </row>
    <row r="13" spans="1:17" ht="19.5" customHeight="1">
      <c r="A13" s="84">
        <v>27</v>
      </c>
      <c r="B13" s="159" t="s">
        <v>8</v>
      </c>
      <c r="C13" s="206">
        <v>100</v>
      </c>
      <c r="D13" s="206">
        <v>46159.99</v>
      </c>
      <c r="E13" s="124">
        <v>3</v>
      </c>
      <c r="F13" s="124">
        <v>116</v>
      </c>
      <c r="G13" s="124">
        <v>2</v>
      </c>
      <c r="H13" s="206">
        <v>367</v>
      </c>
      <c r="I13" s="124">
        <v>4</v>
      </c>
      <c r="J13" s="183">
        <v>1786</v>
      </c>
      <c r="K13" s="206">
        <v>81</v>
      </c>
      <c r="L13" s="206">
        <v>42331.43</v>
      </c>
      <c r="M13" s="124" t="s">
        <v>175</v>
      </c>
      <c r="N13" s="183" t="s">
        <v>175</v>
      </c>
      <c r="O13" s="124" t="s">
        <v>175</v>
      </c>
      <c r="P13" s="183" t="s">
        <v>175</v>
      </c>
      <c r="Q13" s="58"/>
    </row>
    <row r="14" spans="1:17" ht="19.5" customHeight="1">
      <c r="A14" s="84"/>
      <c r="B14" s="159" t="s">
        <v>9</v>
      </c>
      <c r="C14" s="206">
        <v>7</v>
      </c>
      <c r="D14" s="206">
        <v>2784</v>
      </c>
      <c r="E14" s="124" t="s">
        <v>175</v>
      </c>
      <c r="F14" s="124" t="s">
        <v>175</v>
      </c>
      <c r="G14" s="124">
        <v>1</v>
      </c>
      <c r="H14" s="206">
        <v>251</v>
      </c>
      <c r="I14" s="124" t="s">
        <v>175</v>
      </c>
      <c r="J14" s="124" t="s">
        <v>175</v>
      </c>
      <c r="K14" s="206">
        <v>16</v>
      </c>
      <c r="L14" s="206">
        <v>13941</v>
      </c>
      <c r="M14" s="124" t="s">
        <v>175</v>
      </c>
      <c r="N14" s="183" t="s">
        <v>175</v>
      </c>
      <c r="O14" s="124" t="s">
        <v>175</v>
      </c>
      <c r="P14" s="183" t="s">
        <v>175</v>
      </c>
      <c r="Q14" s="58"/>
    </row>
    <row r="15" spans="1:17" s="22" customFormat="1" ht="19.5" customHeight="1">
      <c r="A15" s="189"/>
      <c r="B15" s="190"/>
      <c r="C15" s="231"/>
      <c r="D15" s="231"/>
      <c r="E15" s="232"/>
      <c r="F15" s="232"/>
      <c r="G15" s="232"/>
      <c r="H15" s="232"/>
      <c r="I15" s="232"/>
      <c r="J15" s="232"/>
      <c r="K15" s="231"/>
      <c r="L15" s="231"/>
      <c r="M15" s="232"/>
      <c r="N15" s="230"/>
      <c r="O15" s="232"/>
      <c r="P15" s="230"/>
      <c r="Q15" s="3"/>
    </row>
    <row r="16" spans="1:17" ht="19.5" customHeight="1">
      <c r="A16" s="84">
        <v>28</v>
      </c>
      <c r="B16" s="159" t="s">
        <v>8</v>
      </c>
      <c r="C16" s="206">
        <v>104</v>
      </c>
      <c r="D16" s="206">
        <v>44046</v>
      </c>
      <c r="E16" s="124">
        <v>3</v>
      </c>
      <c r="F16" s="124">
        <v>359</v>
      </c>
      <c r="G16" s="124">
        <v>1</v>
      </c>
      <c r="H16" s="206">
        <v>776</v>
      </c>
      <c r="I16" s="124">
        <v>3</v>
      </c>
      <c r="J16" s="183">
        <v>2069</v>
      </c>
      <c r="K16" s="206">
        <v>55</v>
      </c>
      <c r="L16" s="206">
        <v>21691</v>
      </c>
      <c r="M16" s="124" t="s">
        <v>175</v>
      </c>
      <c r="N16" s="183" t="s">
        <v>175</v>
      </c>
      <c r="O16" s="124" t="s">
        <v>175</v>
      </c>
      <c r="P16" s="183" t="s">
        <v>175</v>
      </c>
      <c r="Q16" s="58"/>
    </row>
    <row r="17" spans="1:17" ht="19.5" customHeight="1">
      <c r="A17" s="84"/>
      <c r="B17" s="159" t="s">
        <v>9</v>
      </c>
      <c r="C17" s="206">
        <v>7</v>
      </c>
      <c r="D17" s="206">
        <v>2077</v>
      </c>
      <c r="E17" s="124">
        <v>1</v>
      </c>
      <c r="F17" s="124">
        <v>216</v>
      </c>
      <c r="G17" s="124">
        <v>2</v>
      </c>
      <c r="H17" s="206">
        <v>574</v>
      </c>
      <c r="I17" s="124" t="s">
        <v>175</v>
      </c>
      <c r="J17" s="124" t="s">
        <v>175</v>
      </c>
      <c r="K17" s="206">
        <v>14</v>
      </c>
      <c r="L17" s="206">
        <v>10047</v>
      </c>
      <c r="M17" s="124" t="s">
        <v>175</v>
      </c>
      <c r="N17" s="183" t="s">
        <v>175</v>
      </c>
      <c r="O17" s="124" t="s">
        <v>175</v>
      </c>
      <c r="P17" s="183" t="s">
        <v>175</v>
      </c>
      <c r="Q17" s="58"/>
    </row>
    <row r="18" spans="1:17" s="22" customFormat="1" ht="19.5" customHeight="1">
      <c r="A18" s="189"/>
      <c r="B18" s="190"/>
      <c r="C18" s="231"/>
      <c r="D18" s="231"/>
      <c r="E18" s="232"/>
      <c r="F18" s="232"/>
      <c r="G18" s="232"/>
      <c r="H18" s="232"/>
      <c r="I18" s="232"/>
      <c r="J18" s="232"/>
      <c r="K18" s="231"/>
      <c r="L18" s="231"/>
      <c r="M18" s="232"/>
      <c r="N18" s="230"/>
      <c r="O18" s="232"/>
      <c r="P18" s="230"/>
      <c r="Q18" s="3"/>
    </row>
    <row r="19" spans="1:17" s="22" customFormat="1" ht="19.5" customHeight="1">
      <c r="A19" s="189">
        <v>29</v>
      </c>
      <c r="B19" s="190" t="s">
        <v>8</v>
      </c>
      <c r="C19" s="231">
        <v>107</v>
      </c>
      <c r="D19" s="231">
        <v>54509.49</v>
      </c>
      <c r="E19" s="232">
        <v>7</v>
      </c>
      <c r="F19" s="232">
        <v>311</v>
      </c>
      <c r="G19" s="232">
        <v>1</v>
      </c>
      <c r="H19" s="231">
        <v>911.61</v>
      </c>
      <c r="I19" s="232">
        <v>5</v>
      </c>
      <c r="J19" s="231">
        <v>1326</v>
      </c>
      <c r="K19" s="231">
        <v>53</v>
      </c>
      <c r="L19" s="231">
        <v>26943</v>
      </c>
      <c r="M19" s="232" t="s">
        <v>175</v>
      </c>
      <c r="N19" s="230" t="s">
        <v>175</v>
      </c>
      <c r="O19" s="232" t="s">
        <v>175</v>
      </c>
      <c r="P19" s="230" t="s">
        <v>175</v>
      </c>
      <c r="Q19" s="3"/>
    </row>
    <row r="20" spans="1:17" s="22" customFormat="1" ht="19.5" customHeight="1">
      <c r="A20" s="189"/>
      <c r="B20" s="190" t="s">
        <v>9</v>
      </c>
      <c r="C20" s="231">
        <v>4</v>
      </c>
      <c r="D20" s="231">
        <v>1588</v>
      </c>
      <c r="E20" s="232" t="s">
        <v>175</v>
      </c>
      <c r="F20" s="232" t="s">
        <v>175</v>
      </c>
      <c r="G20" s="232">
        <v>1</v>
      </c>
      <c r="H20" s="231">
        <v>341</v>
      </c>
      <c r="I20" s="232">
        <v>1</v>
      </c>
      <c r="J20" s="232">
        <v>102</v>
      </c>
      <c r="K20" s="231">
        <v>18</v>
      </c>
      <c r="L20" s="231">
        <v>13306</v>
      </c>
      <c r="M20" s="232" t="s">
        <v>175</v>
      </c>
      <c r="N20" s="230" t="s">
        <v>175</v>
      </c>
      <c r="O20" s="232" t="s">
        <v>175</v>
      </c>
      <c r="P20" s="230" t="s">
        <v>175</v>
      </c>
      <c r="Q20" s="3"/>
    </row>
    <row r="21" spans="1:17" ht="5.25" customHeight="1" thickBot="1">
      <c r="A21" s="87"/>
      <c r="B21" s="77"/>
      <c r="C21" s="227"/>
      <c r="D21" s="218"/>
      <c r="E21" s="218"/>
      <c r="F21" s="218"/>
      <c r="G21" s="218"/>
      <c r="H21" s="218"/>
      <c r="I21" s="218"/>
      <c r="J21" s="218"/>
      <c r="K21" s="218"/>
      <c r="L21" s="218"/>
      <c r="M21" s="218"/>
      <c r="N21" s="218"/>
      <c r="O21" s="27"/>
      <c r="P21" s="27"/>
      <c r="Q21" s="58"/>
    </row>
    <row r="22" spans="1:17" ht="18" customHeight="1">
      <c r="A22" s="160" t="s">
        <v>168</v>
      </c>
      <c r="C22" s="193"/>
      <c r="D22" s="193"/>
      <c r="E22" s="193"/>
      <c r="F22" s="193"/>
      <c r="G22" s="193"/>
      <c r="H22" s="193"/>
      <c r="I22" s="193"/>
      <c r="J22" s="193"/>
      <c r="K22" s="193"/>
      <c r="L22" s="193"/>
      <c r="M22" s="193"/>
      <c r="N22" s="193"/>
      <c r="Q22" s="58"/>
    </row>
  </sheetData>
  <sheetProtection/>
  <mergeCells count="11">
    <mergeCell ref="O4:P4"/>
    <mergeCell ref="A1:P1"/>
    <mergeCell ref="N3:P3"/>
    <mergeCell ref="A4:A5"/>
    <mergeCell ref="B4:B5"/>
    <mergeCell ref="C4:D4"/>
    <mergeCell ref="E4:F4"/>
    <mergeCell ref="G4:H4"/>
    <mergeCell ref="I4:J4"/>
    <mergeCell ref="K4:L4"/>
    <mergeCell ref="M4:N4"/>
  </mergeCells>
  <printOptions/>
  <pageMargins left="0.7874015748031497" right="0.7874015748031497" top="0.984251968503937" bottom="0.98425196850393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1:Q22"/>
  <sheetViews>
    <sheetView showGridLines="0" zoomScalePageLayoutView="0" workbookViewId="0" topLeftCell="A1">
      <selection activeCell="A1" sqref="A1:P1"/>
    </sheetView>
  </sheetViews>
  <sheetFormatPr defaultColWidth="9.00390625" defaultRowHeight="13.5"/>
  <cols>
    <col min="1" max="1" width="4.375" style="88" customWidth="1"/>
    <col min="2" max="2" width="13.50390625" style="88" customWidth="1"/>
    <col min="3" max="3" width="4.375" style="23" customWidth="1"/>
    <col min="4" max="4" width="7.875" style="23" customWidth="1"/>
    <col min="5" max="5" width="4.375" style="23" customWidth="1"/>
    <col min="6" max="6" width="7.625" style="23" customWidth="1"/>
    <col min="7" max="7" width="4.375" style="23" customWidth="1"/>
    <col min="8" max="8" width="7.625" style="23" customWidth="1"/>
    <col min="9" max="9" width="4.375" style="23" customWidth="1"/>
    <col min="10" max="10" width="7.625" style="23" customWidth="1"/>
    <col min="11" max="11" width="4.375" style="23" customWidth="1"/>
    <col min="12" max="12" width="7.625" style="23" customWidth="1"/>
    <col min="13" max="13" width="4.375" style="23" customWidth="1"/>
    <col min="14" max="14" width="7.625" style="23" customWidth="1"/>
    <col min="15" max="15" width="4.375" style="23" customWidth="1"/>
    <col min="16" max="16" width="7.625" style="23" customWidth="1"/>
    <col min="17" max="17" width="9.00390625" style="23" customWidth="1"/>
    <col min="18" max="16384" width="9.00390625" style="26" customWidth="1"/>
  </cols>
  <sheetData>
    <row r="1" spans="1:16" ht="19.5" customHeight="1">
      <c r="A1" s="380" t="s">
        <v>208</v>
      </c>
      <c r="B1" s="380"/>
      <c r="C1" s="380"/>
      <c r="D1" s="380"/>
      <c r="E1" s="380"/>
      <c r="F1" s="380"/>
      <c r="G1" s="380"/>
      <c r="H1" s="380"/>
      <c r="I1" s="380"/>
      <c r="J1" s="380"/>
      <c r="K1" s="380"/>
      <c r="L1" s="380"/>
      <c r="M1" s="380"/>
      <c r="N1" s="380"/>
      <c r="O1" s="380"/>
      <c r="P1" s="380"/>
    </row>
    <row r="2" spans="1:16" ht="9" customHeight="1">
      <c r="A2" s="75"/>
      <c r="B2" s="75"/>
      <c r="C2" s="75"/>
      <c r="D2" s="75"/>
      <c r="E2" s="75"/>
      <c r="F2" s="75"/>
      <c r="G2" s="75"/>
      <c r="H2" s="75"/>
      <c r="I2" s="75"/>
      <c r="J2" s="75"/>
      <c r="K2" s="75"/>
      <c r="L2" s="75"/>
      <c r="M2" s="75"/>
      <c r="N2" s="75"/>
      <c r="O2" s="75"/>
      <c r="P2" s="75"/>
    </row>
    <row r="3" spans="1:16" ht="19.5" customHeight="1" thickBot="1">
      <c r="A3" s="77" t="s">
        <v>301</v>
      </c>
      <c r="B3" s="77"/>
      <c r="C3" s="218"/>
      <c r="D3" s="218"/>
      <c r="E3" s="218"/>
      <c r="F3" s="218"/>
      <c r="G3" s="218"/>
      <c r="H3" s="218"/>
      <c r="I3" s="218"/>
      <c r="J3" s="218"/>
      <c r="K3" s="218"/>
      <c r="L3" s="218"/>
      <c r="M3" s="218"/>
      <c r="N3" s="386" t="s">
        <v>189</v>
      </c>
      <c r="O3" s="386"/>
      <c r="P3" s="386"/>
    </row>
    <row r="4" spans="1:16" ht="19.5" customHeight="1">
      <c r="A4" s="387" t="s">
        <v>0</v>
      </c>
      <c r="B4" s="389" t="s">
        <v>109</v>
      </c>
      <c r="C4" s="391" t="s">
        <v>1</v>
      </c>
      <c r="D4" s="392"/>
      <c r="E4" s="393" t="s">
        <v>2</v>
      </c>
      <c r="F4" s="394"/>
      <c r="G4" s="395" t="s">
        <v>3</v>
      </c>
      <c r="H4" s="396"/>
      <c r="I4" s="397" t="s">
        <v>4</v>
      </c>
      <c r="J4" s="397"/>
      <c r="K4" s="397" t="s">
        <v>5</v>
      </c>
      <c r="L4" s="397"/>
      <c r="M4" s="391" t="s">
        <v>116</v>
      </c>
      <c r="N4" s="391"/>
      <c r="O4" s="398" t="s">
        <v>6</v>
      </c>
      <c r="P4" s="399"/>
    </row>
    <row r="5" spans="1:16" ht="19.5" customHeight="1">
      <c r="A5" s="388"/>
      <c r="B5" s="390"/>
      <c r="C5" s="228" t="s">
        <v>7</v>
      </c>
      <c r="D5" s="228" t="s">
        <v>103</v>
      </c>
      <c r="E5" s="228" t="s">
        <v>7</v>
      </c>
      <c r="F5" s="228" t="s">
        <v>103</v>
      </c>
      <c r="G5" s="228" t="s">
        <v>7</v>
      </c>
      <c r="H5" s="228" t="s">
        <v>103</v>
      </c>
      <c r="I5" s="228" t="s">
        <v>7</v>
      </c>
      <c r="J5" s="228" t="s">
        <v>103</v>
      </c>
      <c r="K5" s="228" t="s">
        <v>7</v>
      </c>
      <c r="L5" s="228" t="s">
        <v>103</v>
      </c>
      <c r="M5" s="228" t="s">
        <v>7</v>
      </c>
      <c r="N5" s="228" t="s">
        <v>103</v>
      </c>
      <c r="O5" s="89" t="s">
        <v>7</v>
      </c>
      <c r="P5" s="90" t="s">
        <v>103</v>
      </c>
    </row>
    <row r="6" spans="1:16" ht="5.25" customHeight="1">
      <c r="A6" s="91"/>
      <c r="B6" s="84"/>
      <c r="C6" s="217"/>
      <c r="D6" s="207"/>
      <c r="E6" s="207"/>
      <c r="F6" s="207"/>
      <c r="G6" s="207"/>
      <c r="H6" s="207"/>
      <c r="I6" s="207"/>
      <c r="J6" s="207"/>
      <c r="K6" s="207"/>
      <c r="L6" s="207"/>
      <c r="M6" s="207"/>
      <c r="N6" s="207"/>
      <c r="O6" s="16"/>
      <c r="P6" s="16"/>
    </row>
    <row r="7" spans="1:16" ht="19.5" customHeight="1">
      <c r="A7" s="80" t="s">
        <v>105</v>
      </c>
      <c r="B7" s="159" t="s">
        <v>8</v>
      </c>
      <c r="C7" s="206">
        <v>470</v>
      </c>
      <c r="D7" s="206">
        <v>205068.76</v>
      </c>
      <c r="E7" s="124">
        <v>16</v>
      </c>
      <c r="F7" s="287">
        <v>6264</v>
      </c>
      <c r="G7" s="124">
        <v>18</v>
      </c>
      <c r="H7" s="287">
        <v>9970.94</v>
      </c>
      <c r="I7" s="206">
        <v>53</v>
      </c>
      <c r="J7" s="206">
        <v>63622.96</v>
      </c>
      <c r="K7" s="206">
        <v>58</v>
      </c>
      <c r="L7" s="206">
        <v>33955.59</v>
      </c>
      <c r="M7" s="124" t="s">
        <v>175</v>
      </c>
      <c r="N7" s="183" t="s">
        <v>175</v>
      </c>
      <c r="O7" s="124" t="s">
        <v>175</v>
      </c>
      <c r="P7" s="183" t="s">
        <v>175</v>
      </c>
    </row>
    <row r="8" spans="1:16" ht="19.5" customHeight="1">
      <c r="A8" s="80" t="s">
        <v>368</v>
      </c>
      <c r="B8" s="159" t="s">
        <v>9</v>
      </c>
      <c r="C8" s="206">
        <v>24</v>
      </c>
      <c r="D8" s="206">
        <v>7181</v>
      </c>
      <c r="E8" s="124">
        <v>2</v>
      </c>
      <c r="F8" s="124">
        <v>18788</v>
      </c>
      <c r="G8" s="124">
        <v>3</v>
      </c>
      <c r="H8" s="124">
        <v>3744</v>
      </c>
      <c r="I8" s="124">
        <v>8</v>
      </c>
      <c r="J8" s="124">
        <v>8229</v>
      </c>
      <c r="K8" s="206">
        <v>22</v>
      </c>
      <c r="L8" s="206">
        <v>25983</v>
      </c>
      <c r="M8" s="124" t="s">
        <v>175</v>
      </c>
      <c r="N8" s="183" t="s">
        <v>175</v>
      </c>
      <c r="O8" s="124" t="s">
        <v>175</v>
      </c>
      <c r="P8" s="183" t="s">
        <v>175</v>
      </c>
    </row>
    <row r="9" spans="1:16" ht="19.5" customHeight="1">
      <c r="A9" s="84"/>
      <c r="B9" s="86"/>
      <c r="C9" s="26"/>
      <c r="D9" s="26"/>
      <c r="E9" s="26"/>
      <c r="F9" s="26"/>
      <c r="G9" s="26"/>
      <c r="H9" s="26"/>
      <c r="I9" s="26"/>
      <c r="J9" s="26"/>
      <c r="K9" s="26"/>
      <c r="L9" s="26"/>
      <c r="M9" s="26"/>
      <c r="N9" s="26"/>
      <c r="O9" s="26"/>
      <c r="P9" s="26"/>
    </row>
    <row r="10" spans="1:17" s="22" customFormat="1" ht="19.5" customHeight="1">
      <c r="A10" s="84">
        <v>26</v>
      </c>
      <c r="B10" s="159" t="s">
        <v>8</v>
      </c>
      <c r="C10" s="239">
        <v>417</v>
      </c>
      <c r="D10" s="239">
        <v>180474</v>
      </c>
      <c r="E10" s="239">
        <v>21</v>
      </c>
      <c r="F10" s="239">
        <v>12397.88</v>
      </c>
      <c r="G10" s="239">
        <v>23</v>
      </c>
      <c r="H10" s="239">
        <v>14087</v>
      </c>
      <c r="I10" s="239">
        <v>79</v>
      </c>
      <c r="J10" s="239">
        <v>82518.14</v>
      </c>
      <c r="K10" s="239">
        <v>55</v>
      </c>
      <c r="L10" s="239">
        <v>31227.11</v>
      </c>
      <c r="M10" s="229" t="s">
        <v>175</v>
      </c>
      <c r="N10" s="229" t="s">
        <v>175</v>
      </c>
      <c r="O10" s="229" t="s">
        <v>175</v>
      </c>
      <c r="P10" s="229" t="s">
        <v>175</v>
      </c>
      <c r="Q10" s="21"/>
    </row>
    <row r="11" spans="1:17" s="22" customFormat="1" ht="19.5" customHeight="1">
      <c r="A11" s="84"/>
      <c r="B11" s="159" t="s">
        <v>9</v>
      </c>
      <c r="C11" s="206">
        <v>21</v>
      </c>
      <c r="D11" s="206">
        <v>7389</v>
      </c>
      <c r="E11" s="124">
        <v>7</v>
      </c>
      <c r="F11" s="124">
        <v>5534.62</v>
      </c>
      <c r="G11" s="124">
        <v>6</v>
      </c>
      <c r="H11" s="287">
        <v>4841</v>
      </c>
      <c r="I11" s="124">
        <v>6</v>
      </c>
      <c r="J11" s="124">
        <v>3981</v>
      </c>
      <c r="K11" s="206">
        <v>17</v>
      </c>
      <c r="L11" s="206">
        <v>16459.66</v>
      </c>
      <c r="M11" s="124" t="s">
        <v>175</v>
      </c>
      <c r="N11" s="183" t="s">
        <v>175</v>
      </c>
      <c r="O11" s="124" t="s">
        <v>175</v>
      </c>
      <c r="P11" s="183" t="s">
        <v>175</v>
      </c>
      <c r="Q11" s="21"/>
    </row>
    <row r="12" spans="1:16" ht="19.5" customHeight="1">
      <c r="A12" s="84"/>
      <c r="B12" s="159"/>
      <c r="C12" s="206"/>
      <c r="D12" s="206"/>
      <c r="E12" s="124"/>
      <c r="F12" s="124"/>
      <c r="G12" s="124"/>
      <c r="H12" s="124"/>
      <c r="I12" s="124"/>
      <c r="J12" s="124"/>
      <c r="K12" s="206"/>
      <c r="L12" s="206"/>
      <c r="M12" s="124"/>
      <c r="N12" s="183"/>
      <c r="O12" s="124"/>
      <c r="P12" s="183"/>
    </row>
    <row r="13" spans="1:16" ht="19.5" customHeight="1">
      <c r="A13" s="84">
        <v>27</v>
      </c>
      <c r="B13" s="159" t="s">
        <v>8</v>
      </c>
      <c r="C13" s="206">
        <v>457</v>
      </c>
      <c r="D13" s="206">
        <v>220468.12</v>
      </c>
      <c r="E13" s="124">
        <v>19</v>
      </c>
      <c r="F13" s="124">
        <v>14042</v>
      </c>
      <c r="G13" s="124">
        <v>27</v>
      </c>
      <c r="H13" s="206">
        <v>17450</v>
      </c>
      <c r="I13" s="124">
        <v>44</v>
      </c>
      <c r="J13" s="239">
        <v>45352</v>
      </c>
      <c r="K13" s="206">
        <v>51</v>
      </c>
      <c r="L13" s="206">
        <v>24839.64</v>
      </c>
      <c r="M13" s="124" t="s">
        <v>175</v>
      </c>
      <c r="N13" s="183" t="s">
        <v>175</v>
      </c>
      <c r="O13" s="124" t="s">
        <v>175</v>
      </c>
      <c r="P13" s="183" t="s">
        <v>175</v>
      </c>
    </row>
    <row r="14" spans="1:16" ht="19.5" customHeight="1">
      <c r="A14" s="84"/>
      <c r="B14" s="159" t="s">
        <v>9</v>
      </c>
      <c r="C14" s="206">
        <v>15</v>
      </c>
      <c r="D14" s="206">
        <v>4630</v>
      </c>
      <c r="E14" s="124">
        <v>5</v>
      </c>
      <c r="F14" s="124">
        <v>2745</v>
      </c>
      <c r="G14" s="124">
        <v>3</v>
      </c>
      <c r="H14" s="206">
        <v>1073</v>
      </c>
      <c r="I14" s="124">
        <v>2</v>
      </c>
      <c r="J14" s="124">
        <v>2526</v>
      </c>
      <c r="K14" s="206">
        <v>19</v>
      </c>
      <c r="L14" s="206">
        <v>28741</v>
      </c>
      <c r="M14" s="124" t="s">
        <v>175</v>
      </c>
      <c r="N14" s="183" t="s">
        <v>175</v>
      </c>
      <c r="O14" s="124" t="s">
        <v>175</v>
      </c>
      <c r="P14" s="183" t="s">
        <v>175</v>
      </c>
    </row>
    <row r="15" spans="1:17" s="22" customFormat="1" ht="19.5" customHeight="1">
      <c r="A15" s="189"/>
      <c r="B15" s="190"/>
      <c r="C15" s="231"/>
      <c r="D15" s="231"/>
      <c r="E15" s="232"/>
      <c r="F15" s="232"/>
      <c r="G15" s="232"/>
      <c r="H15" s="232"/>
      <c r="I15" s="232"/>
      <c r="J15" s="232"/>
      <c r="K15" s="231"/>
      <c r="L15" s="231"/>
      <c r="M15" s="232"/>
      <c r="N15" s="230"/>
      <c r="O15" s="232"/>
      <c r="P15" s="230"/>
      <c r="Q15" s="21"/>
    </row>
    <row r="16" spans="1:16" ht="19.5" customHeight="1">
      <c r="A16" s="84">
        <v>28</v>
      </c>
      <c r="B16" s="159" t="s">
        <v>8</v>
      </c>
      <c r="C16" s="206">
        <v>547</v>
      </c>
      <c r="D16" s="206">
        <v>224176</v>
      </c>
      <c r="E16" s="124">
        <v>8</v>
      </c>
      <c r="F16" s="124">
        <v>1859</v>
      </c>
      <c r="G16" s="124">
        <v>21</v>
      </c>
      <c r="H16" s="206">
        <v>9224</v>
      </c>
      <c r="I16" s="124">
        <v>75</v>
      </c>
      <c r="J16" s="239">
        <v>67595</v>
      </c>
      <c r="K16" s="206">
        <v>75</v>
      </c>
      <c r="L16" s="206">
        <v>46419</v>
      </c>
      <c r="M16" s="124" t="s">
        <v>175</v>
      </c>
      <c r="N16" s="183" t="s">
        <v>175</v>
      </c>
      <c r="O16" s="124" t="s">
        <v>175</v>
      </c>
      <c r="P16" s="183" t="s">
        <v>175</v>
      </c>
    </row>
    <row r="17" spans="1:16" ht="19.5" customHeight="1">
      <c r="A17" s="84"/>
      <c r="B17" s="159" t="s">
        <v>9</v>
      </c>
      <c r="C17" s="206">
        <v>18</v>
      </c>
      <c r="D17" s="206">
        <v>6323</v>
      </c>
      <c r="E17" s="124">
        <v>3</v>
      </c>
      <c r="F17" s="124">
        <v>15759</v>
      </c>
      <c r="G17" s="124">
        <v>4</v>
      </c>
      <c r="H17" s="206">
        <v>3438</v>
      </c>
      <c r="I17" s="124">
        <v>3</v>
      </c>
      <c r="J17" s="124">
        <v>2098</v>
      </c>
      <c r="K17" s="206">
        <v>17</v>
      </c>
      <c r="L17" s="206">
        <v>17272</v>
      </c>
      <c r="M17" s="124" t="s">
        <v>175</v>
      </c>
      <c r="N17" s="183" t="s">
        <v>175</v>
      </c>
      <c r="O17" s="124" t="s">
        <v>175</v>
      </c>
      <c r="P17" s="183" t="s">
        <v>175</v>
      </c>
    </row>
    <row r="18" spans="1:17" s="22" customFormat="1" ht="19.5" customHeight="1">
      <c r="A18" s="189"/>
      <c r="B18" s="190"/>
      <c r="C18" s="231"/>
      <c r="D18" s="231"/>
      <c r="E18" s="232"/>
      <c r="F18" s="232"/>
      <c r="G18" s="232"/>
      <c r="H18" s="232"/>
      <c r="I18" s="232"/>
      <c r="J18" s="232"/>
      <c r="K18" s="231"/>
      <c r="L18" s="231"/>
      <c r="M18" s="232"/>
      <c r="N18" s="230"/>
      <c r="O18" s="232"/>
      <c r="P18" s="230"/>
      <c r="Q18" s="21"/>
    </row>
    <row r="19" spans="1:17" s="22" customFormat="1" ht="19.5" customHeight="1">
      <c r="A19" s="189">
        <v>29</v>
      </c>
      <c r="B19" s="190" t="s">
        <v>8</v>
      </c>
      <c r="C19" s="231">
        <v>561</v>
      </c>
      <c r="D19" s="231">
        <v>256222</v>
      </c>
      <c r="E19" s="232">
        <v>12</v>
      </c>
      <c r="F19" s="232">
        <v>7827</v>
      </c>
      <c r="G19" s="232">
        <v>27</v>
      </c>
      <c r="H19" s="231">
        <v>19624</v>
      </c>
      <c r="I19" s="232">
        <v>81</v>
      </c>
      <c r="J19" s="231">
        <v>69370</v>
      </c>
      <c r="K19" s="231">
        <v>61</v>
      </c>
      <c r="L19" s="231">
        <v>27613</v>
      </c>
      <c r="M19" s="232" t="s">
        <v>175</v>
      </c>
      <c r="N19" s="230" t="s">
        <v>175</v>
      </c>
      <c r="O19" s="232" t="s">
        <v>175</v>
      </c>
      <c r="P19" s="230" t="s">
        <v>175</v>
      </c>
      <c r="Q19" s="21"/>
    </row>
    <row r="20" spans="1:17" s="22" customFormat="1" ht="19.5" customHeight="1">
      <c r="A20" s="189"/>
      <c r="B20" s="190" t="s">
        <v>9</v>
      </c>
      <c r="C20" s="231">
        <v>18</v>
      </c>
      <c r="D20" s="231">
        <v>4820.24</v>
      </c>
      <c r="E20" s="232">
        <v>7</v>
      </c>
      <c r="F20" s="232">
        <v>24254</v>
      </c>
      <c r="G20" s="232">
        <v>8</v>
      </c>
      <c r="H20" s="231">
        <v>7446.7</v>
      </c>
      <c r="I20" s="232">
        <v>3</v>
      </c>
      <c r="J20" s="232">
        <v>1451</v>
      </c>
      <c r="K20" s="231">
        <v>12</v>
      </c>
      <c r="L20" s="231">
        <v>14086.67</v>
      </c>
      <c r="M20" s="232" t="s">
        <v>175</v>
      </c>
      <c r="N20" s="230" t="s">
        <v>175</v>
      </c>
      <c r="O20" s="232" t="s">
        <v>175</v>
      </c>
      <c r="P20" s="230" t="s">
        <v>175</v>
      </c>
      <c r="Q20" s="21"/>
    </row>
    <row r="21" spans="1:16" ht="6" customHeight="1" thickBot="1">
      <c r="A21" s="77"/>
      <c r="B21" s="92"/>
      <c r="C21" s="218"/>
      <c r="D21" s="218"/>
      <c r="E21" s="218"/>
      <c r="F21" s="218"/>
      <c r="G21" s="218"/>
      <c r="H21" s="218"/>
      <c r="I21" s="218"/>
      <c r="J21" s="218"/>
      <c r="K21" s="218"/>
      <c r="L21" s="218"/>
      <c r="M21" s="218"/>
      <c r="N21" s="218"/>
      <c r="O21" s="27"/>
      <c r="P21" s="27"/>
    </row>
    <row r="22" spans="1:14" ht="18" customHeight="1">
      <c r="A22" s="161" t="s">
        <v>168</v>
      </c>
      <c r="C22" s="193"/>
      <c r="D22" s="193"/>
      <c r="E22" s="193"/>
      <c r="F22" s="193"/>
      <c r="G22" s="193"/>
      <c r="H22" s="193"/>
      <c r="I22" s="193"/>
      <c r="J22" s="193"/>
      <c r="K22" s="193"/>
      <c r="L22" s="193"/>
      <c r="M22" s="193"/>
      <c r="N22" s="193"/>
    </row>
    <row r="23" ht="15" customHeight="1"/>
    <row r="24" ht="15" customHeight="1"/>
    <row r="25" ht="15" customHeight="1"/>
    <row r="26" ht="15" customHeight="1"/>
    <row r="27" ht="15" customHeight="1"/>
    <row r="28" ht="15" customHeight="1"/>
  </sheetData>
  <sheetProtection/>
  <mergeCells count="11">
    <mergeCell ref="O4:P4"/>
    <mergeCell ref="A1:P1"/>
    <mergeCell ref="N3:P3"/>
    <mergeCell ref="A4:A5"/>
    <mergeCell ref="B4:B5"/>
    <mergeCell ref="C4:D4"/>
    <mergeCell ref="E4:F4"/>
    <mergeCell ref="G4:H4"/>
    <mergeCell ref="I4:J4"/>
    <mergeCell ref="K4:L4"/>
    <mergeCell ref="M4:N4"/>
  </mergeCells>
  <printOptions/>
  <pageMargins left="0.7874015748031497" right="0.7874015748031497" top="0.984251968503937" bottom="0.984251968503937" header="0.5118110236220472" footer="0.5118110236220472"/>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L59"/>
  <sheetViews>
    <sheetView showGridLines="0" zoomScalePageLayoutView="0" workbookViewId="0" topLeftCell="A1">
      <selection activeCell="A1" sqref="A1:L1"/>
    </sheetView>
  </sheetViews>
  <sheetFormatPr defaultColWidth="9.00390625" defaultRowHeight="13.5"/>
  <cols>
    <col min="1" max="1" width="10.125" style="21" customWidth="1"/>
    <col min="2" max="3" width="10.00390625" style="119" customWidth="1"/>
    <col min="4" max="4" width="10.00390625" style="120" customWidth="1"/>
    <col min="5" max="5" width="10.00390625" style="21" customWidth="1"/>
    <col min="6" max="8" width="10.00390625" style="279" customWidth="1"/>
    <col min="9" max="11" width="10.00390625" style="119" customWidth="1"/>
    <col min="12" max="12" width="10.00390625" style="279" customWidth="1"/>
    <col min="13" max="16384" width="9.00390625" style="21" customWidth="1"/>
  </cols>
  <sheetData>
    <row r="1" spans="1:12" s="278" customFormat="1" ht="17.25">
      <c r="A1" s="317" t="s">
        <v>129</v>
      </c>
      <c r="B1" s="317"/>
      <c r="C1" s="317"/>
      <c r="D1" s="317"/>
      <c r="E1" s="317"/>
      <c r="F1" s="317"/>
      <c r="G1" s="317"/>
      <c r="H1" s="317"/>
      <c r="I1" s="317"/>
      <c r="J1" s="317"/>
      <c r="K1" s="317"/>
      <c r="L1" s="317"/>
    </row>
    <row r="2" spans="1:12" s="118" customFormat="1" ht="9" customHeight="1">
      <c r="A2" s="268"/>
      <c r="B2" s="268"/>
      <c r="C2" s="268"/>
      <c r="D2" s="268"/>
      <c r="E2" s="268"/>
      <c r="F2" s="268"/>
      <c r="G2" s="268"/>
      <c r="H2" s="268"/>
      <c r="I2" s="268"/>
      <c r="J2" s="268"/>
      <c r="K2" s="268"/>
      <c r="L2" s="268"/>
    </row>
    <row r="3" spans="1:12" s="72" customFormat="1" ht="17.25">
      <c r="A3" s="384" t="s">
        <v>119</v>
      </c>
      <c r="B3" s="384"/>
      <c r="C3" s="384"/>
      <c r="D3" s="384"/>
      <c r="E3" s="384"/>
      <c r="F3" s="384"/>
      <c r="G3" s="384"/>
      <c r="H3" s="384"/>
      <c r="I3" s="384"/>
      <c r="J3" s="384"/>
      <c r="K3" s="384"/>
      <c r="L3" s="384"/>
    </row>
    <row r="4" spans="1:12" s="72" customFormat="1" ht="9" customHeight="1" thickBot="1">
      <c r="A4" s="94"/>
      <c r="B4" s="94"/>
      <c r="C4" s="94"/>
      <c r="D4" s="94"/>
      <c r="E4" s="94"/>
      <c r="F4" s="94"/>
      <c r="G4" s="94"/>
      <c r="H4" s="94"/>
      <c r="I4" s="94"/>
      <c r="J4" s="94"/>
      <c r="K4" s="94"/>
      <c r="L4" s="93"/>
    </row>
    <row r="5" spans="1:12" s="96" customFormat="1" ht="16.5" customHeight="1">
      <c r="A5" s="408" t="s">
        <v>192</v>
      </c>
      <c r="B5" s="400" t="s">
        <v>125</v>
      </c>
      <c r="C5" s="400"/>
      <c r="D5" s="400"/>
      <c r="E5" s="410" t="s">
        <v>126</v>
      </c>
      <c r="F5" s="406" t="s">
        <v>259</v>
      </c>
      <c r="G5" s="406"/>
      <c r="H5" s="406"/>
      <c r="I5" s="401" t="s">
        <v>260</v>
      </c>
      <c r="J5" s="401"/>
      <c r="K5" s="401"/>
      <c r="L5" s="414" t="s">
        <v>127</v>
      </c>
    </row>
    <row r="6" spans="1:12" s="96" customFormat="1" ht="16.5" customHeight="1">
      <c r="A6" s="409"/>
      <c r="B6" s="404" t="s">
        <v>122</v>
      </c>
      <c r="C6" s="413" t="s">
        <v>172</v>
      </c>
      <c r="D6" s="402" t="s">
        <v>173</v>
      </c>
      <c r="E6" s="411"/>
      <c r="F6" s="403" t="s">
        <v>123</v>
      </c>
      <c r="G6" s="97" t="s">
        <v>121</v>
      </c>
      <c r="H6" s="98" t="s">
        <v>120</v>
      </c>
      <c r="I6" s="412" t="s">
        <v>122</v>
      </c>
      <c r="J6" s="407" t="s">
        <v>124</v>
      </c>
      <c r="K6" s="99"/>
      <c r="L6" s="415"/>
    </row>
    <row r="7" spans="1:12" s="96" customFormat="1" ht="16.5" customHeight="1">
      <c r="A7" s="409"/>
      <c r="B7" s="389"/>
      <c r="C7" s="389"/>
      <c r="D7" s="389"/>
      <c r="E7" s="360"/>
      <c r="F7" s="389"/>
      <c r="G7" s="69" t="s">
        <v>261</v>
      </c>
      <c r="H7" s="79" t="s">
        <v>262</v>
      </c>
      <c r="I7" s="389"/>
      <c r="J7" s="389"/>
      <c r="K7" s="95" t="s">
        <v>128</v>
      </c>
      <c r="L7" s="416"/>
    </row>
    <row r="8" spans="1:12" s="72" customFormat="1" ht="4.5" customHeight="1">
      <c r="A8" s="59"/>
      <c r="B8" s="100"/>
      <c r="C8" s="100"/>
      <c r="D8" s="101"/>
      <c r="F8" s="102"/>
      <c r="G8" s="102"/>
      <c r="H8" s="102"/>
      <c r="I8" s="100"/>
      <c r="J8" s="100"/>
      <c r="K8" s="100"/>
      <c r="L8" s="103"/>
    </row>
    <row r="9" spans="1:12" s="72" customFormat="1" ht="15" customHeight="1">
      <c r="A9" s="85" t="s">
        <v>117</v>
      </c>
      <c r="B9" s="262"/>
      <c r="C9" s="262" t="s">
        <v>236</v>
      </c>
      <c r="D9" s="263" t="s">
        <v>320</v>
      </c>
      <c r="E9" s="265"/>
      <c r="F9" s="264" t="s">
        <v>330</v>
      </c>
      <c r="G9" s="264" t="s">
        <v>321</v>
      </c>
      <c r="H9" s="264" t="s">
        <v>322</v>
      </c>
      <c r="I9" s="262"/>
      <c r="J9" s="417" t="s">
        <v>323</v>
      </c>
      <c r="K9" s="417"/>
      <c r="L9" s="264" t="s">
        <v>324</v>
      </c>
    </row>
    <row r="10" spans="1:12" s="72" customFormat="1" ht="15" customHeight="1">
      <c r="A10" s="85" t="s">
        <v>118</v>
      </c>
      <c r="B10" s="104" t="s">
        <v>176</v>
      </c>
      <c r="C10" s="105">
        <v>39.8</v>
      </c>
      <c r="D10" s="105">
        <v>-14.3</v>
      </c>
      <c r="E10" s="104" t="s">
        <v>319</v>
      </c>
      <c r="F10" s="248">
        <v>3448.9</v>
      </c>
      <c r="G10" s="240">
        <v>260.2</v>
      </c>
      <c r="H10" s="240">
        <v>99.6</v>
      </c>
      <c r="I10" s="104" t="s">
        <v>319</v>
      </c>
      <c r="J10" s="240">
        <v>32.5</v>
      </c>
      <c r="K10" s="104" t="s">
        <v>325</v>
      </c>
      <c r="L10" s="249">
        <v>2480.4</v>
      </c>
    </row>
    <row r="11" spans="1:12" s="72" customFormat="1" ht="7.5" customHeight="1">
      <c r="A11" s="71"/>
      <c r="B11" s="100"/>
      <c r="C11" s="100"/>
      <c r="D11" s="100"/>
      <c r="F11" s="246"/>
      <c r="G11" s="246"/>
      <c r="H11" s="246"/>
      <c r="I11" s="100"/>
      <c r="J11" s="100" t="s">
        <v>326</v>
      </c>
      <c r="K11" s="107"/>
      <c r="L11" s="247"/>
    </row>
    <row r="12" spans="1:12" s="72" customFormat="1" ht="15" customHeight="1">
      <c r="A12" s="60" t="s">
        <v>327</v>
      </c>
      <c r="B12" s="105">
        <v>16.3</v>
      </c>
      <c r="C12" s="105">
        <v>38.4</v>
      </c>
      <c r="D12" s="105">
        <v>-4.6</v>
      </c>
      <c r="E12" s="164">
        <v>64</v>
      </c>
      <c r="F12" s="248">
        <v>1875.5</v>
      </c>
      <c r="G12" s="240">
        <v>128.5</v>
      </c>
      <c r="H12" s="248">
        <v>79</v>
      </c>
      <c r="I12" s="105">
        <v>2.7</v>
      </c>
      <c r="J12" s="105">
        <v>12.7</v>
      </c>
      <c r="K12" s="104" t="s">
        <v>348</v>
      </c>
      <c r="L12" s="249">
        <v>2315.6</v>
      </c>
    </row>
    <row r="13" spans="1:12" s="72" customFormat="1" ht="15" customHeight="1">
      <c r="A13" s="60" t="s">
        <v>318</v>
      </c>
      <c r="B13" s="105">
        <v>16.1</v>
      </c>
      <c r="C13" s="105">
        <v>38.2</v>
      </c>
      <c r="D13" s="105">
        <v>-3</v>
      </c>
      <c r="E13" s="164">
        <v>64</v>
      </c>
      <c r="F13" s="248">
        <v>1719</v>
      </c>
      <c r="G13" s="240">
        <v>136</v>
      </c>
      <c r="H13" s="248">
        <v>47.5</v>
      </c>
      <c r="I13" s="105">
        <v>2.7</v>
      </c>
      <c r="J13" s="105">
        <v>14.9</v>
      </c>
      <c r="K13" s="104" t="s">
        <v>375</v>
      </c>
      <c r="L13" s="249">
        <v>2208.7</v>
      </c>
    </row>
    <row r="14" spans="1:12" s="72" customFormat="1" ht="15" customHeight="1">
      <c r="A14" s="60" t="s">
        <v>343</v>
      </c>
      <c r="B14" s="105">
        <v>16.5</v>
      </c>
      <c r="C14" s="105">
        <v>38.7</v>
      </c>
      <c r="D14" s="105">
        <v>-2.4</v>
      </c>
      <c r="E14" s="164">
        <v>67</v>
      </c>
      <c r="F14" s="248">
        <v>2266.5</v>
      </c>
      <c r="G14" s="240">
        <v>115</v>
      </c>
      <c r="H14" s="248">
        <v>34.5</v>
      </c>
      <c r="I14" s="105">
        <v>2.6</v>
      </c>
      <c r="J14" s="105">
        <v>11.4</v>
      </c>
      <c r="K14" s="104" t="s">
        <v>344</v>
      </c>
      <c r="L14" s="249">
        <v>2115.1</v>
      </c>
    </row>
    <row r="15" spans="1:12" s="72" customFormat="1" ht="15" customHeight="1">
      <c r="A15" s="60" t="s">
        <v>341</v>
      </c>
      <c r="B15" s="105">
        <v>16.9</v>
      </c>
      <c r="C15" s="105">
        <v>38.5</v>
      </c>
      <c r="D15" s="105">
        <v>-5</v>
      </c>
      <c r="E15" s="164">
        <v>65</v>
      </c>
      <c r="F15" s="248">
        <v>1988</v>
      </c>
      <c r="G15" s="240">
        <v>96.5</v>
      </c>
      <c r="H15" s="248">
        <v>52</v>
      </c>
      <c r="I15" s="105">
        <v>2.6</v>
      </c>
      <c r="J15" s="105">
        <v>12.2</v>
      </c>
      <c r="K15" s="104" t="s">
        <v>376</v>
      </c>
      <c r="L15" s="249">
        <v>2134.5</v>
      </c>
    </row>
    <row r="16" spans="1:12" s="47" customFormat="1" ht="15" customHeight="1">
      <c r="A16" s="151" t="s">
        <v>342</v>
      </c>
      <c r="B16" s="299">
        <v>15.9</v>
      </c>
      <c r="C16" s="299">
        <v>36.4</v>
      </c>
      <c r="D16" s="299">
        <v>-3.1</v>
      </c>
      <c r="E16" s="300">
        <v>65</v>
      </c>
      <c r="F16" s="301">
        <v>1864</v>
      </c>
      <c r="G16" s="241">
        <v>195.5</v>
      </c>
      <c r="H16" s="301">
        <v>42</v>
      </c>
      <c r="I16" s="299">
        <v>2.6</v>
      </c>
      <c r="J16" s="299">
        <v>15.2</v>
      </c>
      <c r="K16" s="302" t="s">
        <v>382</v>
      </c>
      <c r="L16" s="303">
        <v>2177.7</v>
      </c>
    </row>
    <row r="17" spans="1:12" s="72" customFormat="1" ht="15" customHeight="1">
      <c r="A17" s="108"/>
      <c r="B17" s="105"/>
      <c r="C17" s="105"/>
      <c r="D17" s="105"/>
      <c r="E17" s="23"/>
      <c r="F17" s="240"/>
      <c r="G17" s="240"/>
      <c r="H17" s="240"/>
      <c r="I17" s="109"/>
      <c r="J17" s="109"/>
      <c r="K17" s="104"/>
      <c r="L17" s="298"/>
    </row>
    <row r="18" spans="1:12" s="72" customFormat="1" ht="15" customHeight="1">
      <c r="A18" s="250" t="s">
        <v>363</v>
      </c>
      <c r="B18" s="216">
        <v>4.5</v>
      </c>
      <c r="C18" s="110">
        <v>14.1</v>
      </c>
      <c r="D18" s="110">
        <v>-3.1</v>
      </c>
      <c r="E18" s="304">
        <v>66</v>
      </c>
      <c r="F18" s="111">
        <v>51.5</v>
      </c>
      <c r="G18" s="111">
        <v>19</v>
      </c>
      <c r="H18" s="111">
        <v>4.5</v>
      </c>
      <c r="I18" s="111">
        <v>2.6</v>
      </c>
      <c r="J18" s="111">
        <v>9.7</v>
      </c>
      <c r="K18" s="304" t="s">
        <v>347</v>
      </c>
      <c r="L18" s="111">
        <v>182.4</v>
      </c>
    </row>
    <row r="19" spans="1:12" s="72" customFormat="1" ht="15" customHeight="1">
      <c r="A19" s="251" t="s">
        <v>328</v>
      </c>
      <c r="B19" s="216">
        <v>5</v>
      </c>
      <c r="C19" s="110">
        <v>15.6</v>
      </c>
      <c r="D19" s="110">
        <v>-2</v>
      </c>
      <c r="E19" s="304">
        <v>61</v>
      </c>
      <c r="F19" s="111">
        <v>60.5</v>
      </c>
      <c r="G19" s="111">
        <v>21.5</v>
      </c>
      <c r="H19" s="111">
        <v>7.5</v>
      </c>
      <c r="I19" s="111">
        <v>3</v>
      </c>
      <c r="J19" s="111">
        <v>10.5</v>
      </c>
      <c r="K19" s="304" t="s">
        <v>348</v>
      </c>
      <c r="L19" s="111">
        <v>169.7</v>
      </c>
    </row>
    <row r="20" spans="1:12" s="72" customFormat="1" ht="15" customHeight="1">
      <c r="A20" s="251" t="s">
        <v>177</v>
      </c>
      <c r="B20" s="216">
        <v>8.3</v>
      </c>
      <c r="C20" s="110">
        <v>20</v>
      </c>
      <c r="D20" s="110">
        <v>-0.5</v>
      </c>
      <c r="E20" s="304">
        <v>56</v>
      </c>
      <c r="F20" s="111">
        <v>85.5</v>
      </c>
      <c r="G20" s="111">
        <v>43</v>
      </c>
      <c r="H20" s="111">
        <v>5.5</v>
      </c>
      <c r="I20" s="111">
        <v>3.1</v>
      </c>
      <c r="J20" s="111">
        <v>11</v>
      </c>
      <c r="K20" s="304" t="s">
        <v>348</v>
      </c>
      <c r="L20" s="111">
        <v>216.6</v>
      </c>
    </row>
    <row r="21" spans="1:12" s="72" customFormat="1" ht="15" customHeight="1">
      <c r="A21" s="251" t="s">
        <v>178</v>
      </c>
      <c r="B21" s="216">
        <v>14.7</v>
      </c>
      <c r="C21" s="110">
        <v>26.6</v>
      </c>
      <c r="D21" s="110">
        <v>3.8</v>
      </c>
      <c r="E21" s="304">
        <v>59</v>
      </c>
      <c r="F21" s="111">
        <v>180</v>
      </c>
      <c r="G21" s="111">
        <v>59</v>
      </c>
      <c r="H21" s="111">
        <v>11</v>
      </c>
      <c r="I21" s="111">
        <v>2.8</v>
      </c>
      <c r="J21" s="111">
        <v>13.6</v>
      </c>
      <c r="K21" s="304" t="s">
        <v>348</v>
      </c>
      <c r="L21" s="305" t="s">
        <v>377</v>
      </c>
    </row>
    <row r="22" spans="1:12" s="72" customFormat="1" ht="15" customHeight="1">
      <c r="A22" s="251" t="s">
        <v>179</v>
      </c>
      <c r="B22" s="216">
        <v>20.6</v>
      </c>
      <c r="C22" s="110">
        <v>33.3</v>
      </c>
      <c r="D22" s="110">
        <v>9.1</v>
      </c>
      <c r="E22" s="304">
        <v>58</v>
      </c>
      <c r="F22" s="111">
        <v>81</v>
      </c>
      <c r="G22" s="111">
        <v>32</v>
      </c>
      <c r="H22" s="111">
        <v>9.5</v>
      </c>
      <c r="I22" s="111">
        <v>2.6</v>
      </c>
      <c r="J22" s="111">
        <v>9</v>
      </c>
      <c r="K22" s="304" t="s">
        <v>348</v>
      </c>
      <c r="L22" s="111">
        <v>221.7</v>
      </c>
    </row>
    <row r="23" spans="1:12" s="72" customFormat="1" ht="15" customHeight="1">
      <c r="A23" s="251" t="s">
        <v>180</v>
      </c>
      <c r="B23" s="216">
        <v>22.4</v>
      </c>
      <c r="C23" s="110">
        <v>32.5</v>
      </c>
      <c r="D23" s="110">
        <v>13.7</v>
      </c>
      <c r="E23" s="304">
        <v>61</v>
      </c>
      <c r="F23" s="111">
        <v>176.5</v>
      </c>
      <c r="G23" s="111">
        <v>77</v>
      </c>
      <c r="H23" s="111">
        <v>20.5</v>
      </c>
      <c r="I23" s="111">
        <v>2.9</v>
      </c>
      <c r="J23" s="111">
        <v>10.1</v>
      </c>
      <c r="K23" s="304" t="s">
        <v>348</v>
      </c>
      <c r="L23" s="111">
        <v>229.5</v>
      </c>
    </row>
    <row r="24" spans="1:12" s="72" customFormat="1" ht="15" customHeight="1">
      <c r="A24" s="251" t="s">
        <v>181</v>
      </c>
      <c r="B24" s="216">
        <v>28.1</v>
      </c>
      <c r="C24" s="110">
        <v>35.6</v>
      </c>
      <c r="D24" s="110">
        <v>21.1</v>
      </c>
      <c r="E24" s="304">
        <v>73</v>
      </c>
      <c r="F24" s="111">
        <v>247</v>
      </c>
      <c r="G24" s="111">
        <v>71.5</v>
      </c>
      <c r="H24" s="111">
        <v>42</v>
      </c>
      <c r="I24" s="111">
        <v>2.2</v>
      </c>
      <c r="J24" s="111">
        <v>8.4</v>
      </c>
      <c r="K24" s="104" t="s">
        <v>378</v>
      </c>
      <c r="L24" s="111">
        <v>158.6</v>
      </c>
    </row>
    <row r="25" spans="1:12" s="72" customFormat="1" ht="15" customHeight="1">
      <c r="A25" s="251" t="s">
        <v>182</v>
      </c>
      <c r="B25" s="306">
        <v>28.1</v>
      </c>
      <c r="C25" s="111">
        <v>36.4</v>
      </c>
      <c r="D25" s="111">
        <v>20.3</v>
      </c>
      <c r="E25" s="304">
        <v>72</v>
      </c>
      <c r="F25" s="111">
        <v>249</v>
      </c>
      <c r="G25" s="111">
        <v>100</v>
      </c>
      <c r="H25" s="111">
        <v>37.5</v>
      </c>
      <c r="I25" s="111">
        <v>2.7</v>
      </c>
      <c r="J25" s="111">
        <v>11.1</v>
      </c>
      <c r="K25" s="304" t="s">
        <v>379</v>
      </c>
      <c r="L25" s="111">
        <v>167</v>
      </c>
    </row>
    <row r="26" spans="1:12" s="72" customFormat="1" ht="15" customHeight="1">
      <c r="A26" s="251" t="s">
        <v>183</v>
      </c>
      <c r="B26" s="216">
        <v>23.6</v>
      </c>
      <c r="C26" s="110">
        <v>32.4</v>
      </c>
      <c r="D26" s="110">
        <v>12.5</v>
      </c>
      <c r="E26" s="304">
        <v>65</v>
      </c>
      <c r="F26" s="111">
        <v>124.5</v>
      </c>
      <c r="G26" s="111">
        <v>28.5</v>
      </c>
      <c r="H26" s="111">
        <v>7.5</v>
      </c>
      <c r="I26" s="111">
        <v>2.6</v>
      </c>
      <c r="J26" s="111">
        <v>14.9</v>
      </c>
      <c r="K26" s="304" t="s">
        <v>380</v>
      </c>
      <c r="L26" s="111">
        <v>186.5</v>
      </c>
    </row>
    <row r="27" spans="1:12" s="72" customFormat="1" ht="15" customHeight="1">
      <c r="A27" s="251" t="s">
        <v>329</v>
      </c>
      <c r="B27" s="216">
        <v>18.1</v>
      </c>
      <c r="C27" s="111">
        <v>30.7</v>
      </c>
      <c r="D27" s="111">
        <v>6.7</v>
      </c>
      <c r="E27" s="304">
        <v>75</v>
      </c>
      <c r="F27" s="111">
        <v>513.5</v>
      </c>
      <c r="G27" s="111">
        <v>195.5</v>
      </c>
      <c r="H27" s="111">
        <v>34.5</v>
      </c>
      <c r="I27" s="111">
        <v>2.2</v>
      </c>
      <c r="J27" s="111">
        <v>15.2</v>
      </c>
      <c r="K27" s="304" t="s">
        <v>381</v>
      </c>
      <c r="L27" s="111">
        <v>117.3</v>
      </c>
    </row>
    <row r="28" spans="1:12" s="72" customFormat="1" ht="15" customHeight="1">
      <c r="A28" s="251" t="s">
        <v>184</v>
      </c>
      <c r="B28" s="216">
        <v>11.4</v>
      </c>
      <c r="C28" s="110">
        <v>23.4</v>
      </c>
      <c r="D28" s="110">
        <v>2.1</v>
      </c>
      <c r="E28" s="304">
        <v>68</v>
      </c>
      <c r="F28" s="111">
        <v>43.5</v>
      </c>
      <c r="G28" s="111">
        <v>14.5</v>
      </c>
      <c r="H28" s="111">
        <v>3.5</v>
      </c>
      <c r="I28" s="111">
        <v>2</v>
      </c>
      <c r="J28" s="111">
        <v>9.6</v>
      </c>
      <c r="K28" s="304" t="s">
        <v>348</v>
      </c>
      <c r="L28" s="111">
        <v>159.2</v>
      </c>
    </row>
    <row r="29" spans="1:12" s="72" customFormat="1" ht="15" customHeight="1">
      <c r="A29" s="251" t="s">
        <v>185</v>
      </c>
      <c r="B29" s="216">
        <v>5.6</v>
      </c>
      <c r="C29" s="110">
        <v>15.1</v>
      </c>
      <c r="D29" s="110">
        <v>-1</v>
      </c>
      <c r="E29" s="304">
        <v>66</v>
      </c>
      <c r="F29" s="111">
        <v>51.5</v>
      </c>
      <c r="G29" s="111">
        <v>31</v>
      </c>
      <c r="H29" s="111">
        <v>10</v>
      </c>
      <c r="I29" s="111">
        <v>2.5</v>
      </c>
      <c r="J29" s="111">
        <v>10.2</v>
      </c>
      <c r="K29" s="304" t="s">
        <v>348</v>
      </c>
      <c r="L29" s="111">
        <v>167</v>
      </c>
    </row>
    <row r="30" spans="1:12" s="72" customFormat="1" ht="4.5" customHeight="1" thickBot="1">
      <c r="A30" s="112"/>
      <c r="B30" s="113"/>
      <c r="C30" s="114"/>
      <c r="D30" s="114"/>
      <c r="E30" s="115"/>
      <c r="F30" s="116"/>
      <c r="G30" s="116"/>
      <c r="H30" s="116"/>
      <c r="I30" s="116"/>
      <c r="J30" s="116"/>
      <c r="K30" s="115"/>
      <c r="L30" s="116"/>
    </row>
    <row r="31" spans="1:12" s="72" customFormat="1" ht="18" customHeight="1">
      <c r="A31" s="405" t="s">
        <v>201</v>
      </c>
      <c r="B31" s="405"/>
      <c r="C31" s="405"/>
      <c r="D31" s="405"/>
      <c r="E31" s="405"/>
      <c r="F31" s="405"/>
      <c r="G31" s="405"/>
      <c r="H31" s="405"/>
      <c r="I31" s="109"/>
      <c r="J31" s="109"/>
      <c r="K31" s="109"/>
      <c r="L31" s="106"/>
    </row>
    <row r="32" spans="2:12" s="23" customFormat="1" ht="13.5">
      <c r="B32" s="109"/>
      <c r="C32" s="109"/>
      <c r="D32" s="117"/>
      <c r="F32" s="106"/>
      <c r="G32" s="106"/>
      <c r="H32" s="106"/>
      <c r="I32" s="109"/>
      <c r="J32" s="109"/>
      <c r="K32" s="109"/>
      <c r="L32" s="106"/>
    </row>
    <row r="33" spans="1:12" ht="17.25">
      <c r="A33" s="2"/>
      <c r="B33" s="2"/>
      <c r="C33" s="2"/>
      <c r="D33" s="2"/>
      <c r="E33" s="2"/>
      <c r="F33" s="2"/>
      <c r="G33" s="2"/>
      <c r="H33" s="2"/>
      <c r="I33" s="2"/>
      <c r="J33" s="2"/>
      <c r="K33" s="2"/>
      <c r="L33" s="2"/>
    </row>
    <row r="34" spans="1:12" ht="17.25">
      <c r="A34" s="2"/>
      <c r="B34" s="2"/>
      <c r="C34" s="2"/>
      <c r="D34" s="2"/>
      <c r="E34" s="2"/>
      <c r="F34" s="2"/>
      <c r="G34" s="2"/>
      <c r="H34" s="2"/>
      <c r="I34" s="2"/>
      <c r="J34" s="2"/>
      <c r="K34" s="2"/>
      <c r="L34" s="2"/>
    </row>
    <row r="35" spans="1:12" ht="13.5" customHeight="1">
      <c r="A35" s="1"/>
      <c r="B35" s="1"/>
      <c r="C35" s="1"/>
      <c r="D35" s="1"/>
      <c r="E35" s="1"/>
      <c r="F35" s="1"/>
      <c r="G35" s="1"/>
      <c r="H35" s="1"/>
      <c r="I35" s="1"/>
      <c r="J35" s="1"/>
      <c r="K35" s="1"/>
      <c r="L35" s="9"/>
    </row>
    <row r="36" spans="1:12" ht="13.5">
      <c r="A36" s="1"/>
      <c r="B36" s="1"/>
      <c r="C36" s="1"/>
      <c r="D36" s="1"/>
      <c r="E36" s="1"/>
      <c r="F36" s="1"/>
      <c r="G36" s="1"/>
      <c r="H36" s="1"/>
      <c r="I36" s="1"/>
      <c r="J36" s="1"/>
      <c r="K36" s="1"/>
      <c r="L36" s="10"/>
    </row>
    <row r="37" spans="1:12" ht="13.5">
      <c r="A37" s="1"/>
      <c r="B37" s="1"/>
      <c r="C37" s="1"/>
      <c r="D37" s="1"/>
      <c r="E37" s="1"/>
      <c r="F37" s="11"/>
      <c r="G37" s="1"/>
      <c r="H37" s="1"/>
      <c r="I37" s="1"/>
      <c r="J37" s="11"/>
      <c r="K37" s="1"/>
      <c r="L37" s="10"/>
    </row>
    <row r="38" spans="1:12" ht="6" customHeight="1">
      <c r="A38" s="1"/>
      <c r="B38" s="3"/>
      <c r="C38" s="3"/>
      <c r="D38" s="3"/>
      <c r="E38" s="3"/>
      <c r="F38" s="3"/>
      <c r="G38" s="3"/>
      <c r="H38" s="3"/>
      <c r="I38" s="3"/>
      <c r="J38" s="3"/>
      <c r="K38" s="3"/>
      <c r="L38" s="3"/>
    </row>
    <row r="39" spans="1:12" ht="13.5">
      <c r="A39" s="1"/>
      <c r="B39" s="3"/>
      <c r="C39" s="3"/>
      <c r="D39" s="3"/>
      <c r="E39" s="3"/>
      <c r="F39" s="3"/>
      <c r="G39" s="3"/>
      <c r="H39" s="3"/>
      <c r="I39" s="3"/>
      <c r="J39" s="3"/>
      <c r="K39" s="3"/>
      <c r="L39" s="3"/>
    </row>
    <row r="40" spans="1:12" ht="13.5">
      <c r="A40" s="12"/>
      <c r="B40" s="3"/>
      <c r="C40" s="3"/>
      <c r="D40" s="3"/>
      <c r="E40" s="3"/>
      <c r="F40" s="3"/>
      <c r="G40" s="3"/>
      <c r="H40" s="3"/>
      <c r="I40" s="3"/>
      <c r="J40" s="3"/>
      <c r="K40" s="3"/>
      <c r="L40" s="3"/>
    </row>
    <row r="41" spans="1:12" ht="13.5">
      <c r="A41" s="12"/>
      <c r="B41" s="3"/>
      <c r="C41" s="3"/>
      <c r="D41" s="3"/>
      <c r="E41" s="3"/>
      <c r="F41" s="3"/>
      <c r="G41" s="3"/>
      <c r="H41" s="3"/>
      <c r="I41" s="3"/>
      <c r="J41" s="3"/>
      <c r="K41" s="3"/>
      <c r="L41" s="13"/>
    </row>
    <row r="42" spans="1:12" ht="13.5">
      <c r="A42" s="12"/>
      <c r="B42" s="3"/>
      <c r="C42" s="3"/>
      <c r="D42" s="3"/>
      <c r="E42" s="3"/>
      <c r="F42" s="3"/>
      <c r="G42" s="3"/>
      <c r="H42" s="3"/>
      <c r="I42" s="3"/>
      <c r="J42" s="3"/>
      <c r="K42" s="3"/>
      <c r="L42" s="3"/>
    </row>
    <row r="43" spans="1:12" ht="13.5">
      <c r="A43" s="12"/>
      <c r="B43" s="6"/>
      <c r="C43" s="6"/>
      <c r="D43" s="6"/>
      <c r="E43" s="6"/>
      <c r="F43" s="6"/>
      <c r="G43" s="6"/>
      <c r="H43" s="6"/>
      <c r="I43" s="6"/>
      <c r="J43" s="6"/>
      <c r="K43" s="6"/>
      <c r="L43" s="6"/>
    </row>
    <row r="44" spans="1:12" ht="13.5">
      <c r="A44" s="1"/>
      <c r="B44" s="3"/>
      <c r="C44" s="3"/>
      <c r="D44" s="3"/>
      <c r="E44" s="3"/>
      <c r="F44" s="3"/>
      <c r="G44" s="3"/>
      <c r="H44" s="3"/>
      <c r="I44" s="3"/>
      <c r="J44" s="3"/>
      <c r="K44" s="3"/>
      <c r="L44" s="3"/>
    </row>
    <row r="45" spans="1:12" ht="13.5">
      <c r="A45" s="7"/>
      <c r="B45" s="8"/>
      <c r="C45" s="8"/>
      <c r="D45" s="8"/>
      <c r="E45" s="8"/>
      <c r="F45" s="8"/>
      <c r="G45" s="8"/>
      <c r="H45" s="8"/>
      <c r="I45" s="8"/>
      <c r="J45" s="8"/>
      <c r="K45" s="8"/>
      <c r="L45" s="13"/>
    </row>
    <row r="46" spans="1:12" ht="13.5">
      <c r="A46" s="7"/>
      <c r="B46" s="8"/>
      <c r="C46" s="8"/>
      <c r="D46" s="8"/>
      <c r="E46" s="8"/>
      <c r="F46" s="8"/>
      <c r="G46" s="8"/>
      <c r="H46" s="8"/>
      <c r="I46" s="8"/>
      <c r="J46" s="8"/>
      <c r="K46" s="8"/>
      <c r="L46" s="13"/>
    </row>
    <row r="47" spans="1:12" ht="13.5">
      <c r="A47" s="7"/>
      <c r="B47" s="8"/>
      <c r="C47" s="8"/>
      <c r="D47" s="8"/>
      <c r="E47" s="8"/>
      <c r="F47" s="8"/>
      <c r="G47" s="8"/>
      <c r="H47" s="8"/>
      <c r="I47" s="8"/>
      <c r="J47" s="8"/>
      <c r="K47" s="8"/>
      <c r="L47" s="13"/>
    </row>
    <row r="48" spans="1:12" ht="13.5">
      <c r="A48" s="7"/>
      <c r="B48" s="8"/>
      <c r="C48" s="8"/>
      <c r="D48" s="8"/>
      <c r="E48" s="8"/>
      <c r="F48" s="8"/>
      <c r="G48" s="8"/>
      <c r="H48" s="8"/>
      <c r="I48" s="8"/>
      <c r="J48" s="8"/>
      <c r="K48" s="8"/>
      <c r="L48" s="13"/>
    </row>
    <row r="49" spans="1:12" ht="13.5">
      <c r="A49" s="7"/>
      <c r="B49" s="8"/>
      <c r="C49" s="8"/>
      <c r="D49" s="8"/>
      <c r="E49" s="8"/>
      <c r="F49" s="8"/>
      <c r="G49" s="8"/>
      <c r="H49" s="8"/>
      <c r="I49" s="8"/>
      <c r="J49" s="8"/>
      <c r="K49" s="8"/>
      <c r="L49" s="13"/>
    </row>
    <row r="50" spans="1:12" ht="13.5">
      <c r="A50" s="7"/>
      <c r="B50" s="8"/>
      <c r="C50" s="8"/>
      <c r="D50" s="8"/>
      <c r="E50" s="8"/>
      <c r="F50" s="8"/>
      <c r="G50" s="8"/>
      <c r="H50" s="8"/>
      <c r="I50" s="8"/>
      <c r="J50" s="8"/>
      <c r="K50" s="8"/>
      <c r="L50" s="13"/>
    </row>
    <row r="51" spans="1:12" ht="13.5">
      <c r="A51" s="7"/>
      <c r="B51" s="8"/>
      <c r="C51" s="8"/>
      <c r="D51" s="8"/>
      <c r="E51" s="8"/>
      <c r="F51" s="8"/>
      <c r="G51" s="8"/>
      <c r="H51" s="8"/>
      <c r="I51" s="8"/>
      <c r="J51" s="8"/>
      <c r="K51" s="8"/>
      <c r="L51" s="13"/>
    </row>
    <row r="52" spans="1:12" ht="13.5">
      <c r="A52" s="7"/>
      <c r="B52" s="8"/>
      <c r="C52" s="8"/>
      <c r="D52" s="8"/>
      <c r="E52" s="8"/>
      <c r="F52" s="8"/>
      <c r="G52" s="8"/>
      <c r="H52" s="8"/>
      <c r="I52" s="8"/>
      <c r="J52" s="8"/>
      <c r="K52" s="8"/>
      <c r="L52" s="13"/>
    </row>
    <row r="53" spans="1:12" ht="13.5">
      <c r="A53" s="7"/>
      <c r="B53" s="8"/>
      <c r="C53" s="8"/>
      <c r="D53" s="8"/>
      <c r="E53" s="8"/>
      <c r="F53" s="8"/>
      <c r="G53" s="8"/>
      <c r="H53" s="8"/>
      <c r="I53" s="8"/>
      <c r="J53" s="8"/>
      <c r="K53" s="8"/>
      <c r="L53" s="13"/>
    </row>
    <row r="54" spans="1:12" ht="13.5">
      <c r="A54" s="7"/>
      <c r="B54" s="8"/>
      <c r="C54" s="8"/>
      <c r="D54" s="8"/>
      <c r="E54" s="8"/>
      <c r="F54" s="8"/>
      <c r="G54" s="8"/>
      <c r="H54" s="8"/>
      <c r="I54" s="8"/>
      <c r="J54" s="8"/>
      <c r="K54" s="8"/>
      <c r="L54" s="13"/>
    </row>
    <row r="55" spans="1:12" ht="13.5">
      <c r="A55" s="7"/>
      <c r="B55" s="8"/>
      <c r="C55" s="8"/>
      <c r="D55" s="8"/>
      <c r="E55" s="8"/>
      <c r="F55" s="8"/>
      <c r="G55" s="8"/>
      <c r="H55" s="8"/>
      <c r="I55" s="8"/>
      <c r="J55" s="8"/>
      <c r="K55" s="8"/>
      <c r="L55" s="13"/>
    </row>
    <row r="56" spans="1:12" ht="13.5">
      <c r="A56" s="7"/>
      <c r="B56" s="8"/>
      <c r="C56" s="8"/>
      <c r="D56" s="8"/>
      <c r="E56" s="8"/>
      <c r="F56" s="8"/>
      <c r="G56" s="8"/>
      <c r="H56" s="8"/>
      <c r="I56" s="8"/>
      <c r="J56" s="8"/>
      <c r="K56" s="8"/>
      <c r="L56" s="13"/>
    </row>
    <row r="57" spans="1:12" ht="6" customHeight="1">
      <c r="A57" s="1"/>
      <c r="B57" s="3"/>
      <c r="C57" s="3"/>
      <c r="D57" s="3"/>
      <c r="E57" s="3"/>
      <c r="F57" s="3"/>
      <c r="G57" s="3"/>
      <c r="H57" s="3"/>
      <c r="I57" s="3"/>
      <c r="J57" s="3"/>
      <c r="K57" s="3"/>
      <c r="L57" s="3"/>
    </row>
    <row r="58" spans="1:12" ht="13.5">
      <c r="A58" s="3"/>
      <c r="B58" s="3"/>
      <c r="C58" s="3"/>
      <c r="D58" s="4"/>
      <c r="E58" s="3"/>
      <c r="F58" s="3"/>
      <c r="G58" s="3"/>
      <c r="H58" s="3"/>
      <c r="I58" s="3"/>
      <c r="J58" s="3"/>
      <c r="K58" s="4"/>
      <c r="L58" s="5"/>
    </row>
    <row r="59" spans="1:12" ht="13.5">
      <c r="A59" s="3"/>
      <c r="B59" s="3"/>
      <c r="C59" s="3"/>
      <c r="D59" s="3"/>
      <c r="E59" s="3"/>
      <c r="F59" s="3"/>
      <c r="G59" s="3"/>
      <c r="H59" s="3"/>
      <c r="I59" s="3"/>
      <c r="J59" s="3"/>
      <c r="K59" s="4"/>
      <c r="L59" s="5"/>
    </row>
  </sheetData>
  <sheetProtection/>
  <mergeCells count="16">
    <mergeCell ref="A31:H31"/>
    <mergeCell ref="A3:L3"/>
    <mergeCell ref="F5:H5"/>
    <mergeCell ref="J6:J7"/>
    <mergeCell ref="A5:A7"/>
    <mergeCell ref="E5:E7"/>
    <mergeCell ref="I6:I7"/>
    <mergeCell ref="C6:C7"/>
    <mergeCell ref="L5:L7"/>
    <mergeCell ref="J9:K9"/>
    <mergeCell ref="A1:L1"/>
    <mergeCell ref="B5:D5"/>
    <mergeCell ref="I5:K5"/>
    <mergeCell ref="D6:D7"/>
    <mergeCell ref="F6:F7"/>
    <mergeCell ref="B6:B7"/>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土地及び気象</dc:title>
  <dc:subject/>
  <dc:creator>安田 秀三</dc:creator>
  <cp:keywords/>
  <dc:description/>
  <cp:lastModifiedBy>gifu</cp:lastModifiedBy>
  <cp:lastPrinted>2019-03-26T00:13:40Z</cp:lastPrinted>
  <dcterms:created xsi:type="dcterms:W3CDTF">1997-01-08T22:48:59Z</dcterms:created>
  <dcterms:modified xsi:type="dcterms:W3CDTF">2020-03-13T06:04:09Z</dcterms:modified>
  <cp:category/>
  <cp:version/>
  <cp:contentType/>
  <cp:contentStatus/>
</cp:coreProperties>
</file>