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0" windowWidth="12555" windowHeight="7950" tabRatio="602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<sst xmlns="http://schemas.openxmlformats.org/spreadsheetml/2006/main" count="221" uniqueCount="102">
  <si>
    <t>就業者(就業地ベース)</t>
  </si>
  <si>
    <t>人口</t>
  </si>
  <si>
    <t>面積</t>
  </si>
  <si>
    <t>千円</t>
  </si>
  <si>
    <t>１．経済活動別市内総生産</t>
  </si>
  <si>
    <t>区                   分</t>
  </si>
  <si>
    <t>構成比</t>
  </si>
  <si>
    <t>第１次産業</t>
  </si>
  <si>
    <t>第２次産業</t>
  </si>
  <si>
    <t>第３次産業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</si>
  <si>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</si>
  <si>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</si>
  <si>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</si>
  <si>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</si>
  <si>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</si>
  <si>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</si>
  <si>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</si>
  <si>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</si>
  <si>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</si>
  <si>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</si>
  <si>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</si>
  <si>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</si>
  <si>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</si>
  <si>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</si>
  <si>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</si>
  <si>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</si>
  <si>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</si>
  <si>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</si>
  <si>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</si>
  <si>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</si>
  <si>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</si>
  <si>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</si>
  <si>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</si>
  <si>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</si>
  <si>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</si>
  <si>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公務</t>
  </si>
  <si>
    <t>(再　　掲)</t>
  </si>
  <si>
    <t>(単位：百万円・％）</t>
  </si>
  <si>
    <t>ａ</t>
  </si>
  <si>
    <t>(2)</t>
  </si>
  <si>
    <t>(4)</t>
  </si>
  <si>
    <t>(5)</t>
  </si>
  <si>
    <t>(6)</t>
  </si>
  <si>
    <t>(7)</t>
  </si>
  <si>
    <t>(8)</t>
  </si>
  <si>
    <t>(9)</t>
  </si>
  <si>
    <t>２</t>
  </si>
  <si>
    <t>(1)</t>
  </si>
  <si>
    <t>(3)</t>
  </si>
  <si>
    <t>　</t>
  </si>
  <si>
    <t>１</t>
  </si>
  <si>
    <t>ｃ</t>
  </si>
  <si>
    <t>区　　　　　　　分</t>
  </si>
  <si>
    <t>(10)</t>
  </si>
  <si>
    <t>ha</t>
  </si>
  <si>
    <t>輸入品に課される税・関税等</t>
  </si>
  <si>
    <t>平成23年度</t>
  </si>
  <si>
    <t>※ 平成23年度末（平成24年3月31日）現在の市町村の境域に基づいて改訂している。</t>
  </si>
  <si>
    <t>平成24年度</t>
  </si>
  <si>
    <t>２．市　民　所  得　の　分　配</t>
  </si>
  <si>
    <t>３．市　民　所　得  関　連　指　標</t>
  </si>
  <si>
    <t>市民所得（１+２+３）</t>
  </si>
  <si>
    <t>※　市民所得には企業所得等を含むため、これを市の総人口で除した「１人当たり市民所得」は市民個人の給与や実収入の水準を表すものではない。</t>
  </si>
  <si>
    <t>人口１人当たり市民所得</t>
  </si>
  <si>
    <t>就業者１人当たり市内総生産</t>
  </si>
  <si>
    <t>１ ｈａ 当 た り 市  内 総 生 産</t>
  </si>
  <si>
    <t>資料：岐阜県（市町村民経済計算結果）</t>
  </si>
  <si>
    <t>資料：岐阜県（市町村民所得推計結果）</t>
  </si>
  <si>
    <t>平成25年度</t>
  </si>
  <si>
    <t>平成26年度</t>
  </si>
  <si>
    <t>平成27年度</t>
  </si>
  <si>
    <t>(11)</t>
  </si>
  <si>
    <t>(12)</t>
  </si>
  <si>
    <t>(13)</t>
  </si>
  <si>
    <t>(14)</t>
  </si>
  <si>
    <t>(15)</t>
  </si>
  <si>
    <t>３　市内総生産（１+２)</t>
  </si>
  <si>
    <t>電気・ガス・水道・廃棄物処理業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</si>
  <si>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</si>
  <si>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</si>
  <si>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</si>
  <si>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</si>
  <si>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</si>
  <si>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</si>
  <si>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</si>
  <si>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教育</t>
  </si>
  <si>
    <t>保健衛生・社会事業</t>
  </si>
  <si>
    <t>その他のサービス</t>
  </si>
  <si>
    <t>c</t>
  </si>
  <si>
    <t>(16)</t>
  </si>
  <si>
    <t xml:space="preserve">※　（再掲）の第１次、第２次、第３次産業の総生産額は、「４．輸入品に課される税・関税等」の加算・控除
　前の額であり、その合計は市内総生産額と一致しない。（「輸入品に課される税・関税等」は経済活動別に
　分割することが困難であり、最後に一括して加算・控除して、市内総生産額を算出するため。）
　　各項目はそれぞれ四捨五入しているので、合計において一致しない場合がある。
</t>
  </si>
  <si>
    <t>ｂ</t>
  </si>
  <si>
    <t>平成28年度</t>
  </si>
  <si>
    <t>(2)</t>
  </si>
  <si>
    <t>(3)</t>
  </si>
  <si>
    <t>２</t>
  </si>
  <si>
    <t>(1)</t>
  </si>
  <si>
    <t>(2)</t>
  </si>
  <si>
    <t>(3)</t>
  </si>
  <si>
    <t>３</t>
  </si>
  <si>
    <t>(1)</t>
  </si>
  <si>
    <t>(2)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</si>
</sst>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  <numFmt numFmtId="190" formatCode="#,##0.0;[Red]\-#,##0.0"/>
    <numFmt numFmtId="191" formatCode="0.000_ "/>
    <numFmt numFmtId="192" formatCode="0.00_ "/>
    <numFmt numFmtId="193" formatCode="0.00000_ "/>
    <numFmt numFmtId="194" formatCode="0.0000_ "/>
    <numFmt numFmtId="195" formatCode="#,##0;&quot;△&quot;#,##0;\-;@"/>
    <numFmt numFmtId="196" formatCode="#,##0;\-#,##0;\-"/>
    <numFmt numFmtId="197" formatCode="&quot;¥&quot;#,##0.0;&quot;¥&quot;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185" fontId="2" fillId="0" borderId="0" xfId="48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85" fontId="5" fillId="0" borderId="0" xfId="48" applyNumberFormat="1" applyFont="1" applyFill="1" applyAlignment="1">
      <alignment vertical="center"/>
    </xf>
    <xf numFmtId="185" fontId="2" fillId="0" borderId="0" xfId="48" applyNumberFormat="1" applyFont="1" applyFill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</xf>
    <xf numFmtId="185" fontId="5" fillId="0" borderId="0" xfId="48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96" fontId="2" fillId="0" borderId="0" xfId="48" applyNumberFormat="1" applyFont="1" applyFill="1" applyBorder="1" applyAlignment="1">
      <alignment horizontal="right" vertical="center"/>
    </xf>
    <xf numFmtId="188" fontId="2" fillId="0" borderId="0" xfId="48" applyNumberFormat="1" applyFont="1" applyFill="1" applyBorder="1" applyAlignment="1">
      <alignment horizontal="right" vertical="center"/>
    </xf>
    <xf numFmtId="196" fontId="5" fillId="0" borderId="0" xfId="48" applyNumberFormat="1" applyFont="1" applyFill="1" applyBorder="1" applyAlignment="1">
      <alignment horizontal="right" vertical="center"/>
    </xf>
    <xf numFmtId="188" fontId="5" fillId="0" borderId="0" xfId="48" applyNumberFormat="1" applyFont="1" applyFill="1" applyBorder="1" applyAlignment="1">
      <alignment horizontal="right" vertical="center"/>
    </xf>
    <xf numFmtId="196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5.00390625" style="1" customWidth="1"/>
    <col min="4" max="5" width="2.125" style="1" customWidth="1"/>
    <col min="6" max="6" width="22.00390625" style="3" customWidth="1"/>
    <col min="7" max="7" width="2.50390625" style="1" customWidth="1"/>
    <col min="8" max="8" width="12.625" style="3" customWidth="1"/>
    <col min="9" max="9" width="9.00390625" style="3" customWidth="1"/>
    <col min="10" max="10" width="12.625" style="3" customWidth="1"/>
    <col min="11" max="11" width="9.00390625" style="3" customWidth="1"/>
    <col min="12" max="12" width="12.625" style="3" customWidth="1"/>
    <col min="13" max="16384" width="9.00390625" style="3" customWidth="1"/>
  </cols>
  <sheetData>
    <row r="1" spans="1:13" ht="18" customHeight="1">
      <c r="A1" s="83" t="s">
        <v>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6" customHeight="1">
      <c r="F2" s="28"/>
    </row>
    <row r="3" spans="1:13" s="30" customFormat="1" ht="16.5" customHeight="1" thickBot="1">
      <c r="A3" s="26"/>
      <c r="B3" s="26"/>
      <c r="C3" s="26"/>
      <c r="D3" s="26"/>
      <c r="E3" s="26"/>
      <c r="F3" s="26"/>
      <c r="G3" s="26"/>
      <c r="H3" s="29" t="s">
        <v>49</v>
      </c>
      <c r="I3" s="26"/>
      <c r="J3" s="26"/>
      <c r="K3" s="89" t="s">
        <v>37</v>
      </c>
      <c r="L3" s="89"/>
      <c r="M3" s="89"/>
    </row>
    <row r="4" spans="1:13" s="5" customFormat="1" ht="16.5" customHeight="1">
      <c r="A4" s="87"/>
      <c r="B4" s="87" t="s">
        <v>5</v>
      </c>
      <c r="C4" s="87"/>
      <c r="D4" s="87"/>
      <c r="E4" s="87"/>
      <c r="F4" s="87"/>
      <c r="G4" s="8"/>
      <c r="H4" s="84" t="s">
        <v>56</v>
      </c>
      <c r="I4" s="85"/>
      <c r="J4" s="84" t="s">
        <v>58</v>
      </c>
      <c r="K4" s="85"/>
      <c r="L4" s="84" t="s">
        <v>68</v>
      </c>
      <c r="M4" s="86"/>
    </row>
    <row r="5" spans="1:13" s="5" customFormat="1" ht="16.5" customHeight="1">
      <c r="A5" s="88"/>
      <c r="B5" s="88"/>
      <c r="C5" s="88"/>
      <c r="D5" s="88"/>
      <c r="E5" s="88"/>
      <c r="F5" s="88"/>
      <c r="G5" s="9"/>
      <c r="H5" s="11" t="s">
        <v>25</v>
      </c>
      <c r="I5" s="11" t="s">
        <v>6</v>
      </c>
      <c r="J5" s="11" t="s">
        <v>25</v>
      </c>
      <c r="K5" s="12" t="s">
        <v>6</v>
      </c>
      <c r="L5" s="11" t="s">
        <v>25</v>
      </c>
      <c r="M5" s="12" t="s">
        <v>6</v>
      </c>
    </row>
    <row r="6" spans="1:13" s="5" customFormat="1" ht="4.5" customHeight="1">
      <c r="A6" s="31"/>
      <c r="B6" s="57"/>
      <c r="C6" s="58"/>
      <c r="D6" s="1"/>
      <c r="E6" s="1"/>
      <c r="F6" s="1"/>
      <c r="G6" s="59"/>
      <c r="H6" s="3"/>
      <c r="I6" s="3"/>
      <c r="J6" s="3"/>
      <c r="K6" s="1"/>
      <c r="L6" s="3"/>
      <c r="M6" s="1"/>
    </row>
    <row r="7" spans="1:13" ht="14.25" customHeight="1">
      <c r="A7" s="39"/>
      <c r="B7" s="39" t="s">
        <v>50</v>
      </c>
      <c r="C7" s="60"/>
      <c r="D7" s="90" t="s">
        <v>28</v>
      </c>
      <c r="E7" s="90"/>
      <c r="F7" s="90"/>
      <c r="G7" s="41"/>
      <c r="H7" s="61">
        <v>1536642.757785432</v>
      </c>
      <c r="I7" s="62">
        <f aca="true" t="shared" si="0" ref="I7:I26">H7/$H$30*100</f>
        <v>99.42438469121217</v>
      </c>
      <c r="J7" s="61">
        <v>1533769.6798158078</v>
      </c>
      <c r="K7" s="62">
        <f aca="true" t="shared" si="1" ref="K7:K26">J7/$J$30*100</f>
        <v>99.37607892975889</v>
      </c>
      <c r="L7" s="61">
        <v>1524803.963843513</v>
      </c>
      <c r="M7" s="62">
        <f>L7/$L$30*100</f>
        <v>99.29913603471176</v>
      </c>
    </row>
    <row r="8" spans="1:13" s="5" customFormat="1" ht="14.25" customHeight="1">
      <c r="A8" s="19"/>
      <c r="B8" s="19"/>
      <c r="C8" s="16" t="s">
        <v>47</v>
      </c>
      <c r="D8" s="8"/>
      <c r="E8" s="75" t="s">
        <v>27</v>
      </c>
      <c r="F8" s="75"/>
      <c r="G8" s="32"/>
      <c r="H8" s="63">
        <v>5574.2347163460945</v>
      </c>
      <c r="I8" s="64">
        <f t="shared" si="0"/>
        <v>0.36066603899257854</v>
      </c>
      <c r="J8" s="63">
        <v>5448.894110170141</v>
      </c>
      <c r="K8" s="64">
        <f t="shared" si="1"/>
        <v>0.35304500949399026</v>
      </c>
      <c r="L8" s="63">
        <v>5111.860848075826</v>
      </c>
      <c r="M8" s="64">
        <f aca="true" t="shared" si="2" ref="M8:M28">L8/$L$30*100</f>
        <v>0.3328974594636433</v>
      </c>
    </row>
    <row r="9" spans="1:13" s="5" customFormat="1" ht="14.25" customHeight="1">
      <c r="A9" s="6"/>
      <c r="B9" s="6"/>
      <c r="C9" s="6"/>
      <c r="D9" s="6" t="s">
        <v>38</v>
      </c>
      <c r="E9" s="6"/>
      <c r="F9" s="17" t="s">
        <v>29</v>
      </c>
      <c r="G9" s="18"/>
      <c r="H9" s="63">
        <v>5425.435996826454</v>
      </c>
      <c r="I9" s="64">
        <f t="shared" si="0"/>
        <v>0.35103841340678427</v>
      </c>
      <c r="J9" s="63">
        <v>5308.405346847347</v>
      </c>
      <c r="K9" s="64">
        <f t="shared" si="1"/>
        <v>0.34394245477770014</v>
      </c>
      <c r="L9" s="63">
        <v>4962.872724984463</v>
      </c>
      <c r="M9" s="64">
        <f t="shared" si="2"/>
        <v>0.323194971633592</v>
      </c>
    </row>
    <row r="10" spans="1:13" s="5" customFormat="1" ht="14.25" customHeight="1">
      <c r="A10" s="22"/>
      <c r="B10" s="22"/>
      <c r="C10" s="22"/>
      <c r="D10" s="6" t="s">
        <v>91</v>
      </c>
      <c r="E10" s="6"/>
      <c r="F10" s="17" t="s">
        <v>30</v>
      </c>
      <c r="G10" s="18"/>
      <c r="H10" s="63">
        <v>20.913745096681136</v>
      </c>
      <c r="I10" s="64">
        <f t="shared" si="0"/>
        <v>0.0013531682801948455</v>
      </c>
      <c r="J10" s="63">
        <v>25.822594548808894</v>
      </c>
      <c r="K10" s="64">
        <f t="shared" si="1"/>
        <v>0.0016730987890970475</v>
      </c>
      <c r="L10" s="63">
        <v>20.27271719038147</v>
      </c>
      <c r="M10" s="64">
        <f t="shared" si="2"/>
        <v>0.0013202112204684202</v>
      </c>
    </row>
    <row r="11" spans="1:13" s="5" customFormat="1" ht="14.25" customHeight="1">
      <c r="A11" s="20"/>
      <c r="B11" s="20"/>
      <c r="C11" s="20"/>
      <c r="D11" s="19" t="s">
        <v>51</v>
      </c>
      <c r="E11" s="6"/>
      <c r="F11" s="17" t="s">
        <v>31</v>
      </c>
      <c r="G11" s="18"/>
      <c r="H11" s="63">
        <v>127.88497442295966</v>
      </c>
      <c r="I11" s="64">
        <f t="shared" si="0"/>
        <v>0.00827445730559946</v>
      </c>
      <c r="J11" s="63">
        <v>114.66616877398533</v>
      </c>
      <c r="K11" s="64">
        <f t="shared" si="1"/>
        <v>0.007429455927193103</v>
      </c>
      <c r="L11" s="63">
        <v>128.71540590098041</v>
      </c>
      <c r="M11" s="64">
        <f t="shared" si="2"/>
        <v>0.008382276609582786</v>
      </c>
    </row>
    <row r="12" spans="1:13" s="5" customFormat="1" ht="14.25" customHeight="1">
      <c r="A12" s="20"/>
      <c r="B12" s="20"/>
      <c r="C12" s="16" t="s">
        <v>39</v>
      </c>
      <c r="D12" s="76" t="s">
        <v>32</v>
      </c>
      <c r="E12" s="76"/>
      <c r="F12" s="76"/>
      <c r="G12" s="18"/>
      <c r="H12" s="63">
        <v>207.54047116704558</v>
      </c>
      <c r="I12" s="64">
        <f t="shared" si="0"/>
        <v>0.013428354469353546</v>
      </c>
      <c r="J12" s="63">
        <v>179.61609455717303</v>
      </c>
      <c r="K12" s="64">
        <f t="shared" si="1"/>
        <v>0.01163769464520399</v>
      </c>
      <c r="L12" s="63">
        <v>246.58313555422262</v>
      </c>
      <c r="M12" s="64">
        <f t="shared" si="2"/>
        <v>0.01605812478316551</v>
      </c>
    </row>
    <row r="13" spans="1:13" s="5" customFormat="1" ht="14.25" customHeight="1">
      <c r="A13" s="20"/>
      <c r="B13" s="20"/>
      <c r="C13" s="16" t="s">
        <v>48</v>
      </c>
      <c r="D13" s="75" t="s">
        <v>33</v>
      </c>
      <c r="E13" s="75"/>
      <c r="F13" s="75"/>
      <c r="G13" s="18"/>
      <c r="H13" s="63">
        <v>93315.83131582855</v>
      </c>
      <c r="I13" s="64">
        <f t="shared" si="0"/>
        <v>6.0377527981169905</v>
      </c>
      <c r="J13" s="63">
        <v>93998.59104365973</v>
      </c>
      <c r="K13" s="64">
        <f t="shared" si="1"/>
        <v>6.090361235959922</v>
      </c>
      <c r="L13" s="63">
        <v>89585.66205083807</v>
      </c>
      <c r="M13" s="64">
        <f t="shared" si="2"/>
        <v>5.834047558692494</v>
      </c>
    </row>
    <row r="14" spans="1:13" s="5" customFormat="1" ht="14.25" customHeight="1">
      <c r="A14" s="6"/>
      <c r="B14" s="6"/>
      <c r="C14" s="16" t="s">
        <v>40</v>
      </c>
      <c r="D14" s="77" t="s">
        <v>77</v>
      </c>
      <c r="E14" s="77"/>
      <c r="F14" s="77"/>
      <c r="G14" s="18"/>
      <c r="H14" s="63">
        <v>20737.84125518458</v>
      </c>
      <c r="I14" s="64">
        <f t="shared" si="0"/>
        <v>1.341786889746736</v>
      </c>
      <c r="J14" s="63">
        <v>19402.4864497203</v>
      </c>
      <c r="K14" s="64">
        <f t="shared" si="1"/>
        <v>1.257126836079153</v>
      </c>
      <c r="L14" s="63">
        <v>18575.103829104126</v>
      </c>
      <c r="M14" s="64">
        <f t="shared" si="2"/>
        <v>1.2096582942608363</v>
      </c>
    </row>
    <row r="15" spans="1:13" s="5" customFormat="1" ht="14.25" customHeight="1">
      <c r="A15" s="22"/>
      <c r="B15" s="22"/>
      <c r="C15" s="16" t="s">
        <v>41</v>
      </c>
      <c r="D15" s="75" t="s">
        <v>34</v>
      </c>
      <c r="E15" s="75"/>
      <c r="F15" s="75"/>
      <c r="G15" s="18"/>
      <c r="H15" s="63">
        <v>61688.71379118601</v>
      </c>
      <c r="I15" s="64">
        <f t="shared" si="0"/>
        <v>3.991404234983152</v>
      </c>
      <c r="J15" s="63">
        <v>57718.05616328779</v>
      </c>
      <c r="K15" s="64">
        <f t="shared" si="1"/>
        <v>3.739671073458671</v>
      </c>
      <c r="L15" s="63">
        <v>58741.72551592466</v>
      </c>
      <c r="M15" s="64">
        <f t="shared" si="2"/>
        <v>3.8254114832023935</v>
      </c>
    </row>
    <row r="16" spans="1:13" s="5" customFormat="1" ht="14.25" customHeight="1">
      <c r="A16" s="20"/>
      <c r="B16" s="20"/>
      <c r="C16" s="16" t="s">
        <v>42</v>
      </c>
      <c r="D16" s="75" t="s">
        <v>78</v>
      </c>
      <c r="E16" s="75"/>
      <c r="F16" s="75"/>
      <c r="G16" s="18"/>
      <c r="H16" s="63">
        <v>236334.99251943376</v>
      </c>
      <c r="I16" s="64">
        <f t="shared" si="0"/>
        <v>15.291427427225074</v>
      </c>
      <c r="J16" s="63">
        <v>236915.3410450413</v>
      </c>
      <c r="K16" s="64">
        <f t="shared" si="1"/>
        <v>15.35023018201153</v>
      </c>
      <c r="L16" s="63">
        <v>235466.4948712799</v>
      </c>
      <c r="M16" s="64">
        <f t="shared" si="2"/>
        <v>15.33418069487625</v>
      </c>
    </row>
    <row r="17" spans="1:13" s="5" customFormat="1" ht="14.25" customHeight="1">
      <c r="A17" s="20"/>
      <c r="B17" s="20"/>
      <c r="C17" s="16" t="s">
        <v>43</v>
      </c>
      <c r="D17" s="75" t="s">
        <v>79</v>
      </c>
      <c r="E17" s="75"/>
      <c r="F17" s="75"/>
      <c r="G17" s="18"/>
      <c r="H17" s="63">
        <v>85470.7180931507</v>
      </c>
      <c r="I17" s="64">
        <f t="shared" si="0"/>
        <v>5.530155602187245</v>
      </c>
      <c r="J17" s="63">
        <v>81595.71772842197</v>
      </c>
      <c r="K17" s="64">
        <f t="shared" si="1"/>
        <v>5.286753671049076</v>
      </c>
      <c r="L17" s="63">
        <v>79799.14690579544</v>
      </c>
      <c r="M17" s="64">
        <f t="shared" si="2"/>
        <v>5.1967246491666055</v>
      </c>
    </row>
    <row r="18" spans="1:13" s="5" customFormat="1" ht="14.25" customHeight="1">
      <c r="A18" s="20"/>
      <c r="B18" s="20"/>
      <c r="C18" s="16" t="s">
        <v>44</v>
      </c>
      <c r="D18" s="75" t="s">
        <v>80</v>
      </c>
      <c r="E18" s="75"/>
      <c r="F18" s="75"/>
      <c r="G18" s="18"/>
      <c r="H18" s="63">
        <v>46751.94955074377</v>
      </c>
      <c r="I18" s="64">
        <f t="shared" si="0"/>
        <v>3.024960612117987</v>
      </c>
      <c r="J18" s="63">
        <v>45957.1072469829</v>
      </c>
      <c r="K18" s="64">
        <f t="shared" si="1"/>
        <v>2.9776551051054994</v>
      </c>
      <c r="L18" s="63">
        <v>44465.333239378146</v>
      </c>
      <c r="M18" s="64">
        <f t="shared" si="2"/>
        <v>2.895696285466202</v>
      </c>
    </row>
    <row r="19" spans="1:13" s="5" customFormat="1" ht="14.25" customHeight="1">
      <c r="A19" s="20"/>
      <c r="B19" s="20"/>
      <c r="C19" s="16" t="s">
        <v>45</v>
      </c>
      <c r="D19" s="75" t="s">
        <v>81</v>
      </c>
      <c r="E19" s="75"/>
      <c r="F19" s="75"/>
      <c r="G19" s="18"/>
      <c r="H19" s="63">
        <v>56444.10953363102</v>
      </c>
      <c r="I19" s="64">
        <f t="shared" si="0"/>
        <v>3.6520660585498708</v>
      </c>
      <c r="J19" s="63">
        <v>53900.14890683541</v>
      </c>
      <c r="K19" s="64">
        <f t="shared" si="1"/>
        <v>3.4923010427058956</v>
      </c>
      <c r="L19" s="63">
        <v>55718.99956768947</v>
      </c>
      <c r="M19" s="64">
        <f t="shared" si="2"/>
        <v>3.6285638344247286</v>
      </c>
    </row>
    <row r="20" spans="1:13" s="5" customFormat="1" ht="14.25" customHeight="1">
      <c r="A20" s="20"/>
      <c r="B20" s="20"/>
      <c r="C20" s="16" t="s">
        <v>53</v>
      </c>
      <c r="D20" s="75" t="s">
        <v>82</v>
      </c>
      <c r="E20" s="75"/>
      <c r="F20" s="75"/>
      <c r="G20" s="18"/>
      <c r="H20" s="63">
        <v>129025.40398259652</v>
      </c>
      <c r="I20" s="64">
        <f t="shared" si="0"/>
        <v>8.348245768582212</v>
      </c>
      <c r="J20" s="63">
        <v>128261.56196103312</v>
      </c>
      <c r="K20" s="64">
        <f t="shared" si="1"/>
        <v>8.310329297045751</v>
      </c>
      <c r="L20" s="63">
        <v>128974.17040664397</v>
      </c>
      <c r="M20" s="64">
        <f t="shared" si="2"/>
        <v>8.399128016359086</v>
      </c>
    </row>
    <row r="21" spans="1:13" s="5" customFormat="1" ht="14.25" customHeight="1">
      <c r="A21" s="20"/>
      <c r="B21" s="20"/>
      <c r="C21" s="16" t="s">
        <v>71</v>
      </c>
      <c r="D21" s="75" t="s">
        <v>83</v>
      </c>
      <c r="E21" s="75"/>
      <c r="F21" s="75"/>
      <c r="G21" s="18"/>
      <c r="H21" s="63">
        <v>220855.749853281</v>
      </c>
      <c r="I21" s="64">
        <f t="shared" si="0"/>
        <v>14.289884179927842</v>
      </c>
      <c r="J21" s="63">
        <v>230216.196420607</v>
      </c>
      <c r="K21" s="64">
        <f t="shared" si="1"/>
        <v>14.916178881010717</v>
      </c>
      <c r="L21" s="63">
        <v>229470.93456585731</v>
      </c>
      <c r="M21" s="64">
        <f t="shared" si="2"/>
        <v>14.943734465400437</v>
      </c>
    </row>
    <row r="22" spans="1:13" s="5" customFormat="1" ht="15" customHeight="1">
      <c r="A22" s="20"/>
      <c r="B22" s="20"/>
      <c r="C22" s="16" t="s">
        <v>72</v>
      </c>
      <c r="D22" s="81" t="s">
        <v>84</v>
      </c>
      <c r="E22" s="81"/>
      <c r="F22" s="81"/>
      <c r="G22" s="18"/>
      <c r="H22" s="63">
        <v>143873.03985435382</v>
      </c>
      <c r="I22" s="64">
        <f t="shared" si="0"/>
        <v>9.308922577287005</v>
      </c>
      <c r="J22" s="63">
        <v>143984.07325668403</v>
      </c>
      <c r="K22" s="64">
        <f t="shared" si="1"/>
        <v>9.32902300578973</v>
      </c>
      <c r="L22" s="63">
        <v>144974.2686732436</v>
      </c>
      <c r="M22" s="64">
        <f t="shared" si="2"/>
        <v>9.441095359058679</v>
      </c>
    </row>
    <row r="23" spans="1:13" s="5" customFormat="1" ht="14.25" customHeight="1">
      <c r="A23" s="20"/>
      <c r="B23" s="20"/>
      <c r="C23" s="16" t="s">
        <v>73</v>
      </c>
      <c r="D23" s="75" t="s">
        <v>35</v>
      </c>
      <c r="E23" s="75"/>
      <c r="F23" s="75"/>
      <c r="G23" s="18"/>
      <c r="H23" s="63">
        <v>114757.92188601935</v>
      </c>
      <c r="I23" s="64">
        <f t="shared" si="0"/>
        <v>7.425106267642237</v>
      </c>
      <c r="J23" s="63">
        <v>112605.47313190963</v>
      </c>
      <c r="K23" s="64">
        <f t="shared" si="1"/>
        <v>7.29593923595057</v>
      </c>
      <c r="L23" s="63">
        <v>111631.31753952285</v>
      </c>
      <c r="M23" s="64">
        <f t="shared" si="2"/>
        <v>7.269717058020975</v>
      </c>
    </row>
    <row r="24" spans="1:13" s="5" customFormat="1" ht="14.25" customHeight="1">
      <c r="A24" s="20"/>
      <c r="B24" s="20"/>
      <c r="C24" s="16" t="s">
        <v>74</v>
      </c>
      <c r="D24" s="75" t="s">
        <v>85</v>
      </c>
      <c r="E24" s="75"/>
      <c r="F24" s="75"/>
      <c r="G24" s="18"/>
      <c r="H24" s="63">
        <v>53142.42935920077</v>
      </c>
      <c r="I24" s="64">
        <f t="shared" si="0"/>
        <v>3.4384396199214207</v>
      </c>
      <c r="J24" s="63">
        <v>52797.601724325155</v>
      </c>
      <c r="K24" s="64">
        <f t="shared" si="1"/>
        <v>3.4208647525804574</v>
      </c>
      <c r="L24" s="63">
        <v>52893.06659722874</v>
      </c>
      <c r="M24" s="64">
        <f t="shared" si="2"/>
        <v>3.444531847944691</v>
      </c>
    </row>
    <row r="25" spans="1:13" s="5" customFormat="1" ht="14.25" customHeight="1">
      <c r="A25" s="20"/>
      <c r="B25" s="20"/>
      <c r="C25" s="16" t="s">
        <v>75</v>
      </c>
      <c r="D25" s="75" t="s">
        <v>86</v>
      </c>
      <c r="E25" s="75"/>
      <c r="F25" s="75"/>
      <c r="G25" s="18"/>
      <c r="H25" s="63">
        <v>156620.7579427111</v>
      </c>
      <c r="I25" s="64">
        <f t="shared" si="0"/>
        <v>10.133729788156593</v>
      </c>
      <c r="J25" s="63">
        <v>161880.97055131904</v>
      </c>
      <c r="K25" s="64">
        <f t="shared" si="1"/>
        <v>10.488599636854063</v>
      </c>
      <c r="L25" s="63">
        <v>164076.74371557825</v>
      </c>
      <c r="M25" s="64">
        <f t="shared" si="2"/>
        <v>10.685097416245846</v>
      </c>
    </row>
    <row r="26" spans="1:13" s="5" customFormat="1" ht="14.25" customHeight="1">
      <c r="A26" s="20"/>
      <c r="B26" s="20"/>
      <c r="C26" s="16" t="s">
        <v>89</v>
      </c>
      <c r="D26" s="75" t="s">
        <v>87</v>
      </c>
      <c r="E26" s="75"/>
      <c r="F26" s="75"/>
      <c r="G26" s="18"/>
      <c r="H26" s="63">
        <v>111841.52366059812</v>
      </c>
      <c r="I26" s="64">
        <f t="shared" si="0"/>
        <v>7.236408473305881</v>
      </c>
      <c r="J26" s="63">
        <v>108907.84398125293</v>
      </c>
      <c r="K26" s="64">
        <f t="shared" si="1"/>
        <v>7.056362270018654</v>
      </c>
      <c r="L26" s="63">
        <v>105072.5523817984</v>
      </c>
      <c r="M26" s="64">
        <f t="shared" si="2"/>
        <v>6.842593487345732</v>
      </c>
    </row>
    <row r="27" spans="1:13" ht="4.5" customHeight="1">
      <c r="A27" s="38"/>
      <c r="B27" s="22"/>
      <c r="C27" s="17"/>
      <c r="D27" s="55"/>
      <c r="E27" s="55"/>
      <c r="F27" s="55"/>
      <c r="G27" s="36"/>
      <c r="H27" s="63"/>
      <c r="I27" s="64"/>
      <c r="J27" s="63"/>
      <c r="K27" s="64"/>
      <c r="L27" s="63"/>
      <c r="M27" s="62"/>
    </row>
    <row r="28" spans="2:13" ht="14.25" customHeight="1">
      <c r="B28" s="38" t="s">
        <v>46</v>
      </c>
      <c r="D28" s="79" t="s">
        <v>55</v>
      </c>
      <c r="E28" s="79"/>
      <c r="F28" s="79"/>
      <c r="G28" s="36"/>
      <c r="H28" s="61">
        <v>8896.359763918343</v>
      </c>
      <c r="I28" s="62">
        <f>H28/$H$30*100</f>
        <v>0.5756153087878265</v>
      </c>
      <c r="J28" s="61">
        <v>9629.593262684697</v>
      </c>
      <c r="K28" s="62">
        <f>J28/$J$30*100</f>
        <v>0.6239210702411006</v>
      </c>
      <c r="L28" s="65">
        <v>10762.230116614637</v>
      </c>
      <c r="M28" s="62">
        <f t="shared" si="2"/>
        <v>0.7008639652882387</v>
      </c>
    </row>
    <row r="29" spans="6:13" ht="4.5" customHeight="1">
      <c r="F29" s="1"/>
      <c r="G29" s="36"/>
      <c r="H29" s="65"/>
      <c r="I29" s="62"/>
      <c r="J29" s="65"/>
      <c r="K29" s="62"/>
      <c r="L29" s="65"/>
      <c r="M29" s="62"/>
    </row>
    <row r="30" spans="2:13" ht="14.25" customHeight="1">
      <c r="B30" s="78" t="s">
        <v>76</v>
      </c>
      <c r="C30" s="78"/>
      <c r="D30" s="78"/>
      <c r="E30" s="78"/>
      <c r="F30" s="78"/>
      <c r="G30" s="36"/>
      <c r="H30" s="61">
        <v>1545539.1175493505</v>
      </c>
      <c r="I30" s="62">
        <f>H30/$H$30*100</f>
        <v>100</v>
      </c>
      <c r="J30" s="61">
        <v>1543399.2730784926</v>
      </c>
      <c r="K30" s="62">
        <f>J30/$J$30*100</f>
        <v>100</v>
      </c>
      <c r="L30" s="61">
        <v>1535566.1939601277</v>
      </c>
      <c r="M30" s="62">
        <f>L30/$L$30*100</f>
        <v>100</v>
      </c>
    </row>
    <row r="31" spans="2:13" ht="4.5" customHeight="1">
      <c r="B31" s="56"/>
      <c r="C31" s="56"/>
      <c r="D31" s="56"/>
      <c r="E31" s="56"/>
      <c r="F31" s="56"/>
      <c r="G31" s="36"/>
      <c r="H31" s="63"/>
      <c r="I31" s="64"/>
      <c r="J31" s="63"/>
      <c r="K31" s="64"/>
      <c r="L31" s="63"/>
      <c r="M31" s="64"/>
    </row>
    <row r="32" spans="1:13" s="5" customFormat="1" ht="14.25" customHeight="1">
      <c r="A32" s="6"/>
      <c r="B32" s="6"/>
      <c r="C32" s="80" t="s">
        <v>36</v>
      </c>
      <c r="D32" s="80"/>
      <c r="E32" s="80"/>
      <c r="F32" s="80"/>
      <c r="G32" s="18"/>
      <c r="H32" s="63"/>
      <c r="I32" s="64"/>
      <c r="J32" s="63"/>
      <c r="K32" s="64"/>
      <c r="L32" s="63"/>
      <c r="M32" s="64"/>
    </row>
    <row r="33" spans="1:13" s="5" customFormat="1" ht="14.25" customHeight="1">
      <c r="A33" s="6"/>
      <c r="B33" s="6"/>
      <c r="C33" s="6"/>
      <c r="D33" s="75" t="s">
        <v>7</v>
      </c>
      <c r="E33" s="75"/>
      <c r="F33" s="75"/>
      <c r="G33" s="18"/>
      <c r="H33" s="63">
        <v>5574.2347163460945</v>
      </c>
      <c r="I33" s="64">
        <f>H33/$H$30*100</f>
        <v>0.36066603899257854</v>
      </c>
      <c r="J33" s="63">
        <v>5448.894110170141</v>
      </c>
      <c r="K33" s="64">
        <f>J33/$J$30*100</f>
        <v>0.35304500949399026</v>
      </c>
      <c r="L33" s="63">
        <v>5111.860848075826</v>
      </c>
      <c r="M33" s="64">
        <f>L33/$L$30*100</f>
        <v>0.3328974594636433</v>
      </c>
    </row>
    <row r="34" spans="1:13" s="5" customFormat="1" ht="14.25" customHeight="1">
      <c r="A34" s="6"/>
      <c r="B34" s="6"/>
      <c r="C34" s="6"/>
      <c r="D34" s="75" t="s">
        <v>8</v>
      </c>
      <c r="E34" s="75"/>
      <c r="F34" s="75"/>
      <c r="G34" s="18"/>
      <c r="H34" s="63">
        <v>155212.0855781816</v>
      </c>
      <c r="I34" s="64">
        <f>H34/$H$30*100</f>
        <v>10.042585387569495</v>
      </c>
      <c r="J34" s="63">
        <v>151896.2633015047</v>
      </c>
      <c r="K34" s="64">
        <f>J34/$J$30*100</f>
        <v>9.841670004063797</v>
      </c>
      <c r="L34" s="63">
        <v>148573.97070231696</v>
      </c>
      <c r="M34" s="64">
        <f>L34/$L$30*100</f>
        <v>9.675517166678054</v>
      </c>
    </row>
    <row r="35" spans="1:13" s="5" customFormat="1" ht="14.25" customHeight="1">
      <c r="A35" s="6"/>
      <c r="B35" s="6"/>
      <c r="C35" s="6"/>
      <c r="D35" s="75" t="s">
        <v>9</v>
      </c>
      <c r="E35" s="75"/>
      <c r="F35" s="75"/>
      <c r="G35" s="18"/>
      <c r="H35" s="63">
        <v>1375856.4374909045</v>
      </c>
      <c r="I35" s="64">
        <f>H35/$H$30*100</f>
        <v>89.0211332646501</v>
      </c>
      <c r="J35" s="63">
        <v>1376424.5224041329</v>
      </c>
      <c r="K35" s="64">
        <f>J35/$J$30*100</f>
        <v>89.1813639162011</v>
      </c>
      <c r="L35" s="63">
        <v>1371118.13229312</v>
      </c>
      <c r="M35" s="64">
        <f>L35/$L$30*100</f>
        <v>89.29072140857005</v>
      </c>
    </row>
    <row r="36" spans="1:13" s="5" customFormat="1" ht="4.5" customHeight="1" thickBot="1">
      <c r="A36" s="25"/>
      <c r="B36" s="25"/>
      <c r="C36" s="25"/>
      <c r="D36" s="25"/>
      <c r="E36" s="25"/>
      <c r="F36" s="7"/>
      <c r="G36" s="33"/>
      <c r="H36" s="7"/>
      <c r="I36" s="7"/>
      <c r="J36" s="7"/>
      <c r="K36" s="7"/>
      <c r="L36" s="7"/>
      <c r="M36" s="7"/>
    </row>
    <row r="37" spans="1:13" s="5" customFormat="1" ht="6" customHeight="1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5" customFormat="1" ht="16.5" customHeight="1">
      <c r="A38" s="6"/>
      <c r="B38" s="87" t="s">
        <v>5</v>
      </c>
      <c r="C38" s="87"/>
      <c r="D38" s="87"/>
      <c r="E38" s="87"/>
      <c r="F38" s="87"/>
      <c r="G38" s="18"/>
      <c r="H38" s="84" t="s">
        <v>69</v>
      </c>
      <c r="I38" s="85"/>
      <c r="J38" s="84" t="s">
        <v>70</v>
      </c>
      <c r="K38" s="85"/>
      <c r="L38" s="84" t="s">
        <v>92</v>
      </c>
      <c r="M38" s="86"/>
    </row>
    <row r="39" spans="1:13" s="5" customFormat="1" ht="16.5" customHeight="1">
      <c r="A39" s="34"/>
      <c r="B39" s="88"/>
      <c r="C39" s="88"/>
      <c r="D39" s="88"/>
      <c r="E39" s="88"/>
      <c r="F39" s="88"/>
      <c r="G39" s="6"/>
      <c r="H39" s="11" t="s">
        <v>25</v>
      </c>
      <c r="I39" s="11" t="s">
        <v>6</v>
      </c>
      <c r="J39" s="11" t="s">
        <v>25</v>
      </c>
      <c r="K39" s="12" t="s">
        <v>6</v>
      </c>
      <c r="L39" s="11" t="s">
        <v>25</v>
      </c>
      <c r="M39" s="12" t="s">
        <v>6</v>
      </c>
    </row>
    <row r="40" spans="1:13" s="5" customFormat="1" ht="4.5" customHeight="1">
      <c r="A40" s="6"/>
      <c r="B40" s="35"/>
      <c r="C40" s="35"/>
      <c r="D40" s="35"/>
      <c r="E40" s="6"/>
      <c r="F40" s="6"/>
      <c r="G40" s="14"/>
      <c r="K40" s="6"/>
      <c r="M40" s="6"/>
    </row>
    <row r="41" spans="1:13" ht="14.25" customHeight="1">
      <c r="A41" s="39"/>
      <c r="B41" s="39" t="s">
        <v>50</v>
      </c>
      <c r="C41" s="60"/>
      <c r="D41" s="90" t="s">
        <v>28</v>
      </c>
      <c r="E41" s="90"/>
      <c r="F41" s="90"/>
      <c r="G41" s="41"/>
      <c r="H41" s="61">
        <v>1539116.3880241155</v>
      </c>
      <c r="I41" s="62">
        <f aca="true" t="shared" si="3" ref="I41:I60">H41/$H$64*100</f>
        <v>98.94807294999212</v>
      </c>
      <c r="J41" s="61">
        <v>1579791.4824086411</v>
      </c>
      <c r="K41" s="62">
        <f aca="true" t="shared" si="4" ref="K41:K60">J41/$J$64*100</f>
        <v>99.13201644774666</v>
      </c>
      <c r="L41" s="61">
        <v>1589097.354974474</v>
      </c>
      <c r="M41" s="62">
        <f aca="true" t="shared" si="5" ref="M41:M60">L41/$L$64*100</f>
        <v>99.61722089706248</v>
      </c>
    </row>
    <row r="42" spans="1:13" s="5" customFormat="1" ht="14.25" customHeight="1">
      <c r="A42" s="19"/>
      <c r="B42" s="19"/>
      <c r="C42" s="16" t="s">
        <v>47</v>
      </c>
      <c r="D42" s="76" t="s">
        <v>27</v>
      </c>
      <c r="E42" s="76"/>
      <c r="F42" s="76"/>
      <c r="G42" s="32"/>
      <c r="H42" s="63">
        <v>4581.5627624329545</v>
      </c>
      <c r="I42" s="64">
        <f t="shared" si="3"/>
        <v>0.2945435510722925</v>
      </c>
      <c r="J42" s="63">
        <v>4980.441813930578</v>
      </c>
      <c r="K42" s="64">
        <f t="shared" si="4"/>
        <v>0.31252304200479386</v>
      </c>
      <c r="L42" s="61">
        <v>5377.199258898824</v>
      </c>
      <c r="M42" s="62">
        <f t="shared" si="5"/>
        <v>0.3370854810779351</v>
      </c>
    </row>
    <row r="43" spans="1:13" s="5" customFormat="1" ht="14.25" customHeight="1">
      <c r="A43" s="6"/>
      <c r="B43" s="6"/>
      <c r="C43" s="6"/>
      <c r="D43" s="6" t="s">
        <v>12</v>
      </c>
      <c r="E43" s="6"/>
      <c r="F43" s="17" t="s">
        <v>29</v>
      </c>
      <c r="G43" s="18"/>
      <c r="H43" s="63">
        <v>4423.87749573728</v>
      </c>
      <c r="I43" s="64">
        <f t="shared" si="3"/>
        <v>0.2844061414562641</v>
      </c>
      <c r="J43" s="63">
        <v>4824.461943841005</v>
      </c>
      <c r="K43" s="64">
        <f t="shared" si="4"/>
        <v>0.30273529519173864</v>
      </c>
      <c r="L43" s="61">
        <v>5232.097889304636</v>
      </c>
      <c r="M43" s="62">
        <f t="shared" si="5"/>
        <v>0.3279893768385804</v>
      </c>
    </row>
    <row r="44" spans="1:13" s="5" customFormat="1" ht="14.25" customHeight="1">
      <c r="A44" s="22"/>
      <c r="B44" s="22"/>
      <c r="C44" s="22"/>
      <c r="D44" s="6" t="s">
        <v>13</v>
      </c>
      <c r="E44" s="6"/>
      <c r="F44" s="17" t="s">
        <v>30</v>
      </c>
      <c r="G44" s="18"/>
      <c r="H44" s="63">
        <v>28.3300223115105</v>
      </c>
      <c r="I44" s="64">
        <f t="shared" si="3"/>
        <v>0.0018213054816165885</v>
      </c>
      <c r="J44" s="63">
        <v>26.550068675589667</v>
      </c>
      <c r="K44" s="64">
        <f t="shared" si="4"/>
        <v>0.0016660185055717084</v>
      </c>
      <c r="L44" s="61">
        <v>20.42659088522359</v>
      </c>
      <c r="M44" s="62">
        <f t="shared" si="5"/>
        <v>0.0012805006628558181</v>
      </c>
    </row>
    <row r="45" spans="1:13" s="5" customFormat="1" ht="14.25" customHeight="1">
      <c r="A45" s="20"/>
      <c r="B45" s="20"/>
      <c r="C45" s="20"/>
      <c r="D45" s="19" t="s">
        <v>88</v>
      </c>
      <c r="E45" s="6"/>
      <c r="F45" s="17" t="s">
        <v>31</v>
      </c>
      <c r="G45" s="18"/>
      <c r="H45" s="63">
        <v>129.35524438416422</v>
      </c>
      <c r="I45" s="64">
        <f t="shared" si="3"/>
        <v>0.008316104134411825</v>
      </c>
      <c r="J45" s="63">
        <v>129.42980141398309</v>
      </c>
      <c r="K45" s="64">
        <f t="shared" si="4"/>
        <v>0.008121728307483483</v>
      </c>
      <c r="L45" s="61">
        <v>124.67477870896471</v>
      </c>
      <c r="M45" s="62">
        <f t="shared" si="5"/>
        <v>0.007815603576498823</v>
      </c>
    </row>
    <row r="46" spans="1:13" s="5" customFormat="1" ht="14.25" customHeight="1">
      <c r="A46" s="20"/>
      <c r="B46" s="20"/>
      <c r="C46" s="16" t="s">
        <v>93</v>
      </c>
      <c r="D46" s="76" t="s">
        <v>32</v>
      </c>
      <c r="E46" s="76"/>
      <c r="F46" s="76"/>
      <c r="G46" s="18"/>
      <c r="H46" s="63">
        <v>205.34980492269992</v>
      </c>
      <c r="I46" s="64">
        <f t="shared" si="3"/>
        <v>0.013201709523633245</v>
      </c>
      <c r="J46" s="63">
        <v>198.0440688569116</v>
      </c>
      <c r="K46" s="64">
        <f t="shared" si="4"/>
        <v>0.012427277973020326</v>
      </c>
      <c r="L46" s="61">
        <v>179.47304863660116</v>
      </c>
      <c r="M46" s="62">
        <f t="shared" si="5"/>
        <v>0.011250793587400266</v>
      </c>
    </row>
    <row r="47" spans="1:13" s="5" customFormat="1" ht="14.25" customHeight="1">
      <c r="A47" s="20"/>
      <c r="B47" s="20"/>
      <c r="C47" s="16" t="s">
        <v>94</v>
      </c>
      <c r="D47" s="75" t="s">
        <v>33</v>
      </c>
      <c r="E47" s="75"/>
      <c r="F47" s="75"/>
      <c r="G47" s="18"/>
      <c r="H47" s="63">
        <v>99229.93786368839</v>
      </c>
      <c r="I47" s="64">
        <f t="shared" si="3"/>
        <v>6.379381836850133</v>
      </c>
      <c r="J47" s="63">
        <v>101812.15288947962</v>
      </c>
      <c r="K47" s="64">
        <f t="shared" si="4"/>
        <v>6.3887190981889965</v>
      </c>
      <c r="L47" s="61">
        <v>104812.83129252076</v>
      </c>
      <c r="M47" s="62">
        <f t="shared" si="5"/>
        <v>6.5704992428744555</v>
      </c>
    </row>
    <row r="48" spans="1:13" s="5" customFormat="1" ht="14.25" customHeight="1">
      <c r="A48" s="6"/>
      <c r="B48" s="6"/>
      <c r="C48" s="16" t="s">
        <v>40</v>
      </c>
      <c r="D48" s="77" t="s">
        <v>77</v>
      </c>
      <c r="E48" s="77"/>
      <c r="F48" s="77"/>
      <c r="G48" s="18"/>
      <c r="H48" s="63">
        <v>21755.45157732204</v>
      </c>
      <c r="I48" s="64">
        <f t="shared" si="3"/>
        <v>1.3986336748037758</v>
      </c>
      <c r="J48" s="63">
        <v>32086.67055721233</v>
      </c>
      <c r="K48" s="64">
        <f t="shared" si="4"/>
        <v>2.0134406273550387</v>
      </c>
      <c r="L48" s="61">
        <v>31325.211002333872</v>
      </c>
      <c r="M48" s="62">
        <f t="shared" si="5"/>
        <v>1.9637125782747973</v>
      </c>
    </row>
    <row r="49" spans="1:13" s="5" customFormat="1" ht="14.25" customHeight="1">
      <c r="A49" s="22"/>
      <c r="B49" s="22"/>
      <c r="C49" s="16" t="s">
        <v>41</v>
      </c>
      <c r="D49" s="75" t="s">
        <v>34</v>
      </c>
      <c r="E49" s="75"/>
      <c r="F49" s="75"/>
      <c r="G49" s="18"/>
      <c r="H49" s="63">
        <v>71759.57783355915</v>
      </c>
      <c r="I49" s="64">
        <f t="shared" si="3"/>
        <v>4.613343082813302</v>
      </c>
      <c r="J49" s="63">
        <v>66785.40645852164</v>
      </c>
      <c r="K49" s="64">
        <f t="shared" si="4"/>
        <v>4.190788521926645</v>
      </c>
      <c r="L49" s="61">
        <v>74893.17803998291</v>
      </c>
      <c r="M49" s="62">
        <f t="shared" si="5"/>
        <v>4.69489816790479</v>
      </c>
    </row>
    <row r="50" spans="1:13" s="5" customFormat="1" ht="14.25" customHeight="1">
      <c r="A50" s="20"/>
      <c r="B50" s="20"/>
      <c r="C50" s="16" t="s">
        <v>42</v>
      </c>
      <c r="D50" s="75" t="s">
        <v>78</v>
      </c>
      <c r="E50" s="75"/>
      <c r="F50" s="75"/>
      <c r="G50" s="18"/>
      <c r="H50" s="63">
        <v>231900.43708628498</v>
      </c>
      <c r="I50" s="64">
        <f t="shared" si="3"/>
        <v>14.90862000073074</v>
      </c>
      <c r="J50" s="63">
        <v>231333.31552272214</v>
      </c>
      <c r="K50" s="64">
        <f t="shared" si="4"/>
        <v>14.516180328017715</v>
      </c>
      <c r="L50" s="61">
        <v>219428.625838589</v>
      </c>
      <c r="M50" s="62">
        <f t="shared" si="5"/>
        <v>13.75552594236916</v>
      </c>
    </row>
    <row r="51" spans="1:13" s="5" customFormat="1" ht="14.25" customHeight="1">
      <c r="A51" s="20"/>
      <c r="B51" s="20"/>
      <c r="C51" s="16" t="s">
        <v>43</v>
      </c>
      <c r="D51" s="75" t="s">
        <v>79</v>
      </c>
      <c r="E51" s="75"/>
      <c r="F51" s="75"/>
      <c r="G51" s="18"/>
      <c r="H51" s="63">
        <v>81277.0598207998</v>
      </c>
      <c r="I51" s="64">
        <f t="shared" si="3"/>
        <v>5.225211366005781</v>
      </c>
      <c r="J51" s="63">
        <v>85460.34534816867</v>
      </c>
      <c r="K51" s="64">
        <f t="shared" si="4"/>
        <v>5.362642130319684</v>
      </c>
      <c r="L51" s="61">
        <v>87398.9736750124</v>
      </c>
      <c r="M51" s="62">
        <f t="shared" si="5"/>
        <v>5.478860586801563</v>
      </c>
    </row>
    <row r="52" spans="1:13" s="5" customFormat="1" ht="14.25" customHeight="1">
      <c r="A52" s="20"/>
      <c r="B52" s="20"/>
      <c r="C52" s="16" t="s">
        <v>44</v>
      </c>
      <c r="D52" s="75" t="s">
        <v>80</v>
      </c>
      <c r="E52" s="75"/>
      <c r="F52" s="75"/>
      <c r="G52" s="18"/>
      <c r="H52" s="63">
        <v>44771.73406692848</v>
      </c>
      <c r="I52" s="64">
        <f t="shared" si="3"/>
        <v>2.8783247602472253</v>
      </c>
      <c r="J52" s="63">
        <v>42750.712463490556</v>
      </c>
      <c r="K52" s="64">
        <f t="shared" si="4"/>
        <v>2.6826099382572877</v>
      </c>
      <c r="L52" s="61">
        <v>47647.80463234495</v>
      </c>
      <c r="M52" s="62">
        <f t="shared" si="5"/>
        <v>2.986942155848361</v>
      </c>
    </row>
    <row r="53" spans="1:13" s="5" customFormat="1" ht="14.25" customHeight="1">
      <c r="A53" s="20"/>
      <c r="B53" s="20"/>
      <c r="C53" s="16" t="s">
        <v>45</v>
      </c>
      <c r="D53" s="75" t="s">
        <v>81</v>
      </c>
      <c r="E53" s="75"/>
      <c r="F53" s="75"/>
      <c r="G53" s="18"/>
      <c r="H53" s="63">
        <v>49678.00611399345</v>
      </c>
      <c r="I53" s="64">
        <f t="shared" si="3"/>
        <v>3.1937435084347627</v>
      </c>
      <c r="J53" s="63">
        <v>49220.9094001529</v>
      </c>
      <c r="K53" s="64">
        <f t="shared" si="4"/>
        <v>3.088615209388039</v>
      </c>
      <c r="L53" s="61">
        <v>47008.54560305251</v>
      </c>
      <c r="M53" s="62">
        <f t="shared" si="5"/>
        <v>2.9468683317166167</v>
      </c>
    </row>
    <row r="54" spans="1:13" s="5" customFormat="1" ht="14.25" customHeight="1">
      <c r="A54" s="20"/>
      <c r="B54" s="20"/>
      <c r="C54" s="16" t="s">
        <v>53</v>
      </c>
      <c r="D54" s="75" t="s">
        <v>82</v>
      </c>
      <c r="E54" s="75"/>
      <c r="F54" s="75"/>
      <c r="G54" s="18"/>
      <c r="H54" s="63">
        <v>129245.604965864</v>
      </c>
      <c r="I54" s="64">
        <f t="shared" si="3"/>
        <v>8.309055538708096</v>
      </c>
      <c r="J54" s="63">
        <v>134415.27446494883</v>
      </c>
      <c r="K54" s="64">
        <f t="shared" si="4"/>
        <v>8.43456705993366</v>
      </c>
      <c r="L54" s="61">
        <v>125530.42612255114</v>
      </c>
      <c r="M54" s="62">
        <f t="shared" si="5"/>
        <v>7.869242340129268</v>
      </c>
    </row>
    <row r="55" spans="1:13" s="5" customFormat="1" ht="14.25" customHeight="1">
      <c r="A55" s="20"/>
      <c r="B55" s="20"/>
      <c r="C55" s="16" t="s">
        <v>71</v>
      </c>
      <c r="D55" s="75" t="s">
        <v>83</v>
      </c>
      <c r="E55" s="75"/>
      <c r="F55" s="75"/>
      <c r="G55" s="18"/>
      <c r="H55" s="63">
        <v>234968.45369102337</v>
      </c>
      <c r="I55" s="64">
        <f t="shared" si="3"/>
        <v>15.105859360391621</v>
      </c>
      <c r="J55" s="63">
        <v>238403.2724924447</v>
      </c>
      <c r="K55" s="64">
        <f t="shared" si="4"/>
        <v>14.959820579539281</v>
      </c>
      <c r="L55" s="61">
        <v>244043.2820182568</v>
      </c>
      <c r="M55" s="62">
        <f t="shared" si="5"/>
        <v>15.298567741714802</v>
      </c>
    </row>
    <row r="56" spans="1:13" s="5" customFormat="1" ht="14.25" customHeight="1">
      <c r="A56" s="20"/>
      <c r="B56" s="20"/>
      <c r="C56" s="16" t="s">
        <v>72</v>
      </c>
      <c r="D56" s="81" t="s">
        <v>84</v>
      </c>
      <c r="E56" s="81"/>
      <c r="F56" s="81"/>
      <c r="G56" s="18"/>
      <c r="H56" s="63">
        <v>144545.7744912267</v>
      </c>
      <c r="I56" s="64">
        <f t="shared" si="3"/>
        <v>9.29268634279977</v>
      </c>
      <c r="J56" s="63">
        <v>148634.01359014536</v>
      </c>
      <c r="K56" s="64">
        <f t="shared" si="4"/>
        <v>9.326793848418522</v>
      </c>
      <c r="L56" s="61">
        <v>158688.7819081952</v>
      </c>
      <c r="M56" s="62">
        <f t="shared" si="5"/>
        <v>9.947870966966892</v>
      </c>
    </row>
    <row r="57" spans="1:13" s="5" customFormat="1" ht="14.25" customHeight="1">
      <c r="A57" s="20"/>
      <c r="B57" s="20"/>
      <c r="C57" s="16" t="s">
        <v>73</v>
      </c>
      <c r="D57" s="75" t="s">
        <v>35</v>
      </c>
      <c r="E57" s="75"/>
      <c r="F57" s="75"/>
      <c r="G57" s="18"/>
      <c r="H57" s="63">
        <v>110980.27774090291</v>
      </c>
      <c r="I57" s="64">
        <f t="shared" si="3"/>
        <v>7.134798059043986</v>
      </c>
      <c r="J57" s="63">
        <v>122078.31448477009</v>
      </c>
      <c r="K57" s="64">
        <f t="shared" si="4"/>
        <v>7.660422033018061</v>
      </c>
      <c r="L57" s="61">
        <v>120119.88727924667</v>
      </c>
      <c r="M57" s="62">
        <f t="shared" si="5"/>
        <v>7.530066869577776</v>
      </c>
    </row>
    <row r="58" spans="1:13" s="5" customFormat="1" ht="14.25" customHeight="1">
      <c r="A58" s="20"/>
      <c r="B58" s="20"/>
      <c r="C58" s="16" t="s">
        <v>74</v>
      </c>
      <c r="D58" s="75" t="s">
        <v>85</v>
      </c>
      <c r="E58" s="75"/>
      <c r="F58" s="75"/>
      <c r="G58" s="18"/>
      <c r="H58" s="63">
        <v>53486.34996366107</v>
      </c>
      <c r="I58" s="64">
        <f t="shared" si="3"/>
        <v>3.438577679513488</v>
      </c>
      <c r="J58" s="63">
        <v>54217.57688776231</v>
      </c>
      <c r="K58" s="64">
        <f t="shared" si="4"/>
        <v>3.4021564134527735</v>
      </c>
      <c r="L58" s="61">
        <v>54291.43699197758</v>
      </c>
      <c r="M58" s="62">
        <f t="shared" si="5"/>
        <v>3.403417704219673</v>
      </c>
    </row>
    <row r="59" spans="1:13" s="5" customFormat="1" ht="14.25" customHeight="1">
      <c r="A59" s="20"/>
      <c r="B59" s="20"/>
      <c r="C59" s="16" t="s">
        <v>75</v>
      </c>
      <c r="D59" s="75" t="s">
        <v>86</v>
      </c>
      <c r="E59" s="75"/>
      <c r="F59" s="75"/>
      <c r="G59" s="18"/>
      <c r="H59" s="63">
        <v>164331.1109601793</v>
      </c>
      <c r="I59" s="64">
        <f t="shared" si="3"/>
        <v>10.564663518472198</v>
      </c>
      <c r="J59" s="63">
        <v>172359.46583692206</v>
      </c>
      <c r="K59" s="64">
        <f t="shared" si="4"/>
        <v>10.81556749262869</v>
      </c>
      <c r="L59" s="61">
        <v>174843.7056479704</v>
      </c>
      <c r="M59" s="62">
        <f t="shared" si="5"/>
        <v>10.960589666499455</v>
      </c>
    </row>
    <row r="60" spans="1:13" s="5" customFormat="1" ht="14.25" customHeight="1">
      <c r="A60" s="20"/>
      <c r="B60" s="20"/>
      <c r="C60" s="16" t="s">
        <v>89</v>
      </c>
      <c r="D60" s="82" t="s">
        <v>87</v>
      </c>
      <c r="E60" s="82"/>
      <c r="F60" s="82"/>
      <c r="G60" s="18"/>
      <c r="H60" s="63">
        <v>96399.69928132632</v>
      </c>
      <c r="I60" s="64">
        <f t="shared" si="3"/>
        <v>6.197428960581327</v>
      </c>
      <c r="J60" s="63">
        <v>95055.56612911244</v>
      </c>
      <c r="K60" s="64">
        <f t="shared" si="4"/>
        <v>5.964742847324459</v>
      </c>
      <c r="L60" s="61">
        <v>93507.99261490437</v>
      </c>
      <c r="M60" s="62">
        <f t="shared" si="5"/>
        <v>5.861822327499529</v>
      </c>
    </row>
    <row r="61" spans="1:13" ht="4.5" customHeight="1">
      <c r="A61" s="38"/>
      <c r="B61" s="22"/>
      <c r="C61" s="17"/>
      <c r="D61" s="55"/>
      <c r="E61" s="55"/>
      <c r="F61" s="55"/>
      <c r="G61" s="36"/>
      <c r="H61" s="63"/>
      <c r="I61" s="64"/>
      <c r="J61" s="63"/>
      <c r="K61" s="64"/>
      <c r="L61" s="61"/>
      <c r="M61" s="62"/>
    </row>
    <row r="62" spans="2:13" ht="14.25" customHeight="1">
      <c r="B62" s="38" t="s">
        <v>95</v>
      </c>
      <c r="D62" s="79" t="s">
        <v>55</v>
      </c>
      <c r="E62" s="79"/>
      <c r="F62" s="79"/>
      <c r="G62" s="36"/>
      <c r="H62" s="61">
        <v>16362.503214097309</v>
      </c>
      <c r="I62" s="62">
        <f>H62/$H$64*100</f>
        <v>1.0519270500078735</v>
      </c>
      <c r="J62" s="61">
        <v>13832.39312440912</v>
      </c>
      <c r="K62" s="62">
        <f>J62/$J$64*100</f>
        <v>0.8679835522533405</v>
      </c>
      <c r="L62" s="61">
        <v>6106.10549601725</v>
      </c>
      <c r="M62" s="62">
        <f>L62/$L$64*100</f>
        <v>0.38277910293752165</v>
      </c>
    </row>
    <row r="63" spans="6:13" ht="4.5" customHeight="1">
      <c r="F63" s="1"/>
      <c r="G63" s="36"/>
      <c r="H63" s="65"/>
      <c r="I63" s="62"/>
      <c r="J63" s="65"/>
      <c r="K63" s="62"/>
      <c r="L63" s="65"/>
      <c r="M63" s="62"/>
    </row>
    <row r="64" spans="2:13" ht="14.25" customHeight="1">
      <c r="B64" s="78" t="s">
        <v>76</v>
      </c>
      <c r="C64" s="78"/>
      <c r="D64" s="78"/>
      <c r="E64" s="78"/>
      <c r="F64" s="78"/>
      <c r="G64" s="36"/>
      <c r="H64" s="61">
        <v>1555478.8912382128</v>
      </c>
      <c r="I64" s="62">
        <f>H64/$H$64*100</f>
        <v>100</v>
      </c>
      <c r="J64" s="61">
        <v>1593623.8755330502</v>
      </c>
      <c r="K64" s="62">
        <f>J64/$J$64*100</f>
        <v>100</v>
      </c>
      <c r="L64" s="61">
        <v>1595203.4604704913</v>
      </c>
      <c r="M64" s="62">
        <f>L64/$L$64*100</f>
        <v>100</v>
      </c>
    </row>
    <row r="65" spans="2:13" ht="4.5" customHeight="1">
      <c r="B65" s="56"/>
      <c r="C65" s="56"/>
      <c r="D65" s="56"/>
      <c r="E65" s="56"/>
      <c r="F65" s="56"/>
      <c r="G65" s="36"/>
      <c r="H65" s="61"/>
      <c r="I65" s="62"/>
      <c r="J65" s="61"/>
      <c r="K65" s="62"/>
      <c r="L65" s="61"/>
      <c r="M65" s="62"/>
    </row>
    <row r="66" spans="1:13" s="5" customFormat="1" ht="14.25" customHeight="1">
      <c r="A66" s="6"/>
      <c r="B66" s="6"/>
      <c r="C66" s="80" t="s">
        <v>36</v>
      </c>
      <c r="D66" s="80"/>
      <c r="E66" s="80"/>
      <c r="F66" s="80"/>
      <c r="G66" s="18"/>
      <c r="H66" s="63"/>
      <c r="I66" s="64"/>
      <c r="J66" s="63"/>
      <c r="K66" s="64"/>
      <c r="L66" s="61"/>
      <c r="M66" s="62"/>
    </row>
    <row r="67" spans="1:13" s="5" customFormat="1" ht="14.25" customHeight="1">
      <c r="A67" s="6"/>
      <c r="B67" s="6"/>
      <c r="C67" s="6"/>
      <c r="D67" s="75" t="s">
        <v>7</v>
      </c>
      <c r="E67" s="75"/>
      <c r="F67" s="75"/>
      <c r="G67" s="18"/>
      <c r="H67" s="63">
        <v>4581.5627624329545</v>
      </c>
      <c r="I67" s="64">
        <f>H67/$H$64*100</f>
        <v>0.2945435510722925</v>
      </c>
      <c r="J67" s="63">
        <v>4980.441813930578</v>
      </c>
      <c r="K67" s="64">
        <f>J67/$J$64*100</f>
        <v>0.31252304200479386</v>
      </c>
      <c r="L67" s="61">
        <v>5377.199258898824</v>
      </c>
      <c r="M67" s="62">
        <f>L67/$L$64*100</f>
        <v>0.3370854810779351</v>
      </c>
    </row>
    <row r="68" spans="1:13" s="5" customFormat="1" ht="14.25" customHeight="1">
      <c r="A68" s="6"/>
      <c r="B68" s="6"/>
      <c r="C68" s="6"/>
      <c r="D68" s="75" t="s">
        <v>8</v>
      </c>
      <c r="E68" s="75"/>
      <c r="F68" s="75"/>
      <c r="G68" s="18"/>
      <c r="H68" s="63">
        <v>171194.86550217023</v>
      </c>
      <c r="I68" s="64">
        <f>H68/$H$64*100</f>
        <v>11.00592662918707</v>
      </c>
      <c r="J68" s="63">
        <v>168795.60341685818</v>
      </c>
      <c r="K68" s="64">
        <f>J68/$J$64*100</f>
        <v>10.591934898088663</v>
      </c>
      <c r="L68" s="61">
        <v>179885.4823811403</v>
      </c>
      <c r="M68" s="62">
        <f>L68/$L$64*100</f>
        <v>11.276648204366648</v>
      </c>
    </row>
    <row r="69" spans="1:13" s="5" customFormat="1" ht="14.25" customHeight="1">
      <c r="A69" s="6"/>
      <c r="B69" s="6"/>
      <c r="C69" s="6"/>
      <c r="D69" s="75" t="s">
        <v>9</v>
      </c>
      <c r="E69" s="75"/>
      <c r="F69" s="75"/>
      <c r="G69" s="18"/>
      <c r="H69" s="63">
        <v>1363339.9597595125</v>
      </c>
      <c r="I69" s="64">
        <f>H69/$H$64*100</f>
        <v>87.64760276973277</v>
      </c>
      <c r="J69" s="63">
        <v>1406015.4371778525</v>
      </c>
      <c r="K69" s="64">
        <f>J69/$J$64*100</f>
        <v>88.22755850765321</v>
      </c>
      <c r="L69" s="61">
        <v>1403834.6733344349</v>
      </c>
      <c r="M69" s="62">
        <f>L69/$L$64*100</f>
        <v>88.0034872116179</v>
      </c>
    </row>
    <row r="70" spans="1:13" s="5" customFormat="1" ht="4.5" customHeight="1" thickBot="1">
      <c r="A70" s="7"/>
      <c r="B70" s="7"/>
      <c r="C70" s="7"/>
      <c r="D70" s="7"/>
      <c r="E70" s="7"/>
      <c r="F70" s="7"/>
      <c r="G70" s="23"/>
      <c r="H70" s="7"/>
      <c r="I70" s="7"/>
      <c r="J70" s="7"/>
      <c r="K70" s="7"/>
      <c r="L70" s="7"/>
      <c r="M70" s="7"/>
    </row>
    <row r="71" spans="1:13" s="5" customFormat="1" ht="15" customHeight="1">
      <c r="A71" s="42" t="s">
        <v>66</v>
      </c>
      <c r="B71" s="42"/>
      <c r="C71" s="42"/>
      <c r="D71" s="42"/>
      <c r="E71" s="42"/>
      <c r="F71" s="42"/>
      <c r="G71" s="42"/>
      <c r="M71" s="6"/>
    </row>
    <row r="72" spans="1:17" s="5" customFormat="1" ht="15" customHeight="1">
      <c r="A72" s="6" t="s">
        <v>57</v>
      </c>
      <c r="B72" s="74" t="s">
        <v>90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51"/>
      <c r="O72" s="51"/>
      <c r="P72" s="51"/>
      <c r="Q72" s="51"/>
    </row>
    <row r="73" spans="2:13" ht="13.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 ht="13.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 ht="13.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 ht="13.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</sheetData>
  <sheetProtection/>
  <mergeCells count="58">
    <mergeCell ref="D41:F41"/>
    <mergeCell ref="D34:F34"/>
    <mergeCell ref="D24:F24"/>
    <mergeCell ref="D26:F26"/>
    <mergeCell ref="D33:F33"/>
    <mergeCell ref="B30:F30"/>
    <mergeCell ref="B38:F39"/>
    <mergeCell ref="D35:F35"/>
    <mergeCell ref="C32:F32"/>
    <mergeCell ref="L38:M38"/>
    <mergeCell ref="J38:K38"/>
    <mergeCell ref="H38:I38"/>
    <mergeCell ref="D19:F19"/>
    <mergeCell ref="D7:F7"/>
    <mergeCell ref="D21:F21"/>
    <mergeCell ref="D22:F22"/>
    <mergeCell ref="D23:F23"/>
    <mergeCell ref="D28:F28"/>
    <mergeCell ref="E8:F8"/>
    <mergeCell ref="A1:M1"/>
    <mergeCell ref="J4:K4"/>
    <mergeCell ref="L4:M4"/>
    <mergeCell ref="B4:F5"/>
    <mergeCell ref="A4:A5"/>
    <mergeCell ref="K3:M3"/>
    <mergeCell ref="H4:I4"/>
    <mergeCell ref="D69:F69"/>
    <mergeCell ref="D67:F67"/>
    <mergeCell ref="D68:F68"/>
    <mergeCell ref="D12:F12"/>
    <mergeCell ref="D13:F13"/>
    <mergeCell ref="D14:F14"/>
    <mergeCell ref="D15:F15"/>
    <mergeCell ref="D16:F16"/>
    <mergeCell ref="D17:F17"/>
    <mergeCell ref="D18:F18"/>
    <mergeCell ref="C66:F66"/>
    <mergeCell ref="D54:F54"/>
    <mergeCell ref="D55:F55"/>
    <mergeCell ref="D56:F56"/>
    <mergeCell ref="D58:F58"/>
    <mergeCell ref="D60:F60"/>
    <mergeCell ref="D50:F50"/>
    <mergeCell ref="D51:F51"/>
    <mergeCell ref="D52:F52"/>
    <mergeCell ref="D53:F53"/>
    <mergeCell ref="B64:F64"/>
    <mergeCell ref="D62:F62"/>
    <mergeCell ref="B72:M76"/>
    <mergeCell ref="D59:F59"/>
    <mergeCell ref="D25:F25"/>
    <mergeCell ref="D20:F20"/>
    <mergeCell ref="D42:F42"/>
    <mergeCell ref="D57:F57"/>
    <mergeCell ref="D48:F48"/>
    <mergeCell ref="D46:F46"/>
    <mergeCell ref="D47:F47"/>
    <mergeCell ref="D49:F49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90" zoomScaleNormal="90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1.125" style="3" customWidth="1"/>
    <col min="9" max="9" width="9.00390625" style="3" customWidth="1"/>
    <col min="10" max="10" width="11.125" style="3" customWidth="1"/>
    <col min="11" max="11" width="9.00390625" style="3" customWidth="1"/>
    <col min="12" max="12" width="11.125" style="3" customWidth="1"/>
    <col min="13" max="13" width="9.00390625" style="3" customWidth="1"/>
    <col min="14" max="14" width="11.125" style="3" customWidth="1"/>
    <col min="15" max="15" width="9.00390625" style="3" customWidth="1"/>
    <col min="16" max="16" width="11.125" style="5" customWidth="1"/>
    <col min="17" max="17" width="9.00390625" style="5" customWidth="1"/>
    <col min="18" max="18" width="11.125" style="3" customWidth="1"/>
    <col min="19" max="16384" width="9.00390625" style="3" customWidth="1"/>
  </cols>
  <sheetData>
    <row r="1" spans="1:19" s="2" customFormat="1" ht="22.5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53"/>
      <c r="S1" s="53"/>
    </row>
    <row r="2" s="5" customFormat="1" ht="13.5"/>
    <row r="3" spans="1:19" s="5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1"/>
      <c r="O3" s="91"/>
      <c r="P3" s="91"/>
      <c r="Q3" s="91"/>
      <c r="R3" s="91" t="s">
        <v>37</v>
      </c>
      <c r="S3" s="91"/>
    </row>
    <row r="4" spans="1:20" s="5" customFormat="1" ht="24" customHeight="1">
      <c r="A4" s="95"/>
      <c r="B4" s="87" t="s">
        <v>52</v>
      </c>
      <c r="C4" s="87"/>
      <c r="D4" s="87"/>
      <c r="E4" s="87"/>
      <c r="F4" s="87"/>
      <c r="G4" s="8"/>
      <c r="H4" s="84" t="s">
        <v>56</v>
      </c>
      <c r="I4" s="85"/>
      <c r="J4" s="84" t="s">
        <v>58</v>
      </c>
      <c r="K4" s="85"/>
      <c r="L4" s="84" t="s">
        <v>68</v>
      </c>
      <c r="M4" s="85"/>
      <c r="N4" s="84" t="s">
        <v>69</v>
      </c>
      <c r="O4" s="85"/>
      <c r="P4" s="84" t="s">
        <v>70</v>
      </c>
      <c r="Q4" s="85"/>
      <c r="R4" s="92" t="s">
        <v>92</v>
      </c>
      <c r="S4" s="93"/>
      <c r="T4" s="6"/>
    </row>
    <row r="5" spans="1:19" s="5" customFormat="1" ht="24" customHeight="1">
      <c r="A5" s="88"/>
      <c r="B5" s="88"/>
      <c r="C5" s="88"/>
      <c r="D5" s="88"/>
      <c r="E5" s="88"/>
      <c r="F5" s="88"/>
      <c r="G5" s="9"/>
      <c r="H5" s="13" t="s">
        <v>25</v>
      </c>
      <c r="I5" s="12" t="s">
        <v>6</v>
      </c>
      <c r="J5" s="11" t="s">
        <v>25</v>
      </c>
      <c r="K5" s="12" t="s">
        <v>6</v>
      </c>
      <c r="L5" s="11" t="s">
        <v>25</v>
      </c>
      <c r="M5" s="12" t="s">
        <v>6</v>
      </c>
      <c r="N5" s="11" t="s">
        <v>25</v>
      </c>
      <c r="O5" s="12" t="s">
        <v>6</v>
      </c>
      <c r="P5" s="11" t="s">
        <v>25</v>
      </c>
      <c r="Q5" s="12" t="s">
        <v>6</v>
      </c>
      <c r="R5" s="49" t="s">
        <v>25</v>
      </c>
      <c r="S5" s="50" t="s">
        <v>6</v>
      </c>
    </row>
    <row r="6" spans="1:19" s="5" customFormat="1" ht="5.25" customHeight="1">
      <c r="A6" s="6"/>
      <c r="B6" s="6"/>
      <c r="C6" s="6"/>
      <c r="D6" s="6"/>
      <c r="E6" s="6"/>
      <c r="F6" s="6"/>
      <c r="G6" s="14"/>
      <c r="H6" s="44"/>
      <c r="I6" s="44"/>
      <c r="J6" s="44"/>
      <c r="K6" s="44"/>
      <c r="L6" s="44"/>
      <c r="M6" s="44"/>
      <c r="N6" s="45"/>
      <c r="O6" s="45"/>
      <c r="P6" s="44"/>
      <c r="Q6" s="44"/>
      <c r="R6" s="45"/>
      <c r="S6" s="45"/>
    </row>
    <row r="7" spans="1:19" ht="24" customHeight="1">
      <c r="A7" s="1"/>
      <c r="B7" s="39" t="s">
        <v>50</v>
      </c>
      <c r="C7" s="1"/>
      <c r="D7" s="90" t="s">
        <v>11</v>
      </c>
      <c r="E7" s="90"/>
      <c r="F7" s="90"/>
      <c r="G7" s="36"/>
      <c r="H7" s="66">
        <v>755597.0736665303</v>
      </c>
      <c r="I7" s="67">
        <f>H7/$H$23*100</f>
        <v>70.04698644077489</v>
      </c>
      <c r="J7" s="66">
        <v>775936.6396924307</v>
      </c>
      <c r="K7" s="67">
        <f>J7/$J$23*100</f>
        <v>69.22757475283233</v>
      </c>
      <c r="L7" s="66">
        <v>778899.4347906173</v>
      </c>
      <c r="M7" s="67">
        <f>L7/$L$23*100</f>
        <v>69.87350053737566</v>
      </c>
      <c r="N7" s="66">
        <v>793632.7288770044</v>
      </c>
      <c r="O7" s="67">
        <f>N7/$N$23*100</f>
        <v>70.02978365274257</v>
      </c>
      <c r="P7" s="66">
        <v>802251.9270299618</v>
      </c>
      <c r="Q7" s="67">
        <f>P7/P$23*100</f>
        <v>69.25944997903905</v>
      </c>
      <c r="R7" s="66">
        <v>812147.5068217799</v>
      </c>
      <c r="S7" s="67">
        <f>R7/R$23*100</f>
        <v>69.42772214668648</v>
      </c>
    </row>
    <row r="8" spans="1:19" s="5" customFormat="1" ht="24" customHeight="1">
      <c r="A8" s="19"/>
      <c r="B8" s="94" t="s">
        <v>47</v>
      </c>
      <c r="C8" s="94"/>
      <c r="D8" s="6"/>
      <c r="E8" s="75" t="s">
        <v>26</v>
      </c>
      <c r="F8" s="75"/>
      <c r="G8" s="21"/>
      <c r="H8" s="68">
        <v>640539.9442825257</v>
      </c>
      <c r="I8" s="69">
        <f aca="true" t="shared" si="0" ref="I8:I23">H8/$H$23*100</f>
        <v>59.380712757675994</v>
      </c>
      <c r="J8" s="68">
        <v>655302.1470158455</v>
      </c>
      <c r="K8" s="69">
        <f aca="true" t="shared" si="1" ref="K8:K23">J8/$J$23*100</f>
        <v>58.46479731413757</v>
      </c>
      <c r="L8" s="68">
        <v>656673.8820337339</v>
      </c>
      <c r="M8" s="69">
        <f aca="true" t="shared" si="2" ref="M8:M23">L8/$L$23*100</f>
        <v>58.90889221340772</v>
      </c>
      <c r="N8" s="68">
        <v>668160.1372366645</v>
      </c>
      <c r="O8" s="69">
        <f aca="true" t="shared" si="3" ref="O8:O23">N8/$N$23*100</f>
        <v>58.958140401140135</v>
      </c>
      <c r="P8" s="68">
        <v>677217.1713662902</v>
      </c>
      <c r="Q8" s="69">
        <f>P8/P$23*100</f>
        <v>58.4650372593473</v>
      </c>
      <c r="R8" s="68">
        <v>684419.3043795916</v>
      </c>
      <c r="S8" s="69">
        <f>R8/R$23*100</f>
        <v>58.50867348254034</v>
      </c>
    </row>
    <row r="9" spans="1:19" s="5" customFormat="1" ht="24" customHeight="1">
      <c r="A9" s="19"/>
      <c r="B9" s="94" t="s">
        <v>39</v>
      </c>
      <c r="C9" s="94"/>
      <c r="D9" s="6"/>
      <c r="E9" s="75" t="s">
        <v>16</v>
      </c>
      <c r="F9" s="75"/>
      <c r="G9" s="21"/>
      <c r="H9" s="68">
        <v>115057.12938400463</v>
      </c>
      <c r="I9" s="69">
        <f t="shared" si="0"/>
        <v>10.6662736830989</v>
      </c>
      <c r="J9" s="68">
        <v>120634.49267658524</v>
      </c>
      <c r="K9" s="69">
        <f t="shared" si="1"/>
        <v>10.762777438694746</v>
      </c>
      <c r="L9" s="68">
        <v>122225.55275688348</v>
      </c>
      <c r="M9" s="69">
        <f t="shared" si="2"/>
        <v>10.964608323967951</v>
      </c>
      <c r="N9" s="68">
        <v>125472.59164033984</v>
      </c>
      <c r="O9" s="69">
        <f t="shared" si="3"/>
        <v>11.071643251602442</v>
      </c>
      <c r="P9" s="68">
        <v>125034.75566367163</v>
      </c>
      <c r="Q9" s="69">
        <f>P9/P$23*100</f>
        <v>10.794412719691747</v>
      </c>
      <c r="R9" s="68">
        <v>127728.20244218828</v>
      </c>
      <c r="S9" s="69">
        <f>R9/R$23*100</f>
        <v>10.919048664146134</v>
      </c>
    </row>
    <row r="10" spans="1:19" s="5" customFormat="1" ht="24" customHeight="1">
      <c r="A10" s="19"/>
      <c r="B10" s="19"/>
      <c r="C10" s="19"/>
      <c r="D10" s="8" t="s">
        <v>12</v>
      </c>
      <c r="E10" s="8"/>
      <c r="F10" s="17" t="s">
        <v>14</v>
      </c>
      <c r="G10" s="21"/>
      <c r="H10" s="68">
        <v>84065.38075347319</v>
      </c>
      <c r="I10" s="69">
        <f t="shared" si="0"/>
        <v>7.793209887914301</v>
      </c>
      <c r="J10" s="68">
        <v>89498.79526182517</v>
      </c>
      <c r="K10" s="69">
        <f t="shared" si="1"/>
        <v>7.984910393885189</v>
      </c>
      <c r="L10" s="68">
        <v>90817.93061961509</v>
      </c>
      <c r="M10" s="69">
        <f t="shared" si="2"/>
        <v>8.14709375884819</v>
      </c>
      <c r="N10" s="68">
        <v>94130.50727183999</v>
      </c>
      <c r="O10" s="69">
        <f t="shared" si="3"/>
        <v>8.306032273514607</v>
      </c>
      <c r="P10" s="68">
        <v>95209.67006654965</v>
      </c>
      <c r="Q10" s="69">
        <f>P10/P$23*100</f>
        <v>8.219574374732206</v>
      </c>
      <c r="R10" s="68">
        <v>98232.49095318512</v>
      </c>
      <c r="S10" s="69">
        <f>R10/R$23*100</f>
        <v>8.397560825328302</v>
      </c>
    </row>
    <row r="11" spans="1:19" s="5" customFormat="1" ht="24" customHeight="1">
      <c r="A11" s="19"/>
      <c r="B11" s="19"/>
      <c r="C11" s="19"/>
      <c r="D11" s="8" t="s">
        <v>13</v>
      </c>
      <c r="E11" s="8"/>
      <c r="F11" s="17" t="s">
        <v>15</v>
      </c>
      <c r="G11" s="21"/>
      <c r="H11" s="68">
        <v>30991.748630531438</v>
      </c>
      <c r="I11" s="69">
        <f t="shared" si="0"/>
        <v>2.8730637951846</v>
      </c>
      <c r="J11" s="68">
        <v>31135.697414760067</v>
      </c>
      <c r="K11" s="69">
        <f t="shared" si="1"/>
        <v>2.777867044809557</v>
      </c>
      <c r="L11" s="68">
        <v>31407.622137268394</v>
      </c>
      <c r="M11" s="69">
        <f t="shared" si="2"/>
        <v>2.8175145651197626</v>
      </c>
      <c r="N11" s="68">
        <v>31342.084368499854</v>
      </c>
      <c r="O11" s="69">
        <f t="shared" si="3"/>
        <v>2.7656109780878353</v>
      </c>
      <c r="P11" s="68">
        <v>29825.085597121986</v>
      </c>
      <c r="Q11" s="69">
        <f>P11/P$23*100</f>
        <v>2.5748383449595393</v>
      </c>
      <c r="R11" s="68">
        <v>29495.71148900317</v>
      </c>
      <c r="S11" s="69">
        <f>R11/R$23*100</f>
        <v>2.5214878388178317</v>
      </c>
    </row>
    <row r="12" spans="1:19" s="5" customFormat="1" ht="24" customHeight="1">
      <c r="A12" s="6"/>
      <c r="B12" s="6"/>
      <c r="C12" s="6"/>
      <c r="D12" s="6"/>
      <c r="E12" s="6"/>
      <c r="F12" s="6"/>
      <c r="G12" s="18"/>
      <c r="I12" s="67"/>
      <c r="K12" s="67"/>
      <c r="M12" s="67"/>
      <c r="O12" s="67"/>
      <c r="Q12" s="67"/>
      <c r="R12" s="3"/>
      <c r="S12" s="67"/>
    </row>
    <row r="13" spans="1:19" ht="24" customHeight="1">
      <c r="A13" s="1"/>
      <c r="B13" s="38" t="s">
        <v>46</v>
      </c>
      <c r="C13" s="38"/>
      <c r="D13" s="90" t="s">
        <v>18</v>
      </c>
      <c r="E13" s="90"/>
      <c r="F13" s="90"/>
      <c r="G13" s="36"/>
      <c r="H13" s="66">
        <v>55296.741552027794</v>
      </c>
      <c r="I13" s="67">
        <f t="shared" si="0"/>
        <v>5.126237568547505</v>
      </c>
      <c r="J13" s="66">
        <v>59486.209933591315</v>
      </c>
      <c r="K13" s="67">
        <f t="shared" si="1"/>
        <v>5.307245249525418</v>
      </c>
      <c r="L13" s="66">
        <v>62764.474388261595</v>
      </c>
      <c r="M13" s="67">
        <f t="shared" si="2"/>
        <v>5.630474665930682</v>
      </c>
      <c r="N13" s="66">
        <v>67172.55624137436</v>
      </c>
      <c r="O13" s="67">
        <f t="shared" si="3"/>
        <v>5.927275186396904</v>
      </c>
      <c r="P13" s="66">
        <v>68065.16292983368</v>
      </c>
      <c r="Q13" s="67">
        <f>P13/P$23*100</f>
        <v>5.876153846967198</v>
      </c>
      <c r="R13" s="66">
        <v>66815.03053094482</v>
      </c>
      <c r="S13" s="67">
        <f>R13/R$23*100</f>
        <v>5.711789220505193</v>
      </c>
    </row>
    <row r="14" spans="1:19" s="5" customFormat="1" ht="24" customHeight="1">
      <c r="A14" s="19"/>
      <c r="B14" s="94" t="s">
        <v>96</v>
      </c>
      <c r="C14" s="94"/>
      <c r="D14" s="19"/>
      <c r="E14" s="75" t="s">
        <v>19</v>
      </c>
      <c r="F14" s="75"/>
      <c r="G14" s="21"/>
      <c r="H14" s="68">
        <v>-5541.564096011587</v>
      </c>
      <c r="I14" s="69">
        <f t="shared" si="0"/>
        <v>-0.5137260037422017</v>
      </c>
      <c r="J14" s="68">
        <v>-5851.3478072147855</v>
      </c>
      <c r="K14" s="69">
        <f t="shared" si="1"/>
        <v>-0.5220459983554178</v>
      </c>
      <c r="L14" s="68">
        <v>-4232.4160008344015</v>
      </c>
      <c r="M14" s="69">
        <f t="shared" si="2"/>
        <v>-0.3796815204881984</v>
      </c>
      <c r="N14" s="68">
        <v>-3695.8433678841243</v>
      </c>
      <c r="O14" s="69">
        <f t="shared" si="3"/>
        <v>-0.3261195034554327</v>
      </c>
      <c r="P14" s="68">
        <v>-1813.7570380919421</v>
      </c>
      <c r="Q14" s="69">
        <f>P14/P$23*100</f>
        <v>-0.15658399889286567</v>
      </c>
      <c r="R14" s="68">
        <v>-3285.0468700061924</v>
      </c>
      <c r="S14" s="69">
        <f>R14/R$23*100</f>
        <v>-0.2808274598073489</v>
      </c>
    </row>
    <row r="15" spans="1:19" s="5" customFormat="1" ht="24" customHeight="1">
      <c r="A15" s="19"/>
      <c r="B15" s="94" t="s">
        <v>97</v>
      </c>
      <c r="C15" s="94"/>
      <c r="D15" s="19"/>
      <c r="E15" s="75" t="s">
        <v>20</v>
      </c>
      <c r="F15" s="75"/>
      <c r="G15" s="21"/>
      <c r="H15" s="68">
        <v>59588.321572788314</v>
      </c>
      <c r="I15" s="69">
        <f t="shared" si="0"/>
        <v>5.5240848577978365</v>
      </c>
      <c r="J15" s="68">
        <v>64204.67032883048</v>
      </c>
      <c r="K15" s="69">
        <f t="shared" si="1"/>
        <v>5.7282172116938455</v>
      </c>
      <c r="L15" s="68">
        <v>65878.77253101056</v>
      </c>
      <c r="M15" s="69">
        <f t="shared" si="2"/>
        <v>5.909852083901738</v>
      </c>
      <c r="N15" s="68">
        <v>69709.13994200488</v>
      </c>
      <c r="O15" s="69">
        <f t="shared" si="3"/>
        <v>6.151102154853189</v>
      </c>
      <c r="P15" s="68">
        <v>68790.93163587232</v>
      </c>
      <c r="Q15" s="69">
        <f>P15/P$23*100</f>
        <v>5.938810401222328</v>
      </c>
      <c r="R15" s="68">
        <v>69101.00331096242</v>
      </c>
      <c r="S15" s="69">
        <f>R15/R$23*100</f>
        <v>5.907209241711733</v>
      </c>
    </row>
    <row r="16" spans="1:19" s="5" customFormat="1" ht="24" customHeight="1">
      <c r="A16" s="19"/>
      <c r="B16" s="94" t="s">
        <v>98</v>
      </c>
      <c r="C16" s="94"/>
      <c r="D16" s="19"/>
      <c r="E16" s="75" t="s">
        <v>21</v>
      </c>
      <c r="F16" s="75"/>
      <c r="G16" s="21"/>
      <c r="H16" s="68">
        <v>1249.9840752510654</v>
      </c>
      <c r="I16" s="69">
        <f t="shared" si="0"/>
        <v>0.11587871449186946</v>
      </c>
      <c r="J16" s="68">
        <v>1132.8874119756185</v>
      </c>
      <c r="K16" s="69">
        <f t="shared" si="1"/>
        <v>0.10107403618699093</v>
      </c>
      <c r="L16" s="68">
        <v>1118.117858085442</v>
      </c>
      <c r="M16" s="69">
        <f t="shared" si="2"/>
        <v>0.10030410251714253</v>
      </c>
      <c r="N16" s="68">
        <v>1159.2596672536015</v>
      </c>
      <c r="O16" s="69">
        <f t="shared" si="3"/>
        <v>0.10229253499914769</v>
      </c>
      <c r="P16" s="68">
        <v>1087.9883320532927</v>
      </c>
      <c r="Q16" s="69">
        <f>P16/P$23*100</f>
        <v>0.09392744463773524</v>
      </c>
      <c r="R16" s="68">
        <v>999.0740899885863</v>
      </c>
      <c r="S16" s="69">
        <f>R16/R$23*100</f>
        <v>0.08540743860080892</v>
      </c>
    </row>
    <row r="17" spans="1:19" s="5" customFormat="1" ht="24" customHeight="1">
      <c r="A17" s="6"/>
      <c r="B17" s="6"/>
      <c r="C17" s="6"/>
      <c r="D17" s="6"/>
      <c r="E17" s="6"/>
      <c r="F17" s="6"/>
      <c r="G17" s="18"/>
      <c r="I17" s="67"/>
      <c r="K17" s="67"/>
      <c r="M17" s="67"/>
      <c r="O17" s="67"/>
      <c r="Q17" s="67"/>
      <c r="R17" s="3"/>
      <c r="S17" s="67"/>
    </row>
    <row r="18" spans="1:19" ht="24" customHeight="1">
      <c r="A18" s="1"/>
      <c r="B18" s="38" t="s">
        <v>99</v>
      </c>
      <c r="C18" s="38"/>
      <c r="D18" s="90" t="s">
        <v>17</v>
      </c>
      <c r="E18" s="90"/>
      <c r="F18" s="90"/>
      <c r="G18" s="36"/>
      <c r="H18" s="66">
        <v>267806.5144599954</v>
      </c>
      <c r="I18" s="67">
        <f t="shared" si="0"/>
        <v>24.826775990677614</v>
      </c>
      <c r="J18" s="66">
        <v>285426.2375517498</v>
      </c>
      <c r="K18" s="67">
        <f t="shared" si="1"/>
        <v>25.465179997642256</v>
      </c>
      <c r="L18" s="66">
        <v>273064.0331745752</v>
      </c>
      <c r="M18" s="67">
        <f t="shared" si="2"/>
        <v>24.496024796693668</v>
      </c>
      <c r="N18" s="66">
        <v>272473.56779426115</v>
      </c>
      <c r="O18" s="67">
        <f t="shared" si="3"/>
        <v>24.042941160860533</v>
      </c>
      <c r="P18" s="66">
        <v>288011.3796898457</v>
      </c>
      <c r="Q18" s="67">
        <f>P18/P$23*100</f>
        <v>24.864396173993747</v>
      </c>
      <c r="R18" s="66">
        <v>290811.55534454045</v>
      </c>
      <c r="S18" s="67">
        <f>R18/R$23*100</f>
        <v>24.860488632808337</v>
      </c>
    </row>
    <row r="19" spans="1:19" s="5" customFormat="1" ht="24" customHeight="1">
      <c r="A19" s="19"/>
      <c r="B19" s="94" t="s">
        <v>100</v>
      </c>
      <c r="C19" s="94"/>
      <c r="D19" s="19"/>
      <c r="E19" s="75" t="s">
        <v>22</v>
      </c>
      <c r="F19" s="75"/>
      <c r="G19" s="21"/>
      <c r="H19" s="68">
        <v>112609.7181162722</v>
      </c>
      <c r="I19" s="69">
        <f t="shared" si="0"/>
        <v>10.43938849539698</v>
      </c>
      <c r="J19" s="68">
        <v>129323.54256907669</v>
      </c>
      <c r="K19" s="69">
        <f t="shared" si="1"/>
        <v>11.537997759779179</v>
      </c>
      <c r="L19" s="68">
        <v>112545.20833103327</v>
      </c>
      <c r="M19" s="69">
        <f t="shared" si="2"/>
        <v>10.096204109984338</v>
      </c>
      <c r="N19" s="68">
        <v>116507.31988031077</v>
      </c>
      <c r="O19" s="69">
        <f t="shared" si="3"/>
        <v>10.280551832488124</v>
      </c>
      <c r="P19" s="68">
        <v>128469.11717972146</v>
      </c>
      <c r="Q19" s="69">
        <f>P19/P$23*100</f>
        <v>11.090905606298309</v>
      </c>
      <c r="R19" s="68">
        <v>138859.89849237644</v>
      </c>
      <c r="S19" s="69">
        <f>R19/R$23*100</f>
        <v>11.87065941699848</v>
      </c>
    </row>
    <row r="20" spans="1:19" s="5" customFormat="1" ht="24" customHeight="1">
      <c r="A20" s="19"/>
      <c r="B20" s="94" t="s">
        <v>101</v>
      </c>
      <c r="C20" s="94"/>
      <c r="D20" s="19"/>
      <c r="E20" s="75" t="s">
        <v>23</v>
      </c>
      <c r="F20" s="75"/>
      <c r="G20" s="21"/>
      <c r="H20" s="68">
        <v>11612.853091784218</v>
      </c>
      <c r="I20" s="69">
        <f t="shared" si="0"/>
        <v>1.0765597054415272</v>
      </c>
      <c r="J20" s="68">
        <v>11168.791593853432</v>
      </c>
      <c r="K20" s="69">
        <f t="shared" si="1"/>
        <v>0.996458106771158</v>
      </c>
      <c r="L20" s="68">
        <v>9633.472522876666</v>
      </c>
      <c r="M20" s="69">
        <f t="shared" si="2"/>
        <v>0.8641994299109548</v>
      </c>
      <c r="N20" s="68">
        <v>8465.606279491325</v>
      </c>
      <c r="O20" s="69">
        <f t="shared" si="3"/>
        <v>0.7470011690180111</v>
      </c>
      <c r="P20" s="68">
        <v>9547.348614343444</v>
      </c>
      <c r="Q20" s="69">
        <f>P20/P$23*100</f>
        <v>0.8242349959015703</v>
      </c>
      <c r="R20" s="68">
        <v>9550.27015341695</v>
      </c>
      <c r="S20" s="69">
        <f>R20/R$23*100</f>
        <v>0.8164200432406515</v>
      </c>
    </row>
    <row r="21" spans="1:19" s="5" customFormat="1" ht="24" customHeight="1">
      <c r="A21" s="19"/>
      <c r="B21" s="94" t="s">
        <v>98</v>
      </c>
      <c r="C21" s="94"/>
      <c r="D21" s="19"/>
      <c r="E21" s="75" t="s">
        <v>24</v>
      </c>
      <c r="F21" s="75"/>
      <c r="G21" s="21"/>
      <c r="H21" s="68">
        <v>143583.94325193897</v>
      </c>
      <c r="I21" s="69">
        <f t="shared" si="0"/>
        <v>13.310827789839108</v>
      </c>
      <c r="J21" s="68">
        <v>144933.90338881966</v>
      </c>
      <c r="K21" s="69">
        <f t="shared" si="1"/>
        <v>12.93072413109192</v>
      </c>
      <c r="L21" s="68">
        <v>150885.35232066523</v>
      </c>
      <c r="M21" s="69">
        <f t="shared" si="2"/>
        <v>13.535621256798375</v>
      </c>
      <c r="N21" s="68">
        <v>147500.64163445908</v>
      </c>
      <c r="O21" s="69">
        <f t="shared" si="3"/>
        <v>13.0153881593544</v>
      </c>
      <c r="P21" s="68">
        <v>149994.91389578077</v>
      </c>
      <c r="Q21" s="69">
        <f>P21/P$23*100</f>
        <v>12.949255571793863</v>
      </c>
      <c r="R21" s="68">
        <v>142401.38669874705</v>
      </c>
      <c r="S21" s="69">
        <f>R21/R$23*100</f>
        <v>12.173409172569203</v>
      </c>
    </row>
    <row r="22" spans="1:19" s="5" customFormat="1" ht="24" customHeight="1">
      <c r="A22" s="6"/>
      <c r="B22" s="6"/>
      <c r="C22" s="6"/>
      <c r="D22" s="6"/>
      <c r="E22" s="6"/>
      <c r="F22" s="6"/>
      <c r="G22" s="18"/>
      <c r="I22" s="67"/>
      <c r="K22" s="67"/>
      <c r="M22" s="67"/>
      <c r="O22" s="67"/>
      <c r="Q22" s="67"/>
      <c r="R22" s="3"/>
      <c r="S22" s="67"/>
    </row>
    <row r="23" spans="1:19" ht="24" customHeight="1">
      <c r="A23" s="1"/>
      <c r="B23" s="90" t="s">
        <v>61</v>
      </c>
      <c r="C23" s="90"/>
      <c r="D23" s="90"/>
      <c r="E23" s="90"/>
      <c r="F23" s="90"/>
      <c r="G23" s="36"/>
      <c r="H23" s="66">
        <v>1078700.3296785534</v>
      </c>
      <c r="I23" s="67">
        <f t="shared" si="0"/>
        <v>100</v>
      </c>
      <c r="J23" s="66">
        <v>1120849.0871777718</v>
      </c>
      <c r="K23" s="67">
        <f t="shared" si="1"/>
        <v>100</v>
      </c>
      <c r="L23" s="66">
        <v>1114727.942353454</v>
      </c>
      <c r="M23" s="67">
        <f t="shared" si="2"/>
        <v>100</v>
      </c>
      <c r="N23" s="66">
        <v>1133278.8529126397</v>
      </c>
      <c r="O23" s="67">
        <f t="shared" si="3"/>
        <v>100</v>
      </c>
      <c r="P23" s="66">
        <v>1158328.4696496413</v>
      </c>
      <c r="Q23" s="67">
        <f>P23/P$23*100</f>
        <v>100</v>
      </c>
      <c r="R23" s="66">
        <v>1169774.092697265</v>
      </c>
      <c r="S23" s="67">
        <f>R23/R$23*100</f>
        <v>100</v>
      </c>
    </row>
    <row r="24" spans="1:19" s="5" customFormat="1" ht="6" customHeight="1" thickBot="1">
      <c r="A24" s="7"/>
      <c r="B24" s="7"/>
      <c r="C24" s="7"/>
      <c r="D24" s="7"/>
      <c r="E24" s="7"/>
      <c r="F24" s="7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="5" customFormat="1" ht="19.5" customHeight="1">
      <c r="A25" s="5" t="s">
        <v>66</v>
      </c>
    </row>
    <row r="26" spans="1:7" s="5" customFormat="1" ht="19.5" customHeight="1">
      <c r="A26" s="6"/>
      <c r="B26" s="6"/>
      <c r="C26" s="6"/>
      <c r="D26" s="6"/>
      <c r="E26" s="6"/>
      <c r="F26" s="6"/>
      <c r="G26" s="6"/>
    </row>
    <row r="27" s="5" customFormat="1" ht="13.5"/>
    <row r="41" ht="19.5" customHeight="1">
      <c r="A41" s="6"/>
    </row>
  </sheetData>
  <sheetProtection/>
  <mergeCells count="32">
    <mergeCell ref="A1:Q1"/>
    <mergeCell ref="P3:Q3"/>
    <mergeCell ref="P4:Q4"/>
    <mergeCell ref="N3:O3"/>
    <mergeCell ref="H4:I4"/>
    <mergeCell ref="J4:K4"/>
    <mergeCell ref="L4:M4"/>
    <mergeCell ref="N4:O4"/>
    <mergeCell ref="D18:F18"/>
    <mergeCell ref="A4:A5"/>
    <mergeCell ref="B4:F5"/>
    <mergeCell ref="E14:F14"/>
    <mergeCell ref="D13:F13"/>
    <mergeCell ref="D7:F7"/>
    <mergeCell ref="B9:C9"/>
    <mergeCell ref="E8:F8"/>
    <mergeCell ref="B8:C8"/>
    <mergeCell ref="B23:F23"/>
    <mergeCell ref="B19:C19"/>
    <mergeCell ref="B20:C20"/>
    <mergeCell ref="B21:C21"/>
    <mergeCell ref="E19:F19"/>
    <mergeCell ref="E20:F20"/>
    <mergeCell ref="E21:F21"/>
    <mergeCell ref="R3:S3"/>
    <mergeCell ref="R4:S4"/>
    <mergeCell ref="E9:F9"/>
    <mergeCell ref="B14:C14"/>
    <mergeCell ref="B15:C15"/>
    <mergeCell ref="B16:C16"/>
    <mergeCell ref="E15:F15"/>
    <mergeCell ref="E16:F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125" style="3" customWidth="1"/>
    <col min="9" max="9" width="6.125" style="3" customWidth="1"/>
    <col min="10" max="10" width="12.375" style="3" customWidth="1"/>
    <col min="11" max="11" width="6.125" style="3" customWidth="1"/>
    <col min="12" max="12" width="12.375" style="3" customWidth="1"/>
    <col min="13" max="13" width="6.125" style="3" customWidth="1"/>
    <col min="14" max="14" width="12.375" style="5" customWidth="1"/>
    <col min="15" max="15" width="6.125" style="5" customWidth="1"/>
    <col min="16" max="16" width="12.375" style="5" customWidth="1"/>
    <col min="17" max="17" width="6.125" style="5" customWidth="1"/>
    <col min="18" max="18" width="12.375" style="3" customWidth="1"/>
    <col min="19" max="19" width="6.125" style="3" customWidth="1"/>
    <col min="20" max="16384" width="9.00390625" style="3" customWidth="1"/>
  </cols>
  <sheetData>
    <row r="1" spans="1:19" s="2" customFormat="1" ht="22.5" customHeight="1">
      <c r="A1" s="96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54"/>
      <c r="S1" s="54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4"/>
      <c r="S2" s="4"/>
    </row>
    <row r="3" spans="1:19" s="5" customFormat="1" ht="24" customHeight="1">
      <c r="A3" s="10"/>
      <c r="B3" s="86" t="s">
        <v>52</v>
      </c>
      <c r="C3" s="86"/>
      <c r="D3" s="86"/>
      <c r="E3" s="86"/>
      <c r="F3" s="86"/>
      <c r="G3" s="10"/>
      <c r="H3" s="84" t="s">
        <v>56</v>
      </c>
      <c r="I3" s="85"/>
      <c r="J3" s="84" t="s">
        <v>58</v>
      </c>
      <c r="K3" s="85"/>
      <c r="L3" s="84" t="s">
        <v>68</v>
      </c>
      <c r="M3" s="85"/>
      <c r="N3" s="84" t="s">
        <v>69</v>
      </c>
      <c r="O3" s="85"/>
      <c r="P3" s="84" t="s">
        <v>70</v>
      </c>
      <c r="Q3" s="85"/>
      <c r="R3" s="92" t="s">
        <v>92</v>
      </c>
      <c r="S3" s="93"/>
    </row>
    <row r="4" spans="1:19" s="5" customFormat="1" ht="6" customHeight="1">
      <c r="A4" s="6"/>
      <c r="B4" s="6"/>
      <c r="C4" s="6"/>
      <c r="D4" s="6"/>
      <c r="E4" s="6"/>
      <c r="F4" s="6"/>
      <c r="G4" s="18"/>
      <c r="H4" s="15"/>
      <c r="J4" s="15"/>
      <c r="L4" s="15"/>
      <c r="N4" s="15"/>
      <c r="P4" s="15"/>
      <c r="R4" s="43"/>
      <c r="S4" s="3"/>
    </row>
    <row r="5" spans="1:19" s="5" customFormat="1" ht="24" customHeight="1">
      <c r="A5" s="6"/>
      <c r="B5" s="75" t="s">
        <v>1</v>
      </c>
      <c r="C5" s="75"/>
      <c r="D5" s="75"/>
      <c r="E5" s="75"/>
      <c r="F5" s="75"/>
      <c r="G5" s="18"/>
      <c r="H5" s="70">
        <v>411918.24460823013</v>
      </c>
      <c r="I5" s="6" t="s">
        <v>10</v>
      </c>
      <c r="J5" s="70">
        <v>410768.21682019177</v>
      </c>
      <c r="K5" s="6" t="s">
        <v>10</v>
      </c>
      <c r="L5" s="71">
        <v>409546.98850949877</v>
      </c>
      <c r="M5" s="6" t="s">
        <v>10</v>
      </c>
      <c r="N5" s="71">
        <v>408235.62701445917</v>
      </c>
      <c r="O5" s="6" t="s">
        <v>10</v>
      </c>
      <c r="P5" s="71">
        <v>406735</v>
      </c>
      <c r="Q5" s="6" t="s">
        <v>10</v>
      </c>
      <c r="R5" s="72">
        <v>405398.9373581473</v>
      </c>
      <c r="S5" s="1" t="s">
        <v>10</v>
      </c>
    </row>
    <row r="6" spans="1:19" s="5" customFormat="1" ht="24" customHeight="1">
      <c r="A6" s="6"/>
      <c r="B6" s="75" t="s">
        <v>0</v>
      </c>
      <c r="C6" s="75"/>
      <c r="D6" s="75"/>
      <c r="E6" s="75"/>
      <c r="F6" s="75"/>
      <c r="G6" s="18"/>
      <c r="H6" s="70">
        <v>217358.15217175797</v>
      </c>
      <c r="I6" s="6" t="s">
        <v>10</v>
      </c>
      <c r="J6" s="70">
        <v>216431.95084825478</v>
      </c>
      <c r="K6" s="6" t="s">
        <v>10</v>
      </c>
      <c r="L6" s="71">
        <v>215519.74706023224</v>
      </c>
      <c r="M6" s="6" t="s">
        <v>10</v>
      </c>
      <c r="N6" s="71">
        <v>214633.81005403688</v>
      </c>
      <c r="O6" s="6" t="s">
        <v>10</v>
      </c>
      <c r="P6" s="71">
        <v>213707.22737125147</v>
      </c>
      <c r="Q6" s="6" t="s">
        <v>10</v>
      </c>
      <c r="R6" s="72">
        <v>214000.94786475657</v>
      </c>
      <c r="S6" s="1" t="s">
        <v>10</v>
      </c>
    </row>
    <row r="7" spans="1:19" s="5" customFormat="1" ht="24" customHeight="1">
      <c r="A7" s="6"/>
      <c r="B7" s="75" t="s">
        <v>2</v>
      </c>
      <c r="C7" s="75"/>
      <c r="D7" s="75"/>
      <c r="E7" s="75"/>
      <c r="F7" s="75"/>
      <c r="G7" s="18"/>
      <c r="H7" s="71">
        <v>20289</v>
      </c>
      <c r="I7" s="6" t="s">
        <v>54</v>
      </c>
      <c r="J7" s="71">
        <v>20289</v>
      </c>
      <c r="K7" s="6" t="s">
        <v>54</v>
      </c>
      <c r="L7" s="71">
        <v>20289</v>
      </c>
      <c r="M7" s="6" t="s">
        <v>54</v>
      </c>
      <c r="N7" s="71">
        <v>20360</v>
      </c>
      <c r="O7" s="6" t="s">
        <v>54</v>
      </c>
      <c r="P7" s="71">
        <v>20360</v>
      </c>
      <c r="Q7" s="6" t="s">
        <v>54</v>
      </c>
      <c r="R7" s="72">
        <v>20360</v>
      </c>
      <c r="S7" s="1" t="s">
        <v>54</v>
      </c>
    </row>
    <row r="8" spans="1:19" s="5" customFormat="1" ht="24" customHeight="1">
      <c r="A8" s="6"/>
      <c r="B8" s="75" t="s">
        <v>63</v>
      </c>
      <c r="C8" s="75"/>
      <c r="D8" s="75"/>
      <c r="E8" s="75"/>
      <c r="F8" s="75"/>
      <c r="G8" s="18"/>
      <c r="H8" s="70">
        <v>2618.7243313402896</v>
      </c>
      <c r="I8" s="6" t="s">
        <v>3</v>
      </c>
      <c r="J8" s="70">
        <v>2728.665561942463</v>
      </c>
      <c r="K8" s="6" t="s">
        <v>3</v>
      </c>
      <c r="L8" s="70">
        <v>2721.856035153338</v>
      </c>
      <c r="M8" s="6" t="s">
        <v>3</v>
      </c>
      <c r="N8" s="70">
        <v>2776.0410359101274</v>
      </c>
      <c r="O8" s="6" t="s">
        <v>3</v>
      </c>
      <c r="P8" s="70">
        <v>2847.8701603000513</v>
      </c>
      <c r="Q8" s="6" t="s">
        <v>3</v>
      </c>
      <c r="R8" s="73">
        <v>2885.4887985654364</v>
      </c>
      <c r="S8" s="1" t="s">
        <v>3</v>
      </c>
    </row>
    <row r="9" spans="1:19" s="5" customFormat="1" ht="24" customHeight="1">
      <c r="A9" s="6"/>
      <c r="B9" s="75" t="s">
        <v>64</v>
      </c>
      <c r="C9" s="75"/>
      <c r="D9" s="75"/>
      <c r="E9" s="75"/>
      <c r="F9" s="75"/>
      <c r="G9" s="18"/>
      <c r="H9" s="70">
        <v>7110.564301853534</v>
      </c>
      <c r="I9" s="6" t="s">
        <v>3</v>
      </c>
      <c r="J9" s="70">
        <v>7131.106414877737</v>
      </c>
      <c r="K9" s="6" t="s">
        <v>3</v>
      </c>
      <c r="L9" s="70">
        <v>7124.944302811269</v>
      </c>
      <c r="M9" s="6" t="s">
        <v>3</v>
      </c>
      <c r="N9" s="70">
        <v>7247.128916206634</v>
      </c>
      <c r="O9" s="6" t="s">
        <v>3</v>
      </c>
      <c r="P9" s="70">
        <v>7457.042492833488</v>
      </c>
      <c r="Q9" s="6" t="s">
        <v>3</v>
      </c>
      <c r="R9" s="73">
        <v>7454.188761250821</v>
      </c>
      <c r="S9" s="1" t="s">
        <v>3</v>
      </c>
    </row>
    <row r="10" spans="1:19" s="5" customFormat="1" ht="24" customHeight="1">
      <c r="A10" s="6"/>
      <c r="B10" s="75" t="s">
        <v>65</v>
      </c>
      <c r="C10" s="75"/>
      <c r="D10" s="75"/>
      <c r="E10" s="75"/>
      <c r="F10" s="75"/>
      <c r="G10" s="18"/>
      <c r="H10" s="70">
        <f>１!H30/H7*1000</f>
        <v>76176.20964805316</v>
      </c>
      <c r="I10" s="6" t="s">
        <v>3</v>
      </c>
      <c r="J10" s="70">
        <f>１!J30/J7*1000</f>
        <v>76070.74144011497</v>
      </c>
      <c r="K10" s="6" t="s">
        <v>3</v>
      </c>
      <c r="L10" s="70">
        <f>１!L30/L7*1000</f>
        <v>75684.66627039912</v>
      </c>
      <c r="M10" s="6" t="s">
        <v>3</v>
      </c>
      <c r="N10" s="70">
        <f>１!H64/N7*1000</f>
        <v>76398.76676022656</v>
      </c>
      <c r="O10" s="6" t="s">
        <v>3</v>
      </c>
      <c r="P10" s="70">
        <f>１!J64/P7*1000</f>
        <v>78272.29251144646</v>
      </c>
      <c r="Q10" s="6" t="s">
        <v>3</v>
      </c>
      <c r="R10" s="70">
        <f>１!L64/R7*1000</f>
        <v>78349.87526868818</v>
      </c>
      <c r="S10" s="1" t="s">
        <v>3</v>
      </c>
    </row>
    <row r="11" spans="1:19" s="5" customFormat="1" ht="6" customHeight="1" thickBot="1">
      <c r="A11" s="7"/>
      <c r="B11" s="25"/>
      <c r="C11" s="25"/>
      <c r="D11" s="25"/>
      <c r="E11" s="25"/>
      <c r="F11" s="25"/>
      <c r="G11" s="23"/>
      <c r="H11" s="24"/>
      <c r="I11" s="7"/>
      <c r="J11" s="24"/>
      <c r="K11" s="7"/>
      <c r="L11" s="24"/>
      <c r="M11" s="7"/>
      <c r="N11" s="24"/>
      <c r="O11" s="7"/>
      <c r="P11" s="24"/>
      <c r="Q11" s="7"/>
      <c r="R11" s="24"/>
      <c r="S11" s="7"/>
    </row>
    <row r="12" s="5" customFormat="1" ht="19.5" customHeight="1">
      <c r="A12" s="5" t="s">
        <v>67</v>
      </c>
    </row>
    <row r="13" spans="1:19" s="5" customFormat="1" ht="19.5" customHeight="1">
      <c r="A13" s="74" t="s">
        <v>62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52"/>
      <c r="S13" s="52"/>
    </row>
    <row r="14" spans="12:18" ht="13.5">
      <c r="L14" s="1"/>
      <c r="M14" s="1"/>
      <c r="N14" s="6"/>
      <c r="P14" s="6"/>
      <c r="R14" s="1"/>
    </row>
    <row r="15" spans="8:19" ht="13.5">
      <c r="H15" s="40"/>
      <c r="I15" s="46"/>
      <c r="J15" s="37"/>
      <c r="K15" s="46"/>
      <c r="L15" s="37"/>
      <c r="M15" s="46"/>
      <c r="N15" s="48"/>
      <c r="O15" s="47"/>
      <c r="P15" s="48"/>
      <c r="Q15" s="47"/>
      <c r="R15" s="37"/>
      <c r="S15" s="46"/>
    </row>
    <row r="16" spans="12:18" ht="13.5">
      <c r="L16" s="1"/>
      <c r="M16" s="1"/>
      <c r="N16" s="6"/>
      <c r="P16" s="6"/>
      <c r="R16" s="1"/>
    </row>
    <row r="17" spans="12:18" ht="13.5">
      <c r="L17" s="1"/>
      <c r="M17" s="1"/>
      <c r="N17" s="6"/>
      <c r="P17" s="6"/>
      <c r="R17" s="1"/>
    </row>
    <row r="18" spans="12:18" ht="13.5">
      <c r="L18" s="1"/>
      <c r="M18" s="1"/>
      <c r="N18" s="6"/>
      <c r="P18" s="6"/>
      <c r="R18" s="1"/>
    </row>
    <row r="19" spans="12:18" ht="13.5">
      <c r="L19" s="1"/>
      <c r="M19" s="1"/>
      <c r="N19" s="6"/>
      <c r="P19" s="6"/>
      <c r="R19" s="1"/>
    </row>
    <row r="20" spans="12:18" ht="13.5">
      <c r="L20" s="1"/>
      <c r="M20" s="1"/>
      <c r="N20" s="6"/>
      <c r="P20" s="6"/>
      <c r="R20" s="1"/>
    </row>
    <row r="21" spans="12:18" ht="13.5">
      <c r="L21" s="1"/>
      <c r="M21" s="1"/>
      <c r="N21" s="6"/>
      <c r="P21" s="6"/>
      <c r="R21" s="1"/>
    </row>
    <row r="22" spans="12:18" ht="13.5">
      <c r="L22" s="1"/>
      <c r="M22" s="1"/>
      <c r="N22" s="6"/>
      <c r="P22" s="6"/>
      <c r="R22" s="1"/>
    </row>
    <row r="23" spans="12:18" ht="13.5">
      <c r="L23" s="1"/>
      <c r="M23" s="1"/>
      <c r="N23" s="6"/>
      <c r="P23" s="6"/>
      <c r="R23" s="1"/>
    </row>
    <row r="24" spans="12:18" ht="13.5">
      <c r="L24" s="1"/>
      <c r="M24" s="1"/>
      <c r="N24" s="6"/>
      <c r="P24" s="6"/>
      <c r="R24" s="1"/>
    </row>
    <row r="25" spans="12:18" ht="13.5">
      <c r="L25" s="1"/>
      <c r="M25" s="1"/>
      <c r="N25" s="6"/>
      <c r="P25" s="6"/>
      <c r="R25" s="1"/>
    </row>
    <row r="26" spans="12:18" ht="13.5">
      <c r="L26" s="1"/>
      <c r="M26" s="1"/>
      <c r="N26" s="6"/>
      <c r="P26" s="6"/>
      <c r="R26" s="1"/>
    </row>
    <row r="27" spans="12:18" ht="13.5">
      <c r="L27" s="1"/>
      <c r="M27" s="1"/>
      <c r="N27" s="6"/>
      <c r="P27" s="6"/>
      <c r="R27" s="1"/>
    </row>
    <row r="28" spans="12:18" ht="13.5">
      <c r="L28" s="1"/>
      <c r="M28" s="1"/>
      <c r="N28" s="6"/>
      <c r="P28" s="6"/>
      <c r="R28" s="1"/>
    </row>
    <row r="29" spans="12:18" ht="13.5">
      <c r="L29" s="1"/>
      <c r="M29" s="1"/>
      <c r="N29" s="6"/>
      <c r="P29" s="6"/>
      <c r="R29" s="1"/>
    </row>
    <row r="30" spans="12:18" ht="13.5">
      <c r="L30" s="1"/>
      <c r="M30" s="1"/>
      <c r="N30" s="6"/>
      <c r="P30" s="6"/>
      <c r="R30" s="1"/>
    </row>
    <row r="31" spans="12:18" ht="13.5">
      <c r="L31" s="1"/>
      <c r="M31" s="1"/>
      <c r="N31" s="6"/>
      <c r="P31" s="6"/>
      <c r="R31" s="1"/>
    </row>
    <row r="32" spans="12:18" ht="13.5">
      <c r="L32" s="1"/>
      <c r="M32" s="1"/>
      <c r="N32" s="6"/>
      <c r="P32" s="6"/>
      <c r="R32" s="1"/>
    </row>
    <row r="33" spans="12:18" ht="13.5">
      <c r="L33" s="1"/>
      <c r="M33" s="1"/>
      <c r="N33" s="6"/>
      <c r="P33" s="6"/>
      <c r="R33" s="1"/>
    </row>
    <row r="34" spans="12:18" ht="13.5">
      <c r="L34" s="1"/>
      <c r="M34" s="1"/>
      <c r="N34" s="6"/>
      <c r="P34" s="6"/>
      <c r="R34" s="1"/>
    </row>
    <row r="35" spans="12:18" ht="13.5">
      <c r="L35" s="1"/>
      <c r="M35" s="1"/>
      <c r="N35" s="6"/>
      <c r="P35" s="6"/>
      <c r="R35" s="1"/>
    </row>
    <row r="36" spans="12:18" ht="13.5">
      <c r="L36" s="1"/>
      <c r="M36" s="1"/>
      <c r="N36" s="6"/>
      <c r="P36" s="6"/>
      <c r="R36" s="1"/>
    </row>
    <row r="37" spans="12:18" ht="13.5">
      <c r="L37" s="1"/>
      <c r="M37" s="1"/>
      <c r="N37" s="6"/>
      <c r="P37" s="6"/>
      <c r="R37" s="1"/>
    </row>
    <row r="38" spans="12:18" ht="13.5">
      <c r="L38" s="1"/>
      <c r="M38" s="1"/>
      <c r="N38" s="6"/>
      <c r="P38" s="6"/>
      <c r="R38" s="1"/>
    </row>
    <row r="39" spans="12:18" ht="13.5">
      <c r="L39" s="1"/>
      <c r="M39" s="1"/>
      <c r="N39" s="6"/>
      <c r="P39" s="6"/>
      <c r="R39" s="1"/>
    </row>
    <row r="40" spans="12:18" ht="13.5">
      <c r="L40" s="1"/>
      <c r="M40" s="1"/>
      <c r="N40" s="6"/>
      <c r="P40" s="6"/>
      <c r="R40" s="1"/>
    </row>
    <row r="41" spans="12:18" ht="13.5">
      <c r="L41" s="1"/>
      <c r="M41" s="1"/>
      <c r="N41" s="6"/>
      <c r="P41" s="6"/>
      <c r="R41" s="1"/>
    </row>
    <row r="42" spans="12:18" ht="13.5">
      <c r="L42" s="1"/>
      <c r="M42" s="1"/>
      <c r="N42" s="6"/>
      <c r="P42" s="6"/>
      <c r="R42" s="1"/>
    </row>
    <row r="43" spans="12:18" ht="13.5">
      <c r="L43" s="1"/>
      <c r="M43" s="1"/>
      <c r="N43" s="6"/>
      <c r="P43" s="6"/>
      <c r="R43" s="1"/>
    </row>
    <row r="44" spans="12:18" ht="13.5">
      <c r="L44" s="1"/>
      <c r="M44" s="1"/>
      <c r="N44" s="6"/>
      <c r="P44" s="6"/>
      <c r="R44" s="1"/>
    </row>
    <row r="45" spans="12:18" ht="13.5">
      <c r="L45" s="1"/>
      <c r="M45" s="1"/>
      <c r="N45" s="6"/>
      <c r="P45" s="6"/>
      <c r="R45" s="1"/>
    </row>
    <row r="46" spans="12:18" ht="13.5">
      <c r="L46" s="1"/>
      <c r="M46" s="1"/>
      <c r="N46" s="6"/>
      <c r="P46" s="6"/>
      <c r="R46" s="1"/>
    </row>
    <row r="47" spans="12:18" ht="13.5">
      <c r="L47" s="1"/>
      <c r="M47" s="1"/>
      <c r="N47" s="6"/>
      <c r="P47" s="6"/>
      <c r="R47" s="1"/>
    </row>
    <row r="48" spans="12:18" ht="13.5">
      <c r="L48" s="1"/>
      <c r="M48" s="1"/>
      <c r="N48" s="6"/>
      <c r="P48" s="6"/>
      <c r="R48" s="1"/>
    </row>
    <row r="49" spans="12:18" ht="13.5">
      <c r="L49" s="1"/>
      <c r="M49" s="1"/>
      <c r="N49" s="6"/>
      <c r="P49" s="6"/>
      <c r="R49" s="1"/>
    </row>
    <row r="50" spans="12:18" ht="13.5">
      <c r="L50" s="1"/>
      <c r="M50" s="1"/>
      <c r="N50" s="6"/>
      <c r="P50" s="6"/>
      <c r="R50" s="1"/>
    </row>
    <row r="51" spans="12:18" ht="13.5">
      <c r="L51" s="1"/>
      <c r="M51" s="1"/>
      <c r="N51" s="6"/>
      <c r="P51" s="6"/>
      <c r="R51" s="1"/>
    </row>
    <row r="52" spans="12:18" ht="13.5">
      <c r="L52" s="1"/>
      <c r="M52" s="1"/>
      <c r="N52" s="6"/>
      <c r="P52" s="6"/>
      <c r="R52" s="1"/>
    </row>
    <row r="53" spans="12:18" ht="13.5">
      <c r="L53" s="1"/>
      <c r="M53" s="1"/>
      <c r="N53" s="6"/>
      <c r="P53" s="6"/>
      <c r="R53" s="1"/>
    </row>
    <row r="54" spans="12:18" ht="13.5">
      <c r="L54" s="1"/>
      <c r="M54" s="1"/>
      <c r="N54" s="6"/>
      <c r="P54" s="6"/>
      <c r="R54" s="1"/>
    </row>
    <row r="55" spans="12:18" ht="13.5">
      <c r="L55" s="1"/>
      <c r="M55" s="1"/>
      <c r="N55" s="6"/>
      <c r="P55" s="6"/>
      <c r="R55" s="1"/>
    </row>
    <row r="56" spans="12:18" ht="13.5">
      <c r="L56" s="1"/>
      <c r="M56" s="1"/>
      <c r="N56" s="6"/>
      <c r="P56" s="6"/>
      <c r="R56" s="1"/>
    </row>
    <row r="57" spans="12:18" ht="13.5">
      <c r="L57" s="1"/>
      <c r="M57" s="1"/>
      <c r="N57" s="6"/>
      <c r="P57" s="6"/>
      <c r="R57" s="1"/>
    </row>
    <row r="58" spans="12:18" ht="13.5">
      <c r="L58" s="1"/>
      <c r="M58" s="1"/>
      <c r="N58" s="6"/>
      <c r="P58" s="6"/>
      <c r="R58" s="1"/>
    </row>
    <row r="59" spans="12:18" ht="13.5">
      <c r="L59" s="1"/>
      <c r="M59" s="1"/>
      <c r="N59" s="6"/>
      <c r="P59" s="6"/>
      <c r="R59" s="1"/>
    </row>
    <row r="60" spans="12:18" ht="13.5">
      <c r="L60" s="1"/>
      <c r="M60" s="1"/>
      <c r="N60" s="6"/>
      <c r="P60" s="6"/>
      <c r="R60" s="1"/>
    </row>
    <row r="61" spans="12:18" ht="13.5">
      <c r="L61" s="1"/>
      <c r="M61" s="1"/>
      <c r="N61" s="6"/>
      <c r="P61" s="6"/>
      <c r="R61" s="1"/>
    </row>
    <row r="62" spans="12:18" ht="13.5">
      <c r="L62" s="1"/>
      <c r="M62" s="1"/>
      <c r="N62" s="6"/>
      <c r="P62" s="6"/>
      <c r="R62" s="1"/>
    </row>
    <row r="63" spans="12:18" ht="13.5">
      <c r="L63" s="1"/>
      <c r="M63" s="1"/>
      <c r="N63" s="6"/>
      <c r="P63" s="6"/>
      <c r="R63" s="1"/>
    </row>
    <row r="64" spans="12:18" ht="13.5">
      <c r="L64" s="1"/>
      <c r="M64" s="1"/>
      <c r="N64" s="6"/>
      <c r="P64" s="6"/>
      <c r="R64" s="1"/>
    </row>
    <row r="65" spans="12:18" ht="13.5">
      <c r="L65" s="1"/>
      <c r="M65" s="1"/>
      <c r="N65" s="6"/>
      <c r="P65" s="6"/>
      <c r="R65" s="1"/>
    </row>
    <row r="66" spans="12:18" ht="13.5">
      <c r="L66" s="1"/>
      <c r="M66" s="1"/>
      <c r="N66" s="6"/>
      <c r="P66" s="6"/>
      <c r="R66" s="1"/>
    </row>
  </sheetData>
  <sheetProtection/>
  <mergeCells count="15">
    <mergeCell ref="B9:F9"/>
    <mergeCell ref="B10:F10"/>
    <mergeCell ref="B6:F6"/>
    <mergeCell ref="B7:F7"/>
    <mergeCell ref="B8:F8"/>
    <mergeCell ref="A13:Q13"/>
    <mergeCell ref="B5:F5"/>
    <mergeCell ref="B3:F3"/>
    <mergeCell ref="R3:S3"/>
    <mergeCell ref="A1:Q1"/>
    <mergeCell ref="P3:Q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市民所得</dc:title>
  <dc:subject/>
  <dc:creator/>
  <cp:keywords/>
  <dc:description/>
  <cp:lastModifiedBy>gifu</cp:lastModifiedBy>
  <cp:lastPrinted>2020-03-18T01:10:26Z</cp:lastPrinted>
  <dcterms:created xsi:type="dcterms:W3CDTF">1997-01-08T22:48:59Z</dcterms:created>
  <dcterms:modified xsi:type="dcterms:W3CDTF">2020-03-30T02:44:30Z</dcterms:modified>
  <cp:category/>
  <cp:version/>
  <cp:contentType/>
  <cp:contentStatus/>
</cp:coreProperties>
</file>