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Svts1023\簡易ファイルサーバ（内部事務）\公共建築課\受け渡しフォルダ\03_長田\00HP様式集 訂正済\"/>
    </mc:Choice>
  </mc:AlternateContent>
  <xr:revisionPtr revIDLastSave="0" documentId="13_ncr:1_{84099201-4F0B-400A-9D33-82CBFCF50C6F}" xr6:coauthVersionLast="47" xr6:coauthVersionMax="47" xr10:uidLastSave="{00000000-0000-0000-0000-000000000000}"/>
  <bookViews>
    <workbookView xWindow="-120" yWindow="-120" windowWidth="20730" windowHeight="11160" tabRatio="887" activeTab="4" xr2:uid="{00000000-000D-0000-FFFF-FFFF00000000}"/>
  </bookViews>
  <sheets>
    <sheet name="運用" sheetId="5" r:id="rId1"/>
    <sheet name="フロー" sheetId="2" r:id="rId2"/>
    <sheet name="入力" sheetId="9" r:id="rId3"/>
    <sheet name="注意事項" sheetId="10" r:id="rId4"/>
    <sheet name="書類一覧" sheetId="22" r:id="rId5"/>
    <sheet name="計画書" sheetId="16" r:id="rId6"/>
    <sheet name="(様式1号)交付一覧表" sheetId="14" r:id="rId7"/>
    <sheet name="(様式1号②)交付一覧表" sheetId="20" r:id="rId8"/>
    <sheet name="建設廃棄物総括表" sheetId="23" r:id="rId9"/>
    <sheet name="(様式２号)確約書" sheetId="15" r:id="rId10"/>
    <sheet name="(様式3号)施設確認書" sheetId="12" r:id="rId11"/>
    <sheet name="(様式4号)確認書(別添)" sheetId="13" r:id="rId12"/>
    <sheet name="(様式5号)計画書変更" sheetId="11" r:id="rId13"/>
  </sheets>
  <definedNames>
    <definedName name="_xlnm.Print_Area" localSheetId="6">'(様式1号)交付一覧表'!$A$1:$AU$42</definedName>
    <definedName name="_xlnm.Print_Area" localSheetId="7">'(様式1号②)交付一覧表'!$A$1:$AU$44</definedName>
    <definedName name="_xlnm.Print_Area" localSheetId="10">'(様式3号)施設確認書'!$A$1:$Z$53</definedName>
    <definedName name="_xlnm.Print_Area" localSheetId="11">'(様式4号)確認書(別添)'!$A$1:$Z$53</definedName>
    <definedName name="_xlnm.Print_Area" localSheetId="12">'(様式5号)計画書変更'!$A$1:$Y$53</definedName>
    <definedName name="_xlnm.Print_Area" localSheetId="5">計画書!$A$1:$Y$53</definedName>
    <definedName name="_xlnm.Print_Area" localSheetId="8">建設廃棄物総括表!$D$2:$Y$20</definedName>
    <definedName name="_xlnm.Print_Area" localSheetId="3">注意事項!$A$1:$C$77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 i="14" l="1"/>
  <c r="S17" i="16"/>
  <c r="I17" i="16"/>
  <c r="K17" i="16"/>
  <c r="AM6" i="20"/>
  <c r="K4" i="15"/>
  <c r="U6" i="12"/>
  <c r="AP6" i="20"/>
  <c r="AP6" i="14"/>
  <c r="AS6" i="14"/>
  <c r="E8" i="23"/>
  <c r="AC22" i="23"/>
  <c r="AB22" i="23"/>
  <c r="AC19" i="23"/>
  <c r="AB19" i="23"/>
  <c r="AC18" i="23"/>
  <c r="AB18" i="23"/>
  <c r="T18" i="23"/>
  <c r="S18" i="23"/>
  <c r="R18" i="23"/>
  <c r="O18" i="23"/>
  <c r="M18" i="23"/>
  <c r="K18" i="23"/>
  <c r="I18" i="23"/>
  <c r="F18" i="23"/>
  <c r="E18" i="23"/>
  <c r="AC17" i="23"/>
  <c r="AC16" i="23"/>
  <c r="T16" i="23"/>
  <c r="S16" i="23"/>
  <c r="R16" i="23"/>
  <c r="O16" i="23"/>
  <c r="M16" i="23"/>
  <c r="K16" i="23"/>
  <c r="I16" i="23"/>
  <c r="F16" i="23"/>
  <c r="E16" i="23"/>
  <c r="AC15" i="23"/>
  <c r="AB15" i="23"/>
  <c r="AC14" i="23"/>
  <c r="AB14" i="23"/>
  <c r="T14" i="23"/>
  <c r="S14" i="23"/>
  <c r="R14" i="23"/>
  <c r="O14" i="23"/>
  <c r="M14" i="23"/>
  <c r="K14" i="23"/>
  <c r="I14" i="23"/>
  <c r="F14" i="23"/>
  <c r="E14" i="23"/>
  <c r="AC13" i="23"/>
  <c r="AB13" i="23"/>
  <c r="AC12" i="23"/>
  <c r="AB12" i="23"/>
  <c r="T12" i="23"/>
  <c r="S12" i="23"/>
  <c r="R12" i="23"/>
  <c r="O12" i="23"/>
  <c r="M12" i="23"/>
  <c r="K12" i="23"/>
  <c r="I12" i="23"/>
  <c r="F12" i="23"/>
  <c r="E12" i="23"/>
  <c r="AC11" i="23"/>
  <c r="AB11" i="23"/>
  <c r="AC10" i="23"/>
  <c r="AB10" i="23"/>
  <c r="T10" i="23"/>
  <c r="S10" i="23"/>
  <c r="R10" i="23"/>
  <c r="O10" i="23"/>
  <c r="M10" i="23"/>
  <c r="K10" i="23"/>
  <c r="I10" i="23"/>
  <c r="F10" i="23"/>
  <c r="E10" i="23"/>
  <c r="AC9" i="23"/>
  <c r="AB9" i="23"/>
  <c r="AC8" i="23"/>
  <c r="AB8" i="23"/>
  <c r="S8" i="23"/>
  <c r="T8" i="23" s="1"/>
  <c r="R8" i="23"/>
  <c r="O8" i="23"/>
  <c r="M8" i="23"/>
  <c r="K8" i="23"/>
  <c r="I8" i="23"/>
  <c r="F8" i="23"/>
  <c r="AC7" i="23"/>
  <c r="AB7" i="23"/>
  <c r="AC6" i="23"/>
  <c r="AB6" i="23"/>
  <c r="S6" i="23"/>
  <c r="T6" i="23" s="1"/>
  <c r="R6" i="23"/>
  <c r="O6" i="23"/>
  <c r="M6" i="23"/>
  <c r="K6" i="23"/>
  <c r="I6" i="23"/>
  <c r="F6" i="23"/>
  <c r="E6" i="23"/>
  <c r="O4" i="15" l="1"/>
  <c r="M4" i="15"/>
  <c r="Y6" i="12"/>
  <c r="W6" i="12"/>
  <c r="T4" i="11"/>
  <c r="AS6" i="20"/>
  <c r="AM37" i="14" l="1"/>
  <c r="AE8" i="14"/>
  <c r="AE9" i="14"/>
  <c r="AE10" i="14"/>
  <c r="AE11" i="14"/>
  <c r="L13" i="14"/>
  <c r="J14" i="14"/>
  <c r="AM38" i="20"/>
  <c r="P38" i="20"/>
  <c r="AM26" i="20"/>
  <c r="P26" i="20"/>
  <c r="AE8" i="20"/>
  <c r="AE9" i="20"/>
  <c r="AE10" i="20"/>
  <c r="AE11" i="20"/>
  <c r="L13" i="20"/>
  <c r="J14" i="20"/>
  <c r="K6" i="15"/>
  <c r="K7" i="15"/>
  <c r="K8" i="15"/>
  <c r="H12" i="15"/>
  <c r="G13" i="15"/>
  <c r="R8" i="12"/>
  <c r="R9" i="12"/>
  <c r="R10" i="12"/>
  <c r="R11" i="12"/>
  <c r="H13" i="12"/>
  <c r="G14" i="12"/>
  <c r="Q7" i="11"/>
  <c r="Q8" i="11"/>
  <c r="Q9" i="11"/>
  <c r="Q10" i="11"/>
  <c r="G13" i="11"/>
  <c r="P13" i="11"/>
  <c r="G14" i="11"/>
  <c r="P14" i="11"/>
  <c r="G15" i="11"/>
  <c r="P15" i="11"/>
  <c r="G16" i="11"/>
  <c r="P16" i="11"/>
  <c r="I17" i="11"/>
  <c r="K17" i="11"/>
  <c r="M17" i="11"/>
  <c r="S17" i="11"/>
  <c r="U17" i="11"/>
  <c r="W17" i="11"/>
  <c r="W17" i="16"/>
  <c r="U17" i="16"/>
  <c r="M17" i="16"/>
  <c r="G15" i="16"/>
  <c r="P15" i="16"/>
  <c r="G16" i="16"/>
  <c r="P16" i="16"/>
  <c r="G13" i="16"/>
  <c r="Q10" i="16"/>
  <c r="Q9" i="16"/>
  <c r="Q8" i="16"/>
  <c r="Q7" i="16"/>
  <c r="P13" i="16"/>
  <c r="G14" i="16"/>
  <c r="P1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gifu</author>
    <author>RENTAI</author>
  </authors>
  <commentList>
    <comment ref="V4" authorId="0" shapeId="0" xr:uid="{00000000-0006-0000-0800-000001000000}">
      <text>
        <r>
          <rPr>
            <sz val="9"/>
            <color indexed="81"/>
            <rFont val="MS P ゴシック"/>
            <family val="3"/>
            <charset val="128"/>
          </rPr>
          <t>参考
日本産業廃棄物処理振興センター</t>
        </r>
      </text>
    </comment>
    <comment ref="B6" authorId="1" shapeId="0" xr:uid="{00000000-0006-0000-0800-000002000000}">
      <text>
        <r>
          <rPr>
            <sz val="9"/>
            <color indexed="81"/>
            <rFont val="ＭＳ Ｐゴシック"/>
            <family val="3"/>
            <charset val="128"/>
          </rPr>
          <t>ここに「欄外表１：１～１４」までの数字を入力してください。</t>
        </r>
      </text>
    </comment>
    <comment ref="T6" authorId="1" shapeId="0" xr:uid="{00000000-0006-0000-0800-000003000000}">
      <text>
        <r>
          <rPr>
            <sz val="12"/>
            <color indexed="81"/>
            <rFont val="ＭＳ Ｐゴシック"/>
            <family val="3"/>
            <charset val="128"/>
          </rPr>
          <t>必ず単位は（ｔ）</t>
        </r>
        <r>
          <rPr>
            <sz val="9"/>
            <color indexed="81"/>
            <rFont val="ＭＳ Ｐゴシック"/>
            <family val="3"/>
            <charset val="128"/>
          </rPr>
          <t xml:space="preserve">
</t>
        </r>
      </text>
    </comment>
    <comment ref="X6" authorId="1" shapeId="0" xr:uid="{00000000-0006-0000-0800-000004000000}">
      <text>
        <r>
          <rPr>
            <sz val="11"/>
            <color indexed="81"/>
            <rFont val="ＭＳ Ｐゴシック"/>
            <family val="3"/>
            <charset val="128"/>
          </rPr>
          <t>コンガラをダンプに積んだ場合の換算係数です。
2.3 t/m3と混合しないように</t>
        </r>
      </text>
    </comment>
    <comment ref="AC6" authorId="1" shapeId="0" xr:uid="{00000000-0006-0000-0800-000005000000}">
      <text>
        <r>
          <rPr>
            <sz val="11"/>
            <color indexed="81"/>
            <rFont val="ＭＳ Ｐゴシック"/>
            <family val="3"/>
            <charset val="128"/>
          </rPr>
          <t>コンガラをダンプに積んだ場合の換算係数です。
2.3 t/m3と混合しないように</t>
        </r>
      </text>
    </comment>
    <comment ref="Q7" authorId="1" shapeId="0" xr:uid="{00000000-0006-0000-0800-000006000000}">
      <text>
        <r>
          <rPr>
            <sz val="10"/>
            <color indexed="81"/>
            <rFont val="ＭＳ Ｐゴシック"/>
            <family val="3"/>
            <charset val="128"/>
          </rPr>
          <t>単位を選択</t>
        </r>
        <r>
          <rPr>
            <sz val="9"/>
            <color indexed="81"/>
            <rFont val="ＭＳ Ｐゴシック"/>
            <family val="3"/>
            <charset val="128"/>
          </rPr>
          <t xml:space="preserve">
</t>
        </r>
      </text>
    </comment>
    <comment ref="AC8" authorId="0" shapeId="0" xr:uid="{00000000-0006-0000-0800-000007000000}">
      <text>
        <r>
          <rPr>
            <sz val="9"/>
            <color indexed="81"/>
            <rFont val="MS P ゴシック"/>
            <family val="3"/>
            <charset val="128"/>
          </rPr>
          <t>内容により、各自で</t>
        </r>
      </text>
    </comment>
    <comment ref="Q9" authorId="1" shapeId="0" xr:uid="{00000000-0006-0000-0800-000008000000}">
      <text>
        <r>
          <rPr>
            <sz val="10"/>
            <color indexed="81"/>
            <rFont val="ＭＳ Ｐゴシック"/>
            <family val="3"/>
            <charset val="128"/>
          </rPr>
          <t>単位を選択</t>
        </r>
        <r>
          <rPr>
            <sz val="9"/>
            <color indexed="81"/>
            <rFont val="ＭＳ Ｐゴシック"/>
            <family val="3"/>
            <charset val="128"/>
          </rPr>
          <t xml:space="preserve">
</t>
        </r>
      </text>
    </comment>
    <comment ref="Q11" authorId="1" shapeId="0" xr:uid="{00000000-0006-0000-0800-000009000000}">
      <text>
        <r>
          <rPr>
            <sz val="10"/>
            <color indexed="81"/>
            <rFont val="ＭＳ Ｐゴシック"/>
            <family val="3"/>
            <charset val="128"/>
          </rPr>
          <t>単位を選択</t>
        </r>
        <r>
          <rPr>
            <sz val="9"/>
            <color indexed="81"/>
            <rFont val="ＭＳ Ｐゴシック"/>
            <family val="3"/>
            <charset val="128"/>
          </rPr>
          <t xml:space="preserve">
</t>
        </r>
      </text>
    </comment>
    <comment ref="Q13" authorId="1" shapeId="0" xr:uid="{00000000-0006-0000-0800-00000A000000}">
      <text>
        <r>
          <rPr>
            <sz val="10"/>
            <color indexed="81"/>
            <rFont val="ＭＳ Ｐゴシック"/>
            <family val="3"/>
            <charset val="128"/>
          </rPr>
          <t>単位を選択</t>
        </r>
        <r>
          <rPr>
            <sz val="9"/>
            <color indexed="81"/>
            <rFont val="ＭＳ Ｐゴシック"/>
            <family val="3"/>
            <charset val="128"/>
          </rPr>
          <t xml:space="preserve">
</t>
        </r>
      </text>
    </comment>
    <comment ref="Q15" authorId="1" shapeId="0" xr:uid="{00000000-0006-0000-0800-00000B000000}">
      <text>
        <r>
          <rPr>
            <sz val="10"/>
            <color indexed="81"/>
            <rFont val="ＭＳ Ｐゴシック"/>
            <family val="3"/>
            <charset val="128"/>
          </rPr>
          <t>単位を選択</t>
        </r>
        <r>
          <rPr>
            <sz val="9"/>
            <color indexed="81"/>
            <rFont val="ＭＳ Ｐゴシック"/>
            <family val="3"/>
            <charset val="128"/>
          </rPr>
          <t xml:space="preserve">
</t>
        </r>
      </text>
    </comment>
    <comment ref="AB16" authorId="0" shapeId="0" xr:uid="{00000000-0006-0000-0800-00000C000000}">
      <text>
        <r>
          <rPr>
            <sz val="9"/>
            <color indexed="81"/>
            <rFont val="MS P ゴシック"/>
            <family val="3"/>
            <charset val="128"/>
          </rPr>
          <t>柱、ボードなどの木製資材が廃棄物となったもの</t>
        </r>
      </text>
    </comment>
    <comment ref="Q17" authorId="1" shapeId="0" xr:uid="{00000000-0006-0000-0800-00000D000000}">
      <text>
        <r>
          <rPr>
            <sz val="10"/>
            <color indexed="81"/>
            <rFont val="ＭＳ Ｐゴシック"/>
            <family val="3"/>
            <charset val="128"/>
          </rPr>
          <t>単位を選択</t>
        </r>
        <r>
          <rPr>
            <sz val="9"/>
            <color indexed="81"/>
            <rFont val="ＭＳ Ｐゴシック"/>
            <family val="3"/>
            <charset val="128"/>
          </rPr>
          <t xml:space="preserve">
</t>
        </r>
      </text>
    </comment>
    <comment ref="AB17" authorId="0" shapeId="0" xr:uid="{00000000-0006-0000-0800-00000E000000}">
      <text>
        <r>
          <rPr>
            <sz val="9"/>
            <color indexed="81"/>
            <rFont val="MS P ゴシック"/>
            <family val="3"/>
            <charset val="128"/>
          </rPr>
          <t>立木、除根材などが廃棄物となったもの</t>
        </r>
      </text>
    </comment>
    <comment ref="Q19" authorId="1" shapeId="0" xr:uid="{00000000-0006-0000-0800-00000F000000}">
      <text>
        <r>
          <rPr>
            <sz val="10"/>
            <color indexed="81"/>
            <rFont val="ＭＳ Ｐゴシック"/>
            <family val="3"/>
            <charset val="128"/>
          </rPr>
          <t>単位を選択</t>
        </r>
        <r>
          <rPr>
            <sz val="9"/>
            <color indexed="81"/>
            <rFont val="ＭＳ Ｐゴシック"/>
            <family val="3"/>
            <charset val="128"/>
          </rPr>
          <t xml:space="preserve">
</t>
        </r>
      </text>
    </comment>
    <comment ref="AC22" authorId="0" shapeId="0" xr:uid="{00000000-0006-0000-0800-000010000000}">
      <text>
        <r>
          <rPr>
            <sz val="9"/>
            <color indexed="81"/>
            <rFont val="MS P ゴシック"/>
            <family val="3"/>
            <charset val="128"/>
          </rPr>
          <t>内容により、各自で</t>
        </r>
      </text>
    </comment>
  </commentList>
</comments>
</file>

<file path=xl/sharedStrings.xml><?xml version="1.0" encoding="utf-8"?>
<sst xmlns="http://schemas.openxmlformats.org/spreadsheetml/2006/main" count="488" uniqueCount="294">
  <si>
    <t>→廃棄物の処理及び清掃に関する法律　第十二条の三第七項</t>
    <rPh sb="24" eb="25">
      <t>ダイ</t>
    </rPh>
    <rPh sb="25" eb="26">
      <t>7</t>
    </rPh>
    <rPh sb="26" eb="27">
      <t>コウ</t>
    </rPh>
    <phoneticPr fontId="4"/>
  </si>
  <si>
    <t>→廃棄物の処理及び清掃に関する法律施行規則　第八条の二十八　及び　二十九</t>
    <rPh sb="30" eb="31">
      <t>オヨ</t>
    </rPh>
    <rPh sb="33" eb="36">
      <t>29</t>
    </rPh>
    <phoneticPr fontId="4"/>
  </si>
  <si>
    <t>（参考）マニフェストについて</t>
    <rPh sb="1" eb="3">
      <t>サンコウ</t>
    </rPh>
    <phoneticPr fontId="4"/>
  </si>
  <si>
    <t>着工時</t>
    <rPh sb="0" eb="3">
      <t>チャッコウジ</t>
    </rPh>
    <phoneticPr fontId="4"/>
  </si>
  <si>
    <t>必要書類名</t>
    <rPh sb="0" eb="2">
      <t>ヒツヨウ</t>
    </rPh>
    <rPh sb="2" eb="4">
      <t>ショルイ</t>
    </rPh>
    <rPh sb="4" eb="5">
      <t>メイ</t>
    </rPh>
    <phoneticPr fontId="4"/>
  </si>
  <si>
    <t>再生利用場所</t>
    <rPh sb="0" eb="2">
      <t>サイセイ</t>
    </rPh>
    <rPh sb="2" eb="4">
      <t>リヨウ</t>
    </rPh>
    <rPh sb="4" eb="6">
      <t>バショ</t>
    </rPh>
    <phoneticPr fontId="4"/>
  </si>
  <si>
    <t>廃棄物の再生利用先</t>
    <rPh sb="0" eb="3">
      <t>ハイキブツ</t>
    </rPh>
    <rPh sb="4" eb="6">
      <t>サイセイ</t>
    </rPh>
    <rPh sb="6" eb="8">
      <t>リヨウ</t>
    </rPh>
    <rPh sb="8" eb="9">
      <t>サキ</t>
    </rPh>
    <phoneticPr fontId="4"/>
  </si>
  <si>
    <t>計画変更時</t>
    <rPh sb="0" eb="2">
      <t>ケイカク</t>
    </rPh>
    <rPh sb="2" eb="5">
      <t>ヘンコウジ</t>
    </rPh>
    <phoneticPr fontId="4"/>
  </si>
  <si>
    <t>工事完成時</t>
    <rPh sb="0" eb="2">
      <t>コウジ</t>
    </rPh>
    <rPh sb="2" eb="5">
      <t>カンセイジ</t>
    </rPh>
    <phoneticPr fontId="4"/>
  </si>
  <si>
    <t>様式１号、②</t>
    <rPh sb="0" eb="2">
      <t>ヨウシキ</t>
    </rPh>
    <rPh sb="3" eb="4">
      <t>ゴウ</t>
    </rPh>
    <phoneticPr fontId="4"/>
  </si>
  <si>
    <t>廃棄物処理施設確認時</t>
    <rPh sb="0" eb="3">
      <t>ハイキブツ</t>
    </rPh>
    <rPh sb="3" eb="5">
      <t>ショリ</t>
    </rPh>
    <rPh sb="5" eb="7">
      <t>シセツ</t>
    </rPh>
    <rPh sb="7" eb="9">
      <t>カクニン</t>
    </rPh>
    <rPh sb="9" eb="10">
      <t>ジ</t>
    </rPh>
    <phoneticPr fontId="4"/>
  </si>
  <si>
    <t>一時保管を行う場合</t>
    <rPh sb="0" eb="2">
      <t>イチジ</t>
    </rPh>
    <rPh sb="2" eb="4">
      <t>ホカン</t>
    </rPh>
    <rPh sb="5" eb="6">
      <t>オコナ</t>
    </rPh>
    <rPh sb="7" eb="9">
      <t>バアイ</t>
    </rPh>
    <phoneticPr fontId="4"/>
  </si>
  <si>
    <t>変更部分のみ添付</t>
    <rPh sb="0" eb="2">
      <t>ヘンコウ</t>
    </rPh>
    <rPh sb="2" eb="4">
      <t>ブブン</t>
    </rPh>
    <rPh sb="6" eb="8">
      <t>テンプ</t>
    </rPh>
    <phoneticPr fontId="4"/>
  </si>
  <si>
    <t>様式など</t>
    <rPh sb="0" eb="2">
      <t>ヨウシキ</t>
    </rPh>
    <phoneticPr fontId="4"/>
  </si>
  <si>
    <t>Ａ・Ｅ票</t>
    <rPh sb="3" eb="4">
      <t>ヒョウ</t>
    </rPh>
    <phoneticPr fontId="4"/>
  </si>
  <si>
    <t>Ｅ票</t>
    <rPh sb="1" eb="2">
      <t>ヒョウ</t>
    </rPh>
    <phoneticPr fontId="4"/>
  </si>
  <si>
    <t>　中間－２次委託先との委託契約書の写し</t>
    <rPh sb="1" eb="3">
      <t>チュウカン</t>
    </rPh>
    <rPh sb="5" eb="6">
      <t>ジ</t>
    </rPh>
    <rPh sb="6" eb="9">
      <t>イタクサキ</t>
    </rPh>
    <rPh sb="11" eb="13">
      <t>イタク</t>
    </rPh>
    <rPh sb="13" eb="16">
      <t>ケイヤクショ</t>
    </rPh>
    <rPh sb="17" eb="18">
      <t>ウツ</t>
    </rPh>
    <phoneticPr fontId="4"/>
  </si>
  <si>
    <t>　２次委託先の許可証の写し</t>
    <rPh sb="2" eb="3">
      <t>ジ</t>
    </rPh>
    <rPh sb="3" eb="6">
      <t>イタクサキ</t>
    </rPh>
    <rPh sb="7" eb="10">
      <t>キョカショウ</t>
    </rPh>
    <rPh sb="11" eb="12">
      <t>ウツ</t>
    </rPh>
    <phoneticPr fontId="4"/>
  </si>
  <si>
    <t>岐阜市が発注する公共工事から発生する産業廃棄物処理フロー</t>
    <rPh sb="0" eb="3">
      <t>ギフシ</t>
    </rPh>
    <rPh sb="4" eb="6">
      <t>ハッチュウ</t>
    </rPh>
    <rPh sb="8" eb="10">
      <t>コウキョウ</t>
    </rPh>
    <rPh sb="10" eb="12">
      <t>コウジ</t>
    </rPh>
    <rPh sb="14" eb="16">
      <t>ハッセイ</t>
    </rPh>
    <rPh sb="18" eb="20">
      <t>サンギョウ</t>
    </rPh>
    <rPh sb="20" eb="23">
      <t>ハイキブツ</t>
    </rPh>
    <rPh sb="23" eb="25">
      <t>ショリ</t>
    </rPh>
    <phoneticPr fontId="7"/>
  </si>
  <si>
    <r>
      <t>１工事100</t>
    </r>
    <r>
      <rPr>
        <sz val="11"/>
        <rFont val="ＭＳ 明朝"/>
        <family val="1"/>
        <charset val="128"/>
      </rPr>
      <t>㎥</t>
    </r>
    <r>
      <rPr>
        <sz val="11"/>
        <rFont val="ＭＳ Ｐゴシック"/>
        <family val="3"/>
        <charset val="128"/>
      </rPr>
      <t>以上は発注者監督員が必要に応じ現地確認</t>
    </r>
    <rPh sb="1" eb="3">
      <t>コウジ</t>
    </rPh>
    <rPh sb="7" eb="9">
      <t>イジョウ</t>
    </rPh>
    <rPh sb="10" eb="12">
      <t>ハッチュウ</t>
    </rPh>
    <rPh sb="12" eb="13">
      <t>シャ</t>
    </rPh>
    <rPh sb="13" eb="16">
      <t>カントクイン</t>
    </rPh>
    <rPh sb="17" eb="19">
      <t>ヒツヨウ</t>
    </rPh>
    <rPh sb="20" eb="21">
      <t>オウ</t>
    </rPh>
    <rPh sb="22" eb="24">
      <t>ゲンチ</t>
    </rPh>
    <rPh sb="24" eb="26">
      <t>カクニン</t>
    </rPh>
    <phoneticPr fontId="7"/>
  </si>
  <si>
    <t>　　運搬車輌を含めた写真撮影</t>
    <rPh sb="2" eb="4">
      <t>ウンパン</t>
    </rPh>
    <rPh sb="4" eb="6">
      <t>シャリョウ</t>
    </rPh>
    <rPh sb="7" eb="8">
      <t>フク</t>
    </rPh>
    <rPh sb="10" eb="12">
      <t>シャシン</t>
    </rPh>
    <rPh sb="12" eb="14">
      <t>サツエイ</t>
    </rPh>
    <phoneticPr fontId="7"/>
  </si>
  <si>
    <t>工事検査室</t>
    <rPh sb="0" eb="2">
      <t>コウジ</t>
    </rPh>
    <rPh sb="2" eb="4">
      <t>ケンサ</t>
    </rPh>
    <rPh sb="4" eb="5">
      <t>シツ</t>
    </rPh>
    <phoneticPr fontId="7"/>
  </si>
  <si>
    <t>1次ﾏﾆﾌｪｽﾄ</t>
    <rPh sb="1" eb="2">
      <t>ジ</t>
    </rPh>
    <phoneticPr fontId="7"/>
  </si>
  <si>
    <t>収集運搬業者</t>
    <rPh sb="0" eb="2">
      <t>シュウシュウ</t>
    </rPh>
    <rPh sb="2" eb="4">
      <t>ウンパン</t>
    </rPh>
    <rPh sb="4" eb="6">
      <t>ギョウシャ</t>
    </rPh>
    <phoneticPr fontId="7"/>
  </si>
  <si>
    <t>中間処理業者</t>
    <rPh sb="0" eb="2">
      <t>チュウカン</t>
    </rPh>
    <rPh sb="2" eb="4">
      <t>ショリ</t>
    </rPh>
    <rPh sb="4" eb="6">
      <t>ギョウシャ</t>
    </rPh>
    <phoneticPr fontId="7"/>
  </si>
  <si>
    <t>2次ﾏﾆﾌｪｽﾄ</t>
    <rPh sb="1" eb="2">
      <t>ジ</t>
    </rPh>
    <phoneticPr fontId="7"/>
  </si>
  <si>
    <t>運搬業者</t>
    <rPh sb="0" eb="2">
      <t>ウンパン</t>
    </rPh>
    <rPh sb="2" eb="4">
      <t>ギョウシャ</t>
    </rPh>
    <phoneticPr fontId="7"/>
  </si>
  <si>
    <t>最終処理業者</t>
    <rPh sb="0" eb="2">
      <t>サイシュウ</t>
    </rPh>
    <rPh sb="2" eb="4">
      <t>ショリ</t>
    </rPh>
    <rPh sb="4" eb="6">
      <t>ギョウシャ</t>
    </rPh>
    <phoneticPr fontId="7"/>
  </si>
  <si>
    <t>適正処理の検査</t>
    <rPh sb="0" eb="2">
      <t>テキセイ</t>
    </rPh>
    <rPh sb="2" eb="4">
      <t>ショリ</t>
    </rPh>
    <rPh sb="5" eb="7">
      <t>ケンサ</t>
    </rPh>
    <phoneticPr fontId="7"/>
  </si>
  <si>
    <t>処分受託者として</t>
    <rPh sb="0" eb="2">
      <t>ショブン</t>
    </rPh>
    <rPh sb="2" eb="5">
      <t>ジュタクシャ</t>
    </rPh>
    <phoneticPr fontId="7"/>
  </si>
  <si>
    <t>処分委託者として</t>
    <rPh sb="0" eb="2">
      <t>ショブン</t>
    </rPh>
    <rPh sb="2" eb="5">
      <t>イタクシャ</t>
    </rPh>
    <phoneticPr fontId="7"/>
  </si>
  <si>
    <t>(排出事業者)</t>
    <rPh sb="1" eb="3">
      <t>ハイシュツ</t>
    </rPh>
    <rPh sb="3" eb="6">
      <t>ジギョウシャ</t>
    </rPh>
    <phoneticPr fontId="7"/>
  </si>
  <si>
    <t>(中間・出来形・完成)</t>
    <rPh sb="1" eb="3">
      <t>チュウカン</t>
    </rPh>
    <rPh sb="4" eb="6">
      <t>デキ</t>
    </rPh>
    <rPh sb="6" eb="7">
      <t>ガタ</t>
    </rPh>
    <rPh sb="8" eb="10">
      <t>カンセイ</t>
    </rPh>
    <phoneticPr fontId="7"/>
  </si>
  <si>
    <t>各事業部の管理者</t>
    <rPh sb="0" eb="1">
      <t>カク</t>
    </rPh>
    <rPh sb="1" eb="3">
      <t>ジギョウ</t>
    </rPh>
    <rPh sb="3" eb="4">
      <t>ブ</t>
    </rPh>
    <rPh sb="5" eb="8">
      <t>カンリシャ</t>
    </rPh>
    <phoneticPr fontId="7"/>
  </si>
  <si>
    <t>②提出書類</t>
    <rPh sb="1" eb="3">
      <t>テイシュツ</t>
    </rPh>
    <rPh sb="3" eb="5">
      <t>ショルイ</t>
    </rPh>
    <phoneticPr fontId="7"/>
  </si>
  <si>
    <t>＊施工計画書</t>
    <rPh sb="1" eb="3">
      <t>セコウ</t>
    </rPh>
    <rPh sb="3" eb="6">
      <t>ケイカクショ</t>
    </rPh>
    <phoneticPr fontId="7"/>
  </si>
  <si>
    <r>
      <t>⑥</t>
    </r>
    <r>
      <rPr>
        <sz val="11"/>
        <rFont val="ＭＳ Ｐゴシック"/>
        <family val="3"/>
        <charset val="128"/>
      </rPr>
      <t>1次マニフェストＥ票(原本)</t>
    </r>
    <rPh sb="2" eb="3">
      <t>ジ</t>
    </rPh>
    <rPh sb="10" eb="11">
      <t>ヒョウ</t>
    </rPh>
    <rPh sb="12" eb="14">
      <t>ゲンポン</t>
    </rPh>
    <phoneticPr fontId="7"/>
  </si>
  <si>
    <r>
      <t>Ⓓ</t>
    </r>
    <r>
      <rPr>
        <sz val="11"/>
        <rFont val="ＭＳ Ｐゴシック"/>
        <family val="3"/>
        <charset val="128"/>
      </rPr>
      <t>2次マニフェストＥ票(写し)</t>
    </r>
    <rPh sb="2" eb="3">
      <t>ジ</t>
    </rPh>
    <rPh sb="10" eb="11">
      <t>ヒョウ</t>
    </rPh>
    <rPh sb="12" eb="13">
      <t>ウツ</t>
    </rPh>
    <phoneticPr fontId="7"/>
  </si>
  <si>
    <t>・処理方法</t>
    <rPh sb="1" eb="3">
      <t>ショリ</t>
    </rPh>
    <rPh sb="3" eb="5">
      <t>ホウホウ</t>
    </rPh>
    <phoneticPr fontId="7"/>
  </si>
  <si>
    <t>・処理委託先</t>
    <rPh sb="1" eb="3">
      <t>ショリ</t>
    </rPh>
    <rPh sb="3" eb="5">
      <t>イタク</t>
    </rPh>
    <rPh sb="5" eb="6">
      <t>サキ</t>
    </rPh>
    <phoneticPr fontId="7"/>
  </si>
  <si>
    <t>・委託契約書</t>
    <rPh sb="1" eb="3">
      <t>イタク</t>
    </rPh>
    <rPh sb="3" eb="6">
      <t>ケイヤクショ</t>
    </rPh>
    <phoneticPr fontId="7"/>
  </si>
  <si>
    <t>・運搬経路</t>
    <rPh sb="1" eb="3">
      <t>ウンパン</t>
    </rPh>
    <rPh sb="3" eb="5">
      <t>ケイロ</t>
    </rPh>
    <phoneticPr fontId="7"/>
  </si>
  <si>
    <r>
      <t>⑦</t>
    </r>
    <r>
      <rPr>
        <sz val="10"/>
        <rFont val="ＭＳ Ｐゴシック"/>
        <family val="3"/>
        <charset val="128"/>
      </rPr>
      <t>工事終了時1次ﾏﾆﾌｪｽﾄＥ票写し</t>
    </r>
    <rPh sb="1" eb="3">
      <t>コウジ</t>
    </rPh>
    <rPh sb="3" eb="6">
      <t>シュウリョウジ</t>
    </rPh>
    <rPh sb="7" eb="8">
      <t>ジ</t>
    </rPh>
    <rPh sb="15" eb="16">
      <t>ヒョウ</t>
    </rPh>
    <rPh sb="16" eb="17">
      <t>ウツ</t>
    </rPh>
    <phoneticPr fontId="7"/>
  </si>
  <si>
    <t>　・再資源化等の完了確認報告</t>
    <rPh sb="2" eb="6">
      <t>サイシゲンカ</t>
    </rPh>
    <rPh sb="6" eb="7">
      <t>トウ</t>
    </rPh>
    <rPh sb="8" eb="10">
      <t>カンリョウ</t>
    </rPh>
    <rPh sb="10" eb="12">
      <t>カクニン</t>
    </rPh>
    <rPh sb="12" eb="14">
      <t>ホウコク</t>
    </rPh>
    <phoneticPr fontId="7"/>
  </si>
  <si>
    <t>　 2次ﾏﾆﾌｪｽﾄＥ票の写し</t>
    <rPh sb="3" eb="4">
      <t>ジ</t>
    </rPh>
    <rPh sb="11" eb="12">
      <t>ヒョウ</t>
    </rPh>
    <rPh sb="13" eb="14">
      <t>ウツ</t>
    </rPh>
    <phoneticPr fontId="7"/>
  </si>
  <si>
    <t>契約番号</t>
    <rPh sb="0" eb="2">
      <t>ケイヤク</t>
    </rPh>
    <rPh sb="2" eb="4">
      <t>バンゴウ</t>
    </rPh>
    <phoneticPr fontId="4"/>
  </si>
  <si>
    <t>第</t>
    <rPh sb="0" eb="1">
      <t>ダイ</t>
    </rPh>
    <phoneticPr fontId="4"/>
  </si>
  <si>
    <t>号</t>
    <rPh sb="0" eb="1">
      <t>ゴウ</t>
    </rPh>
    <phoneticPr fontId="4"/>
  </si>
  <si>
    <t>工事名</t>
    <rPh sb="0" eb="3">
      <t>コウジメイ</t>
    </rPh>
    <phoneticPr fontId="4"/>
  </si>
  <si>
    <t>住所</t>
    <rPh sb="0" eb="2">
      <t>ジュウショ</t>
    </rPh>
    <phoneticPr fontId="4"/>
  </si>
  <si>
    <t>商号又は名称</t>
    <rPh sb="0" eb="2">
      <t>ショウゴウ</t>
    </rPh>
    <rPh sb="2" eb="3">
      <t>マタ</t>
    </rPh>
    <rPh sb="4" eb="6">
      <t>メイショウ</t>
    </rPh>
    <phoneticPr fontId="4"/>
  </si>
  <si>
    <t>氏名</t>
    <rPh sb="0" eb="2">
      <t>シメイ</t>
    </rPh>
    <phoneticPr fontId="4"/>
  </si>
  <si>
    <t>廃棄物処理計画書</t>
    <rPh sb="0" eb="3">
      <t>ハイキブツ</t>
    </rPh>
    <rPh sb="3" eb="5">
      <t>ショリ</t>
    </rPh>
    <rPh sb="5" eb="8">
      <t>ケイカクショ</t>
    </rPh>
    <phoneticPr fontId="4"/>
  </si>
  <si>
    <t>工事場所</t>
    <rPh sb="0" eb="2">
      <t>コウジ</t>
    </rPh>
    <rPh sb="2" eb="4">
      <t>バショ</t>
    </rPh>
    <phoneticPr fontId="4"/>
  </si>
  <si>
    <t>工事期間</t>
    <rPh sb="0" eb="2">
      <t>コウジ</t>
    </rPh>
    <rPh sb="2" eb="4">
      <t>キカン</t>
    </rPh>
    <phoneticPr fontId="4"/>
  </si>
  <si>
    <t>量</t>
    <rPh sb="0" eb="1">
      <t>リョウ</t>
    </rPh>
    <phoneticPr fontId="4"/>
  </si>
  <si>
    <t>廃棄物の中間処理先</t>
    <rPh sb="0" eb="3">
      <t>ハイキブツ</t>
    </rPh>
    <rPh sb="4" eb="6">
      <t>チュウカン</t>
    </rPh>
    <rPh sb="6" eb="8">
      <t>ショリ</t>
    </rPh>
    <rPh sb="8" eb="9">
      <t>サキ</t>
    </rPh>
    <phoneticPr fontId="4"/>
  </si>
  <si>
    <t>収集・運搬</t>
    <rPh sb="0" eb="2">
      <t>シュウシュウ</t>
    </rPh>
    <rPh sb="3" eb="5">
      <t>ウンパン</t>
    </rPh>
    <phoneticPr fontId="4"/>
  </si>
  <si>
    <t>一時保管</t>
    <rPh sb="0" eb="2">
      <t>イチジ</t>
    </rPh>
    <rPh sb="2" eb="4">
      <t>ホカン</t>
    </rPh>
    <phoneticPr fontId="4"/>
  </si>
  <si>
    <t>添付書類</t>
    <rPh sb="0" eb="2">
      <t>テンプ</t>
    </rPh>
    <rPh sb="2" eb="4">
      <t>ショルイ</t>
    </rPh>
    <phoneticPr fontId="4"/>
  </si>
  <si>
    <t>備考</t>
    <rPh sb="0" eb="2">
      <t>ビコウ</t>
    </rPh>
    <phoneticPr fontId="4"/>
  </si>
  <si>
    <t>その他</t>
    <rPh sb="2" eb="3">
      <t>タ</t>
    </rPh>
    <phoneticPr fontId="4"/>
  </si>
  <si>
    <t>入力欄</t>
    <rPh sb="0" eb="2">
      <t>ニュウリョク</t>
    </rPh>
    <rPh sb="2" eb="3">
      <t>ラン</t>
    </rPh>
    <phoneticPr fontId="4"/>
  </si>
  <si>
    <t>名称称号</t>
    <rPh sb="0" eb="2">
      <t>メイショウ</t>
    </rPh>
    <rPh sb="2" eb="4">
      <t>ショウゴウ</t>
    </rPh>
    <phoneticPr fontId="4"/>
  </si>
  <si>
    <t>電話番号</t>
    <rPh sb="0" eb="2">
      <t>デンワ</t>
    </rPh>
    <rPh sb="2" eb="4">
      <t>バンゴウ</t>
    </rPh>
    <phoneticPr fontId="4"/>
  </si>
  <si>
    <t>工 事 名</t>
    <rPh sb="0" eb="1">
      <t>コウ</t>
    </rPh>
    <rPh sb="2" eb="3">
      <t>コト</t>
    </rPh>
    <rPh sb="4" eb="5">
      <t>メイ</t>
    </rPh>
    <phoneticPr fontId="4"/>
  </si>
  <si>
    <t>工　　  期</t>
    <rPh sb="0" eb="1">
      <t>コウ</t>
    </rPh>
    <rPh sb="5" eb="6">
      <t>キ</t>
    </rPh>
    <phoneticPr fontId="4"/>
  </si>
  <si>
    <t>年</t>
    <rPh sb="0" eb="1">
      <t>ネン</t>
    </rPh>
    <phoneticPr fontId="4"/>
  </si>
  <si>
    <t>月</t>
    <rPh sb="0" eb="1">
      <t>ゲツ</t>
    </rPh>
    <phoneticPr fontId="4"/>
  </si>
  <si>
    <t>日</t>
    <rPh sb="0" eb="1">
      <t>ニチ</t>
    </rPh>
    <phoneticPr fontId="4"/>
  </si>
  <si>
    <t>から</t>
    <phoneticPr fontId="4"/>
  </si>
  <si>
    <t>まで</t>
    <phoneticPr fontId="4"/>
  </si>
  <si>
    <t>(様式第5号)</t>
    <rPh sb="1" eb="3">
      <t>ヨウシキ</t>
    </rPh>
    <rPh sb="3" eb="4">
      <t>ダイ</t>
    </rPh>
    <rPh sb="5" eb="6">
      <t>ゴウ</t>
    </rPh>
    <phoneticPr fontId="4"/>
  </si>
  <si>
    <t>産業廃棄物処理計画書(変更)</t>
    <rPh sb="0" eb="2">
      <t>サンギョウ</t>
    </rPh>
    <rPh sb="2" eb="5">
      <t>ハイキブツ</t>
    </rPh>
    <rPh sb="5" eb="7">
      <t>ショリ</t>
    </rPh>
    <rPh sb="7" eb="10">
      <t>ケイカクショ</t>
    </rPh>
    <rPh sb="11" eb="13">
      <t>ヘンコウ</t>
    </rPh>
    <phoneticPr fontId="4"/>
  </si>
  <si>
    <t>月</t>
    <rPh sb="0" eb="1">
      <t>ガツ</t>
    </rPh>
    <phoneticPr fontId="4"/>
  </si>
  <si>
    <t>(あて先)岐阜市長</t>
    <rPh sb="3" eb="4">
      <t>サキ</t>
    </rPh>
    <rPh sb="5" eb="9">
      <t>ギフシチョウ</t>
    </rPh>
    <phoneticPr fontId="4"/>
  </si>
  <si>
    <t>住 　所</t>
    <rPh sb="0" eb="1">
      <t>ジュウ</t>
    </rPh>
    <rPh sb="3" eb="4">
      <t>ショ</t>
    </rPh>
    <phoneticPr fontId="4"/>
  </si>
  <si>
    <t>氏　 名</t>
    <rPh sb="0" eb="1">
      <t>シ</t>
    </rPh>
    <rPh sb="3" eb="4">
      <t>メイ</t>
    </rPh>
    <phoneticPr fontId="4"/>
  </si>
  <si>
    <t>電 　話</t>
    <rPh sb="0" eb="1">
      <t>デン</t>
    </rPh>
    <rPh sb="3" eb="4">
      <t>ハナシ</t>
    </rPh>
    <phoneticPr fontId="4"/>
  </si>
  <si>
    <t>１.</t>
    <phoneticPr fontId="4"/>
  </si>
  <si>
    <t>工事名</t>
    <rPh sb="0" eb="1">
      <t>コウ</t>
    </rPh>
    <rPh sb="1" eb="2">
      <t>コト</t>
    </rPh>
    <rPh sb="2" eb="3">
      <t>メイ</t>
    </rPh>
    <phoneticPr fontId="4"/>
  </si>
  <si>
    <t>２.</t>
    <phoneticPr fontId="4"/>
  </si>
  <si>
    <t>３.</t>
    <phoneticPr fontId="4"/>
  </si>
  <si>
    <t>日</t>
    <rPh sb="0" eb="1">
      <t>ヒ</t>
    </rPh>
    <phoneticPr fontId="4"/>
  </si>
  <si>
    <t>～</t>
    <phoneticPr fontId="4"/>
  </si>
  <si>
    <t>４.</t>
    <phoneticPr fontId="4"/>
  </si>
  <si>
    <t>廃棄物の最終処分先</t>
    <rPh sb="0" eb="3">
      <t>ハイキブツ</t>
    </rPh>
    <rPh sb="4" eb="6">
      <t>サイシュウ</t>
    </rPh>
    <rPh sb="6" eb="8">
      <t>ショブン</t>
    </rPh>
    <rPh sb="8" eb="9">
      <t>サキ</t>
    </rPh>
    <phoneticPr fontId="4"/>
  </si>
  <si>
    <t>種　　類</t>
    <rPh sb="0" eb="1">
      <t>タネ</t>
    </rPh>
    <rPh sb="3" eb="4">
      <t>タグイ</t>
    </rPh>
    <phoneticPr fontId="4"/>
  </si>
  <si>
    <t>最終処分場所</t>
    <rPh sb="0" eb="2">
      <t>サイシュウ</t>
    </rPh>
    <rPh sb="2" eb="4">
      <t>ショブン</t>
    </rPh>
    <rPh sb="4" eb="6">
      <t>バショ</t>
    </rPh>
    <phoneticPr fontId="4"/>
  </si>
  <si>
    <t>処理業者名・許可番号</t>
    <rPh sb="0" eb="2">
      <t>ショリ</t>
    </rPh>
    <rPh sb="2" eb="4">
      <t>ギョウシャ</t>
    </rPh>
    <rPh sb="4" eb="5">
      <t>メイ</t>
    </rPh>
    <rPh sb="6" eb="8">
      <t>キョカ</t>
    </rPh>
    <rPh sb="8" eb="10">
      <t>バンゴウ</t>
    </rPh>
    <phoneticPr fontId="4"/>
  </si>
  <si>
    <t>５.</t>
    <phoneticPr fontId="4"/>
  </si>
  <si>
    <t>中間処理場所</t>
    <rPh sb="0" eb="2">
      <t>チュウカン</t>
    </rPh>
    <rPh sb="2" eb="4">
      <t>ショリ</t>
    </rPh>
    <rPh sb="4" eb="6">
      <t>バショ</t>
    </rPh>
    <phoneticPr fontId="4"/>
  </si>
  <si>
    <t>６.</t>
    <phoneticPr fontId="4"/>
  </si>
  <si>
    <t>廃棄物の再生処理先</t>
    <rPh sb="0" eb="3">
      <t>ハイキブツ</t>
    </rPh>
    <rPh sb="4" eb="6">
      <t>サイセイ</t>
    </rPh>
    <rPh sb="6" eb="8">
      <t>ショリ</t>
    </rPh>
    <rPh sb="8" eb="9">
      <t>サキ</t>
    </rPh>
    <phoneticPr fontId="4"/>
  </si>
  <si>
    <t>再生処理場所</t>
    <rPh sb="0" eb="2">
      <t>サイセイ</t>
    </rPh>
    <rPh sb="2" eb="4">
      <t>ショリ</t>
    </rPh>
    <rPh sb="4" eb="6">
      <t>バショ</t>
    </rPh>
    <phoneticPr fontId="4"/>
  </si>
  <si>
    <t>７.</t>
    <phoneticPr fontId="4"/>
  </si>
  <si>
    <t>収集運搬業者名・許可番号</t>
    <rPh sb="0" eb="2">
      <t>シュウシュウ</t>
    </rPh>
    <rPh sb="2" eb="4">
      <t>ウンパン</t>
    </rPh>
    <rPh sb="4" eb="6">
      <t>ギョウシャ</t>
    </rPh>
    <rPh sb="6" eb="7">
      <t>メイ</t>
    </rPh>
    <rPh sb="8" eb="10">
      <t>キョカ</t>
    </rPh>
    <rPh sb="10" eb="12">
      <t>バンゴウ</t>
    </rPh>
    <phoneticPr fontId="4"/>
  </si>
  <si>
    <t>８.</t>
    <phoneticPr fontId="4"/>
  </si>
  <si>
    <t>保管場所</t>
    <rPh sb="0" eb="2">
      <t>ホカン</t>
    </rPh>
    <rPh sb="2" eb="4">
      <t>バショ</t>
    </rPh>
    <phoneticPr fontId="4"/>
  </si>
  <si>
    <t>処分予定日</t>
    <rPh sb="0" eb="2">
      <t>ショブン</t>
    </rPh>
    <rPh sb="2" eb="5">
      <t>ヨテイビ</t>
    </rPh>
    <phoneticPr fontId="4"/>
  </si>
  <si>
    <t>(自己保管等)</t>
    <rPh sb="1" eb="3">
      <t>ジコ</t>
    </rPh>
    <rPh sb="3" eb="5">
      <t>ホカン</t>
    </rPh>
    <rPh sb="5" eb="6">
      <t>トウ</t>
    </rPh>
    <phoneticPr fontId="4"/>
  </si>
  <si>
    <t>９.</t>
    <phoneticPr fontId="4"/>
  </si>
  <si>
    <t>(１)産業廃棄物処理委託契約書の写し
(２)廃棄物処理業等の許可証の写し
(３)運搬経路図</t>
    <rPh sb="3" eb="5">
      <t>サンギョウ</t>
    </rPh>
    <rPh sb="5" eb="8">
      <t>ハイキブツ</t>
    </rPh>
    <rPh sb="8" eb="10">
      <t>ショリ</t>
    </rPh>
    <rPh sb="10" eb="12">
      <t>イタク</t>
    </rPh>
    <rPh sb="12" eb="15">
      <t>ケイヤクショ</t>
    </rPh>
    <rPh sb="16" eb="17">
      <t>ウツ</t>
    </rPh>
    <rPh sb="22" eb="24">
      <t>ハイキ</t>
    </rPh>
    <rPh sb="24" eb="25">
      <t>ブツ</t>
    </rPh>
    <rPh sb="25" eb="27">
      <t>ショリ</t>
    </rPh>
    <rPh sb="27" eb="28">
      <t>ギョウ</t>
    </rPh>
    <rPh sb="28" eb="29">
      <t>トウ</t>
    </rPh>
    <rPh sb="30" eb="33">
      <t>キョカショウ</t>
    </rPh>
    <rPh sb="34" eb="35">
      <t>ウツ</t>
    </rPh>
    <rPh sb="40" eb="42">
      <t>ウンパン</t>
    </rPh>
    <rPh sb="42" eb="44">
      <t>ケイロ</t>
    </rPh>
    <rPh sb="44" eb="45">
      <t>ズ</t>
    </rPh>
    <phoneticPr fontId="4"/>
  </si>
  <si>
    <t>10.</t>
    <phoneticPr fontId="4"/>
  </si>
  <si>
    <t>(様式第3号)</t>
    <rPh sb="1" eb="3">
      <t>ヨウシキ</t>
    </rPh>
    <rPh sb="3" eb="4">
      <t>ダイ</t>
    </rPh>
    <rPh sb="5" eb="6">
      <t>ゴウ</t>
    </rPh>
    <phoneticPr fontId="4"/>
  </si>
  <si>
    <t>産業廃棄物処理施設確認書</t>
    <rPh sb="0" eb="2">
      <t>サンギョウ</t>
    </rPh>
    <rPh sb="2" eb="5">
      <t>ハイキブツ</t>
    </rPh>
    <rPh sb="5" eb="7">
      <t>ショリ</t>
    </rPh>
    <rPh sb="7" eb="9">
      <t>シセツ</t>
    </rPh>
    <rPh sb="9" eb="12">
      <t>カクニンショ</t>
    </rPh>
    <phoneticPr fontId="4"/>
  </si>
  <si>
    <t>工事名</t>
    <rPh sb="0" eb="2">
      <t>コウジ</t>
    </rPh>
    <rPh sb="2" eb="3">
      <t>メイ</t>
    </rPh>
    <phoneticPr fontId="4"/>
  </si>
  <si>
    <t>標記工事について、下記のとおり産業廃棄物処理施設の確認結果を提出します。</t>
    <rPh sb="0" eb="2">
      <t>ヒョウキ</t>
    </rPh>
    <rPh sb="2" eb="4">
      <t>コウジ</t>
    </rPh>
    <rPh sb="9" eb="11">
      <t>カキ</t>
    </rPh>
    <rPh sb="15" eb="17">
      <t>サンギョウ</t>
    </rPh>
    <rPh sb="17" eb="20">
      <t>ハイキブツ</t>
    </rPh>
    <rPh sb="20" eb="22">
      <t>ショリ</t>
    </rPh>
    <rPh sb="22" eb="24">
      <t>シセツ</t>
    </rPh>
    <rPh sb="25" eb="27">
      <t>カクニン</t>
    </rPh>
    <rPh sb="27" eb="29">
      <t>ケッカ</t>
    </rPh>
    <rPh sb="30" eb="32">
      <t>テイシュツ</t>
    </rPh>
    <phoneticPr fontId="4"/>
  </si>
  <si>
    <t>記</t>
    <rPh sb="0" eb="1">
      <t>キ</t>
    </rPh>
    <phoneticPr fontId="4"/>
  </si>
  <si>
    <t>NO．</t>
    <phoneticPr fontId="4"/>
  </si>
  <si>
    <t>産業廃棄物の種類</t>
    <rPh sb="0" eb="2">
      <t>サンギョウ</t>
    </rPh>
    <rPh sb="2" eb="5">
      <t>ハイキブツ</t>
    </rPh>
    <rPh sb="6" eb="8">
      <t>シュルイ</t>
    </rPh>
    <phoneticPr fontId="4"/>
  </si>
  <si>
    <t>処理委託先・処理場所</t>
    <rPh sb="0" eb="2">
      <t>ショリ</t>
    </rPh>
    <rPh sb="2" eb="5">
      <t>イタクサキ</t>
    </rPh>
    <rPh sb="6" eb="8">
      <t>ショリ</t>
    </rPh>
    <rPh sb="8" eb="10">
      <t>バショ</t>
    </rPh>
    <phoneticPr fontId="4"/>
  </si>
  <si>
    <t>確認日</t>
    <rPh sb="0" eb="2">
      <t>カクニン</t>
    </rPh>
    <rPh sb="2" eb="3">
      <t>ビ</t>
    </rPh>
    <phoneticPr fontId="4"/>
  </si>
  <si>
    <t>状況</t>
    <rPh sb="0" eb="2">
      <t>ジョウキョウ</t>
    </rPh>
    <phoneticPr fontId="4"/>
  </si>
  <si>
    <t>産業廃棄物
管理票番号</t>
    <rPh sb="0" eb="2">
      <t>サンギョウ</t>
    </rPh>
    <rPh sb="2" eb="5">
      <t>ハイキブツ</t>
    </rPh>
    <rPh sb="6" eb="8">
      <t>カンリ</t>
    </rPh>
    <rPh sb="8" eb="9">
      <t>ヒョウ</t>
    </rPh>
    <rPh sb="9" eb="11">
      <t>バンゴウ</t>
    </rPh>
    <phoneticPr fontId="4"/>
  </si>
  <si>
    <t>(注）</t>
    <rPh sb="1" eb="2">
      <t>チュウ</t>
    </rPh>
    <phoneticPr fontId="4"/>
  </si>
  <si>
    <t>①産業廃棄物の種類、処理施設毎に確認を行うこととし、一定規模以上の産業廃棄物の搬出がある場合は</t>
    <rPh sb="1" eb="3">
      <t>サンギョウ</t>
    </rPh>
    <rPh sb="3" eb="6">
      <t>ハイキブツ</t>
    </rPh>
    <rPh sb="7" eb="9">
      <t>シュルイ</t>
    </rPh>
    <rPh sb="10" eb="12">
      <t>ショリ</t>
    </rPh>
    <rPh sb="12" eb="14">
      <t>シセツ</t>
    </rPh>
    <rPh sb="14" eb="15">
      <t>ゴト</t>
    </rPh>
    <rPh sb="16" eb="18">
      <t>カクニン</t>
    </rPh>
    <rPh sb="19" eb="20">
      <t>オコナ</t>
    </rPh>
    <rPh sb="26" eb="28">
      <t>イッテイ</t>
    </rPh>
    <rPh sb="28" eb="30">
      <t>キボ</t>
    </rPh>
    <rPh sb="30" eb="32">
      <t>イジョウ</t>
    </rPh>
    <rPh sb="33" eb="35">
      <t>サンギョウ</t>
    </rPh>
    <rPh sb="35" eb="38">
      <t>ハイキブツ</t>
    </rPh>
    <rPh sb="39" eb="41">
      <t>ハンシュツ</t>
    </rPh>
    <rPh sb="44" eb="46">
      <t>バアイ</t>
    </rPh>
    <phoneticPr fontId="4"/>
  </si>
  <si>
    <t>　 監督職員の立会いのもと確認を行うこととする。</t>
    <rPh sb="2" eb="4">
      <t>カントク</t>
    </rPh>
    <rPh sb="4" eb="6">
      <t>ショクイン</t>
    </rPh>
    <rPh sb="7" eb="9">
      <t>タチア</t>
    </rPh>
    <rPh sb="13" eb="15">
      <t>カクニン</t>
    </rPh>
    <rPh sb="16" eb="17">
      <t>オコナ</t>
    </rPh>
    <phoneticPr fontId="4"/>
  </si>
  <si>
    <t>②確認時には、運搬車輌のナンバーが確認できる上で、施設が確認できる写真、積み下ろしの状況が確認</t>
    <rPh sb="1" eb="3">
      <t>カクニン</t>
    </rPh>
    <rPh sb="3" eb="4">
      <t>ジ</t>
    </rPh>
    <rPh sb="7" eb="9">
      <t>ウンパン</t>
    </rPh>
    <rPh sb="9" eb="11">
      <t>シャリョウ</t>
    </rPh>
    <rPh sb="17" eb="19">
      <t>カクニン</t>
    </rPh>
    <rPh sb="22" eb="23">
      <t>ウエ</t>
    </rPh>
    <rPh sb="25" eb="27">
      <t>シセツ</t>
    </rPh>
    <rPh sb="28" eb="30">
      <t>カクニン</t>
    </rPh>
    <rPh sb="33" eb="35">
      <t>シャシン</t>
    </rPh>
    <rPh sb="36" eb="37">
      <t>ツ</t>
    </rPh>
    <rPh sb="38" eb="39">
      <t>オ</t>
    </rPh>
    <rPh sb="42" eb="44">
      <t>ジョウキョウ</t>
    </rPh>
    <rPh sb="45" eb="47">
      <t>カクニン</t>
    </rPh>
    <phoneticPr fontId="4"/>
  </si>
  <si>
    <t>　 できる写真を撮影し併せて提出すること。</t>
    <rPh sb="5" eb="7">
      <t>シャシン</t>
    </rPh>
    <rPh sb="8" eb="10">
      <t>サツエイ</t>
    </rPh>
    <rPh sb="11" eb="12">
      <t>アワ</t>
    </rPh>
    <rPh sb="14" eb="16">
      <t>テイシュツ</t>
    </rPh>
    <phoneticPr fontId="4"/>
  </si>
  <si>
    <t>③状況の欄には、｢仮置き｣または｢処理｣と写真撮影の状況を記入すること。</t>
    <rPh sb="1" eb="3">
      <t>ジョウキョウ</t>
    </rPh>
    <rPh sb="4" eb="5">
      <t>ラン</t>
    </rPh>
    <rPh sb="9" eb="10">
      <t>カリ</t>
    </rPh>
    <rPh sb="10" eb="11">
      <t>オ</t>
    </rPh>
    <rPh sb="17" eb="19">
      <t>ショリ</t>
    </rPh>
    <rPh sb="21" eb="23">
      <t>シャシン</t>
    </rPh>
    <rPh sb="23" eb="25">
      <t>サツエイ</t>
    </rPh>
    <rPh sb="26" eb="28">
      <t>ジョウキョウ</t>
    </rPh>
    <rPh sb="29" eb="31">
      <t>キニュウ</t>
    </rPh>
    <phoneticPr fontId="4"/>
  </si>
  <si>
    <t>NO．</t>
    <phoneticPr fontId="4"/>
  </si>
  <si>
    <t>※１．処理施設の外観が確認できる写真</t>
    <rPh sb="3" eb="5">
      <t>ショリ</t>
    </rPh>
    <rPh sb="5" eb="7">
      <t>シセツ</t>
    </rPh>
    <rPh sb="8" eb="10">
      <t>ガイカン</t>
    </rPh>
    <rPh sb="11" eb="13">
      <t>カクニン</t>
    </rPh>
    <rPh sb="16" eb="18">
      <t>シャシン</t>
    </rPh>
    <phoneticPr fontId="4"/>
  </si>
  <si>
    <t>　 ２．処理施設の許可看板が確認できる写真</t>
    <rPh sb="4" eb="6">
      <t>ショリ</t>
    </rPh>
    <rPh sb="6" eb="8">
      <t>シセツ</t>
    </rPh>
    <rPh sb="9" eb="11">
      <t>キョカ</t>
    </rPh>
    <rPh sb="11" eb="13">
      <t>カンバン</t>
    </rPh>
    <rPh sb="14" eb="16">
      <t>カクニン</t>
    </rPh>
    <rPh sb="19" eb="21">
      <t>シャシン</t>
    </rPh>
    <phoneticPr fontId="4"/>
  </si>
  <si>
    <t xml:space="preserve"> 　３．積み下ろし状況が確認できる写真</t>
    <rPh sb="4" eb="5">
      <t>ツ</t>
    </rPh>
    <rPh sb="6" eb="7">
      <t>オ</t>
    </rPh>
    <rPh sb="9" eb="11">
      <t>ジョウキョウ</t>
    </rPh>
    <rPh sb="12" eb="14">
      <t>カクニン</t>
    </rPh>
    <rPh sb="17" eb="19">
      <t>シャシン</t>
    </rPh>
    <phoneticPr fontId="4"/>
  </si>
  <si>
    <t>　 ４．上記１．３．については、運搬車輌が確認できる状況で撮影した写真</t>
    <rPh sb="4" eb="6">
      <t>ジョウキ</t>
    </rPh>
    <rPh sb="16" eb="18">
      <t>ウンパン</t>
    </rPh>
    <rPh sb="18" eb="20">
      <t>シャリョウ</t>
    </rPh>
    <rPh sb="21" eb="23">
      <t>カクニン</t>
    </rPh>
    <rPh sb="26" eb="28">
      <t>ジョウキョウ</t>
    </rPh>
    <rPh sb="29" eb="31">
      <t>サツエイ</t>
    </rPh>
    <rPh sb="33" eb="35">
      <t>シャシン</t>
    </rPh>
    <phoneticPr fontId="4"/>
  </si>
  <si>
    <t>(様式第1号)</t>
    <rPh sb="1" eb="3">
      <t>ヨウシキ</t>
    </rPh>
    <rPh sb="3" eb="4">
      <t>ダイ</t>
    </rPh>
    <rPh sb="5" eb="6">
      <t>ゴウ</t>
    </rPh>
    <phoneticPr fontId="4"/>
  </si>
  <si>
    <t>産業廃棄物管理票交付一覧表</t>
    <rPh sb="0" eb="2">
      <t>サンギョウ</t>
    </rPh>
    <rPh sb="2" eb="5">
      <t>ハイキブツ</t>
    </rPh>
    <rPh sb="5" eb="7">
      <t>カンリ</t>
    </rPh>
    <rPh sb="7" eb="8">
      <t>ヒョウ</t>
    </rPh>
    <rPh sb="8" eb="10">
      <t>コウフ</t>
    </rPh>
    <rPh sb="10" eb="12">
      <t>イチラン</t>
    </rPh>
    <rPh sb="12" eb="13">
      <t>ヒョウ</t>
    </rPh>
    <phoneticPr fontId="4"/>
  </si>
  <si>
    <t>運搬業者名</t>
    <rPh sb="0" eb="2">
      <t>ウンパン</t>
    </rPh>
    <rPh sb="2" eb="4">
      <t>ギョウシャ</t>
    </rPh>
    <rPh sb="4" eb="5">
      <t>メイ</t>
    </rPh>
    <phoneticPr fontId="4"/>
  </si>
  <si>
    <t>処理委託先</t>
    <rPh sb="0" eb="2">
      <t>ショリ</t>
    </rPh>
    <rPh sb="2" eb="5">
      <t>イタクサキ</t>
    </rPh>
    <phoneticPr fontId="4"/>
  </si>
  <si>
    <t>NO.</t>
    <phoneticPr fontId="4"/>
  </si>
  <si>
    <t>産業廃棄物管理票　番号</t>
    <rPh sb="0" eb="2">
      <t>サンギョウ</t>
    </rPh>
    <rPh sb="2" eb="5">
      <t>ハイキブツ</t>
    </rPh>
    <rPh sb="5" eb="7">
      <t>カンリ</t>
    </rPh>
    <rPh sb="7" eb="8">
      <t>ヒョウ</t>
    </rPh>
    <rPh sb="9" eb="11">
      <t>バンゴウ</t>
    </rPh>
    <phoneticPr fontId="4"/>
  </si>
  <si>
    <t>委託量</t>
    <rPh sb="0" eb="2">
      <t>イタク</t>
    </rPh>
    <rPh sb="2" eb="3">
      <t>リョウ</t>
    </rPh>
    <phoneticPr fontId="4"/>
  </si>
  <si>
    <t>単位</t>
    <rPh sb="0" eb="2">
      <t>タンイ</t>
    </rPh>
    <phoneticPr fontId="4"/>
  </si>
  <si>
    <t>状態</t>
    <rPh sb="0" eb="2">
      <t>ジョウタイ</t>
    </rPh>
    <phoneticPr fontId="4"/>
  </si>
  <si>
    <t>NO.</t>
    <phoneticPr fontId="4"/>
  </si>
  <si>
    <t>総　　　計</t>
    <rPh sb="0" eb="1">
      <t>フサ</t>
    </rPh>
    <rPh sb="4" eb="5">
      <t>ケイ</t>
    </rPh>
    <phoneticPr fontId="4"/>
  </si>
  <si>
    <t>(注)</t>
    <rPh sb="1" eb="2">
      <t>チュウ</t>
    </rPh>
    <phoneticPr fontId="4"/>
  </si>
  <si>
    <t>①産業廃棄物の種類毎、委託先毎に作成すること。</t>
    <rPh sb="1" eb="3">
      <t>サンギョウ</t>
    </rPh>
    <rPh sb="3" eb="6">
      <t>ハイキブツ</t>
    </rPh>
    <rPh sb="7" eb="9">
      <t>シュルイ</t>
    </rPh>
    <rPh sb="9" eb="10">
      <t>ゴト</t>
    </rPh>
    <rPh sb="11" eb="14">
      <t>イタクサキ</t>
    </rPh>
    <rPh sb="14" eb="15">
      <t>ゴト</t>
    </rPh>
    <rPh sb="16" eb="18">
      <t>サクセイ</t>
    </rPh>
    <phoneticPr fontId="4"/>
  </si>
  <si>
    <t>　(様式第２号)</t>
    <rPh sb="2" eb="4">
      <t>ヨウシキ</t>
    </rPh>
    <rPh sb="4" eb="5">
      <t>ダイ</t>
    </rPh>
    <rPh sb="6" eb="7">
      <t>ゴウ</t>
    </rPh>
    <phoneticPr fontId="4"/>
  </si>
  <si>
    <t>確　　約　　書</t>
    <rPh sb="0" eb="1">
      <t>アキラ</t>
    </rPh>
    <rPh sb="3" eb="4">
      <t>ヤク</t>
    </rPh>
    <rPh sb="6" eb="7">
      <t>ショ</t>
    </rPh>
    <phoneticPr fontId="4"/>
  </si>
  <si>
    <t>月</t>
    <rPh sb="0" eb="1">
      <t>ツキ</t>
    </rPh>
    <phoneticPr fontId="4"/>
  </si>
  <si>
    <t>（あて先）岐阜市長</t>
    <rPh sb="3" eb="4">
      <t>サキ</t>
    </rPh>
    <rPh sb="5" eb="7">
      <t>ギフ</t>
    </rPh>
    <rPh sb="7" eb="9">
      <t>シチョウ</t>
    </rPh>
    <phoneticPr fontId="4"/>
  </si>
  <si>
    <t>自己保管の産業廃棄物について、下記のとおりお届けします。</t>
    <rPh sb="0" eb="2">
      <t>ジコ</t>
    </rPh>
    <rPh sb="2" eb="4">
      <t>ホカン</t>
    </rPh>
    <rPh sb="5" eb="7">
      <t>サンギョウ</t>
    </rPh>
    <rPh sb="7" eb="10">
      <t>ハイキブツ</t>
    </rPh>
    <rPh sb="15" eb="17">
      <t>カキ</t>
    </rPh>
    <rPh sb="22" eb="23">
      <t>トド</t>
    </rPh>
    <phoneticPr fontId="4"/>
  </si>
  <si>
    <t>産業廃棄物集積場所</t>
    <rPh sb="0" eb="2">
      <t>サンギョウ</t>
    </rPh>
    <rPh sb="2" eb="5">
      <t>ハイキブツ</t>
    </rPh>
    <rPh sb="5" eb="7">
      <t>シュウセキ</t>
    </rPh>
    <rPh sb="7" eb="9">
      <t>バショ</t>
    </rPh>
    <phoneticPr fontId="4"/>
  </si>
  <si>
    <t>産業廃棄物処理委託予定日</t>
    <rPh sb="0" eb="2">
      <t>サンギョウ</t>
    </rPh>
    <rPh sb="2" eb="5">
      <t>ハイキブツ</t>
    </rPh>
    <rPh sb="5" eb="7">
      <t>ショリ</t>
    </rPh>
    <rPh sb="7" eb="9">
      <t>イタク</t>
    </rPh>
    <rPh sb="9" eb="12">
      <t>ヨテイビ</t>
    </rPh>
    <phoneticPr fontId="4"/>
  </si>
  <si>
    <t>産業廃棄物処理委託予定先</t>
    <rPh sb="0" eb="2">
      <t>サンギョウ</t>
    </rPh>
    <rPh sb="2" eb="5">
      <t>ハイキブツ</t>
    </rPh>
    <rPh sb="5" eb="7">
      <t>ショリ</t>
    </rPh>
    <rPh sb="7" eb="9">
      <t>イタク</t>
    </rPh>
    <rPh sb="9" eb="11">
      <t>ヨテイ</t>
    </rPh>
    <rPh sb="11" eb="12">
      <t>サキ</t>
    </rPh>
    <phoneticPr fontId="4"/>
  </si>
  <si>
    <t>許可番号</t>
    <rPh sb="0" eb="2">
      <t>キョカ</t>
    </rPh>
    <rPh sb="2" eb="4">
      <t>バンゴウ</t>
    </rPh>
    <phoneticPr fontId="4"/>
  </si>
  <si>
    <t>処理方法</t>
    <rPh sb="0" eb="2">
      <t>ショリ</t>
    </rPh>
    <rPh sb="2" eb="4">
      <t>ホウホウ</t>
    </rPh>
    <phoneticPr fontId="4"/>
  </si>
  <si>
    <t>土地所有者</t>
    <rPh sb="0" eb="2">
      <t>トチ</t>
    </rPh>
    <rPh sb="2" eb="5">
      <t>ショユウシャ</t>
    </rPh>
    <phoneticPr fontId="4"/>
  </si>
  <si>
    <t>連絡先</t>
    <rPh sb="0" eb="3">
      <t>レンラクサキ</t>
    </rPh>
    <phoneticPr fontId="4"/>
  </si>
  <si>
    <t>※保管場所の位置図を添付</t>
    <rPh sb="1" eb="3">
      <t>ホカン</t>
    </rPh>
    <rPh sb="3" eb="5">
      <t>バショ</t>
    </rPh>
    <rPh sb="6" eb="8">
      <t>イチ</t>
    </rPh>
    <rPh sb="8" eb="9">
      <t>ズ</t>
    </rPh>
    <rPh sb="10" eb="12">
      <t>テンプ</t>
    </rPh>
    <phoneticPr fontId="4"/>
  </si>
  <si>
    <t>産業廃棄物処理計画書</t>
    <rPh sb="0" eb="2">
      <t>サンギョウ</t>
    </rPh>
    <rPh sb="2" eb="5">
      <t>ハイキブツ</t>
    </rPh>
    <rPh sb="5" eb="7">
      <t>ショリ</t>
    </rPh>
    <rPh sb="7" eb="10">
      <t>ケイカクショ</t>
    </rPh>
    <phoneticPr fontId="4"/>
  </si>
  <si>
    <t>(様式第4号(別添)）</t>
    <rPh sb="1" eb="3">
      <t>ヨウシキ</t>
    </rPh>
    <rPh sb="3" eb="4">
      <t>ダイ</t>
    </rPh>
    <rPh sb="5" eb="6">
      <t>ゴウ</t>
    </rPh>
    <rPh sb="7" eb="9">
      <t>ベッテン</t>
    </rPh>
    <phoneticPr fontId="4"/>
  </si>
  <si>
    <t>産業廃棄物処理に関する書類整理について</t>
    <rPh sb="0" eb="2">
      <t>サンギョウ</t>
    </rPh>
    <rPh sb="2" eb="5">
      <t>ハイキブツ</t>
    </rPh>
    <rPh sb="5" eb="7">
      <t>ショリ</t>
    </rPh>
    <rPh sb="8" eb="9">
      <t>カン</t>
    </rPh>
    <rPh sb="11" eb="13">
      <t>ショルイ</t>
    </rPh>
    <rPh sb="13" eb="15">
      <t>セイリ</t>
    </rPh>
    <phoneticPr fontId="4"/>
  </si>
  <si>
    <t>はじめに</t>
    <phoneticPr fontId="4"/>
  </si>
  <si>
    <t>・　収入印紙は合計予定金額に応じた税額の印紙を貼付する。</t>
    <rPh sb="2" eb="4">
      <t>シュウニュウ</t>
    </rPh>
    <rPh sb="4" eb="6">
      <t>インシ</t>
    </rPh>
    <rPh sb="7" eb="9">
      <t>ゴウケイ</t>
    </rPh>
    <rPh sb="9" eb="11">
      <t>ヨテイ</t>
    </rPh>
    <rPh sb="11" eb="13">
      <t>キンガク</t>
    </rPh>
    <rPh sb="14" eb="15">
      <t>オウ</t>
    </rPh>
    <rPh sb="17" eb="19">
      <t>ゼイガク</t>
    </rPh>
    <rPh sb="20" eb="22">
      <t>インシ</t>
    </rPh>
    <rPh sb="23" eb="25">
      <t>テンプ</t>
    </rPh>
    <phoneticPr fontId="4"/>
  </si>
  <si>
    <t>・　委託業務の内容確認。</t>
    <rPh sb="2" eb="4">
      <t>イタク</t>
    </rPh>
    <rPh sb="4" eb="6">
      <t>ギョウム</t>
    </rPh>
    <rPh sb="7" eb="9">
      <t>ナイヨウ</t>
    </rPh>
    <rPh sb="9" eb="11">
      <t>カクニン</t>
    </rPh>
    <phoneticPr fontId="4"/>
  </si>
  <si>
    <t>・　変更した部分だけでなく、全て記載する。</t>
    <rPh sb="2" eb="4">
      <t>ヘンコウ</t>
    </rPh>
    <rPh sb="6" eb="8">
      <t>ブブン</t>
    </rPh>
    <rPh sb="14" eb="15">
      <t>スベ</t>
    </rPh>
    <rPh sb="16" eb="18">
      <t>キサイ</t>
    </rPh>
    <phoneticPr fontId="4"/>
  </si>
  <si>
    <t>・　変更した委託先との建設廃棄物処理委託契約書の写し・許可証の写し・運搬経路図を添付する。</t>
    <rPh sb="2" eb="4">
      <t>ヘンコウ</t>
    </rPh>
    <rPh sb="6" eb="9">
      <t>イタクサキ</t>
    </rPh>
    <rPh sb="11" eb="13">
      <t>ケンセツ</t>
    </rPh>
    <rPh sb="13" eb="16">
      <t>ハイキブツ</t>
    </rPh>
    <rPh sb="16" eb="18">
      <t>ショリ</t>
    </rPh>
    <rPh sb="18" eb="20">
      <t>イタク</t>
    </rPh>
    <rPh sb="20" eb="23">
      <t>ケイヤクショ</t>
    </rPh>
    <rPh sb="24" eb="25">
      <t>ウツ</t>
    </rPh>
    <rPh sb="27" eb="30">
      <t>キョカショウ</t>
    </rPh>
    <rPh sb="31" eb="32">
      <t>ウツ</t>
    </rPh>
    <rPh sb="34" eb="36">
      <t>ウンパン</t>
    </rPh>
    <rPh sb="36" eb="38">
      <t>ケイロ</t>
    </rPh>
    <rPh sb="38" eb="39">
      <t>ズ</t>
    </rPh>
    <rPh sb="40" eb="42">
      <t>テンプ</t>
    </rPh>
    <phoneticPr fontId="4"/>
  </si>
  <si>
    <t>廃棄物処理計画書（変更）　　　…　　様式５号</t>
    <rPh sb="0" eb="3">
      <t>ハイキブツ</t>
    </rPh>
    <rPh sb="3" eb="5">
      <t>ショリ</t>
    </rPh>
    <rPh sb="5" eb="8">
      <t>ケイカクショ</t>
    </rPh>
    <rPh sb="9" eb="11">
      <t>ヘンコウ</t>
    </rPh>
    <rPh sb="18" eb="20">
      <t>ヨウシキ</t>
    </rPh>
    <rPh sb="21" eb="22">
      <t>ゴウ</t>
    </rPh>
    <phoneticPr fontId="4"/>
  </si>
  <si>
    <t>提出書類について</t>
    <rPh sb="0" eb="2">
      <t>テイシュツ</t>
    </rPh>
    <rPh sb="2" eb="4">
      <t>ショルイ</t>
    </rPh>
    <phoneticPr fontId="4"/>
  </si>
  <si>
    <t>・　廃棄物を搬入した施設が、適正処理をなされているかを確認する。</t>
    <rPh sb="2" eb="5">
      <t>ハイキブツ</t>
    </rPh>
    <rPh sb="6" eb="8">
      <t>ハンニュウ</t>
    </rPh>
    <rPh sb="10" eb="12">
      <t>シセツ</t>
    </rPh>
    <rPh sb="14" eb="16">
      <t>テキセイ</t>
    </rPh>
    <rPh sb="16" eb="18">
      <t>ショリ</t>
    </rPh>
    <rPh sb="27" eb="29">
      <t>カクニン</t>
    </rPh>
    <phoneticPr fontId="4"/>
  </si>
  <si>
    <t>・　施設確認は、原則として、搬入先施設毎に１回、最初の搬入時に行う。</t>
    <rPh sb="2" eb="4">
      <t>シセツ</t>
    </rPh>
    <rPh sb="4" eb="6">
      <t>カクニン</t>
    </rPh>
    <rPh sb="8" eb="10">
      <t>ゲンソク</t>
    </rPh>
    <rPh sb="14" eb="16">
      <t>ハンニュウ</t>
    </rPh>
    <rPh sb="16" eb="17">
      <t>サキ</t>
    </rPh>
    <rPh sb="17" eb="19">
      <t>シセツ</t>
    </rPh>
    <rPh sb="19" eb="20">
      <t>ゴト</t>
    </rPh>
    <rPh sb="22" eb="23">
      <t>カイ</t>
    </rPh>
    <rPh sb="24" eb="26">
      <t>サイショ</t>
    </rPh>
    <rPh sb="27" eb="29">
      <t>ハンニュウ</t>
    </rPh>
    <rPh sb="29" eb="30">
      <t>ジ</t>
    </rPh>
    <rPh sb="31" eb="32">
      <t>オコナ</t>
    </rPh>
    <phoneticPr fontId="4"/>
  </si>
  <si>
    <t>廃棄物処理施設確認書</t>
    <rPh sb="0" eb="3">
      <t>ハイキブツ</t>
    </rPh>
    <rPh sb="3" eb="5">
      <t>ショリ</t>
    </rPh>
    <rPh sb="5" eb="7">
      <t>シセツ</t>
    </rPh>
    <rPh sb="7" eb="9">
      <t>カクニン</t>
    </rPh>
    <rPh sb="9" eb="10">
      <t>ショ</t>
    </rPh>
    <phoneticPr fontId="4"/>
  </si>
  <si>
    <t>・　必要事項を漏れなく、誤記なく記入する。（種類・量・許可番号など）</t>
    <rPh sb="2" eb="4">
      <t>ヒツヨウ</t>
    </rPh>
    <rPh sb="4" eb="6">
      <t>ジコウ</t>
    </rPh>
    <rPh sb="7" eb="8">
      <t>モ</t>
    </rPh>
    <rPh sb="12" eb="14">
      <t>ゴキ</t>
    </rPh>
    <rPh sb="16" eb="18">
      <t>キニュウ</t>
    </rPh>
    <rPh sb="22" eb="24">
      <t>シュルイ</t>
    </rPh>
    <rPh sb="25" eb="26">
      <t>リョウ</t>
    </rPh>
    <rPh sb="27" eb="29">
      <t>キョカ</t>
    </rPh>
    <rPh sb="29" eb="31">
      <t>バンゴウ</t>
    </rPh>
    <phoneticPr fontId="4"/>
  </si>
  <si>
    <t>・　廃棄物の処理数量・契約単価ほか必要事項を記入する。</t>
    <rPh sb="2" eb="5">
      <t>ハイキブツ</t>
    </rPh>
    <rPh sb="6" eb="8">
      <t>ショリ</t>
    </rPh>
    <rPh sb="8" eb="10">
      <t>スウリョウ</t>
    </rPh>
    <rPh sb="11" eb="13">
      <t>ケイヤク</t>
    </rPh>
    <rPh sb="13" eb="15">
      <t>タンカ</t>
    </rPh>
    <rPh sb="17" eb="19">
      <t>ヒツヨウ</t>
    </rPh>
    <rPh sb="19" eb="21">
      <t>ジコウ</t>
    </rPh>
    <rPh sb="22" eb="24">
      <t>キニュウ</t>
    </rPh>
    <phoneticPr fontId="4"/>
  </si>
  <si>
    <t>・　収集運搬・処分先の許可番号、許可区分、許可品目などを漏れなく記入する。</t>
    <rPh sb="2" eb="4">
      <t>シュウシュウ</t>
    </rPh>
    <rPh sb="4" eb="6">
      <t>ウンパン</t>
    </rPh>
    <rPh sb="7" eb="9">
      <t>ショブン</t>
    </rPh>
    <rPh sb="9" eb="10">
      <t>サキ</t>
    </rPh>
    <rPh sb="11" eb="13">
      <t>キョカ</t>
    </rPh>
    <rPh sb="13" eb="15">
      <t>バンゴウ</t>
    </rPh>
    <rPh sb="16" eb="18">
      <t>キョカ</t>
    </rPh>
    <rPh sb="18" eb="20">
      <t>クブン</t>
    </rPh>
    <rPh sb="21" eb="23">
      <t>キョカ</t>
    </rPh>
    <rPh sb="23" eb="25">
      <t>ヒンモク</t>
    </rPh>
    <rPh sb="28" eb="29">
      <t>モ</t>
    </rPh>
    <rPh sb="32" eb="34">
      <t>キニュウ</t>
    </rPh>
    <phoneticPr fontId="4"/>
  </si>
  <si>
    <t>・　再生・最終処分委託先などの必要事項を記入する。（処分会社との契約書）</t>
    <rPh sb="2" eb="4">
      <t>サイセイ</t>
    </rPh>
    <rPh sb="5" eb="7">
      <t>サイシュウ</t>
    </rPh>
    <rPh sb="7" eb="9">
      <t>ショブン</t>
    </rPh>
    <rPh sb="9" eb="12">
      <t>イタクサキ</t>
    </rPh>
    <rPh sb="15" eb="17">
      <t>ヒツヨウ</t>
    </rPh>
    <rPh sb="17" eb="19">
      <t>ジコウ</t>
    </rPh>
    <rPh sb="20" eb="22">
      <t>キニュウ</t>
    </rPh>
    <rPh sb="26" eb="28">
      <t>ショブン</t>
    </rPh>
    <rPh sb="28" eb="30">
      <t>カイシャ</t>
    </rPh>
    <rPh sb="32" eb="34">
      <t>ケイヤク</t>
    </rPh>
    <rPh sb="34" eb="35">
      <t>ショ</t>
    </rPh>
    <phoneticPr fontId="4"/>
  </si>
  <si>
    <t>・　ﾏﾆﾌｪｽﾄD票受領済印・処分完了印・E票確認印を押印する。（処分会社との契約書）</t>
    <rPh sb="9" eb="10">
      <t>ヒョウ</t>
    </rPh>
    <rPh sb="10" eb="12">
      <t>ジュリョウ</t>
    </rPh>
    <rPh sb="12" eb="13">
      <t>ス</t>
    </rPh>
    <rPh sb="13" eb="14">
      <t>イン</t>
    </rPh>
    <rPh sb="15" eb="17">
      <t>ショブン</t>
    </rPh>
    <rPh sb="17" eb="19">
      <t>カンリョウ</t>
    </rPh>
    <rPh sb="19" eb="20">
      <t>イン</t>
    </rPh>
    <rPh sb="22" eb="23">
      <t>ヒョウ</t>
    </rPh>
    <rPh sb="23" eb="26">
      <t>カクニンイン</t>
    </rPh>
    <rPh sb="27" eb="29">
      <t>オウイン</t>
    </rPh>
    <rPh sb="33" eb="35">
      <t>ショブン</t>
    </rPh>
    <rPh sb="35" eb="37">
      <t>カイシャ</t>
    </rPh>
    <rPh sb="39" eb="42">
      <t>ケイヤクショ</t>
    </rPh>
    <phoneticPr fontId="4"/>
  </si>
  <si>
    <t>・　許可証の内容（種類・期限）確認。排出する産廃に対応していることを確認する。</t>
    <rPh sb="2" eb="5">
      <t>キョカショウ</t>
    </rPh>
    <rPh sb="6" eb="8">
      <t>ナイヨウ</t>
    </rPh>
    <rPh sb="9" eb="11">
      <t>シュルイ</t>
    </rPh>
    <rPh sb="12" eb="14">
      <t>キゲン</t>
    </rPh>
    <rPh sb="15" eb="17">
      <t>カクニン</t>
    </rPh>
    <rPh sb="18" eb="20">
      <t>ハイシュツ</t>
    </rPh>
    <rPh sb="22" eb="24">
      <t>サンパイ</t>
    </rPh>
    <rPh sb="25" eb="27">
      <t>タイオウ</t>
    </rPh>
    <rPh sb="34" eb="36">
      <t>カクニン</t>
    </rPh>
    <phoneticPr fontId="4"/>
  </si>
  <si>
    <t>・　収集運搬許可証は排出場所（岐阜市）と処分場所の許可証の写しを添付する。</t>
    <rPh sb="2" eb="4">
      <t>シュウシュウ</t>
    </rPh>
    <rPh sb="4" eb="6">
      <t>ウンパン</t>
    </rPh>
    <rPh sb="6" eb="9">
      <t>キョカショウ</t>
    </rPh>
    <rPh sb="10" eb="12">
      <t>ハイシュツ</t>
    </rPh>
    <rPh sb="12" eb="14">
      <t>バショ</t>
    </rPh>
    <rPh sb="15" eb="18">
      <t>ギフシ</t>
    </rPh>
    <rPh sb="20" eb="22">
      <t>ショブン</t>
    </rPh>
    <rPh sb="22" eb="24">
      <t>バショ</t>
    </rPh>
    <rPh sb="25" eb="28">
      <t>キョカショウ</t>
    </rPh>
    <rPh sb="29" eb="30">
      <t>ウツ</t>
    </rPh>
    <rPh sb="32" eb="34">
      <t>テンプ</t>
    </rPh>
    <phoneticPr fontId="4"/>
  </si>
  <si>
    <t>・　搬入先施設毎に確認し記載する。</t>
    <rPh sb="2" eb="4">
      <t>ハンニュウ</t>
    </rPh>
    <rPh sb="4" eb="5">
      <t>サキ</t>
    </rPh>
    <rPh sb="5" eb="7">
      <t>シセツ</t>
    </rPh>
    <rPh sb="7" eb="8">
      <t>ゴト</t>
    </rPh>
    <rPh sb="9" eb="11">
      <t>カクニン</t>
    </rPh>
    <rPh sb="12" eb="14">
      <t>キサイ</t>
    </rPh>
    <phoneticPr fontId="4"/>
  </si>
  <si>
    <t>工事完成時提出書類</t>
    <rPh sb="0" eb="2">
      <t>コウジ</t>
    </rPh>
    <rPh sb="2" eb="5">
      <t>カンセイジ</t>
    </rPh>
    <rPh sb="5" eb="7">
      <t>テイシュツ</t>
    </rPh>
    <rPh sb="7" eb="9">
      <t>ショルイ</t>
    </rPh>
    <phoneticPr fontId="4"/>
  </si>
  <si>
    <t>・　状況欄には、搬入された廃棄物が｢仮置き｣または｢処理｣と写真撮影の状況を記入すること。</t>
    <rPh sb="2" eb="4">
      <t>ジョウキョウ</t>
    </rPh>
    <rPh sb="4" eb="5">
      <t>ラン</t>
    </rPh>
    <rPh sb="8" eb="10">
      <t>ハンニュウ</t>
    </rPh>
    <rPh sb="13" eb="16">
      <t>ハイキブツ</t>
    </rPh>
    <phoneticPr fontId="4"/>
  </si>
  <si>
    <t>（１）廃棄物処理計画書</t>
    <rPh sb="3" eb="6">
      <t>ハイキブツ</t>
    </rPh>
    <rPh sb="6" eb="8">
      <t>ショリ</t>
    </rPh>
    <rPh sb="8" eb="11">
      <t>ケイカクショ</t>
    </rPh>
    <phoneticPr fontId="4"/>
  </si>
  <si>
    <t>　３）運搬経路図</t>
    <rPh sb="3" eb="5">
      <t>ウンパン</t>
    </rPh>
    <rPh sb="5" eb="7">
      <t>ケイロ</t>
    </rPh>
    <rPh sb="7" eb="8">
      <t>ズ</t>
    </rPh>
    <phoneticPr fontId="4"/>
  </si>
  <si>
    <t>(様式第1号②)</t>
    <rPh sb="1" eb="3">
      <t>ヨウシキ</t>
    </rPh>
    <rPh sb="3" eb="4">
      <t>ダイ</t>
    </rPh>
    <rPh sb="5" eb="6">
      <t>ゴウ</t>
    </rPh>
    <phoneticPr fontId="4"/>
  </si>
  <si>
    <t>（１）産業廃棄物管理票交付一覧表　　…　　様式１号、様式１号②</t>
    <rPh sb="26" eb="28">
      <t>ヨウシキ</t>
    </rPh>
    <rPh sb="29" eb="30">
      <t>ゴウ</t>
    </rPh>
    <phoneticPr fontId="4"/>
  </si>
  <si>
    <t>・　大規模解体工事の場合は『様式１号』を使用し、その他の場合は『様式１号②』を使用する。</t>
    <rPh sb="2" eb="5">
      <t>ダイキボ</t>
    </rPh>
    <rPh sb="5" eb="7">
      <t>カイタイ</t>
    </rPh>
    <rPh sb="7" eb="9">
      <t>コウジ</t>
    </rPh>
    <rPh sb="10" eb="12">
      <t>バアイ</t>
    </rPh>
    <rPh sb="14" eb="16">
      <t>ヨウシキ</t>
    </rPh>
    <rPh sb="17" eb="18">
      <t>ゴウ</t>
    </rPh>
    <rPh sb="20" eb="22">
      <t>シヨウ</t>
    </rPh>
    <rPh sb="26" eb="27">
      <t>タ</t>
    </rPh>
    <rPh sb="28" eb="30">
      <t>バアイ</t>
    </rPh>
    <rPh sb="32" eb="34">
      <t>ヨウシキ</t>
    </rPh>
    <rPh sb="35" eb="36">
      <t>ゴウ</t>
    </rPh>
    <rPh sb="39" eb="41">
      <t>シヨウ</t>
    </rPh>
    <phoneticPr fontId="4"/>
  </si>
  <si>
    <t>・　『状態』欄にはＥ票の回収が完了していない場合に、回収期限を記入する。</t>
    <rPh sb="3" eb="5">
      <t>ジョウタイ</t>
    </rPh>
    <rPh sb="6" eb="7">
      <t>ラン</t>
    </rPh>
    <rPh sb="10" eb="11">
      <t>ヒョウ</t>
    </rPh>
    <rPh sb="12" eb="14">
      <t>カイシュウ</t>
    </rPh>
    <rPh sb="15" eb="17">
      <t>カンリョウ</t>
    </rPh>
    <rPh sb="22" eb="24">
      <t>バアイ</t>
    </rPh>
    <rPh sb="26" eb="28">
      <t>カイシュウ</t>
    </rPh>
    <rPh sb="28" eb="30">
      <t>キゲン</t>
    </rPh>
    <rPh sb="31" eb="33">
      <t>キニュウ</t>
    </rPh>
    <phoneticPr fontId="4"/>
  </si>
  <si>
    <t>工事完了後提出書類</t>
    <rPh sb="0" eb="2">
      <t>コウジ</t>
    </rPh>
    <rPh sb="2" eb="5">
      <t>カンリョウゴ</t>
    </rPh>
    <rPh sb="5" eb="7">
      <t>テイシュツ</t>
    </rPh>
    <rPh sb="7" eb="9">
      <t>ショルイ</t>
    </rPh>
    <phoneticPr fontId="4"/>
  </si>
  <si>
    <t>（１）廃棄物を自社などにて一時保管する場合</t>
    <rPh sb="3" eb="6">
      <t>ハイキブツ</t>
    </rPh>
    <rPh sb="7" eb="9">
      <t>ジシャ</t>
    </rPh>
    <rPh sb="13" eb="15">
      <t>イチジ</t>
    </rPh>
    <rPh sb="15" eb="17">
      <t>ホカン</t>
    </rPh>
    <rPh sb="19" eb="21">
      <t>バアイ</t>
    </rPh>
    <phoneticPr fontId="4"/>
  </si>
  <si>
    <t>・　確約書（様式２号）に必要事項を記入し、位置図を添付のうえ、提出する。</t>
    <rPh sb="2" eb="5">
      <t>カクヤクショ</t>
    </rPh>
    <rPh sb="6" eb="8">
      <t>ヨウシキ</t>
    </rPh>
    <rPh sb="9" eb="10">
      <t>ゴウ</t>
    </rPh>
    <rPh sb="12" eb="14">
      <t>ヒツヨウ</t>
    </rPh>
    <rPh sb="14" eb="16">
      <t>ジコウ</t>
    </rPh>
    <rPh sb="17" eb="19">
      <t>キニュウ</t>
    </rPh>
    <rPh sb="21" eb="23">
      <t>イチ</t>
    </rPh>
    <rPh sb="23" eb="24">
      <t>ズ</t>
    </rPh>
    <rPh sb="25" eb="27">
      <t>テンプ</t>
    </rPh>
    <rPh sb="31" eb="33">
      <t>テイシュツ</t>
    </rPh>
    <phoneticPr fontId="4"/>
  </si>
  <si>
    <t>（２）廃棄物処理関係書類を綴るファイルを１部提出する。</t>
    <rPh sb="3" eb="6">
      <t>ハイキブツ</t>
    </rPh>
    <rPh sb="6" eb="8">
      <t>ショリ</t>
    </rPh>
    <rPh sb="8" eb="10">
      <t>カンケイ</t>
    </rPh>
    <rPh sb="10" eb="12">
      <t>ショルイ</t>
    </rPh>
    <rPh sb="13" eb="14">
      <t>ツヅ</t>
    </rPh>
    <rPh sb="21" eb="22">
      <t>ブ</t>
    </rPh>
    <rPh sb="22" eb="24">
      <t>テイシュツ</t>
    </rPh>
    <phoneticPr fontId="4"/>
  </si>
  <si>
    <t>・　工事写真帳などに必要事項を記入し、利用してもよい。</t>
    <rPh sb="2" eb="4">
      <t>コウジ</t>
    </rPh>
    <rPh sb="4" eb="7">
      <t>シャシンチョウ</t>
    </rPh>
    <rPh sb="19" eb="21">
      <t>リヨウ</t>
    </rPh>
    <phoneticPr fontId="4"/>
  </si>
  <si>
    <t>岐阜市</t>
    <rPh sb="0" eb="3">
      <t>ギフシ</t>
    </rPh>
    <phoneticPr fontId="4"/>
  </si>
  <si>
    <t>株式会社</t>
    <rPh sb="0" eb="4">
      <t>カブ</t>
    </rPh>
    <phoneticPr fontId="4"/>
  </si>
  <si>
    <t>０５８－</t>
    <phoneticPr fontId="4"/>
  </si>
  <si>
    <t>工事</t>
    <rPh sb="0" eb="2">
      <t>コウジ</t>
    </rPh>
    <phoneticPr fontId="4"/>
  </si>
  <si>
    <t>・　種類・数量・許可番号などを建設廃棄物処理委託契約書・許可書と合わせる。</t>
    <rPh sb="2" eb="4">
      <t>シュルイ</t>
    </rPh>
    <rPh sb="5" eb="7">
      <t>スウリョウ</t>
    </rPh>
    <rPh sb="8" eb="10">
      <t>キョカ</t>
    </rPh>
    <rPh sb="10" eb="12">
      <t>バンゴウ</t>
    </rPh>
    <rPh sb="15" eb="17">
      <t>ケンセツ</t>
    </rPh>
    <rPh sb="17" eb="20">
      <t>ハイキブツ</t>
    </rPh>
    <rPh sb="20" eb="22">
      <t>ショリ</t>
    </rPh>
    <rPh sb="22" eb="24">
      <t>イタク</t>
    </rPh>
    <rPh sb="24" eb="27">
      <t>ケイヤクショ</t>
    </rPh>
    <rPh sb="28" eb="31">
      <t>キョカショ</t>
    </rPh>
    <rPh sb="32" eb="33">
      <t>ア</t>
    </rPh>
    <phoneticPr fontId="4"/>
  </si>
  <si>
    <t>交付一覧表</t>
    <rPh sb="0" eb="2">
      <t>コウフ</t>
    </rPh>
    <rPh sb="2" eb="5">
      <t>イチランヒョウ</t>
    </rPh>
    <phoneticPr fontId="4"/>
  </si>
  <si>
    <t>確約書</t>
    <rPh sb="0" eb="3">
      <t>カクヤクショ</t>
    </rPh>
    <phoneticPr fontId="4"/>
  </si>
  <si>
    <t>施設確認書</t>
    <rPh sb="0" eb="2">
      <t>シセツ</t>
    </rPh>
    <rPh sb="2" eb="5">
      <t>カクニンショ</t>
    </rPh>
    <phoneticPr fontId="4"/>
  </si>
  <si>
    <t>廃棄物処理計画書（変更）</t>
    <rPh sb="0" eb="3">
      <t>ハイキブツ</t>
    </rPh>
    <rPh sb="3" eb="5">
      <t>ショリ</t>
    </rPh>
    <rPh sb="5" eb="8">
      <t>ケイカクショ</t>
    </rPh>
    <rPh sb="9" eb="11">
      <t>ヘンコウ</t>
    </rPh>
    <phoneticPr fontId="4"/>
  </si>
  <si>
    <t>様式２号</t>
    <rPh sb="0" eb="2">
      <t>ヨウシキ</t>
    </rPh>
    <rPh sb="3" eb="4">
      <t>ゴウ</t>
    </rPh>
    <phoneticPr fontId="4"/>
  </si>
  <si>
    <t>様式３号</t>
    <rPh sb="0" eb="2">
      <t>ヨウシキ</t>
    </rPh>
    <rPh sb="3" eb="4">
      <t>ゴウ</t>
    </rPh>
    <phoneticPr fontId="4"/>
  </si>
  <si>
    <t>様式４号</t>
    <rPh sb="0" eb="2">
      <t>ヨウシキ</t>
    </rPh>
    <rPh sb="3" eb="4">
      <t>ゴウ</t>
    </rPh>
    <phoneticPr fontId="4"/>
  </si>
  <si>
    <t>様式５号</t>
    <rPh sb="0" eb="2">
      <t>ヨウシキ</t>
    </rPh>
    <rPh sb="3" eb="4">
      <t>ゴウ</t>
    </rPh>
    <phoneticPr fontId="4"/>
  </si>
  <si>
    <t>一次委託先が変更した場合に提出する。</t>
    <rPh sb="0" eb="2">
      <t>イチジ</t>
    </rPh>
    <rPh sb="2" eb="5">
      <t>イタクサキ</t>
    </rPh>
    <rPh sb="6" eb="8">
      <t>ヘンコウ</t>
    </rPh>
    <rPh sb="10" eb="12">
      <t>バアイ</t>
    </rPh>
    <rPh sb="13" eb="15">
      <t>テイシュツ</t>
    </rPh>
    <phoneticPr fontId="4"/>
  </si>
  <si>
    <t>・　搬出開始時に、廃棄物積み込み状況・搬入先施設と車輌・許可表示掲示板・荷下ろし状況などの写真を撮影し添付する。</t>
    <rPh sb="2" eb="4">
      <t>ハンシュツ</t>
    </rPh>
    <rPh sb="4" eb="7">
      <t>カイシジ</t>
    </rPh>
    <rPh sb="9" eb="12">
      <t>ハイキブツ</t>
    </rPh>
    <rPh sb="12" eb="13">
      <t>ツ</t>
    </rPh>
    <rPh sb="14" eb="15">
      <t>コ</t>
    </rPh>
    <rPh sb="16" eb="18">
      <t>ジョウキョウ</t>
    </rPh>
    <rPh sb="19" eb="21">
      <t>ハンニュウ</t>
    </rPh>
    <rPh sb="21" eb="22">
      <t>サキ</t>
    </rPh>
    <rPh sb="22" eb="24">
      <t>シセツ</t>
    </rPh>
    <rPh sb="25" eb="27">
      <t>シャリョウ</t>
    </rPh>
    <rPh sb="28" eb="30">
      <t>キョカ</t>
    </rPh>
    <rPh sb="30" eb="32">
      <t>ヒョウジ</t>
    </rPh>
    <rPh sb="32" eb="35">
      <t>ケイジバン</t>
    </rPh>
    <rPh sb="36" eb="38">
      <t>ニオ</t>
    </rPh>
    <rPh sb="40" eb="42">
      <t>ジョウキョウ</t>
    </rPh>
    <rPh sb="45" eb="47">
      <t>シャシン</t>
    </rPh>
    <rPh sb="48" eb="50">
      <t>サツエイ</t>
    </rPh>
    <rPh sb="51" eb="53">
      <t>テンプ</t>
    </rPh>
    <phoneticPr fontId="4"/>
  </si>
  <si>
    <t>排出先から最終処分・再生先までを種類毎にフローチャートにまとめる。</t>
    <rPh sb="0" eb="2">
      <t>ハイシュツ</t>
    </rPh>
    <rPh sb="2" eb="3">
      <t>サキ</t>
    </rPh>
    <rPh sb="5" eb="7">
      <t>サイシュウ</t>
    </rPh>
    <rPh sb="7" eb="9">
      <t>ショブン</t>
    </rPh>
    <rPh sb="10" eb="12">
      <t>サイセイ</t>
    </rPh>
    <rPh sb="12" eb="13">
      <t>サキ</t>
    </rPh>
    <rPh sb="16" eb="18">
      <t>シュルイ</t>
    </rPh>
    <rPh sb="18" eb="19">
      <t>ゴト</t>
    </rPh>
    <phoneticPr fontId="4"/>
  </si>
  <si>
    <t>　岐阜市では、「岐阜市が発注する公共工事から発生する産業廃棄物適正処理に関する基準の運用」を定め、産業廃棄物が適正に処理されるよう確認しますので、ご協力ください。</t>
    <rPh sb="1" eb="4">
      <t>ギフシ</t>
    </rPh>
    <rPh sb="46" eb="47">
      <t>サダ</t>
    </rPh>
    <rPh sb="49" eb="51">
      <t>サンギョウ</t>
    </rPh>
    <rPh sb="51" eb="54">
      <t>ハイキブツ</t>
    </rPh>
    <rPh sb="55" eb="57">
      <t>テキセイ</t>
    </rPh>
    <rPh sb="58" eb="60">
      <t>ショリ</t>
    </rPh>
    <rPh sb="65" eb="67">
      <t>カクニン</t>
    </rPh>
    <rPh sb="74" eb="76">
      <t>キョウリョク</t>
    </rPh>
    <phoneticPr fontId="4"/>
  </si>
  <si>
    <t>・　廃棄物の処理先は一次搬出先のみを記入する。</t>
    <rPh sb="2" eb="5">
      <t>ハイキブツ</t>
    </rPh>
    <rPh sb="6" eb="8">
      <t>ショリ</t>
    </rPh>
    <rPh sb="8" eb="9">
      <t>サキ</t>
    </rPh>
    <rPh sb="10" eb="12">
      <t>イチジ</t>
    </rPh>
    <rPh sb="12" eb="14">
      <t>ハンシュツ</t>
    </rPh>
    <rPh sb="14" eb="15">
      <t>サキ</t>
    </rPh>
    <rPh sb="18" eb="20">
      <t>キニュウ</t>
    </rPh>
    <phoneticPr fontId="4"/>
  </si>
  <si>
    <t>　排出場所　→　収集運搬　→　中間処理　→　収集運搬　→　最終処分など</t>
    <rPh sb="1" eb="3">
      <t>ハイシュツ</t>
    </rPh>
    <rPh sb="3" eb="5">
      <t>バショ</t>
    </rPh>
    <rPh sb="8" eb="10">
      <t>シュウシュウ</t>
    </rPh>
    <rPh sb="10" eb="12">
      <t>ウンパン</t>
    </rPh>
    <rPh sb="15" eb="17">
      <t>チュウカン</t>
    </rPh>
    <rPh sb="17" eb="19">
      <t>ショリ</t>
    </rPh>
    <rPh sb="22" eb="24">
      <t>シュウシュウ</t>
    </rPh>
    <rPh sb="24" eb="26">
      <t>ウンパン</t>
    </rPh>
    <rPh sb="29" eb="31">
      <t>サイシュウ</t>
    </rPh>
    <rPh sb="31" eb="33">
      <t>ショブン</t>
    </rPh>
    <phoneticPr fontId="4"/>
  </si>
  <si>
    <t>→必要事項とは、「産業廃棄物の種類」「処理委託先・処理場所」「確認日」「状況」「産業廃棄物管理票番号」などを明記のうえ、写真説明を加える。</t>
    <rPh sb="1" eb="3">
      <t>ヒツヨウ</t>
    </rPh>
    <rPh sb="3" eb="5">
      <t>ジコウ</t>
    </rPh>
    <rPh sb="9" eb="11">
      <t>サンギョウ</t>
    </rPh>
    <rPh sb="11" eb="14">
      <t>ハイキブツ</t>
    </rPh>
    <rPh sb="15" eb="17">
      <t>シュルイ</t>
    </rPh>
    <rPh sb="19" eb="21">
      <t>ショリ</t>
    </rPh>
    <rPh sb="21" eb="24">
      <t>イタクサキ</t>
    </rPh>
    <rPh sb="25" eb="27">
      <t>ショリ</t>
    </rPh>
    <rPh sb="27" eb="29">
      <t>バショ</t>
    </rPh>
    <rPh sb="31" eb="33">
      <t>カクニン</t>
    </rPh>
    <rPh sb="33" eb="34">
      <t>ビ</t>
    </rPh>
    <rPh sb="36" eb="38">
      <t>ジョウキョウ</t>
    </rPh>
    <rPh sb="40" eb="42">
      <t>サンギョウ</t>
    </rPh>
    <rPh sb="42" eb="45">
      <t>ハイキブツ</t>
    </rPh>
    <rPh sb="45" eb="47">
      <t>カンリ</t>
    </rPh>
    <rPh sb="47" eb="48">
      <t>ヒョウ</t>
    </rPh>
    <rPh sb="48" eb="50">
      <t>バンゴウ</t>
    </rPh>
    <rPh sb="54" eb="56">
      <t>メイキ</t>
    </rPh>
    <rPh sb="60" eb="62">
      <t>シャシン</t>
    </rPh>
    <rPh sb="62" eb="64">
      <t>セツメイ</t>
    </rPh>
    <rPh sb="65" eb="66">
      <t>クワ</t>
    </rPh>
    <phoneticPr fontId="4"/>
  </si>
  <si>
    <t>排出事業者は、交付の日から９０日（特別管理産業廃棄物の場合は６０日、最終処分終了票は、最初のマニフェスト交付から１８０日）以内に戻ってこない場合は、処理業者に確認のうえ、所管の知事又は市長に報告する必要があります。</t>
    <rPh sb="0" eb="2">
      <t>ハイシュツ</t>
    </rPh>
    <rPh sb="2" eb="5">
      <t>ジギョウシャ</t>
    </rPh>
    <rPh sb="7" eb="9">
      <t>コウフ</t>
    </rPh>
    <rPh sb="10" eb="11">
      <t>ヒ</t>
    </rPh>
    <rPh sb="15" eb="16">
      <t>ニチ</t>
    </rPh>
    <rPh sb="17" eb="19">
      <t>トクベツ</t>
    </rPh>
    <rPh sb="19" eb="21">
      <t>カンリ</t>
    </rPh>
    <rPh sb="21" eb="23">
      <t>サンギョウ</t>
    </rPh>
    <rPh sb="23" eb="26">
      <t>ハイキブツ</t>
    </rPh>
    <rPh sb="27" eb="29">
      <t>バアイ</t>
    </rPh>
    <rPh sb="32" eb="33">
      <t>ニチ</t>
    </rPh>
    <rPh sb="34" eb="36">
      <t>サイシュウ</t>
    </rPh>
    <rPh sb="36" eb="38">
      <t>ショブン</t>
    </rPh>
    <rPh sb="38" eb="40">
      <t>シュウリョウ</t>
    </rPh>
    <rPh sb="40" eb="41">
      <t>ヒョウ</t>
    </rPh>
    <rPh sb="43" eb="45">
      <t>サイショ</t>
    </rPh>
    <rPh sb="52" eb="54">
      <t>コウフ</t>
    </rPh>
    <rPh sb="59" eb="60">
      <t>ニチ</t>
    </rPh>
    <rPh sb="61" eb="63">
      <t>イナイ</t>
    </rPh>
    <rPh sb="64" eb="65">
      <t>モド</t>
    </rPh>
    <rPh sb="70" eb="72">
      <t>バアイ</t>
    </rPh>
    <rPh sb="74" eb="76">
      <t>ショリ</t>
    </rPh>
    <rPh sb="76" eb="78">
      <t>ギョウシャ</t>
    </rPh>
    <rPh sb="79" eb="81">
      <t>カクニン</t>
    </rPh>
    <rPh sb="85" eb="87">
      <t>ショカン</t>
    </rPh>
    <rPh sb="88" eb="90">
      <t>チジ</t>
    </rPh>
    <rPh sb="90" eb="91">
      <t>マタ</t>
    </rPh>
    <rPh sb="92" eb="94">
      <t>シチョウ</t>
    </rPh>
    <rPh sb="95" eb="97">
      <t>ホウコク</t>
    </rPh>
    <rPh sb="99" eb="101">
      <t>ヒツヨウ</t>
    </rPh>
    <phoneticPr fontId="4"/>
  </si>
  <si>
    <t>計画書</t>
    <rPh sb="0" eb="3">
      <t>ケイカクショ</t>
    </rPh>
    <phoneticPr fontId="4"/>
  </si>
  <si>
    <t>・　100m3以上の廃棄物を搬出する予定がある場合は監督職員立会のうえで施設確認を行う。</t>
    <rPh sb="7" eb="9">
      <t>イジョウ</t>
    </rPh>
    <rPh sb="10" eb="13">
      <t>ハイキブツ</t>
    </rPh>
    <rPh sb="14" eb="16">
      <t>ハンシュツ</t>
    </rPh>
    <rPh sb="18" eb="20">
      <t>ヨテイ</t>
    </rPh>
    <rPh sb="23" eb="25">
      <t>バアイ</t>
    </rPh>
    <rPh sb="26" eb="30">
      <t>カントクショクイン</t>
    </rPh>
    <rPh sb="30" eb="32">
      <t>タチアイ</t>
    </rPh>
    <rPh sb="36" eb="38">
      <t>シセツ</t>
    </rPh>
    <rPh sb="38" eb="40">
      <t>カクニン</t>
    </rPh>
    <rPh sb="41" eb="42">
      <t>オコナ</t>
    </rPh>
    <phoneticPr fontId="4"/>
  </si>
  <si>
    <t>岐阜市の公共工事発注事業課</t>
    <rPh sb="0" eb="3">
      <t>ギフシ</t>
    </rPh>
    <rPh sb="4" eb="6">
      <t>コウキョウ</t>
    </rPh>
    <rPh sb="6" eb="8">
      <t>コウジ</t>
    </rPh>
    <rPh sb="8" eb="10">
      <t>ハッチュウ</t>
    </rPh>
    <rPh sb="10" eb="12">
      <t>ジギョウ</t>
    </rPh>
    <rPh sb="12" eb="13">
      <t>カ</t>
    </rPh>
    <phoneticPr fontId="7"/>
  </si>
  <si>
    <t>肩書・氏名</t>
    <rPh sb="0" eb="2">
      <t>カタガキ</t>
    </rPh>
    <rPh sb="3" eb="5">
      <t>シメイ</t>
    </rPh>
    <phoneticPr fontId="4"/>
  </si>
  <si>
    <t>受注者</t>
  </si>
  <si>
    <t>受注者</t>
    <phoneticPr fontId="4"/>
  </si>
  <si>
    <r>
      <t>②</t>
    </r>
    <r>
      <rPr>
        <sz val="11"/>
        <color indexed="10"/>
        <rFont val="ＭＳ Ｐ明朝"/>
        <family val="1"/>
        <charset val="128"/>
      </rPr>
      <t>受注者</t>
    </r>
    <r>
      <rPr>
        <sz val="11"/>
        <rFont val="ＭＳ Ｐ明朝"/>
        <family val="1"/>
        <charset val="128"/>
      </rPr>
      <t>の管理している産業廃棄物管理票　A票を基に一覧表を作成すること。</t>
    </r>
    <rPh sb="1" eb="4">
      <t>ジュチュウシャ</t>
    </rPh>
    <rPh sb="5" eb="7">
      <t>カンリ</t>
    </rPh>
    <rPh sb="11" eb="13">
      <t>サンギョウ</t>
    </rPh>
    <rPh sb="13" eb="16">
      <t>ハイキブツ</t>
    </rPh>
    <rPh sb="16" eb="18">
      <t>カンリ</t>
    </rPh>
    <rPh sb="18" eb="19">
      <t>ヒョウ</t>
    </rPh>
    <rPh sb="21" eb="22">
      <t>ヒョウ</t>
    </rPh>
    <rPh sb="23" eb="24">
      <t>モト</t>
    </rPh>
    <rPh sb="25" eb="27">
      <t>イチラン</t>
    </rPh>
    <rPh sb="27" eb="28">
      <t>ヒョウ</t>
    </rPh>
    <rPh sb="29" eb="31">
      <t>サクセイ</t>
    </rPh>
    <phoneticPr fontId="4"/>
  </si>
  <si>
    <t>受注者</t>
    <rPh sb="0" eb="3">
      <t>ジュチュウシャ</t>
    </rPh>
    <phoneticPr fontId="4"/>
  </si>
  <si>
    <t>④</t>
    <phoneticPr fontId="7"/>
  </si>
  <si>
    <t>⑤</t>
    <phoneticPr fontId="7"/>
  </si>
  <si>
    <t>Ⓐ</t>
    <phoneticPr fontId="7"/>
  </si>
  <si>
    <t>Ⓑ</t>
    <phoneticPr fontId="7"/>
  </si>
  <si>
    <t xml:space="preserve">   ①請負</t>
    <rPh sb="4" eb="6">
      <t>ウケオイ</t>
    </rPh>
    <phoneticPr fontId="7"/>
  </si>
  <si>
    <t>受注者</t>
    <phoneticPr fontId="7"/>
  </si>
  <si>
    <t xml:space="preserve">   ③承認</t>
    <rPh sb="4" eb="6">
      <t>ショウニン</t>
    </rPh>
    <phoneticPr fontId="7"/>
  </si>
  <si>
    <t>Ａ～Ｅ</t>
    <phoneticPr fontId="7"/>
  </si>
  <si>
    <t>Ｂ～Ｅ</t>
    <phoneticPr fontId="7"/>
  </si>
  <si>
    <t xml:space="preserve">      Ⓒ2次マニフェストＥ票原本</t>
    <rPh sb="8" eb="9">
      <t>ジ</t>
    </rPh>
    <rPh sb="16" eb="17">
      <t>ヒョウ</t>
    </rPh>
    <rPh sb="17" eb="19">
      <t>ゲンポン</t>
    </rPh>
    <phoneticPr fontId="7"/>
  </si>
  <si>
    <t>Ⓔ工事終了後180日以内に</t>
    <rPh sb="1" eb="3">
      <t>コウジ</t>
    </rPh>
    <rPh sb="3" eb="6">
      <t>シュウリョウゴ</t>
    </rPh>
    <rPh sb="9" eb="10">
      <t>ニチ</t>
    </rPh>
    <rPh sb="10" eb="12">
      <t>イナイ</t>
    </rPh>
    <phoneticPr fontId="7"/>
  </si>
  <si>
    <t>受注者</t>
    <phoneticPr fontId="4"/>
  </si>
  <si>
    <t>（２）「廃棄物処理計画書」の添付書類</t>
    <phoneticPr fontId="4"/>
  </si>
  <si>
    <t>　２）許可証の写し</t>
    <phoneticPr fontId="4"/>
  </si>
  <si>
    <t>（１）廃棄物処理計画書（変更）</t>
    <phoneticPr fontId="4"/>
  </si>
  <si>
    <t>（２）「廃棄物処理計画書（変更）」の添付書類</t>
    <phoneticPr fontId="4"/>
  </si>
  <si>
    <t>　５）フローチャート</t>
    <phoneticPr fontId="4"/>
  </si>
  <si>
    <t>　産業廃棄物処理委託契約書の写し</t>
    <phoneticPr fontId="4"/>
  </si>
  <si>
    <t>　廃棄物処理業等の許可証の写し</t>
    <phoneticPr fontId="4"/>
  </si>
  <si>
    <t>　運搬経路図</t>
    <phoneticPr fontId="4"/>
  </si>
  <si>
    <t>　産業廃棄物処理委託契約書の写し</t>
    <phoneticPr fontId="4"/>
  </si>
  <si>
    <t>　廃棄物処理業等の許可証の写し</t>
    <phoneticPr fontId="4"/>
  </si>
  <si>
    <t>　運搬経路図</t>
    <phoneticPr fontId="4"/>
  </si>
  <si>
    <t>　１）建設廃棄物処理委託契約書の写し（受注者が結んだ委託契約）</t>
    <rPh sb="19" eb="21">
      <t>ジュチュウ</t>
    </rPh>
    <phoneticPr fontId="4"/>
  </si>
  <si>
    <t>○○工事　建設廃棄物総括表</t>
    <rPh sb="2" eb="4">
      <t>コウジ</t>
    </rPh>
    <phoneticPr fontId="7"/>
  </si>
  <si>
    <t>番号</t>
    <rPh sb="0" eb="2">
      <t>バンゴウ</t>
    </rPh>
    <phoneticPr fontId="7"/>
  </si>
  <si>
    <t>場外搬出時の性状</t>
    <rPh sb="0" eb="2">
      <t>ジョウガイ</t>
    </rPh>
    <rPh sb="2" eb="4">
      <t>ハンシュツ</t>
    </rPh>
    <rPh sb="4" eb="5">
      <t>ジ</t>
    </rPh>
    <rPh sb="6" eb="8">
      <t>セイジョウ</t>
    </rPh>
    <phoneticPr fontId="7"/>
  </si>
  <si>
    <t>排出先名称</t>
    <rPh sb="0" eb="2">
      <t>ハイシュツ</t>
    </rPh>
    <rPh sb="2" eb="3">
      <t>サキ</t>
    </rPh>
    <rPh sb="3" eb="5">
      <t>メイショウ</t>
    </rPh>
    <phoneticPr fontId="7"/>
  </si>
  <si>
    <t>搬出量計算</t>
    <rPh sb="0" eb="2">
      <t>ハンシュツ</t>
    </rPh>
    <rPh sb="2" eb="3">
      <t>リョウ</t>
    </rPh>
    <rPh sb="3" eb="5">
      <t>ケイサン</t>
    </rPh>
    <phoneticPr fontId="7"/>
  </si>
  <si>
    <t>搬出量（ｔ）</t>
    <rPh sb="0" eb="2">
      <t>ハンシュツ</t>
    </rPh>
    <rPh sb="2" eb="3">
      <t>リョウ</t>
    </rPh>
    <phoneticPr fontId="7"/>
  </si>
  <si>
    <t>重量換算係数</t>
    <rPh sb="0" eb="2">
      <t>ジュウリョウ</t>
    </rPh>
    <rPh sb="2" eb="4">
      <t>カンサン</t>
    </rPh>
    <rPh sb="4" eb="6">
      <t>ケイスウ</t>
    </rPh>
    <phoneticPr fontId="7"/>
  </si>
  <si>
    <t>数量</t>
    <rPh sb="0" eb="2">
      <t>スウリョウ</t>
    </rPh>
    <phoneticPr fontId="7"/>
  </si>
  <si>
    <t>単位</t>
    <rPh sb="0" eb="2">
      <t>タンイ</t>
    </rPh>
    <phoneticPr fontId="7"/>
  </si>
  <si>
    <t>×</t>
    <phoneticPr fontId="7"/>
  </si>
  <si>
    <t>換算率</t>
    <rPh sb="0" eb="2">
      <t>カンザン</t>
    </rPh>
    <rPh sb="2" eb="3">
      <t>リツ</t>
    </rPh>
    <phoneticPr fontId="7"/>
  </si>
  <si>
    <t>表1</t>
    <rPh sb="0" eb="1">
      <t>ヒョウ</t>
    </rPh>
    <phoneticPr fontId="7"/>
  </si>
  <si>
    <t>建設汚泥</t>
    <rPh sb="0" eb="2">
      <t>ケンセツ</t>
    </rPh>
    <rPh sb="2" eb="4">
      <t>オデイ</t>
    </rPh>
    <phoneticPr fontId="7"/>
  </si>
  <si>
    <t>金属くず</t>
    <rPh sb="0" eb="2">
      <t>キンゾク</t>
    </rPh>
    <phoneticPr fontId="7"/>
  </si>
  <si>
    <t>紙くず</t>
    <rPh sb="0" eb="1">
      <t>カミ</t>
    </rPh>
    <phoneticPr fontId="7"/>
  </si>
  <si>
    <t>建設廃棄物総括表</t>
    <rPh sb="0" eb="2">
      <t>ケンセツ</t>
    </rPh>
    <rPh sb="2" eb="5">
      <t>ハイキブツ</t>
    </rPh>
    <rPh sb="5" eb="8">
      <t>ソウカツヒョウ</t>
    </rPh>
    <phoneticPr fontId="4"/>
  </si>
  <si>
    <t>←現場代理人　〇〇〇〇</t>
    <rPh sb="1" eb="3">
      <t>ゲンバ</t>
    </rPh>
    <rPh sb="3" eb="6">
      <t>ダイリニン</t>
    </rPh>
    <phoneticPr fontId="4"/>
  </si>
  <si>
    <t>・　廃棄物の種別毎に100m3以上の搬出を行う場合は、搬出開始時と最終搬出時に現地確認を行う。</t>
    <rPh sb="2" eb="5">
      <t>ハイキブツ</t>
    </rPh>
    <rPh sb="6" eb="8">
      <t>シュベツ</t>
    </rPh>
    <rPh sb="8" eb="9">
      <t>ゴト</t>
    </rPh>
    <rPh sb="15" eb="17">
      <t>イジョウ</t>
    </rPh>
    <rPh sb="18" eb="20">
      <t>ハンシュツ</t>
    </rPh>
    <rPh sb="21" eb="22">
      <t>オコナ</t>
    </rPh>
    <rPh sb="23" eb="25">
      <t>バアイ</t>
    </rPh>
    <rPh sb="27" eb="29">
      <t>ハンシュツ</t>
    </rPh>
    <rPh sb="29" eb="32">
      <t>カイシジ</t>
    </rPh>
    <rPh sb="33" eb="35">
      <t>サイシュウ</t>
    </rPh>
    <rPh sb="35" eb="37">
      <t>ハンシュツ</t>
    </rPh>
    <rPh sb="37" eb="38">
      <t>ジ</t>
    </rPh>
    <rPh sb="39" eb="41">
      <t>ゲンチ</t>
    </rPh>
    <rPh sb="41" eb="43">
      <t>カクニン</t>
    </rPh>
    <rPh sb="44" eb="45">
      <t>オコナ</t>
    </rPh>
    <phoneticPr fontId="4"/>
  </si>
  <si>
    <t>工事場所からの経路図を添付する。委託内容に合わせた経路図とする。</t>
    <rPh sb="0" eb="2">
      <t>コウジ</t>
    </rPh>
    <rPh sb="2" eb="4">
      <t>バショ</t>
    </rPh>
    <rPh sb="7" eb="9">
      <t>ケイロ</t>
    </rPh>
    <rPh sb="9" eb="10">
      <t>ズ</t>
    </rPh>
    <rPh sb="11" eb="13">
      <t>テンプ</t>
    </rPh>
    <rPh sb="16" eb="18">
      <t>イタク</t>
    </rPh>
    <rPh sb="18" eb="20">
      <t>ナイヨウ</t>
    </rPh>
    <rPh sb="21" eb="22">
      <t>ア</t>
    </rPh>
    <rPh sb="25" eb="27">
      <t>ケイロ</t>
    </rPh>
    <rPh sb="27" eb="28">
      <t>ズ</t>
    </rPh>
    <phoneticPr fontId="4"/>
  </si>
  <si>
    <t>現場代理人　</t>
    <rPh sb="0" eb="2">
      <t>ゲンバ</t>
    </rPh>
    <rPh sb="2" eb="4">
      <t>ダイリ</t>
    </rPh>
    <rPh sb="4" eb="5">
      <t>ニン</t>
    </rPh>
    <phoneticPr fontId="4"/>
  </si>
  <si>
    <t>令和</t>
    <rPh sb="0" eb="1">
      <t>レイ</t>
    </rPh>
    <rPh sb="1" eb="2">
      <t>ワ</t>
    </rPh>
    <phoneticPr fontId="4"/>
  </si>
  <si>
    <t>入
力
↓</t>
    <rPh sb="0" eb="1">
      <t>ハイ</t>
    </rPh>
    <rPh sb="2" eb="3">
      <t>チカラ</t>
    </rPh>
    <phoneticPr fontId="4"/>
  </si>
  <si>
    <t>ｍ３→ｔ　（t/m3）</t>
    <phoneticPr fontId="7"/>
  </si>
  <si>
    <t>アスファルト・
コンクリートがら</t>
    <phoneticPr fontId="7"/>
  </si>
  <si>
    <t>その他がれき類</t>
    <rPh sb="2" eb="3">
      <t>タ</t>
    </rPh>
    <rPh sb="6" eb="7">
      <t>ルイ</t>
    </rPh>
    <phoneticPr fontId="7"/>
  </si>
  <si>
    <t>ガラス・コンクリート
・陶磁器くず</t>
    <rPh sb="12" eb="15">
      <t>トウジキ</t>
    </rPh>
    <phoneticPr fontId="7"/>
  </si>
  <si>
    <t>廃石膏ボード</t>
    <rPh sb="0" eb="1">
      <t>ハイ</t>
    </rPh>
    <rPh sb="1" eb="3">
      <t>セッコウ</t>
    </rPh>
    <phoneticPr fontId="7"/>
  </si>
  <si>
    <t>廃プラスチック類</t>
    <rPh sb="0" eb="1">
      <t>ハイ</t>
    </rPh>
    <rPh sb="7" eb="8">
      <t>ルイ</t>
    </rPh>
    <phoneticPr fontId="7"/>
  </si>
  <si>
    <t>塩化ビニル管・
継手</t>
    <rPh sb="0" eb="2">
      <t>エンカ</t>
    </rPh>
    <rPh sb="5" eb="6">
      <t>カン</t>
    </rPh>
    <rPh sb="8" eb="10">
      <t>ツギテ</t>
    </rPh>
    <phoneticPr fontId="7"/>
  </si>
  <si>
    <t>繊維くず</t>
    <rPh sb="0" eb="2">
      <t>センイ</t>
    </rPh>
    <phoneticPr fontId="7"/>
  </si>
  <si>
    <t>建設発生木材Ａ
建設発生木材Ｂ</t>
    <rPh sb="0" eb="2">
      <t>ケンセツ</t>
    </rPh>
    <rPh sb="2" eb="4">
      <t>ハッセイ</t>
    </rPh>
    <rPh sb="4" eb="6">
      <t>モクザイ</t>
    </rPh>
    <phoneticPr fontId="7"/>
  </si>
  <si>
    <t>混合廃棄物</t>
    <rPh sb="0" eb="2">
      <t>コンゴウ</t>
    </rPh>
    <rPh sb="2" eb="5">
      <t>ハイキブツ</t>
    </rPh>
    <phoneticPr fontId="7"/>
  </si>
  <si>
    <t>石綿含有廃棄物</t>
    <rPh sb="0" eb="2">
      <t>イシワタ</t>
    </rPh>
    <rPh sb="2" eb="4">
      <t>ガンユウ</t>
    </rPh>
    <rPh sb="4" eb="7">
      <t>ハイキブツ</t>
    </rPh>
    <phoneticPr fontId="7"/>
  </si>
  <si>
    <t>各分類に倣う</t>
    <rPh sb="0" eb="3">
      <t>カクブンルイ</t>
    </rPh>
    <rPh sb="4" eb="5">
      <t>ナラ</t>
    </rPh>
    <phoneticPr fontId="4"/>
  </si>
  <si>
    <t>コンクリートがら</t>
    <phoneticPr fontId="7"/>
  </si>
  <si>
    <t>建設発生木材A</t>
    <phoneticPr fontId="4"/>
  </si>
  <si>
    <t>建設発生木材B</t>
    <phoneticPr fontId="4"/>
  </si>
  <si>
    <t>－</t>
    <phoneticPr fontId="4"/>
  </si>
  <si>
    <t>（２）産業廃棄物管理票</t>
    <rPh sb="3" eb="5">
      <t>サンギョウ</t>
    </rPh>
    <rPh sb="5" eb="8">
      <t>ハイキブツ</t>
    </rPh>
    <rPh sb="8" eb="10">
      <t>カンリ</t>
    </rPh>
    <rPh sb="10" eb="11">
      <t>ヒョウ</t>
    </rPh>
    <phoneticPr fontId="4"/>
  </si>
  <si>
    <t>・　種類毎・処理委託先毎に整理し、Ａ票とＥ票の原本を提示する。</t>
    <rPh sb="2" eb="4">
      <t>シュルイ</t>
    </rPh>
    <rPh sb="4" eb="5">
      <t>ゴト</t>
    </rPh>
    <rPh sb="6" eb="8">
      <t>ショリ</t>
    </rPh>
    <rPh sb="8" eb="11">
      <t>イタクサキ</t>
    </rPh>
    <rPh sb="11" eb="12">
      <t>ゴト</t>
    </rPh>
    <rPh sb="13" eb="15">
      <t>セイリ</t>
    </rPh>
    <rPh sb="18" eb="19">
      <t>ヒョウ</t>
    </rPh>
    <rPh sb="21" eb="22">
      <t>ヒョウ</t>
    </rPh>
    <rPh sb="23" eb="25">
      <t>ゲンポン</t>
    </rPh>
    <rPh sb="26" eb="28">
      <t>テイジ</t>
    </rPh>
    <phoneticPr fontId="4"/>
  </si>
  <si>
    <t>・　Ｅ票が工事完成時に間に合わない場合にはＤ票を提示し、Ｅ票回収後ただちに提示すること。</t>
    <rPh sb="3" eb="4">
      <t>ヒョウ</t>
    </rPh>
    <rPh sb="5" eb="7">
      <t>コウジ</t>
    </rPh>
    <rPh sb="7" eb="10">
      <t>カンセイジ</t>
    </rPh>
    <rPh sb="11" eb="12">
      <t>マ</t>
    </rPh>
    <rPh sb="13" eb="14">
      <t>ア</t>
    </rPh>
    <rPh sb="17" eb="19">
      <t>バアイ</t>
    </rPh>
    <rPh sb="22" eb="23">
      <t>ヒョウ</t>
    </rPh>
    <rPh sb="24" eb="26">
      <t>テイジ</t>
    </rPh>
    <rPh sb="29" eb="30">
      <t>ヒョウ</t>
    </rPh>
    <rPh sb="30" eb="33">
      <t>カイシュウゴ</t>
    </rPh>
    <rPh sb="37" eb="39">
      <t>テイジ</t>
    </rPh>
    <phoneticPr fontId="4"/>
  </si>
  <si>
    <t>（１）廃棄物処理施設確認書　　…　　様式３号　　※監督職員が求めた場合に提出</t>
    <rPh sb="23" eb="27">
      <t>カントクショクイン</t>
    </rPh>
    <rPh sb="28" eb="29">
      <t>モト</t>
    </rPh>
    <rPh sb="31" eb="33">
      <t>バアイ</t>
    </rPh>
    <rPh sb="34" eb="36">
      <t>テイシュツ</t>
    </rPh>
    <phoneticPr fontId="4"/>
  </si>
  <si>
    <t>（２）廃棄物処理施設確認書　　…　　様式４号　　※監督職員が求めた場合に提出</t>
    <phoneticPr fontId="4"/>
  </si>
  <si>
    <t>産業廃棄物関係提出書類一覧表</t>
    <rPh sb="0" eb="2">
      <t>サンギョウ</t>
    </rPh>
    <rPh sb="2" eb="5">
      <t>ハイキブツ</t>
    </rPh>
    <rPh sb="5" eb="7">
      <t>カンケイ</t>
    </rPh>
    <rPh sb="7" eb="9">
      <t>テイシュツ</t>
    </rPh>
    <rPh sb="9" eb="11">
      <t>ショルイ</t>
    </rPh>
    <rPh sb="11" eb="14">
      <t>イチランヒョウ</t>
    </rPh>
    <phoneticPr fontId="4"/>
  </si>
  <si>
    <t>施設確認書（別添）</t>
    <rPh sb="0" eb="2">
      <t>シセツ</t>
    </rPh>
    <rPh sb="2" eb="5">
      <t>カクニンショ</t>
    </rPh>
    <rPh sb="6" eb="8">
      <t>ベッテン</t>
    </rPh>
    <phoneticPr fontId="4"/>
  </si>
  <si>
    <t>監督職員が求めた場合に提出</t>
    <rPh sb="0" eb="4">
      <t>カントクショクイン</t>
    </rPh>
    <rPh sb="5" eb="6">
      <t>モト</t>
    </rPh>
    <rPh sb="8" eb="10">
      <t>バアイ</t>
    </rPh>
    <rPh sb="11" eb="13">
      <t>テイシュツ</t>
    </rPh>
    <phoneticPr fontId="4"/>
  </si>
  <si>
    <t>令和　　　年　　月　　日</t>
    <rPh sb="0" eb="1">
      <t>レイ</t>
    </rPh>
    <rPh sb="1" eb="2">
      <t>ワ</t>
    </rPh>
    <rPh sb="5" eb="6">
      <t>ネン</t>
    </rPh>
    <rPh sb="8" eb="9">
      <t>ツキ</t>
    </rPh>
    <rPh sb="11" eb="12">
      <t>ヒ</t>
    </rPh>
    <phoneticPr fontId="4"/>
  </si>
  <si>
    <t>（１）産業廃棄物管理票の写し</t>
    <rPh sb="3" eb="5">
      <t>サンギョウ</t>
    </rPh>
    <rPh sb="5" eb="8">
      <t>ハイキブツ</t>
    </rPh>
    <rPh sb="8" eb="10">
      <t>カンリ</t>
    </rPh>
    <rPh sb="10" eb="11">
      <t>ヒョウ</t>
    </rPh>
    <rPh sb="12" eb="13">
      <t>ウツ</t>
    </rPh>
    <phoneticPr fontId="4"/>
  </si>
  <si>
    <t>産業廃棄物管理票の原本</t>
    <rPh sb="0" eb="2">
      <t>サンギョウ</t>
    </rPh>
    <rPh sb="2" eb="5">
      <t>ハイキブツ</t>
    </rPh>
    <rPh sb="5" eb="8">
      <t>カンリヒョウ</t>
    </rPh>
    <rPh sb="9" eb="11">
      <t>ゲンポン</t>
    </rPh>
    <phoneticPr fontId="4"/>
  </si>
  <si>
    <t>産業廃棄物管理票の写し（２次以降）</t>
    <rPh sb="0" eb="2">
      <t>サンギョウ</t>
    </rPh>
    <rPh sb="2" eb="5">
      <t>ハイキブツ</t>
    </rPh>
    <rPh sb="5" eb="8">
      <t>カンリヒョウ</t>
    </rPh>
    <rPh sb="9" eb="10">
      <t>ウツ</t>
    </rPh>
    <rPh sb="13" eb="14">
      <t>ジ</t>
    </rPh>
    <rPh sb="14" eb="16">
      <t>イコウ</t>
    </rPh>
    <phoneticPr fontId="4"/>
  </si>
  <si>
    <t>監督職員に提示</t>
    <rPh sb="0" eb="4">
      <t>カントクショクイン</t>
    </rPh>
    <rPh sb="5" eb="7">
      <t>テイジ</t>
    </rPh>
    <phoneticPr fontId="4"/>
  </si>
  <si>
    <t>・　２次マニフェストについては、Ｅ票のみの写しを、種類毎・処理委託先毎に整理し、提示する。</t>
    <rPh sb="3" eb="4">
      <t>ジ</t>
    </rPh>
    <rPh sb="17" eb="18">
      <t>ヒョウ</t>
    </rPh>
    <rPh sb="25" eb="27">
      <t>シュルイ</t>
    </rPh>
    <rPh sb="27" eb="28">
      <t>ゴト</t>
    </rPh>
    <rPh sb="29" eb="31">
      <t>ショリ</t>
    </rPh>
    <rPh sb="31" eb="34">
      <t>イタクサキ</t>
    </rPh>
    <rPh sb="34" eb="35">
      <t>ゴト</t>
    </rPh>
    <rPh sb="36" eb="38">
      <t>セイリ</t>
    </rPh>
    <rPh sb="40" eb="42">
      <t>テイジ</t>
    </rPh>
    <phoneticPr fontId="4"/>
  </si>
  <si>
    <t>③状態の欄には、本様式提出時にE票の回収が完了(二次マニフェストの写しを含む)している場合は空欄、E票の回収が完了していない場合には回収期限を記入すること。</t>
    <rPh sb="1" eb="3">
      <t>ジョウタイ</t>
    </rPh>
    <rPh sb="4" eb="5">
      <t>ラン</t>
    </rPh>
    <rPh sb="8" eb="9">
      <t>ホン</t>
    </rPh>
    <rPh sb="9" eb="11">
      <t>ヨウシキ</t>
    </rPh>
    <rPh sb="11" eb="13">
      <t>テイシュツ</t>
    </rPh>
    <rPh sb="13" eb="14">
      <t>ジ</t>
    </rPh>
    <rPh sb="16" eb="17">
      <t>ヒョウ</t>
    </rPh>
    <rPh sb="18" eb="20">
      <t>カイシュウ</t>
    </rPh>
    <rPh sb="21" eb="23">
      <t>カンリョウ</t>
    </rPh>
    <rPh sb="24" eb="26">
      <t>ニジ</t>
    </rPh>
    <rPh sb="33" eb="34">
      <t>ウツシ</t>
    </rPh>
    <rPh sb="36" eb="37">
      <t>フク</t>
    </rPh>
    <rPh sb="43" eb="45">
      <t>バアイ</t>
    </rPh>
    <rPh sb="46" eb="48">
      <t>クウラン</t>
    </rPh>
    <rPh sb="50" eb="51">
      <t>ヒョウ</t>
    </rPh>
    <rPh sb="52" eb="54">
      <t>カイシュウ</t>
    </rPh>
    <rPh sb="55" eb="56">
      <t>ヒロシ</t>
    </rPh>
    <phoneticPr fontId="4"/>
  </si>
  <si>
    <t>・　工事完成までにＥ票が完了していなければ、工事完成後であっても、処理が済み次第、Ｅ票の写しを提示する。</t>
    <rPh sb="2" eb="4">
      <t>コウジ</t>
    </rPh>
    <rPh sb="4" eb="6">
      <t>カンセイ</t>
    </rPh>
    <rPh sb="10" eb="11">
      <t>ヒョウ</t>
    </rPh>
    <rPh sb="12" eb="14">
      <t>カンリョウ</t>
    </rPh>
    <rPh sb="22" eb="24">
      <t>コウジ</t>
    </rPh>
    <rPh sb="24" eb="27">
      <t>カンセイゴ</t>
    </rPh>
    <rPh sb="33" eb="35">
      <t>ショリ</t>
    </rPh>
    <rPh sb="36" eb="37">
      <t>ス</t>
    </rPh>
    <rPh sb="38" eb="40">
      <t>シダイ</t>
    </rPh>
    <rPh sb="42" eb="43">
      <t>ヒョウ</t>
    </rPh>
    <rPh sb="44" eb="45">
      <t>ウツ</t>
    </rPh>
    <rPh sb="47" eb="49">
      <t>テイジ</t>
    </rPh>
    <phoneticPr fontId="4"/>
  </si>
  <si>
    <t>・　廃棄物の処理を終了したら、工事完了後であっても産業廃棄物管理票の写し（Ａ票・Ｅ票）を提示する。</t>
    <rPh sb="2" eb="5">
      <t>ハイキブツ</t>
    </rPh>
    <rPh sb="6" eb="8">
      <t>ショリ</t>
    </rPh>
    <rPh sb="9" eb="11">
      <t>シュウリョウ</t>
    </rPh>
    <rPh sb="15" eb="17">
      <t>コウジ</t>
    </rPh>
    <rPh sb="17" eb="20">
      <t>カンリョウゴ</t>
    </rPh>
    <rPh sb="25" eb="27">
      <t>サンギョウ</t>
    </rPh>
    <rPh sb="27" eb="30">
      <t>ハイキブツ</t>
    </rPh>
    <rPh sb="30" eb="32">
      <t>カンリ</t>
    </rPh>
    <rPh sb="32" eb="33">
      <t>ヒョウ</t>
    </rPh>
    <rPh sb="34" eb="35">
      <t>ウツシ</t>
    </rPh>
    <rPh sb="38" eb="39">
      <t>ヒョウ</t>
    </rPh>
    <rPh sb="41" eb="42">
      <t>ヒョウ</t>
    </rPh>
    <rPh sb="44" eb="46">
      <t>テイジ</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</si>
</sst>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_);[Red]\(#,##0.00\)"/>
  </numFmts>
  <fonts count="32">
    <font>
      <sz val="10"/>
      <name val="ＭＳ Ｐ明朝"/>
      <family val="1"/>
      <charset val="128"/>
    </font>
    <font>
      <sz val="10"/>
      <name val="ＭＳ Ｐ明朝"/>
      <family val="1"/>
      <charset val="128"/>
    </font>
    <font>
      <sz val="10"/>
      <name val="ＭＳ Ｐ明朝"/>
      <family val="1"/>
      <charset val="128"/>
    </font>
    <font>
      <sz val="12"/>
      <name val="ＭＳ 明朝"/>
      <family val="1"/>
      <charset val="128"/>
    </font>
    <font>
      <sz val="6"/>
      <name val="ＭＳ Ｐ明朝"/>
      <family val="1"/>
      <charset val="128"/>
    </font>
    <font>
      <sz val="10"/>
      <name val="ＭＳ 明朝"/>
      <family val="1"/>
      <charset val="128"/>
    </font>
    <font>
      <sz val="11"/>
      <name val="ＭＳ Ｐゴシック"/>
      <family val="3"/>
      <charset val="128"/>
    </font>
    <font>
      <sz val="6"/>
      <name val="ＭＳ Ｐゴシック"/>
      <family val="3"/>
      <charset val="128"/>
    </font>
    <font>
      <sz val="1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12"/>
      <name val="ＭＳ Ｐ明朝"/>
      <family val="1"/>
      <charset val="128"/>
    </font>
    <font>
      <sz val="16"/>
      <name val="ＭＳ Ｐ明朝"/>
      <family val="1"/>
      <charset val="128"/>
    </font>
    <font>
      <sz val="14"/>
      <name val="ＭＳ Ｐ明朝"/>
      <family val="1"/>
      <charset val="128"/>
    </font>
    <font>
      <sz val="11"/>
      <name val="ＭＳ Ｐ明朝"/>
      <family val="1"/>
      <charset val="128"/>
    </font>
    <font>
      <sz val="14"/>
      <name val="ＭＳ 明朝"/>
      <family val="1"/>
      <charset val="128"/>
    </font>
    <font>
      <sz val="20"/>
      <name val="ＭＳ Ｐ明朝"/>
      <family val="1"/>
      <charset val="128"/>
    </font>
    <font>
      <sz val="11"/>
      <color indexed="10"/>
      <name val="ＭＳ Ｐ明朝"/>
      <family val="1"/>
      <charset val="128"/>
    </font>
    <font>
      <sz val="10"/>
      <name val="ＭＳ Ｐ明朝"/>
      <family val="1"/>
      <charset val="128"/>
    </font>
    <font>
      <sz val="18"/>
      <name val="ＭＳ Ｐゴシック"/>
      <family val="3"/>
      <charset val="128"/>
    </font>
    <font>
      <sz val="20"/>
      <name val="ＭＳ Ｐゴシック"/>
      <family val="3"/>
      <charset val="128"/>
    </font>
    <font>
      <sz val="12"/>
      <name val="ＭＳ Ｐゴシック"/>
      <family val="3"/>
      <charset val="128"/>
    </font>
    <font>
      <sz val="8"/>
      <name val="ＭＳ Ｐゴシック"/>
      <family val="3"/>
      <charset val="128"/>
    </font>
    <font>
      <sz val="11"/>
      <color indexed="81"/>
      <name val="ＭＳ Ｐゴシック"/>
      <family val="3"/>
      <charset val="128"/>
    </font>
    <font>
      <sz val="9"/>
      <color indexed="81"/>
      <name val="ＭＳ Ｐゴシック"/>
      <family val="3"/>
      <charset val="128"/>
    </font>
    <font>
      <sz val="12"/>
      <color indexed="81"/>
      <name val="ＭＳ Ｐゴシック"/>
      <family val="3"/>
      <charset val="128"/>
    </font>
    <font>
      <sz val="10"/>
      <color indexed="81"/>
      <name val="ＭＳ Ｐゴシック"/>
      <family val="3"/>
      <charset val="128"/>
    </font>
    <font>
      <sz val="9"/>
      <name val="ＭＳ Ｐ明朝"/>
      <family val="1"/>
      <charset val="128"/>
    </font>
    <font>
      <sz val="9"/>
      <color rgb="FFFF0000"/>
      <name val="ＭＳ Ｐ明朝"/>
      <family val="1"/>
      <charset val="128"/>
    </font>
    <font>
      <sz val="9"/>
      <color indexed="81"/>
      <name val="MS P ゴシック"/>
      <family val="3"/>
      <charset val="128"/>
    </font>
    <font>
      <sz val="12"/>
      <color rgb="FFFF0000"/>
      <name val="ＭＳ Ｐ明朝"/>
      <family val="1"/>
      <charset val="128"/>
    </font>
  </fonts>
  <fills count="3">
    <fill>
      <patternFill patternType="none"/>
    </fill>
    <fill>
      <patternFill patternType="gray125"/>
    </fill>
    <fill>
      <patternFill patternType="solid">
        <fgColor theme="0" tint="-4.9989318521683403E-2"/>
        <bgColor indexed="64"/>
      </patternFill>
    </fill>
  </fills>
  <borders count="83">
    <border>
      <left/>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style="dashed">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dashed">
        <color indexed="64"/>
      </top>
      <bottom/>
      <diagonal/>
    </border>
    <border>
      <left style="dash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s>
  <cellStyleXfs count="4">
    <xf numFmtId="0" fontId="0" fillId="0" borderId="0">
      <alignment vertical="center"/>
    </xf>
    <xf numFmtId="0" fontId="2" fillId="0" borderId="0"/>
    <xf numFmtId="0" fontId="6" fillId="0" borderId="0">
      <alignment vertical="center"/>
    </xf>
    <xf numFmtId="0" fontId="2" fillId="0" borderId="0"/>
  </cellStyleXfs>
  <cellXfs count="480">
    <xf numFmtId="0" fontId="0" fillId="0" borderId="0" xfId="0">
      <alignment vertical="center"/>
    </xf>
    <xf numFmtId="0" fontId="8" fillId="0" borderId="0" xfId="2" applyFont="1">
      <alignment vertical="center"/>
    </xf>
    <xf numFmtId="0" fontId="9" fillId="0" borderId="0" xfId="2" applyFont="1" applyAlignment="1"/>
    <xf numFmtId="0" fontId="6" fillId="0" borderId="0" xfId="2" applyFont="1">
      <alignment vertical="center"/>
    </xf>
    <xf numFmtId="0" fontId="6" fillId="0" borderId="0" xfId="2" applyFont="1" applyAlignment="1"/>
    <xf numFmtId="0" fontId="10" fillId="0" borderId="1" xfId="2" applyFont="1" applyBorder="1" applyAlignment="1">
      <alignment horizontal="center" vertical="center"/>
    </xf>
    <xf numFmtId="0" fontId="9" fillId="0" borderId="0" xfId="2" applyFont="1">
      <alignment vertical="center"/>
    </xf>
    <xf numFmtId="0" fontId="9" fillId="0" borderId="0" xfId="2" applyFont="1" applyAlignment="1">
      <alignment vertical="top"/>
    </xf>
    <xf numFmtId="0" fontId="10" fillId="0" borderId="0" xfId="2" applyFont="1">
      <alignment vertical="center"/>
    </xf>
    <xf numFmtId="0" fontId="5" fillId="0" borderId="0" xfId="2" applyFont="1">
      <alignment vertical="center"/>
    </xf>
    <xf numFmtId="0" fontId="12" fillId="0" borderId="0" xfId="0" applyFont="1" applyAlignment="1">
      <alignment vertical="top" wrapText="1"/>
    </xf>
    <xf numFmtId="0" fontId="12" fillId="0" borderId="0" xfId="3" applyFont="1"/>
    <xf numFmtId="0" fontId="2" fillId="0" borderId="0" xfId="1"/>
    <xf numFmtId="0" fontId="2" fillId="0" borderId="0" xfId="1" applyAlignment="1">
      <alignment horizontal="left"/>
    </xf>
    <xf numFmtId="0" fontId="5" fillId="0" borderId="0" xfId="1" applyFont="1" applyAlignment="1"/>
    <xf numFmtId="0" fontId="2" fillId="0" borderId="0" xfId="1" applyAlignment="1"/>
    <xf numFmtId="0" fontId="13" fillId="0" borderId="0" xfId="1" applyFont="1" applyAlignment="1">
      <alignment horizontal="center"/>
    </xf>
    <xf numFmtId="0" fontId="9" fillId="0" borderId="0" xfId="1" applyFont="1"/>
    <xf numFmtId="0" fontId="5" fillId="0" borderId="0" xfId="1" applyFont="1"/>
    <xf numFmtId="0" fontId="9" fillId="0" borderId="2" xfId="1" applyFont="1" applyBorder="1"/>
    <xf numFmtId="0" fontId="9" fillId="0" borderId="3" xfId="1" applyFont="1" applyBorder="1"/>
    <xf numFmtId="0" fontId="9" fillId="0" borderId="4" xfId="1" applyFont="1" applyBorder="1"/>
    <xf numFmtId="0" fontId="9" fillId="0" borderId="5" xfId="1" applyFont="1" applyBorder="1"/>
    <xf numFmtId="0" fontId="9" fillId="0" borderId="6" xfId="1" applyFont="1" applyBorder="1"/>
    <xf numFmtId="0" fontId="9" fillId="0" borderId="7" xfId="1" applyFont="1" applyBorder="1"/>
    <xf numFmtId="0" fontId="15" fillId="0" borderId="0" xfId="1" applyFont="1"/>
    <xf numFmtId="0" fontId="15" fillId="0" borderId="8" xfId="1" applyFont="1" applyBorder="1"/>
    <xf numFmtId="0" fontId="15" fillId="0" borderId="9" xfId="1" applyFont="1" applyBorder="1"/>
    <xf numFmtId="0" fontId="9" fillId="0" borderId="10" xfId="1" applyFont="1" applyBorder="1"/>
    <xf numFmtId="0" fontId="15" fillId="0" borderId="0" xfId="1" applyFont="1" applyBorder="1" applyAlignment="1"/>
    <xf numFmtId="0" fontId="15" fillId="0" borderId="0" xfId="1" applyFont="1" applyBorder="1"/>
    <xf numFmtId="0" fontId="15" fillId="0" borderId="11" xfId="1" applyFont="1" applyBorder="1"/>
    <xf numFmtId="0" fontId="15" fillId="0" borderId="10" xfId="1" applyFont="1" applyBorder="1"/>
    <xf numFmtId="0" fontId="9" fillId="0" borderId="11" xfId="1" applyFont="1" applyBorder="1"/>
    <xf numFmtId="0" fontId="9" fillId="0" borderId="0" xfId="1" applyFont="1" applyBorder="1" applyAlignment="1"/>
    <xf numFmtId="0" fontId="15" fillId="0" borderId="12" xfId="1" applyFont="1" applyBorder="1"/>
    <xf numFmtId="0" fontId="15" fillId="0" borderId="13" xfId="1" applyFont="1" applyBorder="1"/>
    <xf numFmtId="0" fontId="2" fillId="0" borderId="8" xfId="1" applyBorder="1"/>
    <xf numFmtId="0" fontId="2" fillId="0" borderId="9" xfId="1" applyBorder="1"/>
    <xf numFmtId="0" fontId="2" fillId="0" borderId="3" xfId="1" applyBorder="1"/>
    <xf numFmtId="0" fontId="2" fillId="0" borderId="10" xfId="1" applyBorder="1"/>
    <xf numFmtId="0" fontId="2" fillId="0" borderId="0" xfId="1" applyBorder="1"/>
    <xf numFmtId="0" fontId="2" fillId="0" borderId="11" xfId="1" applyBorder="1"/>
    <xf numFmtId="0" fontId="2" fillId="0" borderId="6" xfId="1" applyBorder="1"/>
    <xf numFmtId="0" fontId="2" fillId="0" borderId="13" xfId="1" applyBorder="1"/>
    <xf numFmtId="0" fontId="2" fillId="0" borderId="14" xfId="1" applyBorder="1"/>
    <xf numFmtId="0" fontId="2" fillId="0" borderId="15" xfId="1" applyBorder="1"/>
    <xf numFmtId="0" fontId="2" fillId="0" borderId="16" xfId="1" applyBorder="1"/>
    <xf numFmtId="0" fontId="2" fillId="0" borderId="0" xfId="1" applyFill="1" applyBorder="1"/>
    <xf numFmtId="0" fontId="2" fillId="0" borderId="4" xfId="1" applyBorder="1"/>
    <xf numFmtId="0" fontId="2" fillId="0" borderId="12" xfId="1" applyBorder="1"/>
    <xf numFmtId="0" fontId="2" fillId="0" borderId="17" xfId="1" applyBorder="1"/>
    <xf numFmtId="0" fontId="2" fillId="0" borderId="18" xfId="1" applyBorder="1"/>
    <xf numFmtId="0" fontId="2" fillId="0" borderId="19" xfId="1" applyBorder="1"/>
    <xf numFmtId="0" fontId="2" fillId="0" borderId="20" xfId="1" applyBorder="1"/>
    <xf numFmtId="0" fontId="2" fillId="0" borderId="0" xfId="1" applyBorder="1" applyAlignment="1"/>
    <xf numFmtId="0" fontId="9" fillId="0" borderId="0" xfId="1" applyFont="1" applyBorder="1"/>
    <xf numFmtId="0" fontId="9" fillId="0" borderId="0" xfId="1" applyFont="1" applyBorder="1" applyAlignment="1">
      <alignment vertical="center"/>
    </xf>
    <xf numFmtId="0" fontId="16" fillId="0" borderId="21" xfId="1" applyFont="1" applyBorder="1" applyAlignment="1" applyProtection="1">
      <alignment horizontal="center" vertical="center"/>
      <protection locked="0"/>
    </xf>
    <xf numFmtId="0" fontId="16" fillId="0" borderId="22" xfId="1" applyFont="1" applyBorder="1" applyAlignment="1" applyProtection="1">
      <alignment horizontal="center" vertical="center"/>
      <protection locked="0"/>
    </xf>
    <xf numFmtId="0" fontId="16" fillId="0" borderId="23" xfId="1" applyFont="1" applyBorder="1" applyAlignment="1" applyProtection="1">
      <alignment horizontal="center" vertical="center"/>
      <protection locked="0"/>
    </xf>
    <xf numFmtId="0" fontId="2" fillId="0" borderId="13" xfId="1" applyFont="1" applyBorder="1" applyAlignment="1" applyProtection="1">
      <alignment horizontal="center" vertical="center"/>
      <protection locked="0"/>
    </xf>
    <xf numFmtId="0" fontId="15" fillId="0" borderId="13" xfId="1" applyFont="1" applyBorder="1" applyAlignment="1" applyProtection="1">
      <alignment horizontal="center" vertical="center"/>
      <protection locked="0"/>
    </xf>
    <xf numFmtId="0" fontId="15" fillId="0" borderId="18" xfId="1" applyFont="1" applyBorder="1"/>
    <xf numFmtId="0" fontId="2" fillId="0" borderId="19" xfId="1" applyFont="1" applyBorder="1" applyAlignment="1" applyProtection="1">
      <alignment horizontal="center" vertical="center"/>
      <protection locked="0"/>
    </xf>
    <xf numFmtId="0" fontId="15" fillId="0" borderId="19" xfId="1" applyFont="1" applyBorder="1" applyAlignment="1" applyProtection="1">
      <alignment horizontal="center" vertical="center"/>
      <protection locked="0"/>
    </xf>
    <xf numFmtId="0" fontId="15" fillId="0" borderId="19" xfId="1" applyFont="1" applyBorder="1"/>
    <xf numFmtId="0" fontId="15" fillId="0" borderId="20" xfId="1" applyFont="1" applyBorder="1"/>
    <xf numFmtId="0" fontId="2" fillId="0" borderId="9" xfId="1" applyFont="1" applyBorder="1" applyAlignment="1" applyProtection="1">
      <alignment horizontal="center" vertical="center"/>
      <protection locked="0"/>
    </xf>
    <xf numFmtId="0" fontId="15" fillId="0" borderId="9" xfId="1" applyFont="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2" fillId="0" borderId="0" xfId="1" applyFont="1" applyBorder="1" applyAlignment="1">
      <alignment horizontal="center" vertical="center"/>
    </xf>
    <xf numFmtId="0" fontId="15" fillId="0" borderId="0" xfId="1" applyFont="1" applyBorder="1" applyAlignment="1">
      <alignment horizontal="center" vertical="center"/>
    </xf>
    <xf numFmtId="0" fontId="12" fillId="0" borderId="0" xfId="1" applyFont="1"/>
    <xf numFmtId="0" fontId="14" fillId="0" borderId="0" xfId="1" applyFont="1" applyAlignment="1"/>
    <xf numFmtId="0" fontId="12" fillId="0" borderId="0" xfId="1" applyFont="1" applyAlignment="1">
      <alignment horizontal="center"/>
    </xf>
    <xf numFmtId="0" fontId="12" fillId="0" borderId="0" xfId="1" applyFont="1" applyAlignment="1"/>
    <xf numFmtId="0" fontId="12" fillId="0" borderId="0" xfId="1" applyFont="1" applyAlignment="1">
      <alignment horizontal="right"/>
    </xf>
    <xf numFmtId="0" fontId="12" fillId="0" borderId="0" xfId="1" applyFont="1" applyAlignment="1">
      <alignment horizontal="distributed"/>
    </xf>
    <xf numFmtId="0" fontId="2" fillId="0" borderId="0" xfId="1" applyAlignment="1">
      <alignment vertical="center"/>
    </xf>
    <xf numFmtId="0" fontId="3" fillId="0" borderId="0" xfId="1" applyFont="1" applyAlignment="1">
      <alignment horizontal="right" vertical="top"/>
    </xf>
    <xf numFmtId="0" fontId="12" fillId="0" borderId="0" xfId="1" applyFont="1" applyAlignment="1">
      <alignment horizontal="left"/>
    </xf>
    <xf numFmtId="0" fontId="2" fillId="0" borderId="0" xfId="1" applyAlignment="1">
      <alignment horizontal="distributed"/>
    </xf>
    <xf numFmtId="0" fontId="12" fillId="0" borderId="0" xfId="1" applyFont="1" applyAlignment="1" applyProtection="1">
      <protection locked="0"/>
    </xf>
    <xf numFmtId="0" fontId="2" fillId="0" borderId="0" xfId="1" applyAlignment="1">
      <alignment horizontal="center"/>
    </xf>
    <xf numFmtId="0" fontId="5" fillId="0" borderId="0" xfId="1" applyFont="1" applyAlignment="1">
      <alignment vertical="center"/>
    </xf>
    <xf numFmtId="0" fontId="2" fillId="0" borderId="0" xfId="1" applyAlignment="1" applyProtection="1">
      <alignment vertical="center"/>
      <protection locked="0"/>
    </xf>
    <xf numFmtId="0" fontId="12" fillId="0" borderId="0" xfId="1" applyFont="1" applyBorder="1" applyAlignment="1" applyProtection="1">
      <alignment vertical="center"/>
      <protection locked="0"/>
    </xf>
    <xf numFmtId="0" fontId="12" fillId="0" borderId="0" xfId="1" applyFont="1" applyAlignment="1">
      <alignment vertical="center"/>
    </xf>
    <xf numFmtId="0" fontId="2" fillId="0" borderId="0" xfId="1" applyBorder="1" applyAlignment="1" applyProtection="1">
      <alignment vertical="center"/>
      <protection locked="0"/>
    </xf>
    <xf numFmtId="0" fontId="2" fillId="0" borderId="0" xfId="1" applyBorder="1" applyAlignment="1">
      <alignment vertical="center"/>
    </xf>
    <xf numFmtId="0" fontId="12" fillId="0" borderId="0" xfId="1" applyFont="1" applyBorder="1" applyAlignment="1">
      <alignment vertical="center"/>
    </xf>
    <xf numFmtId="0" fontId="12" fillId="0" borderId="0" xfId="1" applyFont="1" applyBorder="1" applyAlignment="1">
      <alignment horizontal="left"/>
    </xf>
    <xf numFmtId="0" fontId="12" fillId="0" borderId="0" xfId="1" applyFont="1" applyBorder="1" applyAlignment="1"/>
    <xf numFmtId="0" fontId="12" fillId="0" borderId="0" xfId="1" applyFont="1" applyBorder="1" applyAlignment="1">
      <alignment vertical="top"/>
    </xf>
    <xf numFmtId="0" fontId="12" fillId="0" borderId="0" xfId="1" applyFont="1" applyAlignment="1">
      <alignment horizontal="left" vertical="center"/>
    </xf>
    <xf numFmtId="0" fontId="12" fillId="0" borderId="0" xfId="1" applyFont="1" applyBorder="1" applyAlignment="1">
      <alignment horizontal="left" vertical="center"/>
    </xf>
    <xf numFmtId="0" fontId="12" fillId="0" borderId="0" xfId="1" applyFont="1" applyBorder="1" applyAlignment="1">
      <alignment horizontal="right" vertical="top" wrapText="1"/>
    </xf>
    <xf numFmtId="0" fontId="12" fillId="0" borderId="0" xfId="1" applyFont="1" applyAlignment="1">
      <alignment shrinkToFit="1"/>
    </xf>
    <xf numFmtId="0" fontId="14" fillId="0" borderId="0" xfId="3" applyFont="1" applyAlignment="1">
      <alignment vertical="top"/>
    </xf>
    <xf numFmtId="0" fontId="12" fillId="0" borderId="0" xfId="3" applyFont="1" applyAlignment="1">
      <alignment horizontal="center" vertical="top"/>
    </xf>
    <xf numFmtId="0" fontId="12" fillId="0" borderId="0" xfId="3" applyFont="1" applyAlignment="1">
      <alignment vertical="top"/>
    </xf>
    <xf numFmtId="0" fontId="12" fillId="0" borderId="0" xfId="3" applyFont="1" applyAlignment="1">
      <alignment horizontal="left" vertical="top"/>
    </xf>
    <xf numFmtId="0" fontId="12" fillId="0" borderId="0" xfId="3" quotePrefix="1" applyFont="1" applyAlignment="1">
      <alignment vertical="top"/>
    </xf>
    <xf numFmtId="0" fontId="15" fillId="0" borderId="0" xfId="1" applyFont="1" applyBorder="1" applyAlignment="1" applyProtection="1">
      <protection locked="0"/>
    </xf>
    <xf numFmtId="0" fontId="2" fillId="0" borderId="0" xfId="1" applyBorder="1" applyAlignment="1" applyProtection="1">
      <protection locked="0"/>
    </xf>
    <xf numFmtId="0" fontId="16" fillId="0" borderId="0" xfId="1" applyFont="1" applyBorder="1" applyAlignment="1" applyProtection="1">
      <alignment horizontal="center" vertical="center"/>
      <protection locked="0"/>
    </xf>
    <xf numFmtId="0" fontId="14" fillId="0" borderId="0" xfId="3" applyFont="1" applyAlignment="1">
      <alignment horizontal="center" vertical="top"/>
    </xf>
    <xf numFmtId="0" fontId="12" fillId="0" borderId="0" xfId="3" applyFont="1" applyAlignment="1">
      <alignment vertical="top" wrapText="1"/>
    </xf>
    <xf numFmtId="0" fontId="0" fillId="0" borderId="0" xfId="0" applyAlignment="1">
      <alignment horizontal="distributed"/>
    </xf>
    <xf numFmtId="0" fontId="12" fillId="0" borderId="0" xfId="0" applyFont="1">
      <alignment vertical="center"/>
    </xf>
    <xf numFmtId="0" fontId="12" fillId="0" borderId="25" xfId="3" applyFont="1" applyBorder="1" applyAlignment="1">
      <alignment vertical="top"/>
    </xf>
    <xf numFmtId="0" fontId="12" fillId="0" borderId="26" xfId="3" applyFont="1" applyBorder="1" applyAlignment="1">
      <alignment vertical="top"/>
    </xf>
    <xf numFmtId="0" fontId="14" fillId="0" borderId="0" xfId="0" applyFont="1" applyAlignment="1">
      <alignment horizontal="center" vertical="center"/>
    </xf>
    <xf numFmtId="0" fontId="12" fillId="0" borderId="0" xfId="3" applyFont="1" applyAlignment="1">
      <alignment horizontal="center" vertical="top" wrapText="1"/>
    </xf>
    <xf numFmtId="0" fontId="12" fillId="0" borderId="0" xfId="0" applyFont="1" applyAlignment="1">
      <alignment horizontal="center" vertical="center"/>
    </xf>
    <xf numFmtId="0" fontId="12" fillId="0" borderId="27" xfId="3" applyFont="1" applyBorder="1" applyAlignment="1">
      <alignment vertical="top"/>
    </xf>
    <xf numFmtId="0" fontId="12" fillId="0" borderId="28" xfId="3" applyFont="1" applyBorder="1" applyAlignment="1">
      <alignment vertical="top"/>
    </xf>
    <xf numFmtId="0" fontId="12" fillId="0" borderId="29" xfId="3" applyFont="1" applyBorder="1" applyAlignment="1">
      <alignment vertical="top" wrapText="1"/>
    </xf>
    <xf numFmtId="0" fontId="12" fillId="0" borderId="29" xfId="3" applyFont="1" applyBorder="1" applyAlignment="1">
      <alignment vertical="top"/>
    </xf>
    <xf numFmtId="0" fontId="12" fillId="0" borderId="30" xfId="3" applyFont="1" applyBorder="1" applyAlignment="1">
      <alignment vertical="top"/>
    </xf>
    <xf numFmtId="0" fontId="12" fillId="0" borderId="31" xfId="3" applyFont="1" applyBorder="1" applyAlignment="1">
      <alignment vertical="top"/>
    </xf>
    <xf numFmtId="0" fontId="12" fillId="0" borderId="32" xfId="3" applyFont="1" applyBorder="1" applyAlignment="1">
      <alignment horizontal="center" vertical="top"/>
    </xf>
    <xf numFmtId="0" fontId="12" fillId="0" borderId="33" xfId="3" applyFont="1" applyBorder="1" applyAlignment="1">
      <alignment horizontal="center" vertical="top"/>
    </xf>
    <xf numFmtId="0" fontId="12" fillId="0" borderId="32" xfId="3" applyFont="1" applyBorder="1" applyAlignment="1">
      <alignment vertical="top"/>
    </xf>
    <xf numFmtId="0" fontId="12" fillId="0" borderId="33" xfId="3" applyFont="1" applyBorder="1" applyAlignment="1">
      <alignment vertical="top"/>
    </xf>
    <xf numFmtId="0" fontId="12" fillId="0" borderId="32" xfId="0" applyFont="1" applyBorder="1">
      <alignment vertical="center"/>
    </xf>
    <xf numFmtId="0" fontId="12" fillId="0" borderId="33" xfId="0" applyFont="1" applyBorder="1">
      <alignment vertical="center"/>
    </xf>
    <xf numFmtId="0" fontId="12" fillId="0" borderId="34" xfId="3" applyFont="1" applyBorder="1" applyAlignment="1">
      <alignment vertical="top"/>
    </xf>
    <xf numFmtId="0" fontId="12" fillId="0" borderId="31" xfId="3" applyFont="1" applyBorder="1" applyAlignment="1">
      <alignment vertical="top" wrapText="1"/>
    </xf>
    <xf numFmtId="0" fontId="12" fillId="0" borderId="30" xfId="0" applyFont="1" applyBorder="1">
      <alignment vertical="center"/>
    </xf>
    <xf numFmtId="0" fontId="12" fillId="0" borderId="35" xfId="3" applyFont="1" applyBorder="1" applyAlignment="1">
      <alignment vertical="top"/>
    </xf>
    <xf numFmtId="0" fontId="19" fillId="0" borderId="0" xfId="0" applyFont="1" applyAlignment="1">
      <alignment vertical="top" wrapText="1"/>
    </xf>
    <xf numFmtId="0" fontId="6" fillId="0" borderId="19" xfId="2" applyFont="1" applyBorder="1">
      <alignment vertical="center"/>
    </xf>
    <xf numFmtId="0" fontId="6" fillId="0" borderId="11" xfId="2" applyFont="1" applyBorder="1">
      <alignment vertical="center"/>
    </xf>
    <xf numFmtId="0" fontId="6" fillId="0" borderId="0" xfId="2" applyFont="1" applyBorder="1" applyAlignment="1">
      <alignment horizontal="center" vertical="center"/>
    </xf>
    <xf numFmtId="0" fontId="6" fillId="0" borderId="0" xfId="2" applyFont="1" applyAlignment="1">
      <alignment vertical="top"/>
    </xf>
    <xf numFmtId="0" fontId="6" fillId="0" borderId="0" xfId="2" applyFont="1" applyBorder="1" applyAlignment="1">
      <alignment horizontal="left" vertical="center" wrapText="1"/>
    </xf>
    <xf numFmtId="0" fontId="6" fillId="0" borderId="0" xfId="2" applyFont="1" applyBorder="1" applyAlignment="1">
      <alignment vertical="center" wrapText="1"/>
    </xf>
    <xf numFmtId="0" fontId="6" fillId="0" borderId="0" xfId="2" applyFont="1" applyAlignment="1">
      <alignment horizontal="left" vertical="center"/>
    </xf>
    <xf numFmtId="0" fontId="19" fillId="0" borderId="0" xfId="0" applyFont="1" applyAlignment="1">
      <alignment horizontal="center" vertical="top"/>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21" fillId="0" borderId="0" xfId="0" applyFont="1">
      <alignment vertical="center"/>
    </xf>
    <xf numFmtId="0" fontId="22" fillId="0" borderId="0" xfId="0" applyFont="1">
      <alignment vertical="center"/>
    </xf>
    <xf numFmtId="0" fontId="0" fillId="0" borderId="0" xfId="0" applyAlignment="1">
      <alignment horizontal="center" vertical="center"/>
    </xf>
    <xf numFmtId="0" fontId="22" fillId="0" borderId="15" xfId="0" applyFont="1" applyBorder="1" applyAlignment="1">
      <alignment horizontal="center" vertical="center"/>
    </xf>
    <xf numFmtId="0" fontId="23" fillId="0" borderId="15" xfId="0" applyFont="1" applyBorder="1" applyAlignment="1">
      <alignment horizontal="center" vertical="center"/>
    </xf>
    <xf numFmtId="0" fontId="22" fillId="0" borderId="0" xfId="0" applyFont="1" applyBorder="1" applyAlignment="1">
      <alignment horizontal="center" vertical="center"/>
    </xf>
    <xf numFmtId="0" fontId="11" fillId="0" borderId="0" xfId="0" applyFont="1" applyBorder="1" applyAlignment="1">
      <alignment horizontal="center" vertical="center" shrinkToFit="1"/>
    </xf>
    <xf numFmtId="0" fontId="11" fillId="0" borderId="70" xfId="0" applyFont="1" applyBorder="1" applyAlignment="1">
      <alignment horizontal="center" vertical="center" shrinkToFit="1"/>
    </xf>
    <xf numFmtId="0" fontId="11" fillId="0" borderId="16" xfId="0" applyFont="1" applyBorder="1" applyAlignment="1">
      <alignment horizontal="center" vertical="center" shrinkToFit="1"/>
    </xf>
    <xf numFmtId="0" fontId="10" fillId="0" borderId="13" xfId="0" applyFont="1" applyBorder="1" applyAlignment="1">
      <alignment vertical="center" wrapText="1"/>
    </xf>
    <xf numFmtId="14" fontId="0" fillId="0" borderId="15" xfId="0" applyNumberFormat="1" applyBorder="1" applyAlignment="1">
      <alignment vertical="center" wrapText="1"/>
    </xf>
    <xf numFmtId="177" fontId="23" fillId="0" borderId="72" xfId="0" applyNumberFormat="1" applyFont="1" applyBorder="1" applyAlignment="1">
      <alignment horizontal="center" vertical="center" wrapText="1"/>
    </xf>
    <xf numFmtId="177" fontId="23" fillId="0" borderId="15" xfId="0" applyNumberFormat="1" applyFont="1" applyBorder="1" applyAlignment="1">
      <alignment horizontal="center" vertical="center" wrapText="1"/>
    </xf>
    <xf numFmtId="14" fontId="23" fillId="0" borderId="50" xfId="0" applyNumberFormat="1" applyFont="1" applyBorder="1" applyAlignment="1">
      <alignment horizontal="center" vertical="center" wrapText="1"/>
    </xf>
    <xf numFmtId="177" fontId="23" fillId="0" borderId="50" xfId="0" applyNumberFormat="1" applyFont="1" applyBorder="1" applyAlignment="1">
      <alignment horizontal="center" vertical="center" wrapText="1"/>
    </xf>
    <xf numFmtId="0" fontId="10" fillId="0" borderId="12" xfId="0" applyFont="1" applyBorder="1" applyAlignment="1">
      <alignment vertical="center" wrapText="1"/>
    </xf>
    <xf numFmtId="177" fontId="23" fillId="0" borderId="75" xfId="0" applyNumberFormat="1" applyFont="1" applyBorder="1" applyAlignment="1">
      <alignment horizontal="center" vertical="center" wrapText="1"/>
    </xf>
    <xf numFmtId="0" fontId="0" fillId="0" borderId="15" xfId="0" applyBorder="1">
      <alignment vertical="center"/>
    </xf>
    <xf numFmtId="177" fontId="23" fillId="0" borderId="75" xfId="0" applyNumberFormat="1" applyFont="1" applyBorder="1" applyAlignment="1">
      <alignment horizontal="center" vertical="center"/>
    </xf>
    <xf numFmtId="177" fontId="23" fillId="0" borderId="15" xfId="0" applyNumberFormat="1" applyFont="1" applyBorder="1" applyAlignment="1">
      <alignment horizontal="center" vertical="center"/>
    </xf>
    <xf numFmtId="0" fontId="0" fillId="0" borderId="0" xfId="0" applyBorder="1">
      <alignment vertical="center"/>
    </xf>
    <xf numFmtId="0" fontId="12" fillId="0" borderId="0" xfId="3" applyFont="1" applyAlignment="1">
      <alignment vertical="top" wrapText="1"/>
    </xf>
    <xf numFmtId="0" fontId="2" fillId="0" borderId="0" xfId="1" applyAlignment="1"/>
    <xf numFmtId="0" fontId="9" fillId="0" borderId="0" xfId="1" applyFont="1" applyAlignment="1">
      <alignment horizontal="left"/>
    </xf>
    <xf numFmtId="0" fontId="12" fillId="0" borderId="0" xfId="1" applyFont="1" applyAlignment="1">
      <alignment horizontal="center" vertical="center"/>
    </xf>
    <xf numFmtId="0" fontId="2" fillId="0" borderId="0" xfId="1" applyAlignment="1">
      <alignment horizontal="center" vertical="center"/>
    </xf>
    <xf numFmtId="0" fontId="9" fillId="0" borderId="9" xfId="1" applyFont="1" applyBorder="1" applyAlignment="1">
      <alignment horizontal="left" vertical="center"/>
    </xf>
    <xf numFmtId="0" fontId="0" fillId="0" borderId="16" xfId="0" applyBorder="1" applyAlignment="1">
      <alignment horizontal="center" vertical="center"/>
    </xf>
    <xf numFmtId="0" fontId="2" fillId="0" borderId="24" xfId="1" applyFont="1" applyBorder="1" applyAlignment="1" applyProtection="1">
      <alignment horizontal="right" vertical="center"/>
      <protection locked="0"/>
    </xf>
    <xf numFmtId="0" fontId="0" fillId="0" borderId="24" xfId="1" applyFont="1" applyBorder="1" applyAlignment="1" applyProtection="1">
      <alignment horizontal="center" vertical="center"/>
      <protection locked="0"/>
    </xf>
    <xf numFmtId="0" fontId="0" fillId="0" borderId="0" xfId="1" applyFont="1" applyAlignment="1">
      <alignment vertical="center"/>
    </xf>
    <xf numFmtId="0" fontId="2" fillId="0" borderId="0" xfId="1" applyAlignment="1">
      <alignment horizontal="left" vertical="center" indent="1"/>
    </xf>
    <xf numFmtId="0" fontId="0" fillId="0" borderId="0" xfId="1" applyFont="1" applyAlignment="1">
      <alignment horizontal="center" vertical="center"/>
    </xf>
    <xf numFmtId="0" fontId="9" fillId="0" borderId="0" xfId="1" applyFont="1" applyAlignment="1">
      <alignment horizontal="center"/>
    </xf>
    <xf numFmtId="0" fontId="5" fillId="0" borderId="0" xfId="1" applyFont="1" applyAlignment="1">
      <alignment horizontal="center"/>
    </xf>
    <xf numFmtId="0" fontId="9" fillId="0" borderId="0" xfId="1" applyFont="1" applyAlignment="1">
      <alignment vertical="center"/>
    </xf>
    <xf numFmtId="0" fontId="9" fillId="0" borderId="0" xfId="1" applyFont="1" applyAlignment="1">
      <alignment horizontal="left" vertical="center"/>
    </xf>
    <xf numFmtId="0" fontId="5" fillId="0" borderId="0" xfId="1" applyFont="1" applyAlignment="1">
      <alignment horizontal="center" vertical="center"/>
    </xf>
    <xf numFmtId="0" fontId="5" fillId="0" borderId="0" xfId="1" applyFont="1" applyAlignment="1" applyProtection="1">
      <alignment vertical="center"/>
      <protection locked="0"/>
    </xf>
    <xf numFmtId="0" fontId="13" fillId="0" borderId="0" xfId="1" applyFont="1" applyAlignment="1">
      <alignment horizontal="center" vertical="center"/>
    </xf>
    <xf numFmtId="0" fontId="9" fillId="0" borderId="9" xfId="1" applyFont="1" applyBorder="1" applyAlignment="1">
      <alignment vertical="center"/>
    </xf>
    <xf numFmtId="0" fontId="9" fillId="0" borderId="3" xfId="1" applyFont="1" applyBorder="1" applyAlignment="1">
      <alignment vertical="center"/>
    </xf>
    <xf numFmtId="0" fontId="12" fillId="0" borderId="0" xfId="1" applyFont="1" applyAlignment="1" applyProtection="1">
      <alignment horizontal="center" vertical="center"/>
      <protection locked="0"/>
    </xf>
    <xf numFmtId="0" fontId="9" fillId="0" borderId="9" xfId="1" applyFont="1" applyBorder="1" applyAlignment="1" applyProtection="1">
      <alignment vertical="center"/>
      <protection locked="0"/>
    </xf>
    <xf numFmtId="0" fontId="5" fillId="0" borderId="9" xfId="1" applyFont="1" applyBorder="1" applyAlignment="1" applyProtection="1">
      <alignment vertical="center"/>
      <protection locked="0"/>
    </xf>
    <xf numFmtId="0" fontId="9" fillId="0" borderId="0" xfId="1" applyFont="1" applyAlignment="1" applyProtection="1">
      <alignment horizontal="center" vertical="center"/>
      <protection locked="0"/>
    </xf>
    <xf numFmtId="0" fontId="9" fillId="0" borderId="0" xfId="1" applyFont="1" applyAlignment="1">
      <alignment horizontal="center" vertical="center"/>
    </xf>
    <xf numFmtId="0" fontId="5" fillId="0" borderId="0" xfId="1" applyFont="1" applyAlignment="1" applyProtection="1">
      <alignment horizontal="center" vertical="center"/>
      <protection locked="0"/>
    </xf>
    <xf numFmtId="0" fontId="22" fillId="0" borderId="0" xfId="0" applyFont="1" applyBorder="1">
      <alignment vertical="center"/>
    </xf>
    <xf numFmtId="0" fontId="29" fillId="0" borderId="0" xfId="0" applyFont="1" applyBorder="1" applyAlignment="1">
      <alignment horizontal="center" vertical="center" wrapText="1"/>
    </xf>
    <xf numFmtId="0" fontId="0" fillId="0" borderId="0" xfId="0" applyBorder="1" applyAlignment="1">
      <alignment horizontal="center" vertical="center"/>
    </xf>
    <xf numFmtId="0" fontId="23" fillId="0" borderId="0" xfId="0" applyFont="1" applyBorder="1" applyAlignment="1">
      <alignment horizontal="center" vertical="center"/>
    </xf>
    <xf numFmtId="177" fontId="23" fillId="0" borderId="0" xfId="0" applyNumberFormat="1" applyFont="1" applyBorder="1" applyAlignment="1">
      <alignment horizontal="center" vertical="center" wrapText="1"/>
    </xf>
    <xf numFmtId="0" fontId="0" fillId="0" borderId="50" xfId="0" applyBorder="1" applyAlignment="1">
      <alignment horizontal="center" vertical="center" wrapText="1"/>
    </xf>
    <xf numFmtId="14" fontId="0" fillId="0" borderId="78" xfId="0" applyNumberFormat="1" applyFont="1" applyBorder="1" applyAlignment="1">
      <alignment vertical="center" wrapText="1"/>
    </xf>
    <xf numFmtId="0" fontId="23" fillId="0" borderId="26" xfId="0" applyFont="1" applyBorder="1" applyAlignment="1">
      <alignment horizontal="center" vertical="center" wrapText="1"/>
    </xf>
    <xf numFmtId="177" fontId="23" fillId="0" borderId="0" xfId="0" applyNumberFormat="1" applyFont="1" applyBorder="1" applyAlignment="1">
      <alignment horizontal="center" vertical="center"/>
    </xf>
    <xf numFmtId="0" fontId="0" fillId="0" borderId="78" xfId="0" applyFont="1" applyBorder="1">
      <alignment vertical="center"/>
    </xf>
    <xf numFmtId="177" fontId="23" fillId="0" borderId="80" xfId="0" applyNumberFormat="1" applyFont="1" applyBorder="1" applyAlignment="1">
      <alignment horizontal="center" vertical="center"/>
    </xf>
    <xf numFmtId="0" fontId="23" fillId="0" borderId="75" xfId="0" applyFont="1" applyBorder="1" applyAlignment="1">
      <alignment horizontal="center" vertical="center"/>
    </xf>
    <xf numFmtId="177" fontId="23" fillId="0" borderId="76" xfId="0" applyNumberFormat="1" applyFont="1" applyBorder="1" applyAlignment="1">
      <alignment horizontal="center" vertical="center"/>
    </xf>
    <xf numFmtId="0" fontId="0" fillId="0" borderId="50" xfId="0" quotePrefix="1" applyBorder="1" applyAlignment="1">
      <alignment horizontal="center" vertical="center" wrapText="1"/>
    </xf>
    <xf numFmtId="0" fontId="0" fillId="0" borderId="0" xfId="1" applyFont="1"/>
    <xf numFmtId="0" fontId="31" fillId="0" borderId="0" xfId="3" applyFont="1" applyAlignment="1">
      <alignment vertical="top"/>
    </xf>
    <xf numFmtId="0" fontId="12" fillId="0" borderId="0" xfId="3" applyFont="1" applyAlignment="1">
      <alignment vertical="top" wrapText="1"/>
    </xf>
    <xf numFmtId="0" fontId="6" fillId="0" borderId="0" xfId="2" applyFont="1" applyAlignment="1">
      <alignment horizontal="left" vertical="center"/>
    </xf>
    <xf numFmtId="0" fontId="6" fillId="0" borderId="36" xfId="2" applyFont="1" applyBorder="1" applyAlignment="1">
      <alignment horizontal="left" vertical="center" wrapText="1"/>
    </xf>
    <xf numFmtId="0" fontId="6" fillId="0" borderId="1" xfId="2" applyFont="1" applyBorder="1" applyAlignment="1">
      <alignment horizontal="left" vertical="center" wrapText="1"/>
    </xf>
    <xf numFmtId="0" fontId="11" fillId="0" borderId="0" xfId="2" applyFont="1" applyAlignment="1">
      <alignment horizontal="left" vertical="top" wrapText="1"/>
    </xf>
    <xf numFmtId="0" fontId="6" fillId="0" borderId="36" xfId="2" applyFont="1" applyBorder="1" applyAlignment="1">
      <alignment horizontal="center" vertical="center"/>
    </xf>
    <xf numFmtId="0" fontId="6" fillId="0" borderId="37" xfId="2" applyFont="1" applyBorder="1" applyAlignment="1">
      <alignment horizontal="center" vertical="center"/>
    </xf>
    <xf numFmtId="0" fontId="6" fillId="0" borderId="38" xfId="2" applyFont="1" applyBorder="1" applyAlignment="1">
      <alignment horizontal="center" vertical="center"/>
    </xf>
    <xf numFmtId="0" fontId="6" fillId="0" borderId="39" xfId="2" applyFont="1" applyBorder="1" applyAlignment="1">
      <alignment horizontal="center" vertical="center"/>
    </xf>
    <xf numFmtId="0" fontId="6" fillId="0" borderId="40" xfId="2" applyFont="1" applyBorder="1" applyAlignment="1">
      <alignment horizontal="left" vertical="center" wrapText="1"/>
    </xf>
    <xf numFmtId="0" fontId="6" fillId="0" borderId="41" xfId="2" applyFont="1" applyBorder="1" applyAlignment="1">
      <alignment horizontal="left" vertical="center" wrapText="1"/>
    </xf>
    <xf numFmtId="0" fontId="6" fillId="0" borderId="42" xfId="2" applyFont="1" applyBorder="1" applyAlignment="1">
      <alignment horizontal="left" vertical="center" wrapText="1"/>
    </xf>
    <xf numFmtId="0" fontId="6" fillId="0" borderId="43" xfId="2" applyFont="1" applyBorder="1" applyAlignment="1">
      <alignment horizontal="left" vertical="center" wrapText="1"/>
    </xf>
    <xf numFmtId="0" fontId="6" fillId="0" borderId="37" xfId="2" applyFont="1" applyBorder="1" applyAlignment="1">
      <alignment horizontal="left" vertical="center" wrapText="1"/>
    </xf>
    <xf numFmtId="0" fontId="6" fillId="0" borderId="1" xfId="2" applyFont="1" applyBorder="1" applyAlignment="1">
      <alignment horizontal="center" vertical="center"/>
    </xf>
    <xf numFmtId="0" fontId="6" fillId="0" borderId="8" xfId="2" applyFont="1" applyBorder="1" applyAlignment="1">
      <alignment horizontal="left" vertical="center" wrapText="1"/>
    </xf>
    <xf numFmtId="0" fontId="6" fillId="0" borderId="3" xfId="2" applyFont="1" applyBorder="1" applyAlignment="1">
      <alignment horizontal="left" vertical="center" wrapText="1"/>
    </xf>
    <xf numFmtId="0" fontId="6" fillId="0" borderId="10" xfId="2" applyFont="1" applyBorder="1" applyAlignment="1">
      <alignment horizontal="left" vertical="center" wrapText="1"/>
    </xf>
    <xf numFmtId="0" fontId="6" fillId="0" borderId="11" xfId="2" applyFont="1" applyBorder="1" applyAlignment="1">
      <alignment horizontal="left" vertical="center" wrapText="1"/>
    </xf>
    <xf numFmtId="0" fontId="6" fillId="0" borderId="18" xfId="2" applyFont="1" applyBorder="1" applyAlignment="1">
      <alignment horizontal="left" vertical="center" wrapText="1"/>
    </xf>
    <xf numFmtId="0" fontId="6" fillId="0" borderId="20" xfId="2" applyFont="1" applyBorder="1" applyAlignment="1">
      <alignment horizontal="left" vertical="center" wrapText="1"/>
    </xf>
    <xf numFmtId="0" fontId="6" fillId="0" borderId="0" xfId="2" applyFont="1" applyAlignment="1">
      <alignment horizontal="left" vertical="center" wrapText="1"/>
    </xf>
    <xf numFmtId="0" fontId="2" fillId="0" borderId="0" xfId="1" applyAlignment="1">
      <alignment horizontal="center" vertical="center"/>
    </xf>
    <xf numFmtId="0" fontId="1" fillId="0" borderId="0" xfId="1" applyFont="1" applyAlignment="1">
      <alignment horizontal="center" vertical="center"/>
    </xf>
    <xf numFmtId="0" fontId="2" fillId="0" borderId="44" xfId="1" applyFont="1" applyBorder="1" applyAlignment="1" applyProtection="1">
      <alignment horizontal="left" vertical="center" indent="1"/>
      <protection locked="0"/>
    </xf>
    <xf numFmtId="0" fontId="2" fillId="0" borderId="45" xfId="1" applyBorder="1" applyAlignment="1" applyProtection="1">
      <alignment horizontal="left" vertical="center" indent="1"/>
      <protection locked="0"/>
    </xf>
    <xf numFmtId="0" fontId="2" fillId="0" borderId="46" xfId="1" applyBorder="1" applyAlignment="1" applyProtection="1">
      <alignment horizontal="left" vertical="center" indent="1"/>
      <protection locked="0"/>
    </xf>
    <xf numFmtId="0" fontId="2" fillId="0" borderId="44" xfId="1" applyFont="1" applyBorder="1" applyAlignment="1" applyProtection="1">
      <alignment horizontal="center" vertical="center"/>
      <protection locked="0"/>
    </xf>
    <xf numFmtId="0" fontId="2" fillId="0" borderId="46" xfId="1" applyBorder="1" applyAlignment="1" applyProtection="1">
      <alignment horizontal="center" vertical="center"/>
      <protection locked="0"/>
    </xf>
    <xf numFmtId="0" fontId="0" fillId="0" borderId="44" xfId="1" applyFont="1" applyBorder="1" applyAlignment="1" applyProtection="1">
      <alignment horizontal="left" vertical="center" indent="1"/>
      <protection locked="0"/>
    </xf>
    <xf numFmtId="0" fontId="2" fillId="0" borderId="0" xfId="1" applyAlignment="1">
      <alignment horizontal="left" vertical="center" indent="1"/>
    </xf>
    <xf numFmtId="0" fontId="2" fillId="0" borderId="0" xfId="1" applyFont="1" applyAlignment="1">
      <alignment horizontal="left" vertical="center" indent="1"/>
    </xf>
    <xf numFmtId="0" fontId="14" fillId="0" borderId="0" xfId="3" applyFont="1" applyAlignment="1">
      <alignment horizontal="center" vertical="top"/>
    </xf>
    <xf numFmtId="0" fontId="19" fillId="0" borderId="0" xfId="0" applyFont="1" applyAlignment="1">
      <alignment horizontal="center" vertical="top"/>
    </xf>
    <xf numFmtId="0" fontId="12" fillId="0" borderId="0" xfId="3" applyFont="1" applyAlignment="1">
      <alignment horizontal="left" vertical="top" wrapText="1"/>
    </xf>
    <xf numFmtId="0" fontId="19" fillId="0" borderId="0" xfId="0" applyFont="1" applyAlignment="1">
      <alignment vertical="center" wrapText="1"/>
    </xf>
    <xf numFmtId="0" fontId="12" fillId="0" borderId="0" xfId="3" applyFont="1" applyAlignment="1">
      <alignment vertical="top" wrapText="1"/>
    </xf>
    <xf numFmtId="0" fontId="12" fillId="0" borderId="15" xfId="0" applyFont="1" applyBorder="1" applyAlignment="1">
      <alignment vertical="center"/>
    </xf>
    <xf numFmtId="0" fontId="12" fillId="0" borderId="4" xfId="0" applyFont="1" applyBorder="1" applyAlignment="1">
      <alignment vertical="center"/>
    </xf>
    <xf numFmtId="0" fontId="12" fillId="0" borderId="47" xfId="3" applyFont="1" applyBorder="1" applyAlignment="1">
      <alignment horizontal="center" vertical="top"/>
    </xf>
    <xf numFmtId="0" fontId="19" fillId="0" borderId="32" xfId="0" applyFont="1" applyBorder="1" applyAlignment="1">
      <alignment horizontal="center" vertical="center"/>
    </xf>
    <xf numFmtId="0" fontId="14" fillId="0" borderId="0" xfId="0" applyFont="1" applyAlignment="1">
      <alignment horizontal="center" vertical="center"/>
    </xf>
    <xf numFmtId="0" fontId="12" fillId="0" borderId="49" xfId="3" applyFont="1" applyBorder="1" applyAlignment="1">
      <alignment vertical="top"/>
    </xf>
    <xf numFmtId="0" fontId="12" fillId="0" borderId="25" xfId="3" applyFont="1" applyBorder="1" applyAlignment="1">
      <alignment vertical="top"/>
    </xf>
    <xf numFmtId="0" fontId="12" fillId="0" borderId="15" xfId="3" applyFont="1" applyBorder="1" applyAlignment="1">
      <alignment vertical="top"/>
    </xf>
    <xf numFmtId="0" fontId="12" fillId="0" borderId="4" xfId="3" applyFont="1" applyBorder="1" applyAlignment="1">
      <alignment vertical="top"/>
    </xf>
    <xf numFmtId="0" fontId="12" fillId="0" borderId="26" xfId="3" applyFont="1" applyBorder="1" applyAlignment="1">
      <alignment vertical="center"/>
    </xf>
    <xf numFmtId="0" fontId="19" fillId="0" borderId="32" xfId="0" applyFont="1" applyBorder="1" applyAlignment="1">
      <alignment vertical="center"/>
    </xf>
    <xf numFmtId="0" fontId="12" fillId="0" borderId="35" xfId="3" applyFont="1" applyBorder="1" applyAlignment="1">
      <alignment horizontal="left" vertical="center" wrapText="1"/>
    </xf>
    <xf numFmtId="0" fontId="12" fillId="0" borderId="48" xfId="3" applyFont="1" applyBorder="1" applyAlignment="1">
      <alignment horizontal="left" vertical="center" wrapText="1"/>
    </xf>
    <xf numFmtId="0" fontId="12" fillId="0" borderId="82" xfId="3" applyFont="1" applyBorder="1" applyAlignment="1">
      <alignment horizontal="left" vertical="center" wrapText="1"/>
    </xf>
    <xf numFmtId="0" fontId="9" fillId="0" borderId="15" xfId="1" applyFont="1" applyBorder="1" applyAlignment="1" applyProtection="1">
      <protection locked="0"/>
    </xf>
    <xf numFmtId="0" fontId="9" fillId="0" borderId="0" xfId="1" applyFont="1" applyBorder="1" applyAlignment="1" applyProtection="1">
      <protection locked="0"/>
    </xf>
    <xf numFmtId="0" fontId="9" fillId="0" borderId="16" xfId="1" applyFont="1" applyBorder="1" applyAlignment="1" applyProtection="1">
      <protection locked="0"/>
    </xf>
    <xf numFmtId="0" fontId="0" fillId="0" borderId="0" xfId="0" applyBorder="1" applyAlignment="1"/>
    <xf numFmtId="0" fontId="0" fillId="0" borderId="11" xfId="0" applyBorder="1" applyAlignment="1"/>
    <xf numFmtId="0" fontId="9" fillId="0" borderId="4" xfId="1" applyFont="1" applyBorder="1" applyAlignment="1" applyProtection="1">
      <protection locked="0"/>
    </xf>
    <xf numFmtId="0" fontId="9" fillId="0" borderId="12" xfId="1" applyFont="1" applyBorder="1" applyAlignment="1" applyProtection="1">
      <protection locked="0"/>
    </xf>
    <xf numFmtId="0" fontId="9" fillId="0" borderId="17" xfId="1" applyFont="1" applyBorder="1" applyAlignment="1" applyProtection="1">
      <protection locked="0"/>
    </xf>
    <xf numFmtId="0" fontId="0" fillId="0" borderId="12" xfId="0" applyBorder="1" applyAlignment="1"/>
    <xf numFmtId="0" fontId="0" fillId="0" borderId="5" xfId="0" applyBorder="1" applyAlignment="1"/>
    <xf numFmtId="0" fontId="9" fillId="0" borderId="6" xfId="1" applyFont="1" applyBorder="1" applyAlignment="1" applyProtection="1">
      <protection locked="0"/>
    </xf>
    <xf numFmtId="0" fontId="9" fillId="0" borderId="13" xfId="1" applyFont="1" applyBorder="1" applyAlignment="1" applyProtection="1">
      <protection locked="0"/>
    </xf>
    <xf numFmtId="0" fontId="9" fillId="0" borderId="14" xfId="1" applyFont="1" applyBorder="1" applyAlignment="1" applyProtection="1">
      <protection locked="0"/>
    </xf>
    <xf numFmtId="0" fontId="0" fillId="0" borderId="13" xfId="0" applyBorder="1" applyAlignment="1"/>
    <xf numFmtId="0" fontId="0" fillId="0" borderId="7" xfId="0" applyBorder="1" applyAlignment="1"/>
    <xf numFmtId="0" fontId="9" fillId="0" borderId="21" xfId="1" applyFont="1" applyBorder="1" applyAlignment="1">
      <alignment horizontal="center"/>
    </xf>
    <xf numFmtId="0" fontId="9" fillId="0" borderId="22" xfId="1" applyFont="1" applyBorder="1" applyAlignment="1">
      <alignment horizontal="center"/>
    </xf>
    <xf numFmtId="0" fontId="9" fillId="0" borderId="23" xfId="1" applyFont="1" applyBorder="1" applyAlignment="1">
      <alignment horizontal="center"/>
    </xf>
    <xf numFmtId="0" fontId="15" fillId="0" borderId="21" xfId="1" applyFont="1" applyBorder="1" applyAlignment="1">
      <alignment horizontal="center" vertical="center"/>
    </xf>
    <xf numFmtId="0" fontId="15" fillId="0" borderId="22" xfId="1" applyFont="1" applyBorder="1" applyAlignment="1">
      <alignment horizontal="center" vertical="center"/>
    </xf>
    <xf numFmtId="0" fontId="15" fillId="0" borderId="52" xfId="1" applyFont="1" applyBorder="1" applyAlignment="1">
      <alignment horizontal="center" vertical="center"/>
    </xf>
    <xf numFmtId="0" fontId="9" fillId="0" borderId="50" xfId="1" applyFont="1" applyBorder="1" applyAlignment="1">
      <alignment horizontal="center"/>
    </xf>
    <xf numFmtId="0" fontId="9" fillId="0" borderId="50" xfId="1" applyFont="1" applyBorder="1" applyAlignment="1"/>
    <xf numFmtId="0" fontId="9" fillId="0" borderId="51" xfId="1" applyFont="1" applyBorder="1" applyAlignment="1"/>
    <xf numFmtId="0" fontId="9" fillId="0" borderId="22" xfId="1" applyFont="1" applyBorder="1" applyAlignment="1"/>
    <xf numFmtId="0" fontId="9" fillId="0" borderId="52" xfId="1" applyFont="1" applyBorder="1" applyAlignment="1"/>
    <xf numFmtId="0" fontId="9" fillId="0" borderId="50" xfId="1" applyFont="1" applyBorder="1" applyAlignment="1" applyProtection="1">
      <alignment vertical="top"/>
      <protection locked="0"/>
    </xf>
    <xf numFmtId="0" fontId="9" fillId="0" borderId="51" xfId="1" applyFont="1" applyBorder="1" applyAlignment="1" applyProtection="1">
      <alignment vertical="top"/>
      <protection locked="0"/>
    </xf>
    <xf numFmtId="0" fontId="9" fillId="0" borderId="53" xfId="1" applyFont="1" applyBorder="1" applyAlignment="1" applyProtection="1">
      <alignment vertical="top"/>
      <protection locked="0"/>
    </xf>
    <xf numFmtId="0" fontId="9" fillId="0" borderId="54" xfId="1" applyFont="1" applyBorder="1" applyAlignment="1" applyProtection="1">
      <alignment vertical="top"/>
      <protection locked="0"/>
    </xf>
    <xf numFmtId="0" fontId="9" fillId="0" borderId="50" xfId="1" applyFont="1" applyBorder="1" applyAlignment="1">
      <alignment vertical="top" wrapText="1"/>
    </xf>
    <xf numFmtId="0" fontId="9" fillId="0" borderId="50" xfId="1" applyFont="1" applyBorder="1" applyAlignment="1">
      <alignment vertical="top"/>
    </xf>
    <xf numFmtId="0" fontId="9" fillId="0" borderId="51" xfId="1" applyFont="1" applyBorder="1" applyAlignment="1">
      <alignment vertical="top"/>
    </xf>
    <xf numFmtId="0" fontId="2" fillId="0" borderId="50" xfId="1" applyBorder="1" applyAlignment="1"/>
    <xf numFmtId="0" fontId="2" fillId="0" borderId="51" xfId="1" applyBorder="1" applyAlignment="1"/>
    <xf numFmtId="0" fontId="9" fillId="0" borderId="55" xfId="1" quotePrefix="1" applyFont="1" applyBorder="1" applyAlignment="1">
      <alignment horizontal="center" vertical="top"/>
    </xf>
    <xf numFmtId="0" fontId="2" fillId="0" borderId="55" xfId="1" applyBorder="1" applyAlignment="1">
      <alignment horizontal="center" vertical="top"/>
    </xf>
    <xf numFmtId="0" fontId="9" fillId="0" borderId="56" xfId="1" applyFont="1" applyBorder="1" applyAlignment="1">
      <alignment horizontal="distributed" vertical="top"/>
    </xf>
    <xf numFmtId="0" fontId="2" fillId="0" borderId="56" xfId="1" applyBorder="1" applyAlignment="1">
      <alignment horizontal="distributed" vertical="top"/>
    </xf>
    <xf numFmtId="0" fontId="2" fillId="0" borderId="57" xfId="1" applyBorder="1" applyAlignment="1">
      <alignment horizontal="center" vertical="top"/>
    </xf>
    <xf numFmtId="0" fontId="9" fillId="0" borderId="50" xfId="1" applyFont="1" applyBorder="1" applyAlignment="1">
      <alignment horizontal="distributed" vertical="top"/>
    </xf>
    <xf numFmtId="0" fontId="9" fillId="0" borderId="53" xfId="1" applyFont="1" applyBorder="1" applyAlignment="1">
      <alignment horizontal="distributed" vertical="top"/>
    </xf>
    <xf numFmtId="0" fontId="2" fillId="0" borderId="58" xfId="1" applyBorder="1" applyAlignment="1">
      <alignment horizontal="distributed" vertical="top"/>
    </xf>
    <xf numFmtId="0" fontId="2" fillId="0" borderId="50" xfId="1" applyBorder="1" applyAlignment="1">
      <alignment horizontal="distributed" vertical="top"/>
    </xf>
    <xf numFmtId="0" fontId="9" fillId="0" borderId="0" xfId="1" applyFont="1" applyAlignment="1">
      <alignment horizontal="center" vertical="center"/>
    </xf>
    <xf numFmtId="0" fontId="5" fillId="0" borderId="0" xfId="1" applyFont="1" applyAlignment="1">
      <alignment horizontal="center" vertical="center"/>
    </xf>
    <xf numFmtId="0" fontId="13" fillId="0" borderId="0" xfId="1" applyFont="1" applyAlignment="1">
      <alignment horizontal="center"/>
    </xf>
    <xf numFmtId="0" fontId="2" fillId="0" borderId="0" xfId="1" applyAlignment="1"/>
    <xf numFmtId="0" fontId="9" fillId="0" borderId="59" xfId="1" quotePrefix="1" applyFont="1" applyBorder="1" applyAlignment="1">
      <alignment horizontal="center" vertical="center"/>
    </xf>
    <xf numFmtId="0" fontId="2" fillId="0" borderId="55" xfId="1" applyBorder="1" applyAlignment="1">
      <alignment horizontal="center" vertical="center"/>
    </xf>
    <xf numFmtId="0" fontId="9" fillId="0" borderId="60" xfId="1" applyFont="1" applyBorder="1" applyAlignment="1">
      <alignment horizontal="distributed" vertical="center"/>
    </xf>
    <xf numFmtId="0" fontId="2" fillId="0" borderId="60" xfId="1" applyBorder="1" applyAlignment="1">
      <alignment horizontal="distributed" vertical="center"/>
    </xf>
    <xf numFmtId="0" fontId="2" fillId="0" borderId="60" xfId="1" applyBorder="1" applyAlignment="1"/>
    <xf numFmtId="0" fontId="2" fillId="0" borderId="50" xfId="1" applyBorder="1" applyAlignment="1">
      <alignment horizontal="distributed" vertical="center"/>
    </xf>
    <xf numFmtId="0" fontId="9" fillId="0" borderId="61" xfId="1" applyFont="1" applyBorder="1" applyAlignment="1">
      <alignment horizontal="left" vertical="center"/>
    </xf>
    <xf numFmtId="0" fontId="9" fillId="0" borderId="22" xfId="1" applyFont="1" applyBorder="1" applyAlignment="1">
      <alignment horizontal="left" vertical="center"/>
    </xf>
    <xf numFmtId="0" fontId="9" fillId="0" borderId="0" xfId="1" applyFont="1" applyAlignment="1">
      <alignment horizontal="left" vertical="center"/>
    </xf>
    <xf numFmtId="0" fontId="9" fillId="0" borderId="0" xfId="1" applyFont="1" applyAlignment="1">
      <alignment vertical="center" shrinkToFit="1"/>
    </xf>
    <xf numFmtId="0" fontId="2" fillId="0" borderId="0" xfId="1" applyAlignment="1">
      <alignment vertical="center" shrinkToFit="1"/>
    </xf>
    <xf numFmtId="0" fontId="9" fillId="0" borderId="0" xfId="1" applyFont="1" applyAlignment="1">
      <alignment horizontal="distributed" vertical="center"/>
    </xf>
    <xf numFmtId="0" fontId="2" fillId="0" borderId="0" xfId="1" applyAlignment="1">
      <alignment horizontal="distributed" vertical="center"/>
    </xf>
    <xf numFmtId="0" fontId="9" fillId="0" borderId="13" xfId="1" applyFont="1" applyBorder="1" applyAlignment="1">
      <alignment vertical="center"/>
    </xf>
    <xf numFmtId="0" fontId="9" fillId="0" borderId="12" xfId="1" applyFont="1" applyBorder="1" applyAlignment="1">
      <alignment vertical="center"/>
    </xf>
    <xf numFmtId="0" fontId="2" fillId="0" borderId="50" xfId="1" applyBorder="1" applyAlignment="1">
      <alignment horizontal="distributed"/>
    </xf>
    <xf numFmtId="0" fontId="9" fillId="0" borderId="55" xfId="1" quotePrefix="1" applyFont="1" applyBorder="1" applyAlignment="1">
      <alignment horizontal="center" vertical="center"/>
    </xf>
    <xf numFmtId="0" fontId="9" fillId="0" borderId="50" xfId="1" applyFont="1" applyBorder="1" applyAlignment="1">
      <alignment horizontal="distributed" vertical="center"/>
    </xf>
    <xf numFmtId="0" fontId="9" fillId="0" borderId="13" xfId="1" applyFont="1" applyBorder="1" applyAlignment="1">
      <alignment horizontal="center" vertical="center"/>
    </xf>
    <xf numFmtId="0" fontId="9" fillId="0" borderId="12" xfId="1" applyFont="1" applyBorder="1" applyAlignment="1">
      <alignment horizontal="center" vertical="center"/>
    </xf>
    <xf numFmtId="0" fontId="15" fillId="0" borderId="9" xfId="1" applyFont="1" applyBorder="1" applyAlignment="1" applyProtection="1">
      <protection locked="0"/>
    </xf>
    <xf numFmtId="0" fontId="2" fillId="0" borderId="9" xfId="1" applyBorder="1" applyAlignment="1" applyProtection="1">
      <protection locked="0"/>
    </xf>
    <xf numFmtId="0" fontId="2" fillId="0" borderId="9" xfId="1" applyFont="1" applyBorder="1" applyAlignment="1" applyProtection="1">
      <alignment horizontal="center" vertical="center"/>
      <protection locked="0"/>
    </xf>
    <xf numFmtId="0" fontId="15" fillId="0" borderId="50" xfId="1" applyFont="1" applyBorder="1" applyAlignment="1" applyProtection="1">
      <protection locked="0"/>
    </xf>
    <xf numFmtId="0" fontId="2" fillId="0" borderId="50" xfId="1" applyBorder="1" applyAlignment="1" applyProtection="1">
      <protection locked="0"/>
    </xf>
    <xf numFmtId="0" fontId="2" fillId="0" borderId="50" xfId="1" applyFont="1" applyBorder="1" applyAlignment="1" applyProtection="1">
      <alignment horizontal="center" vertical="center"/>
      <protection locked="0"/>
    </xf>
    <xf numFmtId="0" fontId="15" fillId="0" borderId="14" xfId="1" applyFont="1" applyBorder="1" applyAlignment="1" applyProtection="1">
      <protection locked="0"/>
    </xf>
    <xf numFmtId="0" fontId="2" fillId="0" borderId="6" xfId="1" applyBorder="1" applyAlignment="1" applyProtection="1">
      <protection locked="0"/>
    </xf>
    <xf numFmtId="0" fontId="2" fillId="0" borderId="65" xfId="1" applyFont="1" applyBorder="1" applyAlignment="1" applyProtection="1">
      <alignment horizontal="center" vertical="center"/>
      <protection locked="0"/>
    </xf>
    <xf numFmtId="0" fontId="2" fillId="0" borderId="56"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0" borderId="62" xfId="1" applyFont="1" applyBorder="1" applyAlignment="1" applyProtection="1">
      <alignment horizontal="center" vertical="center"/>
      <protection locked="0"/>
    </xf>
    <xf numFmtId="0" fontId="2" fillId="0" borderId="63" xfId="1" applyFont="1" applyBorder="1" applyAlignment="1" applyProtection="1">
      <alignment horizontal="center" vertical="center"/>
      <protection locked="0"/>
    </xf>
    <xf numFmtId="0" fontId="15" fillId="0" borderId="19" xfId="1" applyFont="1" applyBorder="1" applyAlignment="1" applyProtection="1">
      <protection locked="0"/>
    </xf>
    <xf numFmtId="0" fontId="2" fillId="0" borderId="19" xfId="1" applyBorder="1" applyAlignment="1" applyProtection="1">
      <protection locked="0"/>
    </xf>
    <xf numFmtId="0" fontId="2" fillId="0" borderId="19" xfId="1" applyFont="1" applyBorder="1" applyAlignment="1" applyProtection="1">
      <alignment horizontal="center" vertical="center"/>
      <protection locked="0"/>
    </xf>
    <xf numFmtId="0" fontId="15" fillId="0" borderId="44" xfId="1" applyFont="1" applyBorder="1" applyAlignment="1">
      <alignment horizontal="center" vertical="center"/>
    </xf>
    <xf numFmtId="0" fontId="15" fillId="0" borderId="45" xfId="1" applyFont="1" applyBorder="1" applyAlignment="1">
      <alignment horizontal="center" vertical="center"/>
    </xf>
    <xf numFmtId="0" fontId="15" fillId="0" borderId="64" xfId="1" applyFont="1" applyBorder="1" applyAlignment="1">
      <alignment horizontal="center" vertical="center"/>
    </xf>
    <xf numFmtId="0" fontId="9" fillId="0" borderId="0" xfId="1" applyFont="1" applyBorder="1" applyAlignment="1">
      <alignment horizontal="distributed" vertical="center"/>
    </xf>
    <xf numFmtId="0" fontId="2" fillId="0" borderId="0" xfId="1" applyBorder="1" applyAlignment="1">
      <alignment horizontal="distributed" vertical="center"/>
    </xf>
    <xf numFmtId="0" fontId="9" fillId="0" borderId="0" xfId="1" applyFont="1" applyBorder="1" applyAlignment="1">
      <alignment horizontal="left"/>
    </xf>
    <xf numFmtId="0" fontId="5" fillId="0" borderId="0" xfId="1" applyFont="1" applyBorder="1" applyAlignment="1">
      <alignment horizontal="left"/>
    </xf>
    <xf numFmtId="0" fontId="5" fillId="0" borderId="11" xfId="1" applyFont="1" applyBorder="1" applyAlignment="1">
      <alignment horizontal="left"/>
    </xf>
    <xf numFmtId="0" fontId="9" fillId="0" borderId="0" xfId="1" applyFont="1" applyBorder="1" applyAlignment="1"/>
    <xf numFmtId="0" fontId="15" fillId="0" borderId="0" xfId="1" applyFont="1" applyBorder="1" applyAlignment="1"/>
    <xf numFmtId="0" fontId="15" fillId="0" borderId="9" xfId="1" applyFont="1" applyBorder="1" applyAlignment="1"/>
    <xf numFmtId="0" fontId="2" fillId="0" borderId="9" xfId="1" applyBorder="1" applyAlignment="1"/>
    <xf numFmtId="0" fontId="15" fillId="0" borderId="0" xfId="1" applyFont="1" applyBorder="1" applyAlignment="1" applyProtection="1">
      <protection locked="0"/>
    </xf>
    <xf numFmtId="0" fontId="2" fillId="0" borderId="0" xfId="1" applyBorder="1" applyAlignment="1" applyProtection="1">
      <protection locked="0"/>
    </xf>
    <xf numFmtId="0" fontId="2" fillId="0" borderId="0" xfId="1" applyFont="1" applyBorder="1" applyAlignment="1" applyProtection="1">
      <alignment horizontal="center" vertical="center"/>
      <protection locked="0"/>
    </xf>
    <xf numFmtId="0" fontId="15" fillId="0" borderId="0" xfId="1" applyFont="1" applyBorder="1" applyAlignment="1">
      <alignment vertical="top" wrapText="1"/>
    </xf>
    <xf numFmtId="0" fontId="2" fillId="0" borderId="0" xfId="1" applyAlignment="1">
      <alignment vertical="top" wrapText="1"/>
    </xf>
    <xf numFmtId="0" fontId="2" fillId="0" borderId="50" xfId="1" applyFont="1" applyBorder="1" applyAlignment="1">
      <alignment horizontal="center" vertical="center"/>
    </xf>
    <xf numFmtId="0" fontId="15" fillId="0" borderId="50" xfId="1" applyFont="1" applyBorder="1" applyAlignment="1">
      <alignment vertical="center"/>
    </xf>
    <xf numFmtId="0" fontId="2" fillId="0" borderId="50" xfId="1" applyBorder="1" applyAlignment="1">
      <alignment vertical="center"/>
    </xf>
    <xf numFmtId="0" fontId="15" fillId="0" borderId="50" xfId="1" applyFont="1" applyBorder="1" applyAlignment="1">
      <alignment horizontal="center" vertical="center"/>
    </xf>
    <xf numFmtId="0" fontId="13" fillId="0" borderId="0" xfId="1" applyFont="1" applyAlignment="1"/>
    <xf numFmtId="0" fontId="2" fillId="0" borderId="9" xfId="1" applyBorder="1" applyAlignment="1" applyProtection="1">
      <alignment vertical="center"/>
      <protection locked="0"/>
    </xf>
    <xf numFmtId="0" fontId="15" fillId="0" borderId="9" xfId="1" applyFont="1" applyBorder="1" applyAlignment="1" applyProtection="1">
      <alignment horizontal="center" vertical="center"/>
      <protection locked="0"/>
    </xf>
    <xf numFmtId="0" fontId="2" fillId="0" borderId="9" xfId="1" applyBorder="1" applyAlignment="1" applyProtection="1">
      <alignment horizontal="center" vertical="center"/>
      <protection locked="0"/>
    </xf>
    <xf numFmtId="0" fontId="9" fillId="0" borderId="9" xfId="1" applyFont="1" applyBorder="1" applyAlignment="1" applyProtection="1">
      <alignment vertical="center"/>
      <protection locked="0"/>
    </xf>
    <xf numFmtId="0" fontId="15" fillId="0" borderId="0" xfId="1" applyFont="1" applyBorder="1" applyAlignment="1">
      <alignment horizontal="distributed"/>
    </xf>
    <xf numFmtId="0" fontId="2" fillId="0" borderId="0" xfId="1" applyBorder="1" applyAlignment="1">
      <alignment horizontal="distributed"/>
    </xf>
    <xf numFmtId="0" fontId="9" fillId="0" borderId="9" xfId="1" applyFont="1" applyBorder="1" applyAlignment="1">
      <alignment horizontal="center" vertical="center"/>
    </xf>
    <xf numFmtId="0" fontId="19" fillId="0" borderId="0" xfId="1" applyFont="1" applyBorder="1" applyAlignment="1"/>
    <xf numFmtId="0" fontId="9" fillId="0" borderId="0" xfId="1" applyFont="1" applyBorder="1" applyAlignment="1">
      <alignment horizontal="center" vertical="center" shrinkToFit="1"/>
    </xf>
    <xf numFmtId="0" fontId="2" fillId="0" borderId="0" xfId="1" applyBorder="1" applyAlignment="1">
      <alignment horizontal="center" vertical="center" shrinkToFit="1"/>
    </xf>
    <xf numFmtId="0" fontId="9" fillId="0" borderId="0" xfId="1" applyFont="1" applyBorder="1" applyAlignment="1">
      <alignment horizontal="distributed"/>
    </xf>
    <xf numFmtId="0" fontId="9" fillId="0" borderId="0" xfId="1" applyFont="1" applyBorder="1" applyAlignment="1">
      <alignment vertical="center" shrinkToFit="1"/>
    </xf>
    <xf numFmtId="0" fontId="2" fillId="0" borderId="0" xfId="1" applyBorder="1" applyAlignment="1">
      <alignment shrinkToFit="1"/>
    </xf>
    <xf numFmtId="0" fontId="15" fillId="0" borderId="9" xfId="1" applyFont="1" applyBorder="1" applyAlignment="1" applyProtection="1">
      <alignment vertical="center"/>
      <protection locked="0"/>
    </xf>
    <xf numFmtId="0" fontId="10" fillId="0" borderId="56" xfId="0" applyFont="1" applyBorder="1" applyAlignment="1">
      <alignment horizontal="center" vertical="center"/>
    </xf>
    <xf numFmtId="0" fontId="10" fillId="0" borderId="58" xfId="0" applyFont="1" applyBorder="1" applyAlignment="1">
      <alignment horizontal="center" vertical="center"/>
    </xf>
    <xf numFmtId="0" fontId="23" fillId="0" borderId="6" xfId="0" applyFont="1" applyBorder="1" applyAlignment="1">
      <alignment horizontal="center" vertical="center"/>
    </xf>
    <xf numFmtId="0" fontId="23" fillId="0" borderId="14" xfId="0" applyFont="1" applyBorder="1" applyAlignment="1">
      <alignment horizontal="center" vertical="center"/>
    </xf>
    <xf numFmtId="0" fontId="23" fillId="0" borderId="4" xfId="0" applyFont="1" applyBorder="1" applyAlignment="1">
      <alignment horizontal="center" vertical="center"/>
    </xf>
    <xf numFmtId="0" fontId="23" fillId="0" borderId="17" xfId="0" applyFont="1" applyBorder="1" applyAlignment="1">
      <alignment horizontal="center" vertical="center"/>
    </xf>
    <xf numFmtId="14" fontId="23" fillId="0" borderId="75" xfId="0" applyNumberFormat="1" applyFont="1" applyBorder="1" applyAlignment="1">
      <alignment horizontal="center" vertical="center" wrapText="1"/>
    </xf>
    <xf numFmtId="0" fontId="23" fillId="0" borderId="77" xfId="0" applyFont="1" applyBorder="1" applyAlignment="1">
      <alignment horizontal="center" vertical="center" wrapText="1"/>
    </xf>
    <xf numFmtId="0" fontId="23" fillId="0" borderId="75" xfId="0" applyFont="1" applyBorder="1" applyAlignment="1">
      <alignment horizontal="center" vertical="center" wrapText="1"/>
    </xf>
    <xf numFmtId="0" fontId="10" fillId="0" borderId="66" xfId="0" applyFont="1" applyBorder="1" applyAlignment="1">
      <alignment horizontal="center" vertical="center"/>
    </xf>
    <xf numFmtId="0" fontId="10" fillId="0" borderId="67" xfId="0" applyFont="1" applyBorder="1" applyAlignment="1">
      <alignment horizontal="center" vertical="center"/>
    </xf>
    <xf numFmtId="0" fontId="0" fillId="0" borderId="50" xfId="0" applyBorder="1" applyAlignment="1">
      <alignment horizontal="center" vertical="center"/>
    </xf>
    <xf numFmtId="0" fontId="10" fillId="0" borderId="56" xfId="0" applyFont="1" applyBorder="1" applyAlignment="1">
      <alignment vertical="center" wrapText="1"/>
    </xf>
    <xf numFmtId="0" fontId="10" fillId="0" borderId="58" xfId="0" applyFont="1" applyBorder="1" applyAlignment="1">
      <alignment vertical="center" wrapText="1"/>
    </xf>
    <xf numFmtId="0" fontId="10" fillId="0" borderId="56" xfId="0" applyFont="1" applyBorder="1" applyAlignment="1">
      <alignment horizontal="center" vertical="center" wrapText="1"/>
    </xf>
    <xf numFmtId="0" fontId="10" fillId="0" borderId="58" xfId="0" applyFont="1" applyBorder="1" applyAlignment="1">
      <alignment horizontal="center" vertical="center" wrapText="1"/>
    </xf>
    <xf numFmtId="0" fontId="10" fillId="2" borderId="13" xfId="0" applyFont="1" applyFill="1" applyBorder="1" applyAlignment="1">
      <alignment horizontal="center" vertical="center" shrinkToFit="1"/>
    </xf>
    <xf numFmtId="0" fontId="10" fillId="2" borderId="12" xfId="0" applyFont="1" applyFill="1" applyBorder="1" applyAlignment="1">
      <alignment horizontal="center" vertical="center" shrinkToFit="1"/>
    </xf>
    <xf numFmtId="0" fontId="10" fillId="0" borderId="13" xfId="0" applyFont="1" applyBorder="1" applyAlignment="1">
      <alignment horizontal="center" vertical="center" shrinkToFit="1"/>
    </xf>
    <xf numFmtId="0" fontId="10" fillId="0" borderId="12" xfId="0" applyFont="1" applyBorder="1" applyAlignment="1">
      <alignment horizontal="center" vertical="center" shrinkToFit="1"/>
    </xf>
    <xf numFmtId="0" fontId="10" fillId="2" borderId="71" xfId="0" applyFont="1" applyFill="1" applyBorder="1" applyAlignment="1">
      <alignment horizontal="center" vertical="center" shrinkToFit="1"/>
    </xf>
    <xf numFmtId="0" fontId="10" fillId="2" borderId="73" xfId="0" applyFont="1" applyFill="1" applyBorder="1" applyAlignment="1">
      <alignment horizontal="center" vertical="center" shrinkToFit="1"/>
    </xf>
    <xf numFmtId="0" fontId="10" fillId="0" borderId="25"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7" xfId="0" applyFont="1" applyBorder="1" applyAlignment="1">
      <alignment horizontal="center" vertical="center" wrapText="1"/>
    </xf>
    <xf numFmtId="0" fontId="23" fillId="0" borderId="56" xfId="0" applyFont="1" applyBorder="1" applyAlignment="1">
      <alignment horizontal="center" vertical="center"/>
    </xf>
    <xf numFmtId="0" fontId="23" fillId="0" borderId="58" xfId="0" applyFont="1" applyBorder="1" applyAlignment="1">
      <alignment horizontal="center" vertical="center"/>
    </xf>
    <xf numFmtId="0" fontId="11" fillId="0" borderId="68" xfId="0" applyFont="1" applyBorder="1" applyAlignment="1">
      <alignment horizontal="center" vertical="center" shrinkToFit="1"/>
    </xf>
    <xf numFmtId="0" fontId="11" fillId="0" borderId="69" xfId="0" applyFont="1" applyBorder="1" applyAlignment="1">
      <alignment horizontal="center" vertical="center" shrinkToFit="1"/>
    </xf>
    <xf numFmtId="176" fontId="10" fillId="0" borderId="56" xfId="0" applyNumberFormat="1" applyFont="1" applyBorder="1" applyAlignment="1">
      <alignment horizontal="center" vertical="center" wrapText="1"/>
    </xf>
    <xf numFmtId="176" fontId="10" fillId="0" borderId="58" xfId="0" applyNumberFormat="1" applyFont="1" applyBorder="1" applyAlignment="1">
      <alignment horizontal="center" vertical="center" wrapText="1"/>
    </xf>
    <xf numFmtId="14" fontId="23" fillId="0" borderId="72" xfId="0" applyNumberFormat="1" applyFont="1" applyBorder="1" applyAlignment="1">
      <alignment horizontal="center" vertical="center" wrapText="1"/>
    </xf>
    <xf numFmtId="0" fontId="28" fillId="0" borderId="0" xfId="0" applyFont="1" applyBorder="1" applyAlignment="1">
      <alignment horizontal="center" vertical="center" wrapText="1"/>
    </xf>
    <xf numFmtId="0" fontId="28" fillId="0" borderId="12" xfId="0" applyFont="1" applyBorder="1" applyAlignment="1">
      <alignment horizontal="center" vertical="center" wrapText="1"/>
    </xf>
    <xf numFmtId="0" fontId="23" fillId="0" borderId="7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76" xfId="0" applyFont="1" applyBorder="1" applyAlignment="1">
      <alignment horizontal="center" vertical="center" wrapText="1"/>
    </xf>
    <xf numFmtId="0" fontId="12" fillId="0" borderId="0" xfId="1" applyFont="1" applyAlignment="1">
      <alignment horizontal="right" vertical="center"/>
    </xf>
    <xf numFmtId="0" fontId="19" fillId="0" borderId="0" xfId="1" applyFont="1" applyAlignment="1">
      <alignment vertical="center"/>
    </xf>
    <xf numFmtId="0" fontId="12" fillId="0" borderId="0" xfId="1" applyFont="1" applyAlignment="1">
      <alignment horizontal="center"/>
    </xf>
    <xf numFmtId="0" fontId="12" fillId="0" borderId="0" xfId="1" applyFont="1" applyAlignment="1">
      <alignment horizontal="distributed" vertical="top"/>
    </xf>
    <xf numFmtId="0" fontId="17" fillId="0" borderId="0" xfId="1" applyFont="1" applyAlignment="1">
      <alignment horizontal="center"/>
    </xf>
    <xf numFmtId="0" fontId="17" fillId="0" borderId="0" xfId="1" applyFont="1" applyAlignment="1"/>
    <xf numFmtId="0" fontId="12" fillId="0" borderId="0" xfId="1" quotePrefix="1" applyFont="1" applyAlignment="1"/>
    <xf numFmtId="0" fontId="12" fillId="0" borderId="0" xfId="1" applyFont="1" applyAlignment="1"/>
    <xf numFmtId="0" fontId="12" fillId="0" borderId="0" xfId="1" applyFont="1" applyAlignment="1">
      <alignment horizontal="distributed"/>
    </xf>
    <xf numFmtId="0" fontId="3" fillId="0" borderId="0" xfId="1" applyFont="1" applyAlignment="1">
      <alignment horizontal="left" indent="1" shrinkToFit="1"/>
    </xf>
    <xf numFmtId="0" fontId="12" fillId="0" borderId="0" xfId="1" applyFont="1" applyAlignment="1">
      <alignment vertical="center" shrinkToFit="1"/>
    </xf>
    <xf numFmtId="0" fontId="3" fillId="0" borderId="0" xfId="1" applyFont="1" applyAlignment="1">
      <alignment horizontal="left" vertical="center" indent="1" shrinkToFit="1"/>
    </xf>
    <xf numFmtId="0" fontId="9" fillId="0" borderId="0" xfId="1" applyFont="1" applyAlignment="1" applyProtection="1">
      <protection locked="0"/>
    </xf>
    <xf numFmtId="0" fontId="9" fillId="0" borderId="0" xfId="1" applyFont="1" applyAlignment="1"/>
    <xf numFmtId="0" fontId="3" fillId="0" borderId="0" xfId="1" applyFont="1" applyAlignment="1">
      <alignment horizontal="left" vertical="top" indent="1" shrinkToFit="1"/>
    </xf>
    <xf numFmtId="0" fontId="5" fillId="0" borderId="0" xfId="1" applyFont="1" applyAlignment="1">
      <alignment horizontal="left" vertical="top" indent="1" shrinkToFit="1"/>
    </xf>
    <xf numFmtId="0" fontId="12" fillId="0" borderId="0" xfId="1" applyFont="1" applyAlignment="1">
      <alignment horizontal="left" vertical="center"/>
    </xf>
    <xf numFmtId="0" fontId="2" fillId="0" borderId="0" xfId="1" applyAlignment="1">
      <alignment horizontal="left" vertical="center"/>
    </xf>
    <xf numFmtId="0" fontId="12" fillId="0" borderId="0" xfId="1" applyFont="1" applyAlignment="1">
      <alignment horizontal="left" wrapText="1"/>
    </xf>
    <xf numFmtId="0" fontId="2" fillId="0" borderId="0" xfId="1" applyAlignment="1">
      <alignment horizontal="left" wrapText="1"/>
    </xf>
    <xf numFmtId="0" fontId="3" fillId="0" borderId="0" xfId="1" applyFont="1" applyAlignment="1">
      <alignment horizontal="center"/>
    </xf>
    <xf numFmtId="0" fontId="2" fillId="0" borderId="0" xfId="1" applyAlignment="1" applyProtection="1">
      <alignment vertical="center"/>
      <protection locked="0"/>
    </xf>
    <xf numFmtId="0" fontId="12" fillId="0" borderId="0" xfId="1" applyFont="1" applyAlignment="1">
      <alignment horizontal="center" vertical="center"/>
    </xf>
    <xf numFmtId="0" fontId="3" fillId="0" borderId="0" xfId="1" applyFont="1" applyAlignment="1"/>
    <xf numFmtId="0" fontId="3" fillId="0" borderId="0" xfId="1" applyFont="1" applyAlignment="1" applyProtection="1">
      <alignment horizontal="left"/>
      <protection locked="0"/>
    </xf>
    <xf numFmtId="0" fontId="15" fillId="0" borderId="6" xfId="1" applyFont="1" applyBorder="1" applyAlignment="1" applyProtection="1">
      <alignment horizontal="center" vertical="center"/>
      <protection locked="0"/>
    </xf>
    <xf numFmtId="0" fontId="2" fillId="0" borderId="14" xfId="1" applyBorder="1" applyAlignment="1" applyProtection="1">
      <alignment horizontal="center" vertical="center"/>
      <protection locked="0"/>
    </xf>
    <xf numFmtId="0" fontId="2" fillId="0" borderId="15" xfId="1" applyBorder="1" applyAlignment="1" applyProtection="1">
      <alignment horizontal="center" vertical="center"/>
      <protection locked="0"/>
    </xf>
    <xf numFmtId="0" fontId="2" fillId="0" borderId="16" xfId="1" applyBorder="1" applyAlignment="1" applyProtection="1">
      <alignment horizontal="center" vertical="center"/>
      <protection locked="0"/>
    </xf>
    <xf numFmtId="0" fontId="2" fillId="0" borderId="4" xfId="1" applyBorder="1" applyAlignment="1" applyProtection="1">
      <alignment horizontal="center" vertical="center"/>
      <protection locked="0"/>
    </xf>
    <xf numFmtId="0" fontId="2" fillId="0" borderId="17" xfId="1" applyBorder="1" applyAlignment="1" applyProtection="1">
      <alignment horizontal="center" vertical="center"/>
      <protection locked="0"/>
    </xf>
    <xf numFmtId="0" fontId="15" fillId="0" borderId="6" xfId="1" applyFont="1" applyBorder="1" applyAlignment="1" applyProtection="1">
      <alignment horizontal="center" vertical="center" wrapText="1"/>
      <protection locked="0"/>
    </xf>
    <xf numFmtId="0" fontId="2" fillId="0" borderId="13" xfId="1" applyBorder="1" applyAlignment="1" applyProtection="1">
      <alignment horizontal="center" vertical="center"/>
      <protection locked="0"/>
    </xf>
    <xf numFmtId="0" fontId="2" fillId="0" borderId="0" xfId="1" applyBorder="1" applyAlignment="1" applyProtection="1">
      <alignment horizontal="center" vertical="center"/>
      <protection locked="0"/>
    </xf>
    <xf numFmtId="0" fontId="2" fillId="0" borderId="12" xfId="1" applyBorder="1" applyAlignment="1" applyProtection="1">
      <alignment horizontal="center" vertical="center"/>
      <protection locked="0"/>
    </xf>
    <xf numFmtId="0" fontId="15" fillId="0" borderId="6" xfId="1" applyFont="1" applyBorder="1" applyAlignment="1">
      <alignment horizontal="center" vertical="center"/>
    </xf>
    <xf numFmtId="0" fontId="2" fillId="0" borderId="14" xfId="1" applyBorder="1" applyAlignment="1">
      <alignment horizontal="center" vertical="center"/>
    </xf>
    <xf numFmtId="0" fontId="2" fillId="0" borderId="15" xfId="1" applyBorder="1" applyAlignment="1">
      <alignment horizontal="center" vertical="center"/>
    </xf>
    <xf numFmtId="0" fontId="2" fillId="0" borderId="16" xfId="1" applyBorder="1" applyAlignment="1">
      <alignment horizontal="center" vertical="center"/>
    </xf>
    <xf numFmtId="0" fontId="2" fillId="0" borderId="4" xfId="1" applyBorder="1" applyAlignment="1">
      <alignment horizontal="center" vertical="center"/>
    </xf>
    <xf numFmtId="0" fontId="2" fillId="0" borderId="17" xfId="1" applyBorder="1" applyAlignment="1">
      <alignment horizontal="center" vertical="center"/>
    </xf>
    <xf numFmtId="0" fontId="9" fillId="0" borderId="0" xfId="1" applyFont="1" applyAlignment="1">
      <alignment horizontal="distributed"/>
    </xf>
    <xf numFmtId="0" fontId="2" fillId="0" borderId="0" xfId="1" applyAlignment="1">
      <alignment horizontal="distributed"/>
    </xf>
    <xf numFmtId="0" fontId="9" fillId="0" borderId="0" xfId="1" applyFont="1" applyAlignment="1">
      <alignment horizontal="left"/>
    </xf>
    <xf numFmtId="0" fontId="15" fillId="0" borderId="6" xfId="1" applyFont="1" applyBorder="1" applyAlignment="1">
      <alignment horizontal="center" vertical="center" wrapText="1"/>
    </xf>
    <xf numFmtId="0" fontId="2" fillId="0" borderId="13" xfId="1" applyBorder="1" applyAlignment="1">
      <alignment horizontal="center" vertical="center"/>
    </xf>
    <xf numFmtId="0" fontId="2" fillId="0" borderId="0" xfId="1" applyBorder="1" applyAlignment="1">
      <alignment horizontal="center" vertical="center"/>
    </xf>
    <xf numFmtId="0" fontId="2" fillId="0" borderId="12" xfId="1" applyBorder="1" applyAlignment="1">
      <alignment horizontal="center" vertical="center"/>
    </xf>
    <xf numFmtId="0" fontId="9" fillId="0" borderId="11" xfId="1" applyFont="1" applyBorder="1" applyAlignment="1">
      <alignment horizontal="left"/>
    </xf>
    <xf numFmtId="0" fontId="15" fillId="0" borderId="0" xfId="0" applyFont="1" applyAlignment="1">
      <alignment vertical="center" shrinkToFit="1"/>
    </xf>
    <xf numFmtId="0" fontId="9" fillId="0" borderId="9" xfId="1" applyFont="1" applyBorder="1" applyAlignment="1">
      <alignment horizontal="left" vertical="center"/>
    </xf>
    <xf numFmtId="0" fontId="9" fillId="0" borderId="12" xfId="1" applyFont="1" applyBorder="1" applyAlignment="1">
      <alignment horizontal="left" vertical="center"/>
    </xf>
    <xf numFmtId="0" fontId="9" fillId="0" borderId="0" xfId="1" applyFont="1" applyAlignment="1">
      <alignment shrinkToFit="1"/>
    </xf>
    <xf numFmtId="0" fontId="2" fillId="0" borderId="0" xfId="1" applyAlignment="1">
      <alignment shrinkToFit="1"/>
    </xf>
    <xf numFmtId="0" fontId="9" fillId="0" borderId="55" xfId="1" quotePrefix="1" applyFont="1" applyBorder="1" applyAlignment="1">
      <alignment vertical="center"/>
    </xf>
    <xf numFmtId="0" fontId="2" fillId="0" borderId="55" xfId="1" applyBorder="1" applyAlignment="1">
      <alignment vertical="center"/>
    </xf>
    <xf numFmtId="0" fontId="9" fillId="0" borderId="59" xfId="1" quotePrefix="1" applyFont="1" applyBorder="1" applyAlignment="1">
      <alignment vertical="center"/>
    </xf>
    <xf numFmtId="0" fontId="9" fillId="0" borderId="55" xfId="1" quotePrefix="1" applyFont="1" applyBorder="1" applyAlignment="1">
      <alignment vertical="top"/>
    </xf>
    <xf numFmtId="0" fontId="2" fillId="0" borderId="55" xfId="1" applyBorder="1" applyAlignment="1">
      <alignment vertical="top"/>
    </xf>
    <xf numFmtId="0" fontId="2" fillId="0" borderId="57" xfId="1" applyBorder="1" applyAlignment="1">
      <alignment vertical="top"/>
    </xf>
    <xf numFmtId="0" fontId="12" fillId="0" borderId="81" xfId="3" applyFont="1" applyBorder="1" applyAlignment="1">
      <alignment horizontal="left" vertical="center"/>
    </xf>
    <xf numFmtId="0" fontId="12" fillId="0" borderId="82" xfId="3" applyFont="1" applyBorder="1" applyAlignment="1">
      <alignment horizontal="left" vertical="center"/>
    </xf>
  </cellXfs>
  <cellStyles count="4">
    <cellStyle name="標準" xfId="0" builtinId="0"/>
    <cellStyle name="標準_運用書式" xfId="1" xr:uid="{00000000-0005-0000-0000-000001000000}"/>
    <cellStyle name="標準_産廃運用フロー" xfId="2" xr:uid="{00000000-0005-0000-0000-000002000000}"/>
    <cellStyle name="標準_編集中ですH17書式集01建築工事"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329712</xdr:colOff>
      <xdr:row>0</xdr:row>
      <xdr:rowOff>0</xdr:rowOff>
    </xdr:from>
    <xdr:to>
      <xdr:col>9</xdr:col>
      <xdr:colOff>544004</xdr:colOff>
      <xdr:row>31</xdr:row>
      <xdr:rowOff>96022</xdr:rowOff>
    </xdr:to>
    <xdr:pic>
      <xdr:nvPicPr>
        <xdr:cNvPr id="4" name="図 3">
          <a:extLst>
            <a:ext uri="{FF2B5EF4-FFF2-40B4-BE49-F238E27FC236}">
              <a16:creationId xmlns:a16="http://schemas.microsoft.com/office/drawing/2014/main" id="{804B1980-7FBB-DFCD-BA6B-75807755C7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010" t="11634" r="13136" b="10714"/>
        <a:stretch/>
      </xdr:blipFill>
      <xdr:spPr>
        <a:xfrm>
          <a:off x="520212" y="0"/>
          <a:ext cx="8339850" cy="12251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9525</xdr:rowOff>
    </xdr:from>
    <xdr:to>
      <xdr:col>8</xdr:col>
      <xdr:colOff>0</xdr:colOff>
      <xdr:row>7</xdr:row>
      <xdr:rowOff>9525</xdr:rowOff>
    </xdr:to>
    <xdr:sp macro="" textlink="">
      <xdr:nvSpPr>
        <xdr:cNvPr id="1335" name="Line 1">
          <a:extLst>
            <a:ext uri="{FF2B5EF4-FFF2-40B4-BE49-F238E27FC236}">
              <a16:creationId xmlns:a16="http://schemas.microsoft.com/office/drawing/2014/main" id="{00000000-0008-0000-0100-000037050000}"/>
            </a:ext>
          </a:extLst>
        </xdr:cNvPr>
        <xdr:cNvSpPr>
          <a:spLocks noChangeShapeType="1"/>
        </xdr:cNvSpPr>
      </xdr:nvSpPr>
      <xdr:spPr bwMode="auto">
        <a:xfrm>
          <a:off x="3038475" y="2790825"/>
          <a:ext cx="885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6</xdr:row>
      <xdr:rowOff>9525</xdr:rowOff>
    </xdr:from>
    <xdr:to>
      <xdr:col>12</xdr:col>
      <xdr:colOff>0</xdr:colOff>
      <xdr:row>6</xdr:row>
      <xdr:rowOff>9525</xdr:rowOff>
    </xdr:to>
    <xdr:sp macro="" textlink="">
      <xdr:nvSpPr>
        <xdr:cNvPr id="1336" name="Line 2">
          <a:extLst>
            <a:ext uri="{FF2B5EF4-FFF2-40B4-BE49-F238E27FC236}">
              <a16:creationId xmlns:a16="http://schemas.microsoft.com/office/drawing/2014/main" id="{00000000-0008-0000-0100-000038050000}"/>
            </a:ext>
          </a:extLst>
        </xdr:cNvPr>
        <xdr:cNvSpPr>
          <a:spLocks noChangeShapeType="1"/>
        </xdr:cNvSpPr>
      </xdr:nvSpPr>
      <xdr:spPr bwMode="auto">
        <a:xfrm>
          <a:off x="5124450" y="2466975"/>
          <a:ext cx="809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xdr:colOff>
      <xdr:row>6</xdr:row>
      <xdr:rowOff>9525</xdr:rowOff>
    </xdr:from>
    <xdr:to>
      <xdr:col>16</xdr:col>
      <xdr:colOff>9525</xdr:colOff>
      <xdr:row>6</xdr:row>
      <xdr:rowOff>9525</xdr:rowOff>
    </xdr:to>
    <xdr:sp macro="" textlink="">
      <xdr:nvSpPr>
        <xdr:cNvPr id="1337" name="Line 3">
          <a:extLst>
            <a:ext uri="{FF2B5EF4-FFF2-40B4-BE49-F238E27FC236}">
              <a16:creationId xmlns:a16="http://schemas.microsoft.com/office/drawing/2014/main" id="{00000000-0008-0000-0100-000039050000}"/>
            </a:ext>
          </a:extLst>
        </xdr:cNvPr>
        <xdr:cNvSpPr>
          <a:spLocks noChangeShapeType="1"/>
        </xdr:cNvSpPr>
      </xdr:nvSpPr>
      <xdr:spPr bwMode="auto">
        <a:xfrm>
          <a:off x="6877050" y="2466975"/>
          <a:ext cx="809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5</xdr:row>
      <xdr:rowOff>161925</xdr:rowOff>
    </xdr:from>
    <xdr:to>
      <xdr:col>21</xdr:col>
      <xdr:colOff>9525</xdr:colOff>
      <xdr:row>5</xdr:row>
      <xdr:rowOff>161925</xdr:rowOff>
    </xdr:to>
    <xdr:sp macro="" textlink="">
      <xdr:nvSpPr>
        <xdr:cNvPr id="1338" name="Line 4">
          <a:extLst>
            <a:ext uri="{FF2B5EF4-FFF2-40B4-BE49-F238E27FC236}">
              <a16:creationId xmlns:a16="http://schemas.microsoft.com/office/drawing/2014/main" id="{00000000-0008-0000-0100-00003A050000}"/>
            </a:ext>
          </a:extLst>
        </xdr:cNvPr>
        <xdr:cNvSpPr>
          <a:spLocks noChangeShapeType="1"/>
        </xdr:cNvSpPr>
      </xdr:nvSpPr>
      <xdr:spPr bwMode="auto">
        <a:xfrm>
          <a:off x="9296400" y="2447925"/>
          <a:ext cx="781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819150</xdr:colOff>
      <xdr:row>8</xdr:row>
      <xdr:rowOff>9525</xdr:rowOff>
    </xdr:from>
    <xdr:to>
      <xdr:col>9</xdr:col>
      <xdr:colOff>819150</xdr:colOff>
      <xdr:row>9</xdr:row>
      <xdr:rowOff>9525</xdr:rowOff>
    </xdr:to>
    <xdr:sp macro="" textlink="">
      <xdr:nvSpPr>
        <xdr:cNvPr id="1339" name="Line 5">
          <a:extLst>
            <a:ext uri="{FF2B5EF4-FFF2-40B4-BE49-F238E27FC236}">
              <a16:creationId xmlns:a16="http://schemas.microsoft.com/office/drawing/2014/main" id="{00000000-0008-0000-0100-00003B050000}"/>
            </a:ext>
          </a:extLst>
        </xdr:cNvPr>
        <xdr:cNvSpPr>
          <a:spLocks noChangeShapeType="1"/>
        </xdr:cNvSpPr>
      </xdr:nvSpPr>
      <xdr:spPr bwMode="auto">
        <a:xfrm flipV="1">
          <a:off x="4895850" y="2971800"/>
          <a:ext cx="0"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695325</xdr:colOff>
      <xdr:row>8</xdr:row>
      <xdr:rowOff>0</xdr:rowOff>
    </xdr:from>
    <xdr:to>
      <xdr:col>9</xdr:col>
      <xdr:colOff>695325</xdr:colOff>
      <xdr:row>10</xdr:row>
      <xdr:rowOff>9525</xdr:rowOff>
    </xdr:to>
    <xdr:sp macro="" textlink="">
      <xdr:nvSpPr>
        <xdr:cNvPr id="1340" name="Line 6">
          <a:extLst>
            <a:ext uri="{FF2B5EF4-FFF2-40B4-BE49-F238E27FC236}">
              <a16:creationId xmlns:a16="http://schemas.microsoft.com/office/drawing/2014/main" id="{00000000-0008-0000-0100-00003C050000}"/>
            </a:ext>
          </a:extLst>
        </xdr:cNvPr>
        <xdr:cNvSpPr>
          <a:spLocks noChangeShapeType="1"/>
        </xdr:cNvSpPr>
      </xdr:nvSpPr>
      <xdr:spPr bwMode="auto">
        <a:xfrm flipV="1">
          <a:off x="4772025" y="2962275"/>
          <a:ext cx="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8</xdr:row>
      <xdr:rowOff>0</xdr:rowOff>
    </xdr:from>
    <xdr:to>
      <xdr:col>9</xdr:col>
      <xdr:colOff>66675</xdr:colOff>
      <xdr:row>9</xdr:row>
      <xdr:rowOff>0</xdr:rowOff>
    </xdr:to>
    <xdr:sp macro="" textlink="">
      <xdr:nvSpPr>
        <xdr:cNvPr id="1341" name="Line 7">
          <a:extLst>
            <a:ext uri="{FF2B5EF4-FFF2-40B4-BE49-F238E27FC236}">
              <a16:creationId xmlns:a16="http://schemas.microsoft.com/office/drawing/2014/main" id="{00000000-0008-0000-0100-00003D050000}"/>
            </a:ext>
          </a:extLst>
        </xdr:cNvPr>
        <xdr:cNvSpPr>
          <a:spLocks noChangeShapeType="1"/>
        </xdr:cNvSpPr>
      </xdr:nvSpPr>
      <xdr:spPr bwMode="auto">
        <a:xfrm>
          <a:off x="4143375" y="2962275"/>
          <a:ext cx="0"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361950</xdr:colOff>
      <xdr:row>8</xdr:row>
      <xdr:rowOff>0</xdr:rowOff>
    </xdr:from>
    <xdr:to>
      <xdr:col>5</xdr:col>
      <xdr:colOff>361950</xdr:colOff>
      <xdr:row>9</xdr:row>
      <xdr:rowOff>0</xdr:rowOff>
    </xdr:to>
    <xdr:sp macro="" textlink="">
      <xdr:nvSpPr>
        <xdr:cNvPr id="1342" name="Line 8">
          <a:extLst>
            <a:ext uri="{FF2B5EF4-FFF2-40B4-BE49-F238E27FC236}">
              <a16:creationId xmlns:a16="http://schemas.microsoft.com/office/drawing/2014/main" id="{00000000-0008-0000-0100-00003E050000}"/>
            </a:ext>
          </a:extLst>
        </xdr:cNvPr>
        <xdr:cNvSpPr>
          <a:spLocks noChangeShapeType="1"/>
        </xdr:cNvSpPr>
      </xdr:nvSpPr>
      <xdr:spPr bwMode="auto">
        <a:xfrm flipV="1">
          <a:off x="2800350" y="2962275"/>
          <a:ext cx="0"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361950</xdr:colOff>
      <xdr:row>9</xdr:row>
      <xdr:rowOff>0</xdr:rowOff>
    </xdr:from>
    <xdr:to>
      <xdr:col>9</xdr:col>
      <xdr:colOff>66675</xdr:colOff>
      <xdr:row>9</xdr:row>
      <xdr:rowOff>9525</xdr:rowOff>
    </xdr:to>
    <xdr:sp macro="" textlink="">
      <xdr:nvSpPr>
        <xdr:cNvPr id="1343" name="Line 9">
          <a:extLst>
            <a:ext uri="{FF2B5EF4-FFF2-40B4-BE49-F238E27FC236}">
              <a16:creationId xmlns:a16="http://schemas.microsoft.com/office/drawing/2014/main" id="{00000000-0008-0000-0100-00003F050000}"/>
            </a:ext>
          </a:extLst>
        </xdr:cNvPr>
        <xdr:cNvSpPr>
          <a:spLocks noChangeShapeType="1"/>
        </xdr:cNvSpPr>
      </xdr:nvSpPr>
      <xdr:spPr bwMode="auto">
        <a:xfrm flipV="1">
          <a:off x="2800350" y="3190875"/>
          <a:ext cx="1343025"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8</xdr:row>
      <xdr:rowOff>0</xdr:rowOff>
    </xdr:from>
    <xdr:to>
      <xdr:col>9</xdr:col>
      <xdr:colOff>228600</xdr:colOff>
      <xdr:row>16</xdr:row>
      <xdr:rowOff>0</xdr:rowOff>
    </xdr:to>
    <xdr:sp macro="" textlink="">
      <xdr:nvSpPr>
        <xdr:cNvPr id="1344" name="Line 10">
          <a:extLst>
            <a:ext uri="{FF2B5EF4-FFF2-40B4-BE49-F238E27FC236}">
              <a16:creationId xmlns:a16="http://schemas.microsoft.com/office/drawing/2014/main" id="{00000000-0008-0000-0100-000040050000}"/>
            </a:ext>
          </a:extLst>
        </xdr:cNvPr>
        <xdr:cNvSpPr>
          <a:spLocks noChangeShapeType="1"/>
        </xdr:cNvSpPr>
      </xdr:nvSpPr>
      <xdr:spPr bwMode="auto">
        <a:xfrm>
          <a:off x="4305300" y="2962275"/>
          <a:ext cx="0" cy="1666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8</xdr:row>
      <xdr:rowOff>19050</xdr:rowOff>
    </xdr:from>
    <xdr:to>
      <xdr:col>5</xdr:col>
      <xdr:colOff>171450</xdr:colOff>
      <xdr:row>16</xdr:row>
      <xdr:rowOff>9525</xdr:rowOff>
    </xdr:to>
    <xdr:sp macro="" textlink="">
      <xdr:nvSpPr>
        <xdr:cNvPr id="1345" name="Line 11">
          <a:extLst>
            <a:ext uri="{FF2B5EF4-FFF2-40B4-BE49-F238E27FC236}">
              <a16:creationId xmlns:a16="http://schemas.microsoft.com/office/drawing/2014/main" id="{00000000-0008-0000-0100-000041050000}"/>
            </a:ext>
          </a:extLst>
        </xdr:cNvPr>
        <xdr:cNvSpPr>
          <a:spLocks noChangeShapeType="1"/>
        </xdr:cNvSpPr>
      </xdr:nvSpPr>
      <xdr:spPr bwMode="auto">
        <a:xfrm flipV="1">
          <a:off x="2609850" y="2981325"/>
          <a:ext cx="0" cy="1657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171450</xdr:colOff>
      <xdr:row>16</xdr:row>
      <xdr:rowOff>0</xdr:rowOff>
    </xdr:from>
    <xdr:to>
      <xdr:col>9</xdr:col>
      <xdr:colOff>228600</xdr:colOff>
      <xdr:row>16</xdr:row>
      <xdr:rowOff>0</xdr:rowOff>
    </xdr:to>
    <xdr:sp macro="" textlink="">
      <xdr:nvSpPr>
        <xdr:cNvPr id="1346" name="Line 12">
          <a:extLst>
            <a:ext uri="{FF2B5EF4-FFF2-40B4-BE49-F238E27FC236}">
              <a16:creationId xmlns:a16="http://schemas.microsoft.com/office/drawing/2014/main" id="{00000000-0008-0000-0100-000042050000}"/>
            </a:ext>
          </a:extLst>
        </xdr:cNvPr>
        <xdr:cNvSpPr>
          <a:spLocks noChangeShapeType="1"/>
        </xdr:cNvSpPr>
      </xdr:nvSpPr>
      <xdr:spPr bwMode="auto">
        <a:xfrm>
          <a:off x="2609850" y="4629150"/>
          <a:ext cx="1695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447675</xdr:colOff>
      <xdr:row>8</xdr:row>
      <xdr:rowOff>9525</xdr:rowOff>
    </xdr:from>
    <xdr:to>
      <xdr:col>9</xdr:col>
      <xdr:colOff>447675</xdr:colOff>
      <xdr:row>19</xdr:row>
      <xdr:rowOff>0</xdr:rowOff>
    </xdr:to>
    <xdr:sp macro="" textlink="">
      <xdr:nvSpPr>
        <xdr:cNvPr id="1347" name="Line 13">
          <a:extLst>
            <a:ext uri="{FF2B5EF4-FFF2-40B4-BE49-F238E27FC236}">
              <a16:creationId xmlns:a16="http://schemas.microsoft.com/office/drawing/2014/main" id="{00000000-0008-0000-0100-000043050000}"/>
            </a:ext>
          </a:extLst>
        </xdr:cNvPr>
        <xdr:cNvSpPr>
          <a:spLocks noChangeShapeType="1"/>
        </xdr:cNvSpPr>
      </xdr:nvSpPr>
      <xdr:spPr bwMode="auto">
        <a:xfrm>
          <a:off x="4524375" y="2971800"/>
          <a:ext cx="0" cy="2266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295275</xdr:colOff>
      <xdr:row>19</xdr:row>
      <xdr:rowOff>9525</xdr:rowOff>
    </xdr:from>
    <xdr:to>
      <xdr:col>9</xdr:col>
      <xdr:colOff>457200</xdr:colOff>
      <xdr:row>19</xdr:row>
      <xdr:rowOff>9525</xdr:rowOff>
    </xdr:to>
    <xdr:sp macro="" textlink="">
      <xdr:nvSpPr>
        <xdr:cNvPr id="1348" name="Line 14">
          <a:extLst>
            <a:ext uri="{FF2B5EF4-FFF2-40B4-BE49-F238E27FC236}">
              <a16:creationId xmlns:a16="http://schemas.microsoft.com/office/drawing/2014/main" id="{00000000-0008-0000-0100-000044050000}"/>
            </a:ext>
          </a:extLst>
        </xdr:cNvPr>
        <xdr:cNvSpPr>
          <a:spLocks noChangeShapeType="1"/>
        </xdr:cNvSpPr>
      </xdr:nvSpPr>
      <xdr:spPr bwMode="auto">
        <a:xfrm>
          <a:off x="2047875" y="5248275"/>
          <a:ext cx="2486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5</xdr:row>
      <xdr:rowOff>161925</xdr:rowOff>
    </xdr:from>
    <xdr:to>
      <xdr:col>3</xdr:col>
      <xdr:colOff>9525</xdr:colOff>
      <xdr:row>5</xdr:row>
      <xdr:rowOff>161925</xdr:rowOff>
    </xdr:to>
    <xdr:sp macro="" textlink="">
      <xdr:nvSpPr>
        <xdr:cNvPr id="1349" name="Line 15">
          <a:extLst>
            <a:ext uri="{FF2B5EF4-FFF2-40B4-BE49-F238E27FC236}">
              <a16:creationId xmlns:a16="http://schemas.microsoft.com/office/drawing/2014/main" id="{00000000-0008-0000-0100-000045050000}"/>
            </a:ext>
          </a:extLst>
        </xdr:cNvPr>
        <xdr:cNvSpPr>
          <a:spLocks noChangeShapeType="1"/>
        </xdr:cNvSpPr>
      </xdr:nvSpPr>
      <xdr:spPr bwMode="auto">
        <a:xfrm>
          <a:off x="942975" y="2447925"/>
          <a:ext cx="695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304800</xdr:colOff>
      <xdr:row>10</xdr:row>
      <xdr:rowOff>0</xdr:rowOff>
    </xdr:from>
    <xdr:to>
      <xdr:col>4</xdr:col>
      <xdr:colOff>304800</xdr:colOff>
      <xdr:row>19</xdr:row>
      <xdr:rowOff>9525</xdr:rowOff>
    </xdr:to>
    <xdr:sp macro="" textlink="">
      <xdr:nvSpPr>
        <xdr:cNvPr id="1350" name="Line 16">
          <a:extLst>
            <a:ext uri="{FF2B5EF4-FFF2-40B4-BE49-F238E27FC236}">
              <a16:creationId xmlns:a16="http://schemas.microsoft.com/office/drawing/2014/main" id="{00000000-0008-0000-0100-000046050000}"/>
            </a:ext>
          </a:extLst>
        </xdr:cNvPr>
        <xdr:cNvSpPr>
          <a:spLocks noChangeShapeType="1"/>
        </xdr:cNvSpPr>
      </xdr:nvSpPr>
      <xdr:spPr bwMode="auto">
        <a:xfrm flipV="1">
          <a:off x="2057400" y="3419475"/>
          <a:ext cx="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6</xdr:row>
      <xdr:rowOff>9525</xdr:rowOff>
    </xdr:from>
    <xdr:to>
      <xdr:col>8</xdr:col>
      <xdr:colOff>0</xdr:colOff>
      <xdr:row>6</xdr:row>
      <xdr:rowOff>9525</xdr:rowOff>
    </xdr:to>
    <xdr:sp macro="" textlink="">
      <xdr:nvSpPr>
        <xdr:cNvPr id="1351" name="Line 17">
          <a:extLst>
            <a:ext uri="{FF2B5EF4-FFF2-40B4-BE49-F238E27FC236}">
              <a16:creationId xmlns:a16="http://schemas.microsoft.com/office/drawing/2014/main" id="{00000000-0008-0000-0100-000047050000}"/>
            </a:ext>
          </a:extLst>
        </xdr:cNvPr>
        <xdr:cNvSpPr>
          <a:spLocks noChangeShapeType="1"/>
        </xdr:cNvSpPr>
      </xdr:nvSpPr>
      <xdr:spPr bwMode="auto">
        <a:xfrm>
          <a:off x="3038475" y="2466975"/>
          <a:ext cx="885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323850</xdr:colOff>
      <xdr:row>4</xdr:row>
      <xdr:rowOff>19050</xdr:rowOff>
    </xdr:from>
    <xdr:to>
      <xdr:col>9</xdr:col>
      <xdr:colOff>323850</xdr:colOff>
      <xdr:row>5</xdr:row>
      <xdr:rowOff>0</xdr:rowOff>
    </xdr:to>
    <xdr:sp macro="" textlink="">
      <xdr:nvSpPr>
        <xdr:cNvPr id="1352" name="Line 18">
          <a:extLst>
            <a:ext uri="{FF2B5EF4-FFF2-40B4-BE49-F238E27FC236}">
              <a16:creationId xmlns:a16="http://schemas.microsoft.com/office/drawing/2014/main" id="{00000000-0008-0000-0100-000048050000}"/>
            </a:ext>
          </a:extLst>
        </xdr:cNvPr>
        <xdr:cNvSpPr>
          <a:spLocks noChangeShapeType="1"/>
        </xdr:cNvSpPr>
      </xdr:nvSpPr>
      <xdr:spPr bwMode="auto">
        <a:xfrm>
          <a:off x="4400550" y="19621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304800</xdr:colOff>
      <xdr:row>8</xdr:row>
      <xdr:rowOff>0</xdr:rowOff>
    </xdr:from>
    <xdr:to>
      <xdr:col>17</xdr:col>
      <xdr:colOff>304800</xdr:colOff>
      <xdr:row>9</xdr:row>
      <xdr:rowOff>9525</xdr:rowOff>
    </xdr:to>
    <xdr:sp macro="" textlink="">
      <xdr:nvSpPr>
        <xdr:cNvPr id="1353" name="Line 19">
          <a:extLst>
            <a:ext uri="{FF2B5EF4-FFF2-40B4-BE49-F238E27FC236}">
              <a16:creationId xmlns:a16="http://schemas.microsoft.com/office/drawing/2014/main" id="{00000000-0008-0000-0100-000049050000}"/>
            </a:ext>
          </a:extLst>
        </xdr:cNvPr>
        <xdr:cNvSpPr>
          <a:spLocks noChangeShapeType="1"/>
        </xdr:cNvSpPr>
      </xdr:nvSpPr>
      <xdr:spPr bwMode="auto">
        <a:xfrm>
          <a:off x="8105775" y="2962275"/>
          <a:ext cx="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819150</xdr:colOff>
      <xdr:row>9</xdr:row>
      <xdr:rowOff>9525</xdr:rowOff>
    </xdr:from>
    <xdr:to>
      <xdr:col>17</xdr:col>
      <xdr:colOff>304800</xdr:colOff>
      <xdr:row>9</xdr:row>
      <xdr:rowOff>9525</xdr:rowOff>
    </xdr:to>
    <xdr:sp macro="" textlink="">
      <xdr:nvSpPr>
        <xdr:cNvPr id="1354" name="Line 20">
          <a:extLst>
            <a:ext uri="{FF2B5EF4-FFF2-40B4-BE49-F238E27FC236}">
              <a16:creationId xmlns:a16="http://schemas.microsoft.com/office/drawing/2014/main" id="{00000000-0008-0000-0100-00004A050000}"/>
            </a:ext>
          </a:extLst>
        </xdr:cNvPr>
        <xdr:cNvSpPr>
          <a:spLocks noChangeShapeType="1"/>
        </xdr:cNvSpPr>
      </xdr:nvSpPr>
      <xdr:spPr bwMode="auto">
        <a:xfrm>
          <a:off x="4895850" y="3200400"/>
          <a:ext cx="3209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323850</xdr:colOff>
      <xdr:row>4</xdr:row>
      <xdr:rowOff>0</xdr:rowOff>
    </xdr:from>
    <xdr:to>
      <xdr:col>17</xdr:col>
      <xdr:colOff>323850</xdr:colOff>
      <xdr:row>5</xdr:row>
      <xdr:rowOff>0</xdr:rowOff>
    </xdr:to>
    <xdr:sp macro="" textlink="">
      <xdr:nvSpPr>
        <xdr:cNvPr id="1355" name="Line 21">
          <a:extLst>
            <a:ext uri="{FF2B5EF4-FFF2-40B4-BE49-F238E27FC236}">
              <a16:creationId xmlns:a16="http://schemas.microsoft.com/office/drawing/2014/main" id="{00000000-0008-0000-0100-00004B050000}"/>
            </a:ext>
          </a:extLst>
        </xdr:cNvPr>
        <xdr:cNvSpPr>
          <a:spLocks noChangeShapeType="1"/>
        </xdr:cNvSpPr>
      </xdr:nvSpPr>
      <xdr:spPr bwMode="auto">
        <a:xfrm>
          <a:off x="8124825" y="19431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xdr:row>
      <xdr:rowOff>0</xdr:rowOff>
    </xdr:from>
    <xdr:to>
      <xdr:col>25</xdr:col>
      <xdr:colOff>0</xdr:colOff>
      <xdr:row>6</xdr:row>
      <xdr:rowOff>0</xdr:rowOff>
    </xdr:to>
    <xdr:sp macro="" textlink="">
      <xdr:nvSpPr>
        <xdr:cNvPr id="1356" name="Line 22">
          <a:extLst>
            <a:ext uri="{FF2B5EF4-FFF2-40B4-BE49-F238E27FC236}">
              <a16:creationId xmlns:a16="http://schemas.microsoft.com/office/drawing/2014/main" id="{00000000-0008-0000-0100-00004C050000}"/>
            </a:ext>
          </a:extLst>
        </xdr:cNvPr>
        <xdr:cNvSpPr>
          <a:spLocks noChangeShapeType="1"/>
        </xdr:cNvSpPr>
      </xdr:nvSpPr>
      <xdr:spPr bwMode="auto">
        <a:xfrm>
          <a:off x="11001375" y="2457450"/>
          <a:ext cx="771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180975</xdr:colOff>
      <xdr:row>7</xdr:row>
      <xdr:rowOff>171450</xdr:rowOff>
    </xdr:from>
    <xdr:to>
      <xdr:col>18</xdr:col>
      <xdr:colOff>180975</xdr:colOff>
      <xdr:row>10</xdr:row>
      <xdr:rowOff>0</xdr:rowOff>
    </xdr:to>
    <xdr:sp macro="" textlink="">
      <xdr:nvSpPr>
        <xdr:cNvPr id="1357" name="Line 23">
          <a:extLst>
            <a:ext uri="{FF2B5EF4-FFF2-40B4-BE49-F238E27FC236}">
              <a16:creationId xmlns:a16="http://schemas.microsoft.com/office/drawing/2014/main" id="{00000000-0008-0000-0100-00004D050000}"/>
            </a:ext>
          </a:extLst>
        </xdr:cNvPr>
        <xdr:cNvSpPr>
          <a:spLocks noChangeShapeType="1"/>
        </xdr:cNvSpPr>
      </xdr:nvSpPr>
      <xdr:spPr bwMode="auto">
        <a:xfrm>
          <a:off x="8667750" y="2952750"/>
          <a:ext cx="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695325</xdr:colOff>
      <xdr:row>9</xdr:row>
      <xdr:rowOff>219075</xdr:rowOff>
    </xdr:from>
    <xdr:to>
      <xdr:col>18</xdr:col>
      <xdr:colOff>180975</xdr:colOff>
      <xdr:row>9</xdr:row>
      <xdr:rowOff>219075</xdr:rowOff>
    </xdr:to>
    <xdr:sp macro="" textlink="">
      <xdr:nvSpPr>
        <xdr:cNvPr id="1358" name="Line 24">
          <a:extLst>
            <a:ext uri="{FF2B5EF4-FFF2-40B4-BE49-F238E27FC236}">
              <a16:creationId xmlns:a16="http://schemas.microsoft.com/office/drawing/2014/main" id="{00000000-0008-0000-0100-00004E050000}"/>
            </a:ext>
          </a:extLst>
        </xdr:cNvPr>
        <xdr:cNvSpPr>
          <a:spLocks noChangeShapeType="1"/>
        </xdr:cNvSpPr>
      </xdr:nvSpPr>
      <xdr:spPr bwMode="auto">
        <a:xfrm>
          <a:off x="4772025" y="3409950"/>
          <a:ext cx="389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466725</xdr:colOff>
      <xdr:row>8</xdr:row>
      <xdr:rowOff>9525</xdr:rowOff>
    </xdr:from>
    <xdr:to>
      <xdr:col>18</xdr:col>
      <xdr:colOff>466725</xdr:colOff>
      <xdr:row>9</xdr:row>
      <xdr:rowOff>9525</xdr:rowOff>
    </xdr:to>
    <xdr:sp macro="" textlink="">
      <xdr:nvSpPr>
        <xdr:cNvPr id="1359" name="Line 25">
          <a:extLst>
            <a:ext uri="{FF2B5EF4-FFF2-40B4-BE49-F238E27FC236}">
              <a16:creationId xmlns:a16="http://schemas.microsoft.com/office/drawing/2014/main" id="{00000000-0008-0000-0100-00004F050000}"/>
            </a:ext>
          </a:extLst>
        </xdr:cNvPr>
        <xdr:cNvSpPr>
          <a:spLocks noChangeShapeType="1"/>
        </xdr:cNvSpPr>
      </xdr:nvSpPr>
      <xdr:spPr bwMode="auto">
        <a:xfrm flipV="1">
          <a:off x="8953500" y="2971800"/>
          <a:ext cx="0" cy="228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323850</xdr:colOff>
      <xdr:row>8</xdr:row>
      <xdr:rowOff>0</xdr:rowOff>
    </xdr:from>
    <xdr:to>
      <xdr:col>26</xdr:col>
      <xdr:colOff>323850</xdr:colOff>
      <xdr:row>9</xdr:row>
      <xdr:rowOff>9525</xdr:rowOff>
    </xdr:to>
    <xdr:sp macro="" textlink="">
      <xdr:nvSpPr>
        <xdr:cNvPr id="1360" name="Line 26">
          <a:extLst>
            <a:ext uri="{FF2B5EF4-FFF2-40B4-BE49-F238E27FC236}">
              <a16:creationId xmlns:a16="http://schemas.microsoft.com/office/drawing/2014/main" id="{00000000-0008-0000-0100-000050050000}"/>
            </a:ext>
          </a:extLst>
        </xdr:cNvPr>
        <xdr:cNvSpPr>
          <a:spLocks noChangeShapeType="1"/>
        </xdr:cNvSpPr>
      </xdr:nvSpPr>
      <xdr:spPr bwMode="auto">
        <a:xfrm>
          <a:off x="12220575" y="2962275"/>
          <a:ext cx="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466725</xdr:colOff>
      <xdr:row>9</xdr:row>
      <xdr:rowOff>9525</xdr:rowOff>
    </xdr:from>
    <xdr:to>
      <xdr:col>26</xdr:col>
      <xdr:colOff>323850</xdr:colOff>
      <xdr:row>9</xdr:row>
      <xdr:rowOff>9525</xdr:rowOff>
    </xdr:to>
    <xdr:sp macro="" textlink="">
      <xdr:nvSpPr>
        <xdr:cNvPr id="1361" name="Line 27">
          <a:extLst>
            <a:ext uri="{FF2B5EF4-FFF2-40B4-BE49-F238E27FC236}">
              <a16:creationId xmlns:a16="http://schemas.microsoft.com/office/drawing/2014/main" id="{00000000-0008-0000-0100-000051050000}"/>
            </a:ext>
          </a:extLst>
        </xdr:cNvPr>
        <xdr:cNvSpPr>
          <a:spLocks noChangeShapeType="1"/>
        </xdr:cNvSpPr>
      </xdr:nvSpPr>
      <xdr:spPr bwMode="auto">
        <a:xfrm>
          <a:off x="8953500" y="3200400"/>
          <a:ext cx="3267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xdr:row>
      <xdr:rowOff>9525</xdr:rowOff>
    </xdr:from>
    <xdr:to>
      <xdr:col>5</xdr:col>
      <xdr:colOff>66675</xdr:colOff>
      <xdr:row>5</xdr:row>
      <xdr:rowOff>9525</xdr:rowOff>
    </xdr:to>
    <xdr:sp macro="" textlink="">
      <xdr:nvSpPr>
        <xdr:cNvPr id="1362" name="Line 28">
          <a:extLst>
            <a:ext uri="{FF2B5EF4-FFF2-40B4-BE49-F238E27FC236}">
              <a16:creationId xmlns:a16="http://schemas.microsoft.com/office/drawing/2014/main" id="{00000000-0008-0000-0100-000052050000}"/>
            </a:ext>
          </a:extLst>
        </xdr:cNvPr>
        <xdr:cNvSpPr>
          <a:spLocks noChangeShapeType="1"/>
        </xdr:cNvSpPr>
      </xdr:nvSpPr>
      <xdr:spPr bwMode="auto">
        <a:xfrm flipV="1">
          <a:off x="2505075" y="1647825"/>
          <a:ext cx="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3</xdr:row>
      <xdr:rowOff>0</xdr:rowOff>
    </xdr:from>
    <xdr:to>
      <xdr:col>18</xdr:col>
      <xdr:colOff>466725</xdr:colOff>
      <xdr:row>3</xdr:row>
      <xdr:rowOff>0</xdr:rowOff>
    </xdr:to>
    <xdr:sp macro="" textlink="">
      <xdr:nvSpPr>
        <xdr:cNvPr id="1363" name="Line 29">
          <a:extLst>
            <a:ext uri="{FF2B5EF4-FFF2-40B4-BE49-F238E27FC236}">
              <a16:creationId xmlns:a16="http://schemas.microsoft.com/office/drawing/2014/main" id="{00000000-0008-0000-0100-000053050000}"/>
            </a:ext>
          </a:extLst>
        </xdr:cNvPr>
        <xdr:cNvSpPr>
          <a:spLocks noChangeShapeType="1"/>
        </xdr:cNvSpPr>
      </xdr:nvSpPr>
      <xdr:spPr bwMode="auto">
        <a:xfrm>
          <a:off x="2505075" y="1638300"/>
          <a:ext cx="6448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4</xdr:row>
      <xdr:rowOff>9525</xdr:rowOff>
    </xdr:from>
    <xdr:to>
      <xdr:col>17</xdr:col>
      <xdr:colOff>323850</xdr:colOff>
      <xdr:row>4</xdr:row>
      <xdr:rowOff>9525</xdr:rowOff>
    </xdr:to>
    <xdr:sp macro="" textlink="">
      <xdr:nvSpPr>
        <xdr:cNvPr id="1364" name="Line 30">
          <a:extLst>
            <a:ext uri="{FF2B5EF4-FFF2-40B4-BE49-F238E27FC236}">
              <a16:creationId xmlns:a16="http://schemas.microsoft.com/office/drawing/2014/main" id="{00000000-0008-0000-0100-000054050000}"/>
            </a:ext>
          </a:extLst>
        </xdr:cNvPr>
        <xdr:cNvSpPr>
          <a:spLocks noChangeShapeType="1"/>
        </xdr:cNvSpPr>
      </xdr:nvSpPr>
      <xdr:spPr bwMode="auto">
        <a:xfrm>
          <a:off x="4400550" y="1952625"/>
          <a:ext cx="3724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476250</xdr:colOff>
      <xdr:row>3</xdr:row>
      <xdr:rowOff>9525</xdr:rowOff>
    </xdr:from>
    <xdr:to>
      <xdr:col>18</xdr:col>
      <xdr:colOff>476250</xdr:colOff>
      <xdr:row>4</xdr:row>
      <xdr:rowOff>333375</xdr:rowOff>
    </xdr:to>
    <xdr:sp macro="" textlink="">
      <xdr:nvSpPr>
        <xdr:cNvPr id="1365" name="Line 31">
          <a:extLst>
            <a:ext uri="{FF2B5EF4-FFF2-40B4-BE49-F238E27FC236}">
              <a16:creationId xmlns:a16="http://schemas.microsoft.com/office/drawing/2014/main" id="{00000000-0008-0000-0100-000055050000}"/>
            </a:ext>
          </a:extLst>
        </xdr:cNvPr>
        <xdr:cNvSpPr>
          <a:spLocks noChangeShapeType="1"/>
        </xdr:cNvSpPr>
      </xdr:nvSpPr>
      <xdr:spPr bwMode="auto">
        <a:xfrm>
          <a:off x="8963025" y="1647825"/>
          <a:ext cx="0" cy="628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pageSetUpPr fitToPage="1"/>
  </sheetPr>
  <dimension ref="A1:A22"/>
  <sheetViews>
    <sheetView topLeftCell="A22" zoomScale="130" zoomScaleNormal="130" workbookViewId="0">
      <selection activeCell="N8" sqref="N8"/>
    </sheetView>
  </sheetViews>
  <sheetFormatPr defaultRowHeight="14.25"/>
  <cols>
    <col min="1" max="1" width="1.5703125" style="10" customWidth="1"/>
    <col min="2" max="2" width="1.28515625" style="10" customWidth="1"/>
    <col min="3" max="3" width="6" style="10" customWidth="1"/>
    <col min="4" max="4" width="92.85546875" style="10" customWidth="1"/>
    <col min="5" max="5" width="1.140625" style="10" customWidth="1"/>
    <col min="6" max="7" width="2.5703125" style="10" customWidth="1"/>
    <col min="8" max="8" width="7.7109375" style="10" customWidth="1"/>
    <col min="9" max="16384" width="9.140625" style="10"/>
  </cols>
  <sheetData>
    <row r="1" ht="6" customHeight="1"/>
    <row r="2" ht="21" customHeight="1"/>
    <row r="3" ht="20.100000000000001" customHeight="1"/>
    <row r="4" ht="30" customHeight="1"/>
    <row r="5" ht="50.25" customHeight="1"/>
    <row r="6" ht="41.25" customHeight="1"/>
    <row r="7" ht="41.25" customHeight="1"/>
    <row r="8" ht="41.25" customHeight="1"/>
    <row r="9" ht="59.25" customHeight="1"/>
    <row r="10" ht="30.75" customHeight="1"/>
    <row r="11" ht="30" customHeight="1"/>
    <row r="12" ht="49.5" customHeight="1"/>
    <row r="13" ht="42" customHeight="1"/>
    <row r="14" ht="42" customHeight="1"/>
    <row r="15" ht="30" customHeight="1"/>
    <row r="16" ht="30" customHeight="1"/>
    <row r="17" ht="50.25" customHeight="1"/>
    <row r="18" ht="75" customHeight="1"/>
    <row r="19" ht="59.25" customHeight="1"/>
    <row r="20" ht="59.25" customHeight="1"/>
    <row r="21" ht="9" customHeight="1"/>
    <row r="22" ht="9" customHeight="1"/>
  </sheetData>
  <phoneticPr fontId="4"/>
  <pageMargins left="0.78740157480314965" right="0.78740157480314965" top="0.98425196850393704" bottom="0.98425196850393704" header="0.51181102362204722" footer="0.51181102362204722"/>
  <pageSetup paperSize="9" scale="71"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5"/>
  </sheetPr>
  <dimension ref="A1:P27"/>
  <sheetViews>
    <sheetView view="pageBreakPreview" zoomScale="75" zoomScaleNormal="100" workbookViewId="0">
      <selection activeCell="T6" sqref="T6"/>
    </sheetView>
  </sheetViews>
  <sheetFormatPr defaultRowHeight="12"/>
  <cols>
    <col min="1" max="16" width="5.7109375" style="12" customWidth="1"/>
    <col min="17" max="16384" width="9.140625" style="12"/>
  </cols>
  <sheetData>
    <row r="1" spans="1:16" ht="27.75" customHeight="1">
      <c r="A1" s="74" t="s">
        <v>139</v>
      </c>
      <c r="B1" s="74"/>
      <c r="C1" s="74"/>
      <c r="D1" s="74"/>
      <c r="E1" s="74"/>
      <c r="F1" s="74"/>
      <c r="G1" s="74"/>
      <c r="H1" s="74"/>
      <c r="I1" s="74"/>
      <c r="J1" s="74"/>
      <c r="K1" s="74"/>
      <c r="L1" s="74"/>
      <c r="M1" s="74"/>
      <c r="N1" s="74"/>
      <c r="O1" s="74"/>
      <c r="P1" s="74"/>
    </row>
    <row r="2" spans="1:16" ht="27.75" customHeight="1">
      <c r="A2" s="75"/>
      <c r="B2" s="422" t="s">
        <v>140</v>
      </c>
      <c r="C2" s="423"/>
      <c r="D2" s="423"/>
      <c r="E2" s="423"/>
      <c r="F2" s="423"/>
      <c r="G2" s="423"/>
      <c r="H2" s="423"/>
      <c r="I2" s="423"/>
      <c r="J2" s="423"/>
      <c r="K2" s="423"/>
      <c r="L2" s="423"/>
      <c r="M2" s="423"/>
      <c r="N2" s="423"/>
      <c r="O2" s="423"/>
      <c r="P2" s="76"/>
    </row>
    <row r="3" spans="1:16" ht="27.75" customHeight="1">
      <c r="A3" s="74"/>
      <c r="B3" s="74"/>
      <c r="C3" s="74"/>
      <c r="D3" s="74"/>
      <c r="E3" s="74"/>
      <c r="F3" s="74"/>
      <c r="G3" s="74"/>
      <c r="H3" s="74"/>
      <c r="I3" s="74"/>
      <c r="J3" s="74"/>
      <c r="K3" s="74"/>
      <c r="L3" s="74"/>
      <c r="M3" s="74"/>
      <c r="N3" s="74"/>
      <c r="O3" s="74"/>
      <c r="P3" s="74"/>
    </row>
    <row r="4" spans="1:16" ht="27.75" customHeight="1">
      <c r="A4" s="77"/>
      <c r="B4" s="77"/>
      <c r="C4" s="77"/>
      <c r="D4" s="77"/>
      <c r="E4" s="77"/>
      <c r="F4" s="77"/>
      <c r="G4" s="77"/>
      <c r="H4" s="77"/>
      <c r="I4" s="77"/>
      <c r="J4" s="169" t="s">
        <v>259</v>
      </c>
      <c r="K4" s="187">
        <f>入力!G9</f>
        <v>0</v>
      </c>
      <c r="L4" s="169" t="s">
        <v>67</v>
      </c>
      <c r="M4" s="187">
        <f>入力!I9</f>
        <v>0</v>
      </c>
      <c r="N4" s="169" t="s">
        <v>141</v>
      </c>
      <c r="O4" s="187">
        <f>入力!K9</f>
        <v>0</v>
      </c>
      <c r="P4" s="169" t="s">
        <v>69</v>
      </c>
    </row>
    <row r="5" spans="1:16" ht="27.75" customHeight="1">
      <c r="A5" s="74"/>
      <c r="B5" s="424" t="s">
        <v>142</v>
      </c>
      <c r="C5" s="425"/>
      <c r="D5" s="425"/>
      <c r="E5" s="425"/>
      <c r="F5" s="74"/>
      <c r="G5" s="74"/>
      <c r="H5" s="74"/>
      <c r="I5" s="74"/>
      <c r="J5" s="74"/>
      <c r="K5" s="74"/>
      <c r="L5" s="74"/>
      <c r="M5" s="74"/>
      <c r="N5" s="74"/>
      <c r="O5" s="74"/>
      <c r="P5" s="74"/>
    </row>
    <row r="6" spans="1:16" ht="27.75" customHeight="1">
      <c r="A6" s="74"/>
      <c r="B6" s="74"/>
      <c r="C6" s="74"/>
      <c r="D6" s="74"/>
      <c r="E6" s="74"/>
      <c r="F6" s="74"/>
      <c r="G6" s="74"/>
      <c r="H6" s="74"/>
      <c r="I6" s="426" t="s">
        <v>49</v>
      </c>
      <c r="J6" s="426"/>
      <c r="K6" s="427" t="str">
        <f>IF(入力!$G$1="","",入力!$G$1)</f>
        <v>岐阜市</v>
      </c>
      <c r="L6" s="427"/>
      <c r="M6" s="427"/>
      <c r="N6" s="427"/>
      <c r="O6" s="427"/>
      <c r="P6" s="427"/>
    </row>
    <row r="7" spans="1:16" ht="27.75" customHeight="1">
      <c r="A7" s="74"/>
      <c r="B7" s="74"/>
      <c r="C7" s="74"/>
      <c r="D7" s="74"/>
      <c r="E7" s="74"/>
      <c r="F7" s="74"/>
      <c r="G7" s="418" t="s">
        <v>214</v>
      </c>
      <c r="H7" s="419"/>
      <c r="I7" s="428" t="s">
        <v>50</v>
      </c>
      <c r="J7" s="428"/>
      <c r="K7" s="429" t="str">
        <f>IF(入力!$G$2="","",入力!$G$2)</f>
        <v>株式会社</v>
      </c>
      <c r="L7" s="429"/>
      <c r="M7" s="429"/>
      <c r="N7" s="429"/>
      <c r="O7" s="429"/>
      <c r="P7" s="429"/>
    </row>
    <row r="8" spans="1:16" ht="27.75" customHeight="1">
      <c r="A8" s="74"/>
      <c r="B8" s="74"/>
      <c r="C8" s="74"/>
      <c r="D8" s="74"/>
      <c r="E8" s="74"/>
      <c r="F8" s="74"/>
      <c r="G8" s="74"/>
      <c r="H8" s="74"/>
      <c r="I8" s="421" t="s">
        <v>51</v>
      </c>
      <c r="J8" s="421"/>
      <c r="K8" s="432" t="str">
        <f>IF(入力!$G$3="","",入力!$G$3)</f>
        <v>現場代理人　</v>
      </c>
      <c r="L8" s="433"/>
      <c r="M8" s="433"/>
      <c r="N8" s="433"/>
      <c r="O8" s="433"/>
      <c r="P8" s="81"/>
    </row>
    <row r="9" spans="1:16" ht="27.75" customHeight="1">
      <c r="A9" s="74"/>
      <c r="B9" s="74"/>
      <c r="C9" s="420" t="s">
        <v>143</v>
      </c>
      <c r="D9" s="420"/>
      <c r="E9" s="420"/>
      <c r="F9" s="420"/>
      <c r="G9" s="420"/>
      <c r="H9" s="420"/>
      <c r="I9" s="420"/>
      <c r="J9" s="420"/>
      <c r="K9" s="420"/>
      <c r="L9" s="420"/>
      <c r="M9" s="420"/>
      <c r="N9" s="74"/>
      <c r="O9" s="74"/>
      <c r="P9" s="74"/>
    </row>
    <row r="10" spans="1:16" ht="27.75" customHeight="1">
      <c r="A10" s="76"/>
      <c r="B10" s="82"/>
      <c r="C10" s="76"/>
      <c r="D10" s="76"/>
      <c r="E10" s="76"/>
      <c r="F10" s="76"/>
      <c r="G10" s="76"/>
      <c r="H10" s="76"/>
      <c r="I10" s="76"/>
      <c r="J10" s="76"/>
      <c r="K10" s="76"/>
      <c r="L10" s="76"/>
      <c r="M10" s="76"/>
      <c r="N10" s="76"/>
      <c r="O10" s="76"/>
      <c r="P10" s="78"/>
    </row>
    <row r="11" spans="1:16" ht="27.75" customHeight="1">
      <c r="A11" s="420" t="s">
        <v>108</v>
      </c>
      <c r="B11" s="420"/>
      <c r="C11" s="420"/>
      <c r="D11" s="420"/>
      <c r="E11" s="420"/>
      <c r="F11" s="420"/>
      <c r="G11" s="420"/>
      <c r="H11" s="420"/>
      <c r="I11" s="420"/>
      <c r="J11" s="420"/>
      <c r="K11" s="420"/>
      <c r="L11" s="420"/>
      <c r="M11" s="420"/>
      <c r="N11" s="420"/>
      <c r="O11" s="420"/>
      <c r="P11" s="74"/>
    </row>
    <row r="12" spans="1:16" ht="27.75" customHeight="1">
      <c r="A12" s="76">
        <v>1</v>
      </c>
      <c r="B12" s="426" t="s">
        <v>45</v>
      </c>
      <c r="C12" s="426"/>
      <c r="D12" s="426"/>
      <c r="E12" s="15"/>
      <c r="F12" s="74"/>
      <c r="G12" s="74" t="s">
        <v>46</v>
      </c>
      <c r="H12" s="438" t="str">
        <f>IF(入力!$F$5="","",入力!$F$5)</f>
        <v/>
      </c>
      <c r="I12" s="438"/>
      <c r="J12" s="438"/>
      <c r="K12" s="74" t="s">
        <v>47</v>
      </c>
      <c r="L12" s="74"/>
      <c r="M12" s="74"/>
      <c r="N12" s="74"/>
      <c r="O12" s="74"/>
      <c r="P12" s="74"/>
    </row>
    <row r="13" spans="1:16" ht="27.75" customHeight="1">
      <c r="A13" s="76">
        <v>2</v>
      </c>
      <c r="B13" s="426" t="s">
        <v>48</v>
      </c>
      <c r="C13" s="307"/>
      <c r="D13" s="307"/>
      <c r="E13" s="15"/>
      <c r="F13" s="74"/>
      <c r="G13" s="441" t="str">
        <f>IF(入力!$E$6="","",入力!$E$6)</f>
        <v>工事</v>
      </c>
      <c r="H13" s="441"/>
      <c r="I13" s="441"/>
      <c r="J13" s="441"/>
      <c r="K13" s="441"/>
      <c r="L13" s="441"/>
      <c r="M13" s="441"/>
      <c r="N13" s="441"/>
      <c r="O13" s="441"/>
      <c r="P13" s="74"/>
    </row>
    <row r="14" spans="1:16" ht="27.75" customHeight="1">
      <c r="A14" s="76">
        <v>3</v>
      </c>
      <c r="B14" s="82" t="s">
        <v>144</v>
      </c>
      <c r="C14" s="83"/>
      <c r="D14" s="83"/>
      <c r="E14" s="15"/>
      <c r="F14" s="15"/>
      <c r="G14" s="84"/>
      <c r="H14" s="430"/>
      <c r="I14" s="431"/>
      <c r="J14" s="431"/>
      <c r="K14" s="431"/>
      <c r="L14" s="431"/>
      <c r="M14" s="431"/>
      <c r="N14" s="431"/>
      <c r="O14" s="431"/>
      <c r="P14" s="74"/>
    </row>
    <row r="15" spans="1:16" ht="27.75" customHeight="1">
      <c r="A15" s="76">
        <v>4</v>
      </c>
      <c r="B15" s="82" t="s">
        <v>145</v>
      </c>
      <c r="C15" s="13"/>
      <c r="D15" s="13"/>
      <c r="E15" s="13"/>
      <c r="F15" s="13"/>
      <c r="G15" s="13"/>
      <c r="H15" s="442" t="s">
        <v>285</v>
      </c>
      <c r="I15" s="442"/>
      <c r="J15" s="442"/>
      <c r="K15" s="442"/>
      <c r="L15" s="442"/>
      <c r="M15" s="442"/>
      <c r="N15" s="442"/>
      <c r="O15" s="442"/>
      <c r="P15" s="76"/>
    </row>
    <row r="16" spans="1:16" ht="27.75" customHeight="1">
      <c r="A16" s="76">
        <v>5</v>
      </c>
      <c r="B16" s="77" t="s">
        <v>146</v>
      </c>
      <c r="C16" s="85"/>
      <c r="D16" s="85"/>
      <c r="E16" s="85"/>
      <c r="F16" s="85"/>
      <c r="H16" s="430"/>
      <c r="I16" s="431"/>
      <c r="J16" s="431"/>
      <c r="K16" s="431"/>
      <c r="L16" s="431"/>
      <c r="M16" s="431"/>
      <c r="N16" s="431"/>
      <c r="O16" s="431"/>
      <c r="P16" s="74"/>
    </row>
    <row r="17" spans="1:16" ht="27.75" customHeight="1">
      <c r="H17" s="86" t="s">
        <v>147</v>
      </c>
      <c r="I17" s="87"/>
      <c r="J17" s="439"/>
      <c r="K17" s="439"/>
      <c r="L17" s="439"/>
      <c r="M17" s="439"/>
      <c r="N17" s="88"/>
      <c r="O17" s="84"/>
      <c r="P17" s="74"/>
    </row>
    <row r="18" spans="1:16" ht="27.75" customHeight="1">
      <c r="A18" s="76">
        <v>6</v>
      </c>
      <c r="B18" s="74" t="s">
        <v>148</v>
      </c>
      <c r="C18" s="89"/>
      <c r="D18" s="80"/>
      <c r="E18" s="80"/>
      <c r="F18" s="80"/>
      <c r="N18" s="87"/>
      <c r="O18" s="90"/>
      <c r="P18" s="77"/>
    </row>
    <row r="19" spans="1:16" ht="27.75" customHeight="1">
      <c r="A19" s="77"/>
      <c r="C19" s="91"/>
      <c r="D19" s="92"/>
      <c r="E19" s="91"/>
      <c r="F19" s="92"/>
      <c r="G19" s="91"/>
      <c r="H19" s="92"/>
      <c r="I19" s="91"/>
      <c r="J19" s="92"/>
      <c r="K19" s="91"/>
      <c r="L19" s="92"/>
      <c r="M19" s="91"/>
      <c r="N19" s="92"/>
      <c r="O19" s="91"/>
      <c r="P19" s="77"/>
    </row>
    <row r="20" spans="1:16" ht="27.75" customHeight="1">
      <c r="A20" s="76">
        <v>7</v>
      </c>
      <c r="B20" s="74" t="s">
        <v>149</v>
      </c>
      <c r="C20" s="89"/>
      <c r="D20" s="92"/>
      <c r="E20" s="91"/>
      <c r="F20" s="93" t="s">
        <v>49</v>
      </c>
      <c r="G20" s="91"/>
      <c r="H20" s="430"/>
      <c r="I20" s="431"/>
      <c r="J20" s="431"/>
      <c r="K20" s="431"/>
      <c r="L20" s="431"/>
      <c r="M20" s="431"/>
      <c r="N20" s="431"/>
      <c r="O20" s="431"/>
      <c r="P20" s="94"/>
    </row>
    <row r="21" spans="1:16" ht="27.75" customHeight="1">
      <c r="A21" s="77"/>
      <c r="B21" s="94"/>
      <c r="C21" s="92"/>
      <c r="D21" s="92"/>
      <c r="E21" s="92"/>
      <c r="F21" s="93" t="s">
        <v>51</v>
      </c>
      <c r="G21" s="92"/>
      <c r="H21" s="430"/>
      <c r="I21" s="431"/>
      <c r="J21" s="431"/>
      <c r="K21" s="431"/>
      <c r="L21" s="431"/>
      <c r="M21" s="431"/>
      <c r="N21" s="431"/>
      <c r="O21" s="431"/>
      <c r="P21" s="94"/>
    </row>
    <row r="22" spans="1:16" ht="27.75" customHeight="1">
      <c r="A22" s="77"/>
      <c r="B22" s="92"/>
      <c r="C22" s="92"/>
      <c r="D22" s="95"/>
      <c r="E22" s="95"/>
      <c r="F22" s="82" t="s">
        <v>150</v>
      </c>
      <c r="G22" s="96"/>
      <c r="H22" s="430"/>
      <c r="I22" s="431"/>
      <c r="J22" s="431"/>
      <c r="K22" s="431"/>
      <c r="L22" s="431"/>
      <c r="M22" s="431"/>
      <c r="N22" s="431"/>
      <c r="O22" s="431"/>
      <c r="P22" s="94"/>
    </row>
    <row r="23" spans="1:16" ht="27.75" customHeight="1">
      <c r="A23" s="77"/>
      <c r="B23" s="94"/>
      <c r="C23" s="440"/>
      <c r="D23" s="231"/>
      <c r="E23" s="231"/>
      <c r="F23" s="231"/>
      <c r="G23" s="231"/>
      <c r="H23" s="231"/>
      <c r="I23" s="231"/>
      <c r="J23" s="231"/>
      <c r="K23" s="231"/>
      <c r="L23" s="231"/>
      <c r="M23" s="231"/>
      <c r="N23" s="231"/>
      <c r="O23" s="94"/>
      <c r="P23" s="94"/>
    </row>
    <row r="24" spans="1:16" ht="27.75" customHeight="1">
      <c r="A24" s="77"/>
      <c r="B24" s="94"/>
      <c r="C24" s="434"/>
      <c r="D24" s="435"/>
      <c r="E24" s="435"/>
      <c r="F24" s="435"/>
      <c r="G24" s="435"/>
      <c r="H24" s="435"/>
      <c r="I24" s="435"/>
      <c r="J24" s="435"/>
      <c r="K24" s="435"/>
      <c r="L24" s="435"/>
      <c r="M24" s="435"/>
      <c r="N24" s="435"/>
      <c r="O24" s="97"/>
      <c r="P24" s="94"/>
    </row>
    <row r="25" spans="1:16" ht="27.75" customHeight="1">
      <c r="A25" s="77"/>
      <c r="B25" s="98"/>
      <c r="C25" s="436" t="s">
        <v>151</v>
      </c>
      <c r="D25" s="437"/>
      <c r="E25" s="437"/>
      <c r="F25" s="437"/>
      <c r="G25" s="437"/>
      <c r="H25" s="437"/>
      <c r="I25" s="437"/>
      <c r="J25" s="437"/>
      <c r="K25" s="437"/>
      <c r="L25" s="437"/>
      <c r="M25" s="437"/>
      <c r="N25" s="437"/>
      <c r="O25" s="92"/>
      <c r="P25" s="94"/>
    </row>
    <row r="26" spans="1:16" ht="27.75" customHeight="1">
      <c r="A26" s="74"/>
      <c r="B26" s="79"/>
      <c r="C26" s="89"/>
      <c r="D26" s="80"/>
      <c r="E26" s="80"/>
      <c r="F26" s="80"/>
      <c r="G26" s="80"/>
      <c r="H26" s="80"/>
      <c r="I26" s="80"/>
      <c r="J26" s="80"/>
      <c r="K26" s="80"/>
      <c r="L26" s="80"/>
      <c r="M26" s="80"/>
      <c r="N26" s="80"/>
      <c r="O26" s="80"/>
      <c r="P26" s="74"/>
    </row>
    <row r="27" spans="1:16" ht="27.75" customHeight="1">
      <c r="A27" s="74"/>
      <c r="B27" s="79"/>
      <c r="C27" s="79"/>
      <c r="D27" s="79"/>
      <c r="E27" s="79"/>
      <c r="F27" s="74"/>
      <c r="G27" s="99"/>
      <c r="H27" s="99"/>
      <c r="I27" s="99"/>
      <c r="J27" s="99"/>
      <c r="K27" s="99"/>
      <c r="L27" s="99"/>
      <c r="M27" s="99"/>
      <c r="N27" s="74"/>
      <c r="O27" s="74"/>
      <c r="P27" s="74"/>
    </row>
  </sheetData>
  <mergeCells count="25">
    <mergeCell ref="H21:O21"/>
    <mergeCell ref="H22:O22"/>
    <mergeCell ref="K8:O8"/>
    <mergeCell ref="C24:N24"/>
    <mergeCell ref="C25:N25"/>
    <mergeCell ref="B12:D12"/>
    <mergeCell ref="H12:J12"/>
    <mergeCell ref="J17:M17"/>
    <mergeCell ref="C23:N23"/>
    <mergeCell ref="B13:D13"/>
    <mergeCell ref="G13:O13"/>
    <mergeCell ref="H16:O16"/>
    <mergeCell ref="H14:O14"/>
    <mergeCell ref="H20:O20"/>
    <mergeCell ref="H15:O15"/>
    <mergeCell ref="G7:H7"/>
    <mergeCell ref="C9:M9"/>
    <mergeCell ref="A11:O11"/>
    <mergeCell ref="I8:J8"/>
    <mergeCell ref="B2:O2"/>
    <mergeCell ref="B5:E5"/>
    <mergeCell ref="I6:J6"/>
    <mergeCell ref="K6:P6"/>
    <mergeCell ref="I7:J7"/>
    <mergeCell ref="K7:P7"/>
  </mergeCells>
  <phoneticPr fontId="4"/>
  <pageMargins left="0.75" right="0.75" top="1" bottom="1" header="0.51200000000000001" footer="0.5120000000000000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5"/>
  </sheetPr>
  <dimension ref="A1:AA75"/>
  <sheetViews>
    <sheetView view="pageBreakPreview" zoomScaleNormal="100" zoomScaleSheetLayoutView="100" workbookViewId="0">
      <selection activeCell="U6" sqref="U6"/>
    </sheetView>
  </sheetViews>
  <sheetFormatPr defaultRowHeight="12"/>
  <cols>
    <col min="1" max="34" width="3.7109375" style="12" customWidth="1"/>
    <col min="35" max="16384" width="9.140625" style="12"/>
  </cols>
  <sheetData>
    <row r="1" spans="1:27" ht="13.5" customHeight="1">
      <c r="A1" s="25" t="s">
        <v>104</v>
      </c>
      <c r="B1" s="25"/>
      <c r="C1" s="25"/>
      <c r="D1" s="25"/>
      <c r="E1" s="25"/>
      <c r="F1" s="25"/>
      <c r="G1" s="25"/>
      <c r="H1" s="25"/>
      <c r="I1" s="25"/>
      <c r="J1" s="25"/>
      <c r="K1" s="25"/>
      <c r="L1" s="25"/>
      <c r="M1" s="25"/>
      <c r="N1" s="25"/>
      <c r="O1" s="25"/>
      <c r="P1" s="25"/>
      <c r="Q1" s="25"/>
      <c r="R1" s="25"/>
      <c r="S1" s="25"/>
      <c r="T1" s="25"/>
      <c r="U1" s="25"/>
      <c r="V1" s="25"/>
      <c r="W1" s="25"/>
      <c r="X1" s="25"/>
      <c r="Y1" s="25"/>
      <c r="Z1" s="25"/>
      <c r="AA1" s="25"/>
    </row>
    <row r="2" spans="1:27" ht="13.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row>
    <row r="3" spans="1:27" ht="13.5" customHeight="1">
      <c r="A3" s="365" t="s">
        <v>105</v>
      </c>
      <c r="B3" s="365"/>
      <c r="C3" s="365"/>
      <c r="D3" s="365"/>
      <c r="E3" s="365"/>
      <c r="F3" s="365"/>
      <c r="G3" s="365"/>
      <c r="H3" s="365"/>
      <c r="I3" s="307"/>
      <c r="J3" s="307"/>
      <c r="K3" s="307"/>
      <c r="L3" s="25"/>
      <c r="M3" s="25"/>
      <c r="N3" s="25"/>
      <c r="O3" s="25"/>
      <c r="P3" s="25"/>
      <c r="Q3" s="25"/>
      <c r="R3" s="25"/>
      <c r="S3" s="25"/>
      <c r="T3" s="25"/>
      <c r="U3" s="25"/>
      <c r="V3" s="25"/>
      <c r="W3" s="25"/>
      <c r="X3" s="25"/>
      <c r="Y3" s="25"/>
      <c r="Z3" s="25"/>
      <c r="AA3" s="25"/>
    </row>
    <row r="4" spans="1:27" ht="13.5" customHeight="1">
      <c r="A4" s="365"/>
      <c r="B4" s="365"/>
      <c r="C4" s="365"/>
      <c r="D4" s="365"/>
      <c r="E4" s="365"/>
      <c r="F4" s="365"/>
      <c r="G4" s="365"/>
      <c r="H4" s="365"/>
      <c r="I4" s="307"/>
      <c r="J4" s="307"/>
      <c r="K4" s="307"/>
      <c r="L4" s="25"/>
      <c r="M4" s="25"/>
      <c r="N4" s="25"/>
      <c r="O4" s="25"/>
      <c r="P4" s="25"/>
      <c r="Q4" s="25"/>
      <c r="R4" s="25"/>
      <c r="S4" s="25"/>
      <c r="T4" s="25"/>
      <c r="U4" s="25"/>
      <c r="V4" s="25"/>
      <c r="W4" s="25"/>
      <c r="X4" s="25"/>
      <c r="Y4" s="25"/>
      <c r="Z4" s="25"/>
      <c r="AA4" s="25"/>
    </row>
    <row r="5" spans="1:27" ht="13.5" customHeight="1" thickBot="1">
      <c r="A5" s="25"/>
      <c r="B5" s="25"/>
      <c r="C5" s="25"/>
      <c r="D5" s="25"/>
      <c r="E5" s="25"/>
      <c r="F5" s="25"/>
      <c r="G5" s="25"/>
      <c r="H5" s="25"/>
      <c r="I5" s="25"/>
      <c r="J5" s="25"/>
      <c r="K5" s="25"/>
      <c r="L5" s="25"/>
      <c r="M5" s="25"/>
      <c r="N5" s="25"/>
      <c r="O5" s="25"/>
      <c r="P5" s="25"/>
      <c r="Q5" s="25"/>
      <c r="R5" s="25"/>
      <c r="S5" s="25"/>
      <c r="T5" s="25"/>
      <c r="U5" s="25"/>
      <c r="V5" s="25"/>
      <c r="W5" s="25"/>
      <c r="X5" s="25"/>
      <c r="Y5" s="25"/>
      <c r="Z5" s="25"/>
      <c r="AA5" s="25"/>
    </row>
    <row r="6" spans="1:27" ht="13.5" customHeight="1">
      <c r="A6" s="26"/>
      <c r="B6" s="27"/>
      <c r="C6" s="27"/>
      <c r="D6" s="27"/>
      <c r="E6" s="27"/>
      <c r="F6" s="27"/>
      <c r="G6" s="27"/>
      <c r="H6" s="27"/>
      <c r="I6" s="27"/>
      <c r="J6" s="27"/>
      <c r="K6" s="27"/>
      <c r="L6" s="27"/>
      <c r="M6" s="27"/>
      <c r="N6" s="27"/>
      <c r="O6" s="27"/>
      <c r="P6" s="27"/>
      <c r="Q6" s="27"/>
      <c r="R6" s="27"/>
      <c r="S6" s="372" t="s">
        <v>259</v>
      </c>
      <c r="T6" s="372"/>
      <c r="U6" s="188">
        <f>入力!G9</f>
        <v>0</v>
      </c>
      <c r="V6" s="185" t="s">
        <v>67</v>
      </c>
      <c r="W6" s="189">
        <f>入力!I9</f>
        <v>0</v>
      </c>
      <c r="X6" s="185" t="s">
        <v>74</v>
      </c>
      <c r="Y6" s="189">
        <f>入力!K9</f>
        <v>0</v>
      </c>
      <c r="Z6" s="186" t="s">
        <v>69</v>
      </c>
      <c r="AA6" s="25"/>
    </row>
    <row r="7" spans="1:27" ht="13.5" customHeight="1">
      <c r="A7" s="28" t="s">
        <v>75</v>
      </c>
      <c r="B7" s="29"/>
      <c r="C7" s="29"/>
      <c r="D7" s="29"/>
      <c r="E7" s="29"/>
      <c r="F7" s="29"/>
      <c r="G7" s="30"/>
      <c r="H7" s="30"/>
      <c r="I7" s="30"/>
      <c r="J7" s="30"/>
      <c r="K7" s="30"/>
      <c r="L7" s="30"/>
      <c r="M7" s="30"/>
      <c r="N7" s="30"/>
      <c r="O7" s="30"/>
      <c r="P7" s="30"/>
      <c r="Q7" s="30"/>
      <c r="R7" s="30"/>
      <c r="S7" s="30"/>
      <c r="T7" s="30"/>
      <c r="U7" s="30"/>
      <c r="V7" s="30"/>
      <c r="W7" s="30"/>
      <c r="X7" s="30"/>
      <c r="Y7" s="30"/>
      <c r="Z7" s="31"/>
      <c r="AA7" s="25"/>
    </row>
    <row r="8" spans="1:27" ht="13.5" customHeight="1">
      <c r="A8" s="32"/>
      <c r="B8" s="29"/>
      <c r="C8" s="29"/>
      <c r="D8" s="29"/>
      <c r="E8" s="29"/>
      <c r="F8" s="29"/>
      <c r="G8" s="30"/>
      <c r="H8" s="30"/>
      <c r="I8" s="30"/>
      <c r="J8" s="30"/>
      <c r="K8" s="30"/>
      <c r="L8" s="17" t="s">
        <v>214</v>
      </c>
      <c r="M8" s="17"/>
      <c r="N8" s="459" t="s">
        <v>76</v>
      </c>
      <c r="O8" s="459"/>
      <c r="P8" s="460"/>
      <c r="Q8" s="15"/>
      <c r="R8" s="349" t="str">
        <f>IF(入力!$G$1="","",入力!$G$1)</f>
        <v>岐阜市</v>
      </c>
      <c r="S8" s="349"/>
      <c r="T8" s="349"/>
      <c r="U8" s="349"/>
      <c r="V8" s="349"/>
      <c r="W8" s="349"/>
      <c r="X8" s="349"/>
      <c r="Y8" s="349"/>
      <c r="Z8" s="466"/>
      <c r="AA8" s="25"/>
    </row>
    <row r="9" spans="1:27" ht="13.5" customHeight="1">
      <c r="A9" s="32"/>
      <c r="B9" s="30"/>
      <c r="C9" s="30"/>
      <c r="D9" s="30"/>
      <c r="E9" s="30"/>
      <c r="F9" s="30"/>
      <c r="G9" s="30"/>
      <c r="H9" s="30"/>
      <c r="I9" s="30"/>
      <c r="J9" s="30"/>
      <c r="K9" s="30"/>
      <c r="L9" s="17"/>
      <c r="M9" s="17"/>
      <c r="N9" s="317" t="s">
        <v>50</v>
      </c>
      <c r="O9" s="317"/>
      <c r="P9" s="467"/>
      <c r="Q9" s="17"/>
      <c r="R9" s="349" t="str">
        <f>IF(入力!$G$2="","",入力!$G$2)</f>
        <v>株式会社</v>
      </c>
      <c r="S9" s="349"/>
      <c r="T9" s="349"/>
      <c r="U9" s="349"/>
      <c r="V9" s="349"/>
      <c r="W9" s="349"/>
      <c r="X9" s="349"/>
      <c r="Y9" s="349"/>
      <c r="Z9" s="466"/>
      <c r="AA9" s="25"/>
    </row>
    <row r="10" spans="1:27" ht="13.5" customHeight="1">
      <c r="A10" s="32"/>
      <c r="B10" s="30"/>
      <c r="C10" s="30"/>
      <c r="D10" s="30"/>
      <c r="E10" s="30"/>
      <c r="F10" s="30"/>
      <c r="G10" s="30"/>
      <c r="H10" s="30"/>
      <c r="I10" s="30"/>
      <c r="J10" s="30"/>
      <c r="K10" s="30"/>
      <c r="L10" s="17"/>
      <c r="M10" s="17"/>
      <c r="N10" s="459" t="s">
        <v>77</v>
      </c>
      <c r="O10" s="459"/>
      <c r="P10" s="460"/>
      <c r="Q10" s="15"/>
      <c r="R10" s="349" t="str">
        <f>IF(入力!$G$3="","",入力!$G$3)</f>
        <v>現場代理人　</v>
      </c>
      <c r="S10" s="349"/>
      <c r="T10" s="349"/>
      <c r="U10" s="349"/>
      <c r="V10" s="349"/>
      <c r="W10" s="349"/>
      <c r="X10" s="349"/>
      <c r="Y10" s="349"/>
      <c r="Z10" s="33"/>
      <c r="AA10" s="25"/>
    </row>
    <row r="11" spans="1:27" ht="13.5" customHeight="1">
      <c r="A11" s="32"/>
      <c r="B11" s="30"/>
      <c r="C11" s="30"/>
      <c r="D11" s="30"/>
      <c r="E11" s="30"/>
      <c r="F11" s="30"/>
      <c r="G11" s="30"/>
      <c r="H11" s="30"/>
      <c r="I11" s="30"/>
      <c r="J11" s="30"/>
      <c r="K11" s="30"/>
      <c r="L11" s="18"/>
      <c r="M11" s="17"/>
      <c r="N11" s="459" t="s">
        <v>78</v>
      </c>
      <c r="O11" s="459"/>
      <c r="P11" s="460"/>
      <c r="Q11" s="15"/>
      <c r="R11" s="461" t="str">
        <f>IF(入力!$G$4="","",入力!$G$4)</f>
        <v>０５８－</v>
      </c>
      <c r="S11" s="461"/>
      <c r="T11" s="461"/>
      <c r="U11" s="461"/>
      <c r="V11" s="461"/>
      <c r="W11" s="461"/>
      <c r="X11" s="461"/>
      <c r="Y11" s="461"/>
      <c r="Z11" s="33"/>
      <c r="AA11" s="25"/>
    </row>
    <row r="12" spans="1:27" ht="13.5" customHeight="1">
      <c r="A12" s="32"/>
      <c r="B12" s="30"/>
      <c r="C12" s="30"/>
      <c r="D12" s="30"/>
      <c r="E12" s="30"/>
      <c r="F12" s="30"/>
      <c r="G12" s="30"/>
      <c r="H12" s="30"/>
      <c r="I12" s="30"/>
      <c r="J12" s="30"/>
      <c r="K12" s="30"/>
      <c r="L12" s="30"/>
      <c r="M12" s="30"/>
      <c r="N12" s="30"/>
      <c r="O12" s="30"/>
      <c r="P12" s="30"/>
      <c r="Q12" s="30"/>
      <c r="R12" s="30"/>
      <c r="S12" s="30"/>
      <c r="T12" s="30"/>
      <c r="U12" s="30"/>
      <c r="V12" s="30"/>
      <c r="W12" s="30"/>
      <c r="X12" s="30"/>
      <c r="Y12" s="30"/>
      <c r="Z12" s="31"/>
      <c r="AA12" s="25"/>
    </row>
    <row r="13" spans="1:27" ht="13.5" customHeight="1">
      <c r="A13" s="32"/>
      <c r="B13" s="30"/>
      <c r="C13" s="30"/>
      <c r="D13" s="353" t="s">
        <v>45</v>
      </c>
      <c r="E13" s="353"/>
      <c r="F13" s="353"/>
      <c r="G13" s="30" t="s">
        <v>46</v>
      </c>
      <c r="H13" s="352" t="str">
        <f>IF(入力!$F$5="","",入力!$F$5)</f>
        <v/>
      </c>
      <c r="I13" s="352"/>
      <c r="J13" s="352"/>
      <c r="K13" s="30" t="s">
        <v>47</v>
      </c>
      <c r="L13" s="30"/>
      <c r="M13" s="30"/>
      <c r="N13" s="30"/>
      <c r="O13" s="30"/>
      <c r="P13" s="30"/>
      <c r="Q13" s="30"/>
      <c r="R13" s="30"/>
      <c r="S13" s="30"/>
      <c r="T13" s="30"/>
      <c r="U13" s="30"/>
      <c r="V13" s="30"/>
      <c r="W13" s="30"/>
      <c r="X13" s="30"/>
      <c r="Y13" s="30"/>
      <c r="Z13" s="31"/>
      <c r="AA13" s="25"/>
    </row>
    <row r="14" spans="1:27" ht="13.5" customHeight="1">
      <c r="A14" s="32"/>
      <c r="B14" s="30"/>
      <c r="C14" s="30"/>
      <c r="D14" s="353" t="s">
        <v>106</v>
      </c>
      <c r="E14" s="353"/>
      <c r="F14" s="353"/>
      <c r="G14" s="352" t="str">
        <f>IF(入力!$E$6="","",入力!$E$6)</f>
        <v>工事</v>
      </c>
      <c r="H14" s="352"/>
      <c r="I14" s="352"/>
      <c r="J14" s="352"/>
      <c r="K14" s="352"/>
      <c r="L14" s="352"/>
      <c r="M14" s="352"/>
      <c r="N14" s="352"/>
      <c r="O14" s="352"/>
      <c r="P14" s="352"/>
      <c r="Q14" s="352"/>
      <c r="R14" s="352"/>
      <c r="S14" s="352"/>
      <c r="T14" s="352"/>
      <c r="U14" s="352"/>
      <c r="V14" s="352"/>
      <c r="W14" s="30"/>
      <c r="X14" s="30"/>
      <c r="Y14" s="30"/>
      <c r="Z14" s="31"/>
      <c r="AA14" s="25"/>
    </row>
    <row r="15" spans="1:27" ht="13.5" customHeight="1">
      <c r="A15" s="32"/>
      <c r="B15" s="30"/>
      <c r="C15" s="30"/>
      <c r="D15" s="30"/>
      <c r="E15" s="30"/>
      <c r="F15" s="30"/>
      <c r="G15" s="30"/>
      <c r="H15" s="30"/>
      <c r="I15" s="30"/>
      <c r="J15" s="30"/>
      <c r="K15" s="30"/>
      <c r="L15" s="30"/>
      <c r="M15" s="30"/>
      <c r="N15" s="30"/>
      <c r="O15" s="30"/>
      <c r="P15" s="30"/>
      <c r="Q15" s="30"/>
      <c r="R15" s="30"/>
      <c r="S15" s="30"/>
      <c r="T15" s="30"/>
      <c r="U15" s="30"/>
      <c r="V15" s="30"/>
      <c r="W15" s="30"/>
      <c r="X15" s="30"/>
      <c r="Y15" s="30"/>
      <c r="Z15" s="31"/>
      <c r="AA15" s="25"/>
    </row>
    <row r="16" spans="1:27" ht="13.5" customHeight="1">
      <c r="A16" s="32"/>
      <c r="B16" s="30"/>
      <c r="C16" s="30" t="s">
        <v>107</v>
      </c>
      <c r="E16" s="30"/>
      <c r="F16" s="30"/>
      <c r="G16" s="30"/>
      <c r="H16" s="30"/>
      <c r="I16" s="30"/>
      <c r="J16" s="30"/>
      <c r="K16" s="30"/>
      <c r="L16" s="30"/>
      <c r="M16" s="30"/>
      <c r="N16" s="30"/>
      <c r="O16" s="30"/>
      <c r="P16" s="30"/>
      <c r="Q16" s="30"/>
      <c r="R16" s="30"/>
      <c r="S16" s="30"/>
      <c r="T16" s="30"/>
      <c r="U16" s="30"/>
      <c r="V16" s="30"/>
      <c r="W16" s="30"/>
      <c r="X16" s="30"/>
      <c r="Y16" s="30"/>
      <c r="Z16" s="31"/>
      <c r="AA16" s="25"/>
    </row>
    <row r="17" spans="1:27" ht="13.5" customHeight="1">
      <c r="A17" s="32"/>
      <c r="B17" s="30"/>
      <c r="C17" s="30"/>
      <c r="D17" s="30"/>
      <c r="E17" s="30"/>
      <c r="F17" s="30"/>
      <c r="G17" s="30"/>
      <c r="H17" s="30"/>
      <c r="I17" s="30"/>
      <c r="J17" s="30"/>
      <c r="K17" s="30"/>
      <c r="L17" s="30"/>
      <c r="M17" s="30"/>
      <c r="N17" s="30"/>
      <c r="O17" s="30"/>
      <c r="P17" s="30"/>
      <c r="Q17" s="30"/>
      <c r="R17" s="30"/>
      <c r="S17" s="30"/>
      <c r="T17" s="30"/>
      <c r="U17" s="30"/>
      <c r="V17" s="30"/>
      <c r="W17" s="30"/>
      <c r="X17" s="30"/>
      <c r="Y17" s="30"/>
      <c r="Z17" s="31"/>
      <c r="AA17" s="25"/>
    </row>
    <row r="18" spans="1:27" ht="13.5" customHeight="1">
      <c r="A18" s="32"/>
      <c r="B18" s="30"/>
      <c r="C18" s="30"/>
      <c r="D18" s="30"/>
      <c r="E18" s="30"/>
      <c r="F18" s="30"/>
      <c r="G18" s="30"/>
      <c r="H18" s="30"/>
      <c r="I18" s="30"/>
      <c r="J18" s="30"/>
      <c r="K18" s="30"/>
      <c r="L18" s="30" t="s">
        <v>108</v>
      </c>
      <c r="M18" s="30"/>
      <c r="N18" s="30"/>
      <c r="O18" s="30"/>
      <c r="P18" s="30"/>
      <c r="Q18" s="30"/>
      <c r="R18" s="30"/>
      <c r="S18" s="30"/>
      <c r="T18" s="30"/>
      <c r="U18" s="30"/>
      <c r="V18" s="30"/>
      <c r="W18" s="30"/>
      <c r="X18" s="30"/>
      <c r="Y18" s="30"/>
      <c r="Z18" s="31"/>
      <c r="AA18" s="25"/>
    </row>
    <row r="19" spans="1:27" ht="13.5" customHeight="1">
      <c r="A19" s="32"/>
      <c r="B19" s="30"/>
      <c r="C19" s="30"/>
      <c r="D19" s="30"/>
      <c r="E19" s="30"/>
      <c r="F19" s="30"/>
      <c r="G19" s="30"/>
      <c r="H19" s="30"/>
      <c r="I19" s="30"/>
      <c r="J19" s="30"/>
      <c r="K19" s="30"/>
      <c r="L19" s="30"/>
      <c r="M19" s="30"/>
      <c r="N19" s="30"/>
      <c r="O19" s="30"/>
      <c r="P19" s="30"/>
      <c r="Q19" s="30"/>
      <c r="R19" s="30"/>
      <c r="S19" s="30"/>
      <c r="T19" s="30"/>
      <c r="U19" s="30"/>
      <c r="V19" s="30"/>
      <c r="W19" s="30"/>
      <c r="X19" s="30"/>
      <c r="Y19" s="30"/>
      <c r="Z19" s="31"/>
      <c r="AA19" s="25"/>
    </row>
    <row r="20" spans="1:27" ht="13.5" customHeight="1">
      <c r="A20" s="32"/>
      <c r="B20" s="35"/>
      <c r="C20" s="35"/>
      <c r="D20" s="35"/>
      <c r="E20" s="35"/>
      <c r="F20" s="35"/>
      <c r="G20" s="35"/>
      <c r="H20" s="35"/>
      <c r="I20" s="35"/>
      <c r="J20" s="35"/>
      <c r="K20" s="35"/>
      <c r="L20" s="35"/>
      <c r="M20" s="35"/>
      <c r="N20" s="35"/>
      <c r="O20" s="35"/>
      <c r="P20" s="35"/>
      <c r="Q20" s="35"/>
      <c r="R20" s="35"/>
      <c r="S20" s="35"/>
      <c r="T20" s="35"/>
      <c r="U20" s="35"/>
      <c r="V20" s="35"/>
      <c r="W20" s="35"/>
      <c r="X20" s="35"/>
      <c r="Y20" s="35"/>
      <c r="Z20" s="31"/>
      <c r="AA20" s="25"/>
    </row>
    <row r="21" spans="1:27" ht="13.5" customHeight="1">
      <c r="A21" s="32"/>
      <c r="B21" s="453" t="s">
        <v>109</v>
      </c>
      <c r="C21" s="454"/>
      <c r="D21" s="453" t="s">
        <v>110</v>
      </c>
      <c r="E21" s="463"/>
      <c r="F21" s="463"/>
      <c r="G21" s="463"/>
      <c r="H21" s="454"/>
      <c r="I21" s="453" t="s">
        <v>111</v>
      </c>
      <c r="J21" s="463"/>
      <c r="K21" s="463"/>
      <c r="L21" s="463"/>
      <c r="M21" s="463"/>
      <c r="N21" s="454"/>
      <c r="O21" s="453" t="s">
        <v>112</v>
      </c>
      <c r="P21" s="463"/>
      <c r="Q21" s="454"/>
      <c r="R21" s="453" t="s">
        <v>113</v>
      </c>
      <c r="S21" s="454"/>
      <c r="T21" s="462" t="s">
        <v>114</v>
      </c>
      <c r="U21" s="463"/>
      <c r="V21" s="463"/>
      <c r="W21" s="454"/>
      <c r="X21" s="453" t="s">
        <v>60</v>
      </c>
      <c r="Y21" s="454"/>
      <c r="Z21" s="31"/>
      <c r="AA21" s="25"/>
    </row>
    <row r="22" spans="1:27" ht="13.5" customHeight="1">
      <c r="A22" s="32"/>
      <c r="B22" s="455"/>
      <c r="C22" s="456"/>
      <c r="D22" s="455"/>
      <c r="E22" s="464"/>
      <c r="F22" s="464"/>
      <c r="G22" s="464"/>
      <c r="H22" s="456"/>
      <c r="I22" s="455"/>
      <c r="J22" s="464"/>
      <c r="K22" s="464"/>
      <c r="L22" s="464"/>
      <c r="M22" s="464"/>
      <c r="N22" s="456"/>
      <c r="O22" s="455"/>
      <c r="P22" s="464"/>
      <c r="Q22" s="456"/>
      <c r="R22" s="455"/>
      <c r="S22" s="456"/>
      <c r="T22" s="455"/>
      <c r="U22" s="464"/>
      <c r="V22" s="464"/>
      <c r="W22" s="456"/>
      <c r="X22" s="455"/>
      <c r="Y22" s="456"/>
      <c r="Z22" s="31"/>
      <c r="AA22" s="25"/>
    </row>
    <row r="23" spans="1:27" ht="13.5" customHeight="1">
      <c r="A23" s="32"/>
      <c r="B23" s="457"/>
      <c r="C23" s="458"/>
      <c r="D23" s="457"/>
      <c r="E23" s="465"/>
      <c r="F23" s="465"/>
      <c r="G23" s="465"/>
      <c r="H23" s="458"/>
      <c r="I23" s="457"/>
      <c r="J23" s="465"/>
      <c r="K23" s="465"/>
      <c r="L23" s="465"/>
      <c r="M23" s="465"/>
      <c r="N23" s="458"/>
      <c r="O23" s="457"/>
      <c r="P23" s="465"/>
      <c r="Q23" s="458"/>
      <c r="R23" s="457"/>
      <c r="S23" s="458"/>
      <c r="T23" s="457"/>
      <c r="U23" s="465"/>
      <c r="V23" s="465"/>
      <c r="W23" s="458"/>
      <c r="X23" s="457"/>
      <c r="Y23" s="458"/>
      <c r="Z23" s="31"/>
      <c r="AA23" s="25"/>
    </row>
    <row r="24" spans="1:27" ht="13.5" customHeight="1">
      <c r="A24" s="32"/>
      <c r="B24" s="443"/>
      <c r="C24" s="444"/>
      <c r="D24" s="443"/>
      <c r="E24" s="450"/>
      <c r="F24" s="450"/>
      <c r="G24" s="450"/>
      <c r="H24" s="444"/>
      <c r="I24" s="443"/>
      <c r="J24" s="450"/>
      <c r="K24" s="450"/>
      <c r="L24" s="450"/>
      <c r="M24" s="450"/>
      <c r="N24" s="444"/>
      <c r="O24" s="443"/>
      <c r="P24" s="450"/>
      <c r="Q24" s="444"/>
      <c r="R24" s="443"/>
      <c r="S24" s="444"/>
      <c r="T24" s="449"/>
      <c r="U24" s="450"/>
      <c r="V24" s="450"/>
      <c r="W24" s="444"/>
      <c r="X24" s="443"/>
      <c r="Y24" s="444"/>
      <c r="Z24" s="31"/>
      <c r="AA24" s="25"/>
    </row>
    <row r="25" spans="1:27" ht="13.5" customHeight="1">
      <c r="A25" s="32"/>
      <c r="B25" s="445"/>
      <c r="C25" s="446"/>
      <c r="D25" s="445"/>
      <c r="E25" s="451"/>
      <c r="F25" s="451"/>
      <c r="G25" s="451"/>
      <c r="H25" s="446"/>
      <c r="I25" s="445"/>
      <c r="J25" s="451"/>
      <c r="K25" s="451"/>
      <c r="L25" s="451"/>
      <c r="M25" s="451"/>
      <c r="N25" s="446"/>
      <c r="O25" s="445"/>
      <c r="P25" s="451"/>
      <c r="Q25" s="446"/>
      <c r="R25" s="445"/>
      <c r="S25" s="446"/>
      <c r="T25" s="445"/>
      <c r="U25" s="451"/>
      <c r="V25" s="451"/>
      <c r="W25" s="446"/>
      <c r="X25" s="445"/>
      <c r="Y25" s="446"/>
      <c r="Z25" s="31"/>
      <c r="AA25" s="25"/>
    </row>
    <row r="26" spans="1:27" ht="13.5" customHeight="1">
      <c r="A26" s="32"/>
      <c r="B26" s="447"/>
      <c r="C26" s="448"/>
      <c r="D26" s="447"/>
      <c r="E26" s="452"/>
      <c r="F26" s="452"/>
      <c r="G26" s="452"/>
      <c r="H26" s="448"/>
      <c r="I26" s="447"/>
      <c r="J26" s="452"/>
      <c r="K26" s="452"/>
      <c r="L26" s="452"/>
      <c r="M26" s="452"/>
      <c r="N26" s="448"/>
      <c r="O26" s="447"/>
      <c r="P26" s="452"/>
      <c r="Q26" s="448"/>
      <c r="R26" s="447"/>
      <c r="S26" s="448"/>
      <c r="T26" s="447"/>
      <c r="U26" s="452"/>
      <c r="V26" s="452"/>
      <c r="W26" s="448"/>
      <c r="X26" s="447"/>
      <c r="Y26" s="448"/>
      <c r="Z26" s="31"/>
      <c r="AA26" s="25"/>
    </row>
    <row r="27" spans="1:27" ht="13.5" customHeight="1">
      <c r="A27" s="32"/>
      <c r="B27" s="443"/>
      <c r="C27" s="444"/>
      <c r="D27" s="443"/>
      <c r="E27" s="450"/>
      <c r="F27" s="450"/>
      <c r="G27" s="450"/>
      <c r="H27" s="444"/>
      <c r="I27" s="443"/>
      <c r="J27" s="450"/>
      <c r="K27" s="450"/>
      <c r="L27" s="450"/>
      <c r="M27" s="450"/>
      <c r="N27" s="444"/>
      <c r="O27" s="443"/>
      <c r="P27" s="450"/>
      <c r="Q27" s="444"/>
      <c r="R27" s="443"/>
      <c r="S27" s="444"/>
      <c r="T27" s="449"/>
      <c r="U27" s="450"/>
      <c r="V27" s="450"/>
      <c r="W27" s="444"/>
      <c r="X27" s="443"/>
      <c r="Y27" s="444"/>
      <c r="Z27" s="31"/>
      <c r="AA27" s="25"/>
    </row>
    <row r="28" spans="1:27" ht="13.5" customHeight="1">
      <c r="A28" s="32"/>
      <c r="B28" s="445"/>
      <c r="C28" s="446"/>
      <c r="D28" s="445"/>
      <c r="E28" s="451"/>
      <c r="F28" s="451"/>
      <c r="G28" s="451"/>
      <c r="H28" s="446"/>
      <c r="I28" s="445"/>
      <c r="J28" s="451"/>
      <c r="K28" s="451"/>
      <c r="L28" s="451"/>
      <c r="M28" s="451"/>
      <c r="N28" s="446"/>
      <c r="O28" s="445"/>
      <c r="P28" s="451"/>
      <c r="Q28" s="446"/>
      <c r="R28" s="445"/>
      <c r="S28" s="446"/>
      <c r="T28" s="445"/>
      <c r="U28" s="451"/>
      <c r="V28" s="451"/>
      <c r="W28" s="446"/>
      <c r="X28" s="445"/>
      <c r="Y28" s="446"/>
      <c r="Z28" s="31"/>
      <c r="AA28" s="25"/>
    </row>
    <row r="29" spans="1:27" ht="13.5" customHeight="1">
      <c r="A29" s="32"/>
      <c r="B29" s="447"/>
      <c r="C29" s="448"/>
      <c r="D29" s="447"/>
      <c r="E29" s="452"/>
      <c r="F29" s="452"/>
      <c r="G29" s="452"/>
      <c r="H29" s="448"/>
      <c r="I29" s="447"/>
      <c r="J29" s="452"/>
      <c r="K29" s="452"/>
      <c r="L29" s="452"/>
      <c r="M29" s="452"/>
      <c r="N29" s="448"/>
      <c r="O29" s="447"/>
      <c r="P29" s="452"/>
      <c r="Q29" s="448"/>
      <c r="R29" s="447"/>
      <c r="S29" s="448"/>
      <c r="T29" s="447"/>
      <c r="U29" s="452"/>
      <c r="V29" s="452"/>
      <c r="W29" s="448"/>
      <c r="X29" s="447"/>
      <c r="Y29" s="448"/>
      <c r="Z29" s="31"/>
      <c r="AA29" s="25"/>
    </row>
    <row r="30" spans="1:27" ht="13.5" customHeight="1">
      <c r="A30" s="32"/>
      <c r="B30" s="443"/>
      <c r="C30" s="444"/>
      <c r="D30" s="443"/>
      <c r="E30" s="450"/>
      <c r="F30" s="450"/>
      <c r="G30" s="450"/>
      <c r="H30" s="444"/>
      <c r="I30" s="443"/>
      <c r="J30" s="450"/>
      <c r="K30" s="450"/>
      <c r="L30" s="450"/>
      <c r="M30" s="450"/>
      <c r="N30" s="444"/>
      <c r="O30" s="443"/>
      <c r="P30" s="450"/>
      <c r="Q30" s="444"/>
      <c r="R30" s="443"/>
      <c r="S30" s="444"/>
      <c r="T30" s="449"/>
      <c r="U30" s="450"/>
      <c r="V30" s="450"/>
      <c r="W30" s="444"/>
      <c r="X30" s="443"/>
      <c r="Y30" s="444"/>
      <c r="Z30" s="31"/>
      <c r="AA30" s="25"/>
    </row>
    <row r="31" spans="1:27" ht="13.5" customHeight="1">
      <c r="A31" s="32"/>
      <c r="B31" s="445"/>
      <c r="C31" s="446"/>
      <c r="D31" s="445"/>
      <c r="E31" s="451"/>
      <c r="F31" s="451"/>
      <c r="G31" s="451"/>
      <c r="H31" s="446"/>
      <c r="I31" s="445"/>
      <c r="J31" s="451"/>
      <c r="K31" s="451"/>
      <c r="L31" s="451"/>
      <c r="M31" s="451"/>
      <c r="N31" s="446"/>
      <c r="O31" s="445"/>
      <c r="P31" s="451"/>
      <c r="Q31" s="446"/>
      <c r="R31" s="445"/>
      <c r="S31" s="446"/>
      <c r="T31" s="445"/>
      <c r="U31" s="451"/>
      <c r="V31" s="451"/>
      <c r="W31" s="446"/>
      <c r="X31" s="445"/>
      <c r="Y31" s="446"/>
      <c r="Z31" s="31"/>
      <c r="AA31" s="25"/>
    </row>
    <row r="32" spans="1:27" ht="13.5" customHeight="1">
      <c r="A32" s="32"/>
      <c r="B32" s="447"/>
      <c r="C32" s="448"/>
      <c r="D32" s="447"/>
      <c r="E32" s="452"/>
      <c r="F32" s="452"/>
      <c r="G32" s="452"/>
      <c r="H32" s="448"/>
      <c r="I32" s="447"/>
      <c r="J32" s="452"/>
      <c r="K32" s="452"/>
      <c r="L32" s="452"/>
      <c r="M32" s="452"/>
      <c r="N32" s="448"/>
      <c r="O32" s="447"/>
      <c r="P32" s="452"/>
      <c r="Q32" s="448"/>
      <c r="R32" s="447"/>
      <c r="S32" s="448"/>
      <c r="T32" s="447"/>
      <c r="U32" s="452"/>
      <c r="V32" s="452"/>
      <c r="W32" s="448"/>
      <c r="X32" s="447"/>
      <c r="Y32" s="448"/>
      <c r="Z32" s="31"/>
      <c r="AA32" s="25"/>
    </row>
    <row r="33" spans="1:27" ht="13.5" customHeight="1">
      <c r="A33" s="32"/>
      <c r="B33" s="443"/>
      <c r="C33" s="444"/>
      <c r="D33" s="443"/>
      <c r="E33" s="450"/>
      <c r="F33" s="450"/>
      <c r="G33" s="450"/>
      <c r="H33" s="444"/>
      <c r="I33" s="443"/>
      <c r="J33" s="450"/>
      <c r="K33" s="450"/>
      <c r="L33" s="450"/>
      <c r="M33" s="450"/>
      <c r="N33" s="444"/>
      <c r="O33" s="443"/>
      <c r="P33" s="450"/>
      <c r="Q33" s="444"/>
      <c r="R33" s="443"/>
      <c r="S33" s="444"/>
      <c r="T33" s="449"/>
      <c r="U33" s="450"/>
      <c r="V33" s="450"/>
      <c r="W33" s="444"/>
      <c r="X33" s="443"/>
      <c r="Y33" s="444"/>
      <c r="Z33" s="31"/>
      <c r="AA33" s="25"/>
    </row>
    <row r="34" spans="1:27" ht="13.5" customHeight="1">
      <c r="A34" s="32"/>
      <c r="B34" s="445"/>
      <c r="C34" s="446"/>
      <c r="D34" s="445"/>
      <c r="E34" s="451"/>
      <c r="F34" s="451"/>
      <c r="G34" s="451"/>
      <c r="H34" s="446"/>
      <c r="I34" s="445"/>
      <c r="J34" s="451"/>
      <c r="K34" s="451"/>
      <c r="L34" s="451"/>
      <c r="M34" s="451"/>
      <c r="N34" s="446"/>
      <c r="O34" s="445"/>
      <c r="P34" s="451"/>
      <c r="Q34" s="446"/>
      <c r="R34" s="445"/>
      <c r="S34" s="446"/>
      <c r="T34" s="445"/>
      <c r="U34" s="451"/>
      <c r="V34" s="451"/>
      <c r="W34" s="446"/>
      <c r="X34" s="445"/>
      <c r="Y34" s="446"/>
      <c r="Z34" s="31"/>
      <c r="AA34" s="25"/>
    </row>
    <row r="35" spans="1:27" ht="13.5" customHeight="1">
      <c r="A35" s="32"/>
      <c r="B35" s="447"/>
      <c r="C35" s="448"/>
      <c r="D35" s="447"/>
      <c r="E35" s="452"/>
      <c r="F35" s="452"/>
      <c r="G35" s="452"/>
      <c r="H35" s="448"/>
      <c r="I35" s="447"/>
      <c r="J35" s="452"/>
      <c r="K35" s="452"/>
      <c r="L35" s="452"/>
      <c r="M35" s="452"/>
      <c r="N35" s="448"/>
      <c r="O35" s="447"/>
      <c r="P35" s="452"/>
      <c r="Q35" s="448"/>
      <c r="R35" s="447"/>
      <c r="S35" s="448"/>
      <c r="T35" s="447"/>
      <c r="U35" s="452"/>
      <c r="V35" s="452"/>
      <c r="W35" s="448"/>
      <c r="X35" s="447"/>
      <c r="Y35" s="448"/>
      <c r="Z35" s="31"/>
      <c r="AA35" s="25"/>
    </row>
    <row r="36" spans="1:27" ht="13.5" customHeight="1">
      <c r="A36" s="32"/>
      <c r="B36" s="443"/>
      <c r="C36" s="444"/>
      <c r="D36" s="443"/>
      <c r="E36" s="450"/>
      <c r="F36" s="450"/>
      <c r="G36" s="450"/>
      <c r="H36" s="444"/>
      <c r="I36" s="443"/>
      <c r="J36" s="450"/>
      <c r="K36" s="450"/>
      <c r="L36" s="450"/>
      <c r="M36" s="450"/>
      <c r="N36" s="444"/>
      <c r="O36" s="443"/>
      <c r="P36" s="450"/>
      <c r="Q36" s="444"/>
      <c r="R36" s="443"/>
      <c r="S36" s="444"/>
      <c r="T36" s="449"/>
      <c r="U36" s="450"/>
      <c r="V36" s="450"/>
      <c r="W36" s="444"/>
      <c r="X36" s="443"/>
      <c r="Y36" s="444"/>
      <c r="Z36" s="31"/>
      <c r="AA36" s="25"/>
    </row>
    <row r="37" spans="1:27" ht="13.5" customHeight="1">
      <c r="A37" s="32"/>
      <c r="B37" s="445"/>
      <c r="C37" s="446"/>
      <c r="D37" s="445"/>
      <c r="E37" s="451"/>
      <c r="F37" s="451"/>
      <c r="G37" s="451"/>
      <c r="H37" s="446"/>
      <c r="I37" s="445"/>
      <c r="J37" s="451"/>
      <c r="K37" s="451"/>
      <c r="L37" s="451"/>
      <c r="M37" s="451"/>
      <c r="N37" s="446"/>
      <c r="O37" s="445"/>
      <c r="P37" s="451"/>
      <c r="Q37" s="446"/>
      <c r="R37" s="445"/>
      <c r="S37" s="446"/>
      <c r="T37" s="445"/>
      <c r="U37" s="451"/>
      <c r="V37" s="451"/>
      <c r="W37" s="446"/>
      <c r="X37" s="445"/>
      <c r="Y37" s="446"/>
      <c r="Z37" s="31"/>
      <c r="AA37" s="25"/>
    </row>
    <row r="38" spans="1:27" ht="13.5" customHeight="1">
      <c r="A38" s="32"/>
      <c r="B38" s="447"/>
      <c r="C38" s="448"/>
      <c r="D38" s="447"/>
      <c r="E38" s="452"/>
      <c r="F38" s="452"/>
      <c r="G38" s="452"/>
      <c r="H38" s="448"/>
      <c r="I38" s="447"/>
      <c r="J38" s="452"/>
      <c r="K38" s="452"/>
      <c r="L38" s="452"/>
      <c r="M38" s="452"/>
      <c r="N38" s="448"/>
      <c r="O38" s="447"/>
      <c r="P38" s="452"/>
      <c r="Q38" s="448"/>
      <c r="R38" s="447"/>
      <c r="S38" s="448"/>
      <c r="T38" s="447"/>
      <c r="U38" s="452"/>
      <c r="V38" s="452"/>
      <c r="W38" s="448"/>
      <c r="X38" s="447"/>
      <c r="Y38" s="448"/>
      <c r="Z38" s="31"/>
      <c r="AA38" s="25"/>
    </row>
    <row r="39" spans="1:27" ht="13.5" customHeight="1">
      <c r="A39" s="32"/>
      <c r="B39" s="443"/>
      <c r="C39" s="444"/>
      <c r="D39" s="443"/>
      <c r="E39" s="450"/>
      <c r="F39" s="450"/>
      <c r="G39" s="450"/>
      <c r="H39" s="444"/>
      <c r="I39" s="443"/>
      <c r="J39" s="450"/>
      <c r="K39" s="450"/>
      <c r="L39" s="450"/>
      <c r="M39" s="450"/>
      <c r="N39" s="444"/>
      <c r="O39" s="443"/>
      <c r="P39" s="450"/>
      <c r="Q39" s="444"/>
      <c r="R39" s="443"/>
      <c r="S39" s="444"/>
      <c r="T39" s="449"/>
      <c r="U39" s="450"/>
      <c r="V39" s="450"/>
      <c r="W39" s="444"/>
      <c r="X39" s="443"/>
      <c r="Y39" s="444"/>
      <c r="Z39" s="31"/>
      <c r="AA39" s="25"/>
    </row>
    <row r="40" spans="1:27" ht="13.5" customHeight="1">
      <c r="A40" s="32"/>
      <c r="B40" s="445"/>
      <c r="C40" s="446"/>
      <c r="D40" s="445"/>
      <c r="E40" s="451"/>
      <c r="F40" s="451"/>
      <c r="G40" s="451"/>
      <c r="H40" s="446"/>
      <c r="I40" s="445"/>
      <c r="J40" s="451"/>
      <c r="K40" s="451"/>
      <c r="L40" s="451"/>
      <c r="M40" s="451"/>
      <c r="N40" s="446"/>
      <c r="O40" s="445"/>
      <c r="P40" s="451"/>
      <c r="Q40" s="446"/>
      <c r="R40" s="445"/>
      <c r="S40" s="446"/>
      <c r="T40" s="445"/>
      <c r="U40" s="451"/>
      <c r="V40" s="451"/>
      <c r="W40" s="446"/>
      <c r="X40" s="445"/>
      <c r="Y40" s="446"/>
      <c r="Z40" s="31"/>
      <c r="AA40" s="25"/>
    </row>
    <row r="41" spans="1:27" ht="13.5" customHeight="1">
      <c r="A41" s="32"/>
      <c r="B41" s="447"/>
      <c r="C41" s="448"/>
      <c r="D41" s="447"/>
      <c r="E41" s="452"/>
      <c r="F41" s="452"/>
      <c r="G41" s="452"/>
      <c r="H41" s="448"/>
      <c r="I41" s="447"/>
      <c r="J41" s="452"/>
      <c r="K41" s="452"/>
      <c r="L41" s="452"/>
      <c r="M41" s="452"/>
      <c r="N41" s="448"/>
      <c r="O41" s="447"/>
      <c r="P41" s="452"/>
      <c r="Q41" s="448"/>
      <c r="R41" s="447"/>
      <c r="S41" s="448"/>
      <c r="T41" s="447"/>
      <c r="U41" s="452"/>
      <c r="V41" s="452"/>
      <c r="W41" s="448"/>
      <c r="X41" s="447"/>
      <c r="Y41" s="448"/>
      <c r="Z41" s="31"/>
      <c r="AA41" s="25"/>
    </row>
    <row r="42" spans="1:27" ht="13.5" customHeight="1">
      <c r="A42" s="32"/>
      <c r="B42" s="443"/>
      <c r="C42" s="444"/>
      <c r="D42" s="443"/>
      <c r="E42" s="450"/>
      <c r="F42" s="450"/>
      <c r="G42" s="450"/>
      <c r="H42" s="444"/>
      <c r="I42" s="443"/>
      <c r="J42" s="450"/>
      <c r="K42" s="450"/>
      <c r="L42" s="450"/>
      <c r="M42" s="450"/>
      <c r="N42" s="444"/>
      <c r="O42" s="443"/>
      <c r="P42" s="450"/>
      <c r="Q42" s="444"/>
      <c r="R42" s="443"/>
      <c r="S42" s="444"/>
      <c r="T42" s="449"/>
      <c r="U42" s="450"/>
      <c r="V42" s="450"/>
      <c r="W42" s="444"/>
      <c r="X42" s="443"/>
      <c r="Y42" s="444"/>
      <c r="Z42" s="31"/>
      <c r="AA42" s="25"/>
    </row>
    <row r="43" spans="1:27" ht="13.5" customHeight="1">
      <c r="A43" s="32"/>
      <c r="B43" s="445"/>
      <c r="C43" s="446"/>
      <c r="D43" s="445"/>
      <c r="E43" s="451"/>
      <c r="F43" s="451"/>
      <c r="G43" s="451"/>
      <c r="H43" s="446"/>
      <c r="I43" s="445"/>
      <c r="J43" s="451"/>
      <c r="K43" s="451"/>
      <c r="L43" s="451"/>
      <c r="M43" s="451"/>
      <c r="N43" s="446"/>
      <c r="O43" s="445"/>
      <c r="P43" s="451"/>
      <c r="Q43" s="446"/>
      <c r="R43" s="445"/>
      <c r="S43" s="446"/>
      <c r="T43" s="445"/>
      <c r="U43" s="451"/>
      <c r="V43" s="451"/>
      <c r="W43" s="446"/>
      <c r="X43" s="445"/>
      <c r="Y43" s="446"/>
      <c r="Z43" s="31"/>
      <c r="AA43" s="25"/>
    </row>
    <row r="44" spans="1:27" ht="13.5" customHeight="1">
      <c r="A44" s="32"/>
      <c r="B44" s="447"/>
      <c r="C44" s="448"/>
      <c r="D44" s="447"/>
      <c r="E44" s="452"/>
      <c r="F44" s="452"/>
      <c r="G44" s="452"/>
      <c r="H44" s="448"/>
      <c r="I44" s="447"/>
      <c r="J44" s="452"/>
      <c r="K44" s="452"/>
      <c r="L44" s="452"/>
      <c r="M44" s="452"/>
      <c r="N44" s="448"/>
      <c r="O44" s="447"/>
      <c r="P44" s="452"/>
      <c r="Q44" s="448"/>
      <c r="R44" s="447"/>
      <c r="S44" s="448"/>
      <c r="T44" s="447"/>
      <c r="U44" s="452"/>
      <c r="V44" s="452"/>
      <c r="W44" s="448"/>
      <c r="X44" s="447"/>
      <c r="Y44" s="448"/>
      <c r="Z44" s="31"/>
      <c r="AA44" s="25"/>
    </row>
    <row r="45" spans="1:27" ht="13.5" customHeight="1">
      <c r="A45" s="32"/>
      <c r="B45" s="36"/>
      <c r="C45" s="36"/>
      <c r="D45" s="36"/>
      <c r="E45" s="36"/>
      <c r="F45" s="36"/>
      <c r="G45" s="36"/>
      <c r="H45" s="36"/>
      <c r="I45" s="36"/>
      <c r="J45" s="36"/>
      <c r="K45" s="36"/>
      <c r="L45" s="36"/>
      <c r="M45" s="36"/>
      <c r="N45" s="36"/>
      <c r="O45" s="36"/>
      <c r="P45" s="36"/>
      <c r="Q45" s="36"/>
      <c r="R45" s="36"/>
      <c r="S45" s="36"/>
      <c r="T45" s="36"/>
      <c r="U45" s="36"/>
      <c r="V45" s="36"/>
      <c r="W45" s="36"/>
      <c r="X45" s="36"/>
      <c r="Y45" s="36"/>
      <c r="Z45" s="31"/>
      <c r="AA45" s="25"/>
    </row>
    <row r="46" spans="1:27" ht="13.5" customHeight="1" thickBot="1">
      <c r="A46" s="32"/>
      <c r="B46" s="30"/>
      <c r="C46" s="30"/>
      <c r="D46" s="30"/>
      <c r="E46" s="30"/>
      <c r="F46" s="30"/>
      <c r="G46" s="30"/>
      <c r="H46" s="30"/>
      <c r="I46" s="30"/>
      <c r="J46" s="30"/>
      <c r="K46" s="30"/>
      <c r="L46" s="30"/>
      <c r="M46" s="30"/>
      <c r="N46" s="30"/>
      <c r="O46" s="30"/>
      <c r="P46" s="30"/>
      <c r="Q46" s="30"/>
      <c r="R46" s="30"/>
      <c r="S46" s="30"/>
      <c r="T46" s="30"/>
      <c r="U46" s="30"/>
      <c r="V46" s="30"/>
      <c r="W46" s="30"/>
      <c r="X46" s="30"/>
      <c r="Y46" s="30"/>
      <c r="Z46" s="31"/>
      <c r="AA46" s="25"/>
    </row>
    <row r="47" spans="1:27" ht="13.5"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5"/>
    </row>
    <row r="48" spans="1:27" ht="13.5" customHeight="1">
      <c r="A48" s="25" t="s">
        <v>115</v>
      </c>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row>
    <row r="49" spans="1:27" ht="13.5" customHeight="1">
      <c r="A49" s="25" t="s">
        <v>116</v>
      </c>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row>
    <row r="50" spans="1:27" ht="13.5" customHeight="1">
      <c r="A50" s="25" t="s">
        <v>117</v>
      </c>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row>
    <row r="51" spans="1:27" ht="13.5" customHeight="1">
      <c r="A51" s="25" t="s">
        <v>118</v>
      </c>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row>
    <row r="52" spans="1:27" ht="13.5" customHeight="1">
      <c r="A52" s="25" t="s">
        <v>119</v>
      </c>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row>
    <row r="53" spans="1:27" ht="13.5" customHeight="1">
      <c r="A53" s="25" t="s">
        <v>120</v>
      </c>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row>
    <row r="54" spans="1:27" ht="13.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row>
    <row r="55" spans="1:27" ht="13.5" customHeight="1"/>
    <row r="56" spans="1:27" ht="13.5" customHeight="1"/>
    <row r="57" spans="1:27" ht="13.5" customHeight="1"/>
    <row r="58" spans="1:27" ht="13.5" customHeight="1"/>
    <row r="59" spans="1:27" ht="13.5" customHeight="1"/>
    <row r="60" spans="1:27" ht="13.5" customHeight="1"/>
    <row r="61" spans="1:27" ht="13.5" customHeight="1"/>
    <row r="62" spans="1:27" ht="13.5" customHeight="1"/>
    <row r="63" spans="1:27" ht="13.5" customHeight="1"/>
    <row r="64" spans="1:27"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sheetData>
  <mergeCells count="70">
    <mergeCell ref="A3:K4"/>
    <mergeCell ref="I24:N26"/>
    <mergeCell ref="O24:Q26"/>
    <mergeCell ref="R24:S26"/>
    <mergeCell ref="S6:T6"/>
    <mergeCell ref="B21:C23"/>
    <mergeCell ref="D21:H23"/>
    <mergeCell ref="I21:N23"/>
    <mergeCell ref="O21:Q23"/>
    <mergeCell ref="N10:P10"/>
    <mergeCell ref="D14:F14"/>
    <mergeCell ref="H13:J13"/>
    <mergeCell ref="N8:P8"/>
    <mergeCell ref="R8:Z8"/>
    <mergeCell ref="R9:Z9"/>
    <mergeCell ref="N9:P9"/>
    <mergeCell ref="R10:Y10"/>
    <mergeCell ref="N11:P11"/>
    <mergeCell ref="R11:Y11"/>
    <mergeCell ref="G14:V14"/>
    <mergeCell ref="R21:S23"/>
    <mergeCell ref="T21:W23"/>
    <mergeCell ref="D13:F13"/>
    <mergeCell ref="R27:S29"/>
    <mergeCell ref="T27:W29"/>
    <mergeCell ref="X27:Y29"/>
    <mergeCell ref="B24:C26"/>
    <mergeCell ref="D24:H26"/>
    <mergeCell ref="B27:C29"/>
    <mergeCell ref="D27:H29"/>
    <mergeCell ref="I27:N29"/>
    <mergeCell ref="O27:Q29"/>
    <mergeCell ref="T24:W26"/>
    <mergeCell ref="X21:Y23"/>
    <mergeCell ref="X24:Y26"/>
    <mergeCell ref="X30:Y32"/>
    <mergeCell ref="B33:C35"/>
    <mergeCell ref="D33:H35"/>
    <mergeCell ref="I33:N35"/>
    <mergeCell ref="O33:Q35"/>
    <mergeCell ref="R33:S35"/>
    <mergeCell ref="T33:W35"/>
    <mergeCell ref="X33:Y35"/>
    <mergeCell ref="B30:C32"/>
    <mergeCell ref="D30:H32"/>
    <mergeCell ref="I30:N32"/>
    <mergeCell ref="O30:Q32"/>
    <mergeCell ref="R30:S32"/>
    <mergeCell ref="T30:W32"/>
    <mergeCell ref="X36:Y38"/>
    <mergeCell ref="B39:C41"/>
    <mergeCell ref="D39:H41"/>
    <mergeCell ref="I39:N41"/>
    <mergeCell ref="O39:Q41"/>
    <mergeCell ref="R39:S41"/>
    <mergeCell ref="T39:W41"/>
    <mergeCell ref="X39:Y41"/>
    <mergeCell ref="B36:C38"/>
    <mergeCell ref="D36:H38"/>
    <mergeCell ref="I36:N38"/>
    <mergeCell ref="O36:Q38"/>
    <mergeCell ref="R36:S38"/>
    <mergeCell ref="T36:W38"/>
    <mergeCell ref="R42:S44"/>
    <mergeCell ref="T42:W44"/>
    <mergeCell ref="X42:Y44"/>
    <mergeCell ref="B42:C44"/>
    <mergeCell ref="D42:H44"/>
    <mergeCell ref="I42:N44"/>
    <mergeCell ref="O42:Q44"/>
  </mergeCells>
  <phoneticPr fontId="4"/>
  <pageMargins left="0.75" right="0.75" top="1" bottom="1" header="0.51200000000000001" footer="0.51200000000000001"/>
  <pageSetup paperSize="9" scale="9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5"/>
  </sheetPr>
  <dimension ref="A1:Z97"/>
  <sheetViews>
    <sheetView view="pageBreakPreview" topLeftCell="A3" zoomScale="75" zoomScaleNormal="100" workbookViewId="0">
      <selection activeCell="B11" sqref="B11:C13"/>
    </sheetView>
  </sheetViews>
  <sheetFormatPr defaultRowHeight="12"/>
  <cols>
    <col min="1" max="31" width="3.7109375" style="12" customWidth="1"/>
    <col min="32" max="16384" width="9.140625" style="12"/>
  </cols>
  <sheetData>
    <row r="1" spans="1:26" ht="13.5" customHeight="1">
      <c r="A1" s="25" t="s">
        <v>153</v>
      </c>
      <c r="B1" s="25"/>
      <c r="C1" s="25"/>
      <c r="D1" s="25"/>
      <c r="E1" s="25"/>
      <c r="F1" s="25"/>
      <c r="G1" s="25"/>
      <c r="H1" s="25"/>
      <c r="I1" s="25"/>
      <c r="J1" s="25"/>
    </row>
    <row r="2" spans="1:26" ht="13.5" customHeight="1">
      <c r="A2" s="25"/>
      <c r="B2" s="25"/>
      <c r="C2" s="25"/>
      <c r="D2" s="25"/>
      <c r="E2" s="25"/>
      <c r="F2" s="25"/>
      <c r="G2" s="25"/>
      <c r="H2" s="25"/>
      <c r="I2" s="25"/>
      <c r="J2" s="25"/>
    </row>
    <row r="3" spans="1:26" ht="13.5" customHeight="1">
      <c r="A3" s="365" t="s">
        <v>105</v>
      </c>
      <c r="B3" s="365"/>
      <c r="C3" s="365"/>
      <c r="D3" s="365"/>
      <c r="E3" s="365"/>
      <c r="F3" s="365"/>
      <c r="G3" s="365"/>
      <c r="H3" s="365"/>
      <c r="I3" s="307"/>
      <c r="J3" s="307"/>
      <c r="K3" s="307"/>
    </row>
    <row r="4" spans="1:26" ht="13.5" customHeight="1">
      <c r="A4" s="365"/>
      <c r="B4" s="365"/>
      <c r="C4" s="365"/>
      <c r="D4" s="365"/>
      <c r="E4" s="365"/>
      <c r="F4" s="365"/>
      <c r="G4" s="365"/>
      <c r="H4" s="365"/>
      <c r="I4" s="307"/>
      <c r="J4" s="307"/>
      <c r="K4" s="307"/>
    </row>
    <row r="5" spans="1:26" ht="13.5" customHeight="1" thickBot="1"/>
    <row r="6" spans="1:26" ht="13.5" customHeight="1">
      <c r="A6" s="37"/>
      <c r="B6" s="38"/>
      <c r="C6" s="38"/>
      <c r="D6" s="38"/>
      <c r="E6" s="38"/>
      <c r="F6" s="38"/>
      <c r="G6" s="38"/>
      <c r="H6" s="38"/>
      <c r="I6" s="38"/>
      <c r="J6" s="38"/>
      <c r="K6" s="38"/>
      <c r="L6" s="38"/>
      <c r="M6" s="38"/>
      <c r="N6" s="38"/>
      <c r="O6" s="38"/>
      <c r="P6" s="38"/>
      <c r="Q6" s="38"/>
      <c r="R6" s="38"/>
      <c r="S6" s="38"/>
      <c r="T6" s="38"/>
      <c r="U6" s="38"/>
      <c r="V6" s="38"/>
      <c r="W6" s="38"/>
      <c r="X6" s="38"/>
      <c r="Y6" s="38"/>
      <c r="Z6" s="39"/>
    </row>
    <row r="7" spans="1:26" ht="13.5" customHeight="1">
      <c r="A7" s="40"/>
      <c r="B7" s="41"/>
      <c r="C7" s="41"/>
      <c r="D7" s="41"/>
      <c r="E7" s="41"/>
      <c r="F7" s="41"/>
      <c r="G7" s="41"/>
      <c r="H7" s="41"/>
      <c r="I7" s="41"/>
      <c r="J7" s="41"/>
      <c r="K7" s="41"/>
      <c r="L7" s="41"/>
      <c r="M7" s="41"/>
      <c r="N7" s="41"/>
      <c r="O7" s="41"/>
      <c r="P7" s="41"/>
      <c r="Q7" s="41"/>
      <c r="R7" s="41"/>
      <c r="S7" s="41"/>
      <c r="T7" s="41"/>
      <c r="U7" s="41"/>
      <c r="V7" s="41"/>
      <c r="W7" s="41"/>
      <c r="X7" s="41"/>
      <c r="Y7" s="41"/>
      <c r="Z7" s="42"/>
    </row>
    <row r="8" spans="1:26" ht="13.5" customHeight="1">
      <c r="A8" s="40"/>
      <c r="B8" s="453" t="s">
        <v>121</v>
      </c>
      <c r="C8" s="454"/>
      <c r="D8" s="453" t="s">
        <v>110</v>
      </c>
      <c r="E8" s="463"/>
      <c r="F8" s="463"/>
      <c r="G8" s="463"/>
      <c r="H8" s="454"/>
      <c r="I8" s="453" t="s">
        <v>111</v>
      </c>
      <c r="J8" s="463"/>
      <c r="K8" s="463"/>
      <c r="L8" s="463"/>
      <c r="M8" s="463"/>
      <c r="N8" s="454"/>
      <c r="O8" s="453" t="s">
        <v>112</v>
      </c>
      <c r="P8" s="463"/>
      <c r="Q8" s="454"/>
      <c r="R8" s="453" t="s">
        <v>113</v>
      </c>
      <c r="S8" s="454"/>
      <c r="T8" s="462" t="s">
        <v>114</v>
      </c>
      <c r="U8" s="463"/>
      <c r="V8" s="463"/>
      <c r="W8" s="454"/>
      <c r="X8" s="453" t="s">
        <v>60</v>
      </c>
      <c r="Y8" s="454"/>
      <c r="Z8" s="42"/>
    </row>
    <row r="9" spans="1:26" ht="13.5" customHeight="1">
      <c r="A9" s="40"/>
      <c r="B9" s="455"/>
      <c r="C9" s="456"/>
      <c r="D9" s="455"/>
      <c r="E9" s="464"/>
      <c r="F9" s="464"/>
      <c r="G9" s="464"/>
      <c r="H9" s="456"/>
      <c r="I9" s="455"/>
      <c r="J9" s="464"/>
      <c r="K9" s="464"/>
      <c r="L9" s="464"/>
      <c r="M9" s="464"/>
      <c r="N9" s="456"/>
      <c r="O9" s="455"/>
      <c r="P9" s="464"/>
      <c r="Q9" s="456"/>
      <c r="R9" s="455"/>
      <c r="S9" s="456"/>
      <c r="T9" s="455"/>
      <c r="U9" s="464"/>
      <c r="V9" s="464"/>
      <c r="W9" s="456"/>
      <c r="X9" s="455"/>
      <c r="Y9" s="456"/>
      <c r="Z9" s="42"/>
    </row>
    <row r="10" spans="1:26" ht="13.5" customHeight="1">
      <c r="A10" s="40"/>
      <c r="B10" s="457"/>
      <c r="C10" s="458"/>
      <c r="D10" s="457"/>
      <c r="E10" s="465"/>
      <c r="F10" s="465"/>
      <c r="G10" s="465"/>
      <c r="H10" s="458"/>
      <c r="I10" s="457"/>
      <c r="J10" s="465"/>
      <c r="K10" s="465"/>
      <c r="L10" s="465"/>
      <c r="M10" s="465"/>
      <c r="N10" s="458"/>
      <c r="O10" s="457"/>
      <c r="P10" s="465"/>
      <c r="Q10" s="458"/>
      <c r="R10" s="457"/>
      <c r="S10" s="458"/>
      <c r="T10" s="457"/>
      <c r="U10" s="465"/>
      <c r="V10" s="465"/>
      <c r="W10" s="458"/>
      <c r="X10" s="457"/>
      <c r="Y10" s="458"/>
      <c r="Z10" s="42"/>
    </row>
    <row r="11" spans="1:26" ht="13.5" customHeight="1">
      <c r="A11" s="40"/>
      <c r="B11" s="443"/>
      <c r="C11" s="444"/>
      <c r="D11" s="443"/>
      <c r="E11" s="450"/>
      <c r="F11" s="450"/>
      <c r="G11" s="450"/>
      <c r="H11" s="444"/>
      <c r="I11" s="443"/>
      <c r="J11" s="450"/>
      <c r="K11" s="450"/>
      <c r="L11" s="450"/>
      <c r="M11" s="450"/>
      <c r="N11" s="444"/>
      <c r="O11" s="443"/>
      <c r="P11" s="450"/>
      <c r="Q11" s="444"/>
      <c r="R11" s="443"/>
      <c r="S11" s="444"/>
      <c r="T11" s="449"/>
      <c r="U11" s="450"/>
      <c r="V11" s="450"/>
      <c r="W11" s="444"/>
      <c r="X11" s="443"/>
      <c r="Y11" s="444"/>
      <c r="Z11" s="42"/>
    </row>
    <row r="12" spans="1:26" ht="13.5" customHeight="1">
      <c r="A12" s="40"/>
      <c r="B12" s="445"/>
      <c r="C12" s="446"/>
      <c r="D12" s="445"/>
      <c r="E12" s="451"/>
      <c r="F12" s="451"/>
      <c r="G12" s="451"/>
      <c r="H12" s="446"/>
      <c r="I12" s="445"/>
      <c r="J12" s="451"/>
      <c r="K12" s="451"/>
      <c r="L12" s="451"/>
      <c r="M12" s="451"/>
      <c r="N12" s="446"/>
      <c r="O12" s="445"/>
      <c r="P12" s="451"/>
      <c r="Q12" s="446"/>
      <c r="R12" s="445"/>
      <c r="S12" s="446"/>
      <c r="T12" s="445"/>
      <c r="U12" s="451"/>
      <c r="V12" s="451"/>
      <c r="W12" s="446"/>
      <c r="X12" s="445"/>
      <c r="Y12" s="446"/>
      <c r="Z12" s="42"/>
    </row>
    <row r="13" spans="1:26" ht="13.5" customHeight="1">
      <c r="A13" s="40"/>
      <c r="B13" s="447"/>
      <c r="C13" s="448"/>
      <c r="D13" s="447"/>
      <c r="E13" s="452"/>
      <c r="F13" s="452"/>
      <c r="G13" s="452"/>
      <c r="H13" s="448"/>
      <c r="I13" s="447"/>
      <c r="J13" s="452"/>
      <c r="K13" s="452"/>
      <c r="L13" s="452"/>
      <c r="M13" s="452"/>
      <c r="N13" s="448"/>
      <c r="O13" s="447"/>
      <c r="P13" s="452"/>
      <c r="Q13" s="448"/>
      <c r="R13" s="447"/>
      <c r="S13" s="448"/>
      <c r="T13" s="447"/>
      <c r="U13" s="452"/>
      <c r="V13" s="452"/>
      <c r="W13" s="448"/>
      <c r="X13" s="447"/>
      <c r="Y13" s="448"/>
      <c r="Z13" s="42"/>
    </row>
    <row r="14" spans="1:26" ht="13.5" customHeight="1">
      <c r="A14" s="40"/>
      <c r="B14" s="41"/>
      <c r="C14" s="41"/>
      <c r="D14" s="41"/>
      <c r="E14" s="41"/>
      <c r="F14" s="41"/>
      <c r="G14" s="41"/>
      <c r="H14" s="41"/>
      <c r="I14" s="41"/>
      <c r="J14" s="41"/>
      <c r="K14" s="41"/>
      <c r="L14" s="41"/>
      <c r="M14" s="41"/>
      <c r="N14" s="41"/>
      <c r="O14" s="41"/>
      <c r="P14" s="41"/>
      <c r="Q14" s="41"/>
      <c r="R14" s="41"/>
      <c r="S14" s="41"/>
      <c r="T14" s="41"/>
      <c r="U14" s="41"/>
      <c r="V14" s="41"/>
      <c r="W14" s="41"/>
      <c r="X14" s="41"/>
      <c r="Y14" s="41"/>
      <c r="Z14" s="42"/>
    </row>
    <row r="15" spans="1:26" ht="13.5" customHeight="1">
      <c r="A15" s="40"/>
      <c r="B15" s="43"/>
      <c r="C15" s="44"/>
      <c r="D15" s="44"/>
      <c r="E15" s="44"/>
      <c r="F15" s="44"/>
      <c r="G15" s="44"/>
      <c r="H15" s="44"/>
      <c r="I15" s="44"/>
      <c r="J15" s="44"/>
      <c r="K15" s="44"/>
      <c r="L15" s="44"/>
      <c r="M15" s="44"/>
      <c r="N15" s="44"/>
      <c r="O15" s="44"/>
      <c r="P15" s="44"/>
      <c r="Q15" s="44"/>
      <c r="R15" s="44"/>
      <c r="S15" s="44"/>
      <c r="T15" s="44"/>
      <c r="U15" s="44"/>
      <c r="V15" s="44"/>
      <c r="W15" s="44"/>
      <c r="X15" s="44"/>
      <c r="Y15" s="45"/>
      <c r="Z15" s="42"/>
    </row>
    <row r="16" spans="1:26" ht="13.5" customHeight="1">
      <c r="A16" s="40"/>
      <c r="B16" s="46"/>
      <c r="C16" s="41" t="s">
        <v>122</v>
      </c>
      <c r="D16" s="41"/>
      <c r="E16" s="41"/>
      <c r="F16" s="41"/>
      <c r="G16" s="41"/>
      <c r="H16" s="41"/>
      <c r="I16" s="41"/>
      <c r="J16" s="41"/>
      <c r="K16" s="41"/>
      <c r="L16" s="41"/>
      <c r="M16" s="41"/>
      <c r="N16" s="41"/>
      <c r="O16" s="41"/>
      <c r="P16" s="41"/>
      <c r="Q16" s="41"/>
      <c r="R16" s="41"/>
      <c r="S16" s="41"/>
      <c r="T16" s="41"/>
      <c r="U16" s="41"/>
      <c r="V16" s="41"/>
      <c r="W16" s="41"/>
      <c r="X16" s="41"/>
      <c r="Y16" s="47"/>
      <c r="Z16" s="42"/>
    </row>
    <row r="17" spans="1:26" ht="13.5" customHeight="1">
      <c r="A17" s="40"/>
      <c r="B17" s="46"/>
      <c r="C17" s="41" t="s">
        <v>123</v>
      </c>
      <c r="D17" s="41"/>
      <c r="E17" s="41"/>
      <c r="F17" s="41"/>
      <c r="G17" s="41"/>
      <c r="H17" s="41"/>
      <c r="I17" s="41"/>
      <c r="J17" s="41"/>
      <c r="K17" s="41"/>
      <c r="L17" s="41"/>
      <c r="M17" s="41"/>
      <c r="N17" s="41"/>
      <c r="O17" s="41"/>
      <c r="P17" s="41"/>
      <c r="Q17" s="41"/>
      <c r="R17" s="41"/>
      <c r="S17" s="41"/>
      <c r="T17" s="41"/>
      <c r="U17" s="41"/>
      <c r="V17" s="41"/>
      <c r="W17" s="41"/>
      <c r="X17" s="41"/>
      <c r="Y17" s="47"/>
      <c r="Z17" s="42"/>
    </row>
    <row r="18" spans="1:26" ht="13.5" customHeight="1">
      <c r="A18" s="40"/>
      <c r="B18" s="46"/>
      <c r="C18" s="41" t="s">
        <v>124</v>
      </c>
      <c r="D18" s="41"/>
      <c r="E18" s="41"/>
      <c r="F18" s="41"/>
      <c r="G18" s="41"/>
      <c r="H18" s="41"/>
      <c r="I18" s="41"/>
      <c r="J18" s="41"/>
      <c r="K18" s="41"/>
      <c r="L18" s="41"/>
      <c r="M18" s="41"/>
      <c r="N18" s="41"/>
      <c r="O18" s="41"/>
      <c r="P18" s="41"/>
      <c r="Q18" s="41"/>
      <c r="R18" s="41"/>
      <c r="S18" s="41"/>
      <c r="T18" s="41"/>
      <c r="U18" s="41"/>
      <c r="V18" s="41"/>
      <c r="W18" s="41"/>
      <c r="X18" s="41"/>
      <c r="Y18" s="47"/>
      <c r="Z18" s="42"/>
    </row>
    <row r="19" spans="1:26" ht="13.5" customHeight="1">
      <c r="A19" s="40"/>
      <c r="B19" s="46"/>
      <c r="C19" s="48" t="s">
        <v>125</v>
      </c>
      <c r="D19" s="41"/>
      <c r="E19" s="41"/>
      <c r="F19" s="41"/>
      <c r="G19" s="41"/>
      <c r="H19" s="41"/>
      <c r="I19" s="41"/>
      <c r="J19" s="41"/>
      <c r="K19" s="41"/>
      <c r="L19" s="41"/>
      <c r="M19" s="41"/>
      <c r="N19" s="41"/>
      <c r="O19" s="41"/>
      <c r="P19" s="41"/>
      <c r="Q19" s="41"/>
      <c r="R19" s="41"/>
      <c r="S19" s="41"/>
      <c r="T19" s="41"/>
      <c r="U19" s="41"/>
      <c r="V19" s="41"/>
      <c r="W19" s="41"/>
      <c r="X19" s="41"/>
      <c r="Y19" s="47"/>
      <c r="Z19" s="42"/>
    </row>
    <row r="20" spans="1:26" ht="13.5" customHeight="1">
      <c r="A20" s="40"/>
      <c r="B20" s="46"/>
      <c r="C20" s="41"/>
      <c r="D20" s="41"/>
      <c r="E20" s="41"/>
      <c r="F20" s="41"/>
      <c r="G20" s="41"/>
      <c r="H20" s="41"/>
      <c r="I20" s="41"/>
      <c r="J20" s="41"/>
      <c r="K20" s="41"/>
      <c r="L20" s="41"/>
      <c r="M20" s="41"/>
      <c r="N20" s="41"/>
      <c r="O20" s="41"/>
      <c r="P20" s="41"/>
      <c r="Q20" s="41"/>
      <c r="R20" s="41"/>
      <c r="S20" s="41"/>
      <c r="T20" s="41"/>
      <c r="U20" s="41"/>
      <c r="V20" s="41"/>
      <c r="W20" s="41"/>
      <c r="X20" s="41"/>
      <c r="Y20" s="47"/>
      <c r="Z20" s="42"/>
    </row>
    <row r="21" spans="1:26" ht="13.5" customHeight="1">
      <c r="A21" s="40"/>
      <c r="B21" s="46"/>
      <c r="C21" s="41"/>
      <c r="D21" s="41"/>
      <c r="E21" s="41"/>
      <c r="F21" s="41"/>
      <c r="G21" s="41"/>
      <c r="H21" s="41"/>
      <c r="I21" s="41"/>
      <c r="J21" s="41"/>
      <c r="K21" s="41"/>
      <c r="L21" s="41"/>
      <c r="M21" s="41"/>
      <c r="N21" s="41"/>
      <c r="O21" s="41"/>
      <c r="P21" s="41"/>
      <c r="Q21" s="41"/>
      <c r="R21" s="41"/>
      <c r="S21" s="41"/>
      <c r="T21" s="41"/>
      <c r="U21" s="41"/>
      <c r="V21" s="41"/>
      <c r="W21" s="41"/>
      <c r="X21" s="41"/>
      <c r="Y21" s="47"/>
      <c r="Z21" s="42"/>
    </row>
    <row r="22" spans="1:26" ht="13.5" customHeight="1">
      <c r="A22" s="40"/>
      <c r="B22" s="46"/>
      <c r="C22" s="41"/>
      <c r="D22" s="41"/>
      <c r="E22" s="41"/>
      <c r="F22" s="41"/>
      <c r="G22" s="41"/>
      <c r="H22" s="41"/>
      <c r="I22" s="41"/>
      <c r="J22" s="41"/>
      <c r="K22" s="41"/>
      <c r="L22" s="41"/>
      <c r="M22" s="41"/>
      <c r="N22" s="41"/>
      <c r="O22" s="41"/>
      <c r="P22" s="41"/>
      <c r="Q22" s="41"/>
      <c r="R22" s="41"/>
      <c r="S22" s="41"/>
      <c r="T22" s="41"/>
      <c r="U22" s="41"/>
      <c r="V22" s="41"/>
      <c r="W22" s="41"/>
      <c r="X22" s="41"/>
      <c r="Y22" s="47"/>
      <c r="Z22" s="42"/>
    </row>
    <row r="23" spans="1:26" ht="13.5" customHeight="1">
      <c r="A23" s="40"/>
      <c r="B23" s="46"/>
      <c r="C23" s="41"/>
      <c r="D23" s="41"/>
      <c r="E23" s="41"/>
      <c r="F23" s="41"/>
      <c r="G23" s="41"/>
      <c r="H23" s="41"/>
      <c r="I23" s="41"/>
      <c r="J23" s="41"/>
      <c r="K23" s="41"/>
      <c r="L23" s="41"/>
      <c r="M23" s="41"/>
      <c r="N23" s="41"/>
      <c r="O23" s="41"/>
      <c r="P23" s="41"/>
      <c r="Q23" s="41"/>
      <c r="R23" s="41"/>
      <c r="S23" s="41"/>
      <c r="T23" s="41"/>
      <c r="U23" s="41"/>
      <c r="V23" s="41"/>
      <c r="W23" s="41"/>
      <c r="X23" s="41"/>
      <c r="Y23" s="47"/>
      <c r="Z23" s="42"/>
    </row>
    <row r="24" spans="1:26" ht="13.5" customHeight="1">
      <c r="A24" s="40"/>
      <c r="B24" s="46"/>
      <c r="C24" s="41"/>
      <c r="D24" s="41"/>
      <c r="E24" s="41"/>
      <c r="F24" s="41"/>
      <c r="G24" s="41"/>
      <c r="H24" s="41"/>
      <c r="I24" s="41"/>
      <c r="J24" s="41"/>
      <c r="K24" s="41"/>
      <c r="L24" s="41"/>
      <c r="M24" s="41"/>
      <c r="N24" s="41"/>
      <c r="O24" s="41"/>
      <c r="P24" s="41"/>
      <c r="Q24" s="41"/>
      <c r="R24" s="41"/>
      <c r="S24" s="41"/>
      <c r="T24" s="41"/>
      <c r="U24" s="41"/>
      <c r="V24" s="41"/>
      <c r="W24" s="41"/>
      <c r="X24" s="41"/>
      <c r="Y24" s="47"/>
      <c r="Z24" s="42"/>
    </row>
    <row r="25" spans="1:26" ht="13.5" customHeight="1">
      <c r="A25" s="40"/>
      <c r="B25" s="46"/>
      <c r="C25" s="41"/>
      <c r="D25" s="41"/>
      <c r="E25" s="41"/>
      <c r="F25" s="41"/>
      <c r="G25" s="41"/>
      <c r="H25" s="41"/>
      <c r="I25" s="41"/>
      <c r="J25" s="41"/>
      <c r="K25" s="41"/>
      <c r="L25" s="41"/>
      <c r="M25" s="41"/>
      <c r="N25" s="41"/>
      <c r="O25" s="41"/>
      <c r="P25" s="41"/>
      <c r="Q25" s="41"/>
      <c r="R25" s="41"/>
      <c r="S25" s="41"/>
      <c r="T25" s="41"/>
      <c r="U25" s="41"/>
      <c r="V25" s="41"/>
      <c r="W25" s="41"/>
      <c r="X25" s="41"/>
      <c r="Y25" s="47"/>
      <c r="Z25" s="42"/>
    </row>
    <row r="26" spans="1:26" ht="13.5" customHeight="1">
      <c r="A26" s="40"/>
      <c r="B26" s="46"/>
      <c r="C26" s="41"/>
      <c r="D26" s="41"/>
      <c r="E26" s="41"/>
      <c r="F26" s="41"/>
      <c r="G26" s="41"/>
      <c r="H26" s="41"/>
      <c r="I26" s="41"/>
      <c r="J26" s="41"/>
      <c r="K26" s="41"/>
      <c r="L26" s="41"/>
      <c r="M26" s="41"/>
      <c r="N26" s="41"/>
      <c r="O26" s="41"/>
      <c r="P26" s="41"/>
      <c r="Q26" s="41"/>
      <c r="R26" s="41"/>
      <c r="S26" s="41"/>
      <c r="T26" s="41"/>
      <c r="U26" s="41"/>
      <c r="V26" s="41"/>
      <c r="W26" s="41"/>
      <c r="X26" s="41"/>
      <c r="Y26" s="47"/>
      <c r="Z26" s="42"/>
    </row>
    <row r="27" spans="1:26" ht="13.5" customHeight="1">
      <c r="A27" s="40"/>
      <c r="B27" s="46"/>
      <c r="C27" s="41"/>
      <c r="D27" s="41"/>
      <c r="E27" s="41"/>
      <c r="F27" s="41"/>
      <c r="G27" s="41"/>
      <c r="H27" s="41"/>
      <c r="I27" s="41"/>
      <c r="J27" s="41"/>
      <c r="K27" s="41"/>
      <c r="L27" s="41"/>
      <c r="M27" s="41"/>
      <c r="N27" s="41"/>
      <c r="O27" s="41"/>
      <c r="P27" s="41"/>
      <c r="Q27" s="41"/>
      <c r="R27" s="41"/>
      <c r="S27" s="41"/>
      <c r="T27" s="41"/>
      <c r="U27" s="41"/>
      <c r="V27" s="41"/>
      <c r="W27" s="41"/>
      <c r="X27" s="41"/>
      <c r="Y27" s="47"/>
      <c r="Z27" s="42"/>
    </row>
    <row r="28" spans="1:26" ht="13.5" customHeight="1">
      <c r="A28" s="40"/>
      <c r="B28" s="46"/>
      <c r="C28" s="41"/>
      <c r="D28" s="41"/>
      <c r="E28" s="41"/>
      <c r="F28" s="41"/>
      <c r="G28" s="41"/>
      <c r="H28" s="41"/>
      <c r="I28" s="41"/>
      <c r="J28" s="41"/>
      <c r="K28" s="41"/>
      <c r="L28" s="41"/>
      <c r="M28" s="41"/>
      <c r="N28" s="41"/>
      <c r="O28" s="41"/>
      <c r="P28" s="41"/>
      <c r="Q28" s="41"/>
      <c r="R28" s="41"/>
      <c r="S28" s="41"/>
      <c r="T28" s="41"/>
      <c r="U28" s="41"/>
      <c r="V28" s="41"/>
      <c r="W28" s="41"/>
      <c r="X28" s="41"/>
      <c r="Y28" s="47"/>
      <c r="Z28" s="42"/>
    </row>
    <row r="29" spans="1:26" ht="13.5" customHeight="1">
      <c r="A29" s="40"/>
      <c r="B29" s="46"/>
      <c r="C29" s="41"/>
      <c r="D29" s="41"/>
      <c r="E29" s="41"/>
      <c r="F29" s="41"/>
      <c r="G29" s="41"/>
      <c r="H29" s="41"/>
      <c r="I29" s="41"/>
      <c r="J29" s="41"/>
      <c r="K29" s="41"/>
      <c r="L29" s="41"/>
      <c r="M29" s="41"/>
      <c r="N29" s="41"/>
      <c r="O29" s="41"/>
      <c r="P29" s="41"/>
      <c r="Q29" s="41"/>
      <c r="R29" s="41"/>
      <c r="S29" s="41"/>
      <c r="T29" s="41"/>
      <c r="U29" s="41"/>
      <c r="V29" s="41"/>
      <c r="W29" s="41"/>
      <c r="X29" s="41"/>
      <c r="Y29" s="47"/>
      <c r="Z29" s="42"/>
    </row>
    <row r="30" spans="1:26" ht="13.5" customHeight="1">
      <c r="A30" s="40"/>
      <c r="B30" s="46"/>
      <c r="C30" s="41"/>
      <c r="D30" s="41"/>
      <c r="E30" s="41"/>
      <c r="F30" s="41"/>
      <c r="G30" s="41"/>
      <c r="H30" s="41"/>
      <c r="I30" s="41"/>
      <c r="J30" s="41"/>
      <c r="K30" s="41"/>
      <c r="L30" s="41"/>
      <c r="M30" s="41"/>
      <c r="N30" s="41"/>
      <c r="O30" s="41"/>
      <c r="P30" s="41"/>
      <c r="Q30" s="41"/>
      <c r="R30" s="41"/>
      <c r="S30" s="41"/>
      <c r="T30" s="41"/>
      <c r="U30" s="41"/>
      <c r="V30" s="41"/>
      <c r="W30" s="41"/>
      <c r="X30" s="41"/>
      <c r="Y30" s="47"/>
      <c r="Z30" s="42"/>
    </row>
    <row r="31" spans="1:26" ht="13.5" customHeight="1">
      <c r="A31" s="40"/>
      <c r="B31" s="46"/>
      <c r="C31" s="41"/>
      <c r="D31" s="41"/>
      <c r="E31" s="41"/>
      <c r="F31" s="41"/>
      <c r="G31" s="41"/>
      <c r="H31" s="41"/>
      <c r="I31" s="41"/>
      <c r="J31" s="41"/>
      <c r="K31" s="41"/>
      <c r="L31" s="41"/>
      <c r="M31" s="41"/>
      <c r="N31" s="41"/>
      <c r="O31" s="41"/>
      <c r="P31" s="41"/>
      <c r="Q31" s="41"/>
      <c r="R31" s="41"/>
      <c r="S31" s="41"/>
      <c r="T31" s="41"/>
      <c r="U31" s="41"/>
      <c r="V31" s="41"/>
      <c r="W31" s="41"/>
      <c r="X31" s="41"/>
      <c r="Y31" s="47"/>
      <c r="Z31" s="42"/>
    </row>
    <row r="32" spans="1:26" ht="13.5" customHeight="1">
      <c r="A32" s="40"/>
      <c r="B32" s="46"/>
      <c r="C32" s="41"/>
      <c r="D32" s="41"/>
      <c r="E32" s="41"/>
      <c r="F32" s="41"/>
      <c r="G32" s="41"/>
      <c r="H32" s="41"/>
      <c r="I32" s="41"/>
      <c r="J32" s="41"/>
      <c r="K32" s="41"/>
      <c r="L32" s="41"/>
      <c r="M32" s="41"/>
      <c r="N32" s="41"/>
      <c r="O32" s="41"/>
      <c r="P32" s="41"/>
      <c r="Q32" s="41"/>
      <c r="R32" s="41"/>
      <c r="S32" s="41"/>
      <c r="T32" s="41"/>
      <c r="U32" s="41"/>
      <c r="V32" s="41"/>
      <c r="W32" s="41"/>
      <c r="X32" s="41"/>
      <c r="Y32" s="47"/>
      <c r="Z32" s="42"/>
    </row>
    <row r="33" spans="1:26" ht="13.5" customHeight="1">
      <c r="A33" s="40"/>
      <c r="B33" s="46"/>
      <c r="C33" s="41"/>
      <c r="D33" s="41"/>
      <c r="E33" s="41"/>
      <c r="F33" s="41"/>
      <c r="G33" s="41"/>
      <c r="H33" s="41"/>
      <c r="I33" s="41"/>
      <c r="J33" s="41"/>
      <c r="K33" s="41"/>
      <c r="L33" s="41"/>
      <c r="M33" s="41"/>
      <c r="N33" s="41"/>
      <c r="O33" s="41"/>
      <c r="P33" s="41"/>
      <c r="Q33" s="41"/>
      <c r="R33" s="41"/>
      <c r="S33" s="41"/>
      <c r="T33" s="41"/>
      <c r="U33" s="41"/>
      <c r="V33" s="41"/>
      <c r="W33" s="41"/>
      <c r="X33" s="41"/>
      <c r="Y33" s="47"/>
      <c r="Z33" s="42"/>
    </row>
    <row r="34" spans="1:26" ht="13.5" customHeight="1">
      <c r="A34" s="40"/>
      <c r="B34" s="46"/>
      <c r="C34" s="41"/>
      <c r="D34" s="41"/>
      <c r="E34" s="41"/>
      <c r="F34" s="41"/>
      <c r="G34" s="41"/>
      <c r="H34" s="41"/>
      <c r="I34" s="41"/>
      <c r="J34" s="41"/>
      <c r="K34" s="41"/>
      <c r="L34" s="41"/>
      <c r="M34" s="41"/>
      <c r="N34" s="41"/>
      <c r="O34" s="41"/>
      <c r="P34" s="41"/>
      <c r="Q34" s="41"/>
      <c r="R34" s="41"/>
      <c r="S34" s="41"/>
      <c r="T34" s="41"/>
      <c r="U34" s="41"/>
      <c r="V34" s="41"/>
      <c r="W34" s="41"/>
      <c r="X34" s="41"/>
      <c r="Y34" s="47"/>
      <c r="Z34" s="42"/>
    </row>
    <row r="35" spans="1:26" ht="13.5" customHeight="1">
      <c r="A35" s="40"/>
      <c r="B35" s="46"/>
      <c r="C35" s="41"/>
      <c r="D35" s="41"/>
      <c r="E35" s="41"/>
      <c r="F35" s="41"/>
      <c r="G35" s="41"/>
      <c r="H35" s="41"/>
      <c r="I35" s="41"/>
      <c r="J35" s="41"/>
      <c r="K35" s="41"/>
      <c r="L35" s="41"/>
      <c r="M35" s="41"/>
      <c r="N35" s="41"/>
      <c r="O35" s="41"/>
      <c r="P35" s="41"/>
      <c r="Q35" s="41"/>
      <c r="R35" s="41"/>
      <c r="S35" s="41"/>
      <c r="T35" s="41"/>
      <c r="U35" s="41"/>
      <c r="V35" s="41"/>
      <c r="W35" s="41"/>
      <c r="X35" s="41"/>
      <c r="Y35" s="47"/>
      <c r="Z35" s="42"/>
    </row>
    <row r="36" spans="1:26" ht="13.5" customHeight="1">
      <c r="A36" s="40"/>
      <c r="B36" s="46"/>
      <c r="C36" s="41"/>
      <c r="D36" s="41"/>
      <c r="E36" s="41"/>
      <c r="F36" s="41"/>
      <c r="G36" s="41"/>
      <c r="H36" s="41"/>
      <c r="I36" s="41"/>
      <c r="J36" s="41"/>
      <c r="K36" s="41"/>
      <c r="L36" s="41"/>
      <c r="M36" s="41"/>
      <c r="N36" s="41"/>
      <c r="O36" s="41"/>
      <c r="P36" s="41"/>
      <c r="Q36" s="41"/>
      <c r="R36" s="41"/>
      <c r="S36" s="41"/>
      <c r="T36" s="41"/>
      <c r="U36" s="41"/>
      <c r="V36" s="41"/>
      <c r="W36" s="41"/>
      <c r="X36" s="41"/>
      <c r="Y36" s="47"/>
      <c r="Z36" s="42"/>
    </row>
    <row r="37" spans="1:26" ht="13.5" customHeight="1">
      <c r="A37" s="40"/>
      <c r="B37" s="46"/>
      <c r="C37" s="41"/>
      <c r="D37" s="41"/>
      <c r="E37" s="41"/>
      <c r="F37" s="41"/>
      <c r="G37" s="41"/>
      <c r="H37" s="41"/>
      <c r="I37" s="41"/>
      <c r="J37" s="41"/>
      <c r="K37" s="41"/>
      <c r="L37" s="41"/>
      <c r="M37" s="41"/>
      <c r="N37" s="41"/>
      <c r="O37" s="41"/>
      <c r="P37" s="41"/>
      <c r="Q37" s="41"/>
      <c r="R37" s="41"/>
      <c r="S37" s="41"/>
      <c r="T37" s="41"/>
      <c r="U37" s="41"/>
      <c r="V37" s="41"/>
      <c r="W37" s="41"/>
      <c r="X37" s="41"/>
      <c r="Y37" s="47"/>
      <c r="Z37" s="42"/>
    </row>
    <row r="38" spans="1:26" ht="13.5" customHeight="1">
      <c r="A38" s="40"/>
      <c r="B38" s="46"/>
      <c r="C38" s="41"/>
      <c r="D38" s="41"/>
      <c r="E38" s="41"/>
      <c r="F38" s="41"/>
      <c r="G38" s="41"/>
      <c r="H38" s="41"/>
      <c r="I38" s="41"/>
      <c r="J38" s="41"/>
      <c r="K38" s="41"/>
      <c r="L38" s="41"/>
      <c r="M38" s="41"/>
      <c r="N38" s="41"/>
      <c r="O38" s="41"/>
      <c r="P38" s="41"/>
      <c r="Q38" s="41"/>
      <c r="R38" s="41"/>
      <c r="S38" s="41"/>
      <c r="T38" s="41"/>
      <c r="U38" s="41"/>
      <c r="V38" s="41"/>
      <c r="W38" s="41"/>
      <c r="X38" s="41"/>
      <c r="Y38" s="47"/>
      <c r="Z38" s="42"/>
    </row>
    <row r="39" spans="1:26" ht="13.5" customHeight="1">
      <c r="A39" s="40"/>
      <c r="B39" s="46"/>
      <c r="C39" s="41"/>
      <c r="D39" s="41"/>
      <c r="E39" s="41"/>
      <c r="F39" s="41"/>
      <c r="G39" s="41"/>
      <c r="H39" s="41"/>
      <c r="I39" s="41"/>
      <c r="J39" s="41"/>
      <c r="K39" s="41"/>
      <c r="L39" s="41"/>
      <c r="M39" s="41"/>
      <c r="N39" s="41"/>
      <c r="O39" s="41"/>
      <c r="P39" s="41"/>
      <c r="Q39" s="41"/>
      <c r="R39" s="41"/>
      <c r="S39" s="41"/>
      <c r="T39" s="41"/>
      <c r="U39" s="41"/>
      <c r="V39" s="41"/>
      <c r="W39" s="41"/>
      <c r="X39" s="41"/>
      <c r="Y39" s="47"/>
      <c r="Z39" s="42"/>
    </row>
    <row r="40" spans="1:26" ht="13.5" customHeight="1">
      <c r="A40" s="40"/>
      <c r="B40" s="46"/>
      <c r="C40" s="41"/>
      <c r="D40" s="41"/>
      <c r="E40" s="41"/>
      <c r="F40" s="41"/>
      <c r="G40" s="41"/>
      <c r="H40" s="41"/>
      <c r="I40" s="41"/>
      <c r="J40" s="41"/>
      <c r="K40" s="41"/>
      <c r="L40" s="41"/>
      <c r="M40" s="41"/>
      <c r="N40" s="41"/>
      <c r="O40" s="41"/>
      <c r="P40" s="41"/>
      <c r="Q40" s="41"/>
      <c r="R40" s="41"/>
      <c r="S40" s="41"/>
      <c r="T40" s="41"/>
      <c r="U40" s="41"/>
      <c r="V40" s="41"/>
      <c r="W40" s="41"/>
      <c r="X40" s="41"/>
      <c r="Y40" s="47"/>
      <c r="Z40" s="42"/>
    </row>
    <row r="41" spans="1:26" ht="13.5" customHeight="1">
      <c r="A41" s="40"/>
      <c r="B41" s="46"/>
      <c r="C41" s="41"/>
      <c r="D41" s="41"/>
      <c r="E41" s="41"/>
      <c r="F41" s="41"/>
      <c r="G41" s="41"/>
      <c r="H41" s="41"/>
      <c r="I41" s="41"/>
      <c r="J41" s="41"/>
      <c r="K41" s="41"/>
      <c r="L41" s="41"/>
      <c r="M41" s="41"/>
      <c r="N41" s="41"/>
      <c r="O41" s="41"/>
      <c r="P41" s="41"/>
      <c r="Q41" s="41"/>
      <c r="R41" s="41"/>
      <c r="S41" s="41"/>
      <c r="T41" s="41"/>
      <c r="U41" s="41"/>
      <c r="V41" s="41"/>
      <c r="W41" s="41"/>
      <c r="X41" s="41"/>
      <c r="Y41" s="47"/>
      <c r="Z41" s="42"/>
    </row>
    <row r="42" spans="1:26" ht="13.5" customHeight="1">
      <c r="A42" s="40"/>
      <c r="B42" s="46"/>
      <c r="C42" s="41"/>
      <c r="D42" s="41"/>
      <c r="E42" s="41"/>
      <c r="F42" s="41"/>
      <c r="G42" s="41"/>
      <c r="H42" s="41"/>
      <c r="I42" s="41"/>
      <c r="J42" s="41"/>
      <c r="K42" s="41"/>
      <c r="L42" s="41"/>
      <c r="M42" s="41"/>
      <c r="N42" s="41"/>
      <c r="O42" s="41"/>
      <c r="P42" s="41"/>
      <c r="Q42" s="41"/>
      <c r="R42" s="41"/>
      <c r="S42" s="41"/>
      <c r="T42" s="41"/>
      <c r="U42" s="41"/>
      <c r="V42" s="41"/>
      <c r="W42" s="41"/>
      <c r="X42" s="41"/>
      <c r="Y42" s="47"/>
      <c r="Z42" s="42"/>
    </row>
    <row r="43" spans="1:26" ht="13.5" customHeight="1">
      <c r="A43" s="40"/>
      <c r="B43" s="46"/>
      <c r="C43" s="41"/>
      <c r="D43" s="41"/>
      <c r="E43" s="41"/>
      <c r="F43" s="41"/>
      <c r="G43" s="41"/>
      <c r="H43" s="41"/>
      <c r="I43" s="41"/>
      <c r="J43" s="41"/>
      <c r="K43" s="41"/>
      <c r="L43" s="41"/>
      <c r="M43" s="41"/>
      <c r="N43" s="41"/>
      <c r="O43" s="41"/>
      <c r="P43" s="41"/>
      <c r="Q43" s="41"/>
      <c r="R43" s="41"/>
      <c r="S43" s="41"/>
      <c r="T43" s="41"/>
      <c r="U43" s="41"/>
      <c r="V43" s="41"/>
      <c r="W43" s="41"/>
      <c r="X43" s="41"/>
      <c r="Y43" s="47"/>
      <c r="Z43" s="42"/>
    </row>
    <row r="44" spans="1:26" ht="13.5" customHeight="1">
      <c r="A44" s="40"/>
      <c r="B44" s="46"/>
      <c r="C44" s="41"/>
      <c r="D44" s="41"/>
      <c r="E44" s="41"/>
      <c r="F44" s="41"/>
      <c r="G44" s="41"/>
      <c r="H44" s="41"/>
      <c r="I44" s="41"/>
      <c r="J44" s="41"/>
      <c r="K44" s="41"/>
      <c r="L44" s="41"/>
      <c r="M44" s="41"/>
      <c r="N44" s="41"/>
      <c r="O44" s="41"/>
      <c r="P44" s="41"/>
      <c r="Q44" s="41"/>
      <c r="R44" s="41"/>
      <c r="S44" s="41"/>
      <c r="T44" s="41"/>
      <c r="U44" s="41"/>
      <c r="V44" s="41"/>
      <c r="W44" s="41"/>
      <c r="X44" s="41"/>
      <c r="Y44" s="47"/>
      <c r="Z44" s="42"/>
    </row>
    <row r="45" spans="1:26" ht="13.5" customHeight="1">
      <c r="A45" s="40"/>
      <c r="B45" s="46"/>
      <c r="C45" s="41"/>
      <c r="D45" s="41"/>
      <c r="E45" s="41"/>
      <c r="F45" s="41"/>
      <c r="G45" s="41"/>
      <c r="H45" s="41"/>
      <c r="I45" s="41"/>
      <c r="J45" s="41"/>
      <c r="K45" s="41"/>
      <c r="L45" s="41"/>
      <c r="M45" s="41"/>
      <c r="N45" s="41"/>
      <c r="O45" s="41"/>
      <c r="P45" s="41"/>
      <c r="Q45" s="41"/>
      <c r="R45" s="41"/>
      <c r="S45" s="41"/>
      <c r="T45" s="41"/>
      <c r="U45" s="41"/>
      <c r="V45" s="41"/>
      <c r="W45" s="41"/>
      <c r="X45" s="41"/>
      <c r="Y45" s="47"/>
      <c r="Z45" s="42"/>
    </row>
    <row r="46" spans="1:26" ht="13.5" customHeight="1">
      <c r="A46" s="40"/>
      <c r="B46" s="46"/>
      <c r="C46" s="41"/>
      <c r="D46" s="41"/>
      <c r="E46" s="41"/>
      <c r="F46" s="41"/>
      <c r="G46" s="41"/>
      <c r="H46" s="41"/>
      <c r="I46" s="41"/>
      <c r="J46" s="41"/>
      <c r="K46" s="41"/>
      <c r="L46" s="41"/>
      <c r="M46" s="41"/>
      <c r="N46" s="41"/>
      <c r="O46" s="41"/>
      <c r="P46" s="41"/>
      <c r="Q46" s="41"/>
      <c r="R46" s="41"/>
      <c r="S46" s="41"/>
      <c r="T46" s="41"/>
      <c r="U46" s="41"/>
      <c r="V46" s="41"/>
      <c r="W46" s="41"/>
      <c r="X46" s="41"/>
      <c r="Y46" s="47"/>
      <c r="Z46" s="42"/>
    </row>
    <row r="47" spans="1:26" ht="13.5" customHeight="1">
      <c r="A47" s="40"/>
      <c r="B47" s="46"/>
      <c r="C47" s="41"/>
      <c r="D47" s="41"/>
      <c r="E47" s="41"/>
      <c r="F47" s="41"/>
      <c r="G47" s="41"/>
      <c r="H47" s="41"/>
      <c r="I47" s="41"/>
      <c r="J47" s="41"/>
      <c r="K47" s="41"/>
      <c r="L47" s="41"/>
      <c r="M47" s="41"/>
      <c r="N47" s="41"/>
      <c r="O47" s="41"/>
      <c r="P47" s="41"/>
      <c r="Q47" s="41"/>
      <c r="R47" s="41"/>
      <c r="S47" s="41"/>
      <c r="T47" s="41"/>
      <c r="U47" s="41"/>
      <c r="V47" s="41"/>
      <c r="W47" s="41"/>
      <c r="X47" s="41"/>
      <c r="Y47" s="47"/>
      <c r="Z47" s="42"/>
    </row>
    <row r="48" spans="1:26" ht="13.5" customHeight="1">
      <c r="A48" s="40"/>
      <c r="B48" s="46"/>
      <c r="C48" s="41"/>
      <c r="D48" s="41"/>
      <c r="E48" s="41"/>
      <c r="F48" s="41"/>
      <c r="G48" s="41"/>
      <c r="H48" s="41"/>
      <c r="I48" s="41"/>
      <c r="J48" s="41"/>
      <c r="K48" s="41"/>
      <c r="L48" s="41"/>
      <c r="M48" s="41"/>
      <c r="N48" s="41"/>
      <c r="O48" s="41"/>
      <c r="P48" s="41"/>
      <c r="Q48" s="41"/>
      <c r="R48" s="41"/>
      <c r="S48" s="41"/>
      <c r="T48" s="41"/>
      <c r="U48" s="41"/>
      <c r="V48" s="41"/>
      <c r="W48" s="41"/>
      <c r="X48" s="41"/>
      <c r="Y48" s="47"/>
      <c r="Z48" s="42"/>
    </row>
    <row r="49" spans="1:26" ht="13.5" customHeight="1">
      <c r="A49" s="40"/>
      <c r="B49" s="46"/>
      <c r="C49" s="41"/>
      <c r="D49" s="41"/>
      <c r="E49" s="41"/>
      <c r="F49" s="41"/>
      <c r="G49" s="41"/>
      <c r="H49" s="41"/>
      <c r="I49" s="41"/>
      <c r="J49" s="41"/>
      <c r="K49" s="41"/>
      <c r="L49" s="41"/>
      <c r="M49" s="41"/>
      <c r="N49" s="41"/>
      <c r="O49" s="41"/>
      <c r="P49" s="41"/>
      <c r="Q49" s="41"/>
      <c r="R49" s="41"/>
      <c r="S49" s="41"/>
      <c r="T49" s="41"/>
      <c r="U49" s="41"/>
      <c r="V49" s="41"/>
      <c r="W49" s="41"/>
      <c r="X49" s="41"/>
      <c r="Y49" s="47"/>
      <c r="Z49" s="42"/>
    </row>
    <row r="50" spans="1:26" ht="13.5" customHeight="1">
      <c r="A50" s="40"/>
      <c r="B50" s="46"/>
      <c r="C50" s="41"/>
      <c r="D50" s="41"/>
      <c r="E50" s="41"/>
      <c r="F50" s="41"/>
      <c r="G50" s="41"/>
      <c r="H50" s="41"/>
      <c r="I50" s="41"/>
      <c r="J50" s="41"/>
      <c r="K50" s="41"/>
      <c r="L50" s="41"/>
      <c r="M50" s="41"/>
      <c r="N50" s="41"/>
      <c r="O50" s="41"/>
      <c r="P50" s="41"/>
      <c r="Q50" s="41"/>
      <c r="R50" s="41"/>
      <c r="S50" s="41"/>
      <c r="T50" s="41"/>
      <c r="U50" s="41"/>
      <c r="V50" s="41"/>
      <c r="W50" s="41"/>
      <c r="X50" s="41"/>
      <c r="Y50" s="47"/>
      <c r="Z50" s="42"/>
    </row>
    <row r="51" spans="1:26" ht="13.5" customHeight="1">
      <c r="A51" s="40"/>
      <c r="B51" s="46"/>
      <c r="C51" s="41"/>
      <c r="D51" s="41"/>
      <c r="E51" s="41"/>
      <c r="F51" s="41"/>
      <c r="G51" s="41"/>
      <c r="H51" s="41"/>
      <c r="I51" s="41"/>
      <c r="J51" s="41"/>
      <c r="K51" s="41"/>
      <c r="L51" s="41"/>
      <c r="M51" s="41"/>
      <c r="N51" s="41"/>
      <c r="O51" s="41"/>
      <c r="P51" s="41"/>
      <c r="Q51" s="41"/>
      <c r="R51" s="41"/>
      <c r="S51" s="41"/>
      <c r="T51" s="41"/>
      <c r="U51" s="41"/>
      <c r="V51" s="41"/>
      <c r="W51" s="41"/>
      <c r="X51" s="41"/>
      <c r="Y51" s="47"/>
      <c r="Z51" s="42"/>
    </row>
    <row r="52" spans="1:26" ht="13.5" customHeight="1">
      <c r="A52" s="40"/>
      <c r="B52" s="49"/>
      <c r="C52" s="50"/>
      <c r="D52" s="50"/>
      <c r="E52" s="50"/>
      <c r="F52" s="50"/>
      <c r="G52" s="50"/>
      <c r="H52" s="50"/>
      <c r="I52" s="50"/>
      <c r="J52" s="50"/>
      <c r="K52" s="50"/>
      <c r="L52" s="50"/>
      <c r="M52" s="50"/>
      <c r="N52" s="50"/>
      <c r="O52" s="50"/>
      <c r="P52" s="50"/>
      <c r="Q52" s="50"/>
      <c r="R52" s="50"/>
      <c r="S52" s="50"/>
      <c r="T52" s="50"/>
      <c r="U52" s="50"/>
      <c r="V52" s="50"/>
      <c r="W52" s="50"/>
      <c r="X52" s="50"/>
      <c r="Y52" s="51"/>
      <c r="Z52" s="42"/>
    </row>
    <row r="53" spans="1:26" ht="13.5" customHeight="1" thickBot="1">
      <c r="A53" s="52"/>
      <c r="B53" s="53"/>
      <c r="C53" s="53"/>
      <c r="D53" s="53"/>
      <c r="E53" s="53"/>
      <c r="F53" s="53"/>
      <c r="G53" s="53"/>
      <c r="H53" s="53"/>
      <c r="I53" s="53"/>
      <c r="J53" s="53"/>
      <c r="K53" s="53"/>
      <c r="L53" s="53"/>
      <c r="M53" s="53"/>
      <c r="N53" s="53"/>
      <c r="O53" s="53"/>
      <c r="P53" s="53"/>
      <c r="Q53" s="53"/>
      <c r="R53" s="53"/>
      <c r="S53" s="53"/>
      <c r="T53" s="53"/>
      <c r="U53" s="53"/>
      <c r="V53" s="53"/>
      <c r="W53" s="53"/>
      <c r="X53" s="53"/>
      <c r="Y53" s="53"/>
      <c r="Z53" s="54"/>
    </row>
    <row r="54" spans="1:26" ht="13.5" customHeight="1"/>
    <row r="55" spans="1:26" ht="13.5" customHeight="1"/>
    <row r="56" spans="1:26" ht="13.5" customHeight="1"/>
    <row r="57" spans="1:26" ht="13.5" customHeight="1"/>
    <row r="58" spans="1:26" ht="13.5" customHeight="1"/>
    <row r="59" spans="1:26" ht="13.5" customHeight="1"/>
    <row r="60" spans="1:26" ht="13.5" customHeight="1"/>
    <row r="61" spans="1:26" ht="13.5" customHeight="1"/>
    <row r="62" spans="1:26" ht="13.5" customHeight="1"/>
    <row r="63" spans="1:26" ht="13.5" customHeight="1"/>
    <row r="64" spans="1:2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sheetData>
  <mergeCells count="15">
    <mergeCell ref="A3:K4"/>
    <mergeCell ref="O8:Q10"/>
    <mergeCell ref="R8:S10"/>
    <mergeCell ref="T8:W10"/>
    <mergeCell ref="X8:Y10"/>
    <mergeCell ref="B8:C10"/>
    <mergeCell ref="D8:H10"/>
    <mergeCell ref="I8:N10"/>
    <mergeCell ref="R11:S13"/>
    <mergeCell ref="T11:W13"/>
    <mergeCell ref="X11:Y13"/>
    <mergeCell ref="B11:C13"/>
    <mergeCell ref="D11:H13"/>
    <mergeCell ref="I11:N13"/>
    <mergeCell ref="O11:Q13"/>
  </mergeCells>
  <phoneticPr fontId="4"/>
  <pageMargins left="0.75" right="0.75" top="1" bottom="1" header="0.51200000000000001" footer="0.51200000000000001"/>
  <pageSetup paperSize="9" scale="9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5"/>
  </sheetPr>
  <dimension ref="A1:AG86"/>
  <sheetViews>
    <sheetView view="pageBreakPreview" topLeftCell="A28" zoomScaleNormal="100" zoomScaleSheetLayoutView="100" workbookViewId="0">
      <selection activeCell="AG35" sqref="AG35"/>
    </sheetView>
  </sheetViews>
  <sheetFormatPr defaultRowHeight="12"/>
  <cols>
    <col min="1" max="38" width="3.7109375" style="12" customWidth="1"/>
    <col min="39" max="65" width="2.7109375" style="12" customWidth="1"/>
    <col min="66" max="16384" width="9.140625" style="12"/>
  </cols>
  <sheetData>
    <row r="1" spans="1:33" ht="13.5" customHeight="1">
      <c r="A1" s="14" t="s">
        <v>72</v>
      </c>
      <c r="B1" s="15"/>
      <c r="C1" s="15"/>
      <c r="D1" s="306" t="s">
        <v>73</v>
      </c>
      <c r="E1" s="307"/>
      <c r="F1" s="307"/>
      <c r="G1" s="307"/>
      <c r="H1" s="307"/>
      <c r="I1" s="307"/>
      <c r="J1" s="307"/>
      <c r="K1" s="307"/>
      <c r="L1" s="307"/>
      <c r="M1" s="307"/>
      <c r="N1" s="307"/>
      <c r="O1" s="307"/>
      <c r="P1" s="307"/>
      <c r="Q1" s="307"/>
      <c r="R1" s="307"/>
      <c r="S1" s="307"/>
      <c r="T1" s="307"/>
      <c r="U1" s="307"/>
      <c r="V1" s="307"/>
    </row>
    <row r="2" spans="1:33" ht="13.5" customHeight="1">
      <c r="A2" s="15"/>
      <c r="B2" s="15"/>
      <c r="C2" s="15"/>
      <c r="D2" s="307"/>
      <c r="E2" s="307"/>
      <c r="F2" s="307"/>
      <c r="G2" s="307"/>
      <c r="H2" s="307"/>
      <c r="I2" s="307"/>
      <c r="J2" s="307"/>
      <c r="K2" s="307"/>
      <c r="L2" s="307"/>
      <c r="M2" s="307"/>
      <c r="N2" s="307"/>
      <c r="O2" s="307"/>
      <c r="P2" s="307"/>
      <c r="Q2" s="307"/>
      <c r="R2" s="307"/>
      <c r="S2" s="307"/>
      <c r="T2" s="307"/>
      <c r="U2" s="307"/>
      <c r="V2" s="307"/>
      <c r="W2" s="15"/>
      <c r="X2" s="15"/>
    </row>
    <row r="3" spans="1:33" ht="13.5" customHeight="1">
      <c r="A3" s="167"/>
      <c r="B3" s="167"/>
      <c r="C3" s="167"/>
      <c r="D3" s="167"/>
      <c r="E3" s="167"/>
      <c r="F3" s="167"/>
      <c r="G3" s="167"/>
      <c r="H3" s="167"/>
      <c r="I3" s="167"/>
      <c r="J3" s="167"/>
      <c r="K3" s="167"/>
      <c r="L3" s="167"/>
      <c r="M3" s="167"/>
      <c r="N3" s="167"/>
      <c r="O3" s="167"/>
      <c r="P3" s="167"/>
      <c r="Q3" s="167"/>
      <c r="R3" s="167"/>
      <c r="S3" s="167"/>
      <c r="T3" s="167"/>
      <c r="U3" s="167"/>
      <c r="V3" s="167"/>
      <c r="W3" s="167"/>
      <c r="X3" s="167"/>
    </row>
    <row r="4" spans="1:33" ht="13.5" customHeight="1">
      <c r="A4" s="14"/>
      <c r="B4" s="14"/>
      <c r="C4" s="14"/>
      <c r="D4" s="14"/>
      <c r="E4" s="14"/>
      <c r="F4" s="14"/>
      <c r="G4" s="14"/>
      <c r="H4" s="14"/>
      <c r="I4" s="14"/>
      <c r="J4" s="14"/>
      <c r="K4" s="14"/>
      <c r="L4" s="14"/>
      <c r="M4" s="14"/>
      <c r="N4" s="14"/>
      <c r="O4" s="14"/>
      <c r="P4" s="14"/>
      <c r="Q4" s="14"/>
      <c r="R4" s="304" t="s">
        <v>259</v>
      </c>
      <c r="S4" s="305"/>
      <c r="T4" s="190">
        <f>'(様式3号)施設確認書'!U6</f>
        <v>0</v>
      </c>
      <c r="U4" s="191" t="s">
        <v>67</v>
      </c>
      <c r="V4" s="192"/>
      <c r="W4" s="191" t="s">
        <v>74</v>
      </c>
      <c r="X4" s="192"/>
      <c r="Y4" s="191" t="s">
        <v>69</v>
      </c>
      <c r="Z4" s="16"/>
      <c r="AA4" s="16"/>
      <c r="AB4" s="16"/>
      <c r="AC4" s="15"/>
      <c r="AD4" s="15"/>
      <c r="AE4" s="15"/>
      <c r="AF4" s="15"/>
      <c r="AG4" s="15"/>
    </row>
    <row r="5" spans="1:33" ht="13.5" customHeight="1">
      <c r="A5" s="17" t="s">
        <v>75</v>
      </c>
      <c r="B5" s="17"/>
      <c r="C5" s="17"/>
      <c r="D5" s="17"/>
      <c r="E5" s="17"/>
      <c r="F5" s="17"/>
      <c r="G5" s="17"/>
      <c r="H5" s="17"/>
      <c r="I5" s="17"/>
      <c r="J5" s="17"/>
      <c r="K5" s="17"/>
      <c r="L5" s="17"/>
      <c r="M5" s="17"/>
      <c r="N5" s="17"/>
      <c r="O5" s="17"/>
      <c r="P5" s="17"/>
      <c r="Q5" s="17"/>
      <c r="R5" s="18"/>
      <c r="S5" s="18"/>
      <c r="T5" s="18"/>
      <c r="U5" s="18"/>
      <c r="V5" s="18"/>
      <c r="W5" s="18"/>
      <c r="X5" s="18"/>
      <c r="Y5" s="18"/>
    </row>
    <row r="6" spans="1:33" ht="13.5" customHeight="1">
      <c r="A6" s="17"/>
      <c r="B6" s="17"/>
      <c r="C6" s="17"/>
      <c r="D6" s="17"/>
      <c r="E6" s="17"/>
      <c r="F6" s="17"/>
      <c r="G6" s="17"/>
      <c r="H6" s="17"/>
      <c r="I6" s="17"/>
      <c r="J6" s="17"/>
      <c r="K6" s="17"/>
      <c r="L6" s="18"/>
      <c r="M6" s="18"/>
      <c r="N6" s="18"/>
      <c r="O6" s="18"/>
      <c r="P6" s="18"/>
      <c r="Q6" s="18"/>
      <c r="R6" s="17"/>
      <c r="S6" s="17"/>
      <c r="T6" s="17"/>
      <c r="U6" s="17"/>
      <c r="V6" s="17"/>
      <c r="W6" s="17"/>
      <c r="X6" s="17"/>
      <c r="Y6" s="17"/>
    </row>
    <row r="7" spans="1:33" ht="17.25" customHeight="1">
      <c r="A7" s="17"/>
      <c r="B7" s="17"/>
      <c r="C7" s="17"/>
      <c r="D7" s="17"/>
      <c r="E7" s="17"/>
      <c r="F7" s="17"/>
      <c r="G7" s="17"/>
      <c r="H7" s="17"/>
      <c r="I7" s="17"/>
      <c r="J7" s="17" t="s">
        <v>214</v>
      </c>
      <c r="M7" s="459" t="s">
        <v>76</v>
      </c>
      <c r="N7" s="459"/>
      <c r="O7" s="460"/>
      <c r="P7" s="15"/>
      <c r="Q7" s="461" t="str">
        <f>IF(入力!$G$1="","",入力!$G$1)</f>
        <v>岐阜市</v>
      </c>
      <c r="R7" s="461"/>
      <c r="S7" s="461"/>
      <c r="T7" s="461"/>
      <c r="U7" s="461"/>
      <c r="V7" s="461"/>
      <c r="W7" s="461"/>
      <c r="X7" s="461"/>
      <c r="Y7" s="461"/>
    </row>
    <row r="8" spans="1:33" ht="17.25" customHeight="1">
      <c r="A8" s="17"/>
      <c r="B8" s="17"/>
      <c r="C8" s="17"/>
      <c r="D8" s="17"/>
      <c r="E8" s="17"/>
      <c r="F8" s="17"/>
      <c r="G8" s="17"/>
      <c r="H8" s="17"/>
      <c r="I8" s="17"/>
      <c r="J8" s="17"/>
      <c r="K8" s="17"/>
      <c r="L8" s="17"/>
      <c r="M8" s="470" t="s">
        <v>50</v>
      </c>
      <c r="N8" s="470"/>
      <c r="O8" s="471"/>
      <c r="P8" s="110"/>
      <c r="Q8" s="461" t="str">
        <f>IF(入力!$G$2="","",入力!$G$2)</f>
        <v>株式会社</v>
      </c>
      <c r="R8" s="461"/>
      <c r="S8" s="461"/>
      <c r="T8" s="461"/>
      <c r="U8" s="461"/>
      <c r="V8" s="461"/>
      <c r="W8" s="461"/>
      <c r="X8" s="461"/>
      <c r="Y8" s="461"/>
    </row>
    <row r="9" spans="1:33" ht="17.25" customHeight="1">
      <c r="A9" s="17"/>
      <c r="B9" s="17"/>
      <c r="C9" s="17"/>
      <c r="D9" s="17"/>
      <c r="E9" s="17"/>
      <c r="F9" s="17"/>
      <c r="G9" s="17"/>
      <c r="H9" s="17"/>
      <c r="I9" s="17"/>
      <c r="J9" s="17"/>
      <c r="K9" s="17"/>
      <c r="L9" s="17"/>
      <c r="M9" s="459" t="s">
        <v>77</v>
      </c>
      <c r="N9" s="459"/>
      <c r="O9" s="460"/>
      <c r="P9" s="15"/>
      <c r="Q9" s="461" t="str">
        <f>IF(入力!$G$3="","",入力!$G$3)</f>
        <v>現場代理人　</v>
      </c>
      <c r="R9" s="461"/>
      <c r="S9" s="461"/>
      <c r="T9" s="461"/>
      <c r="U9" s="461"/>
      <c r="V9" s="461"/>
      <c r="W9" s="461"/>
      <c r="X9" s="461"/>
      <c r="Y9" s="17"/>
    </row>
    <row r="10" spans="1:33" ht="17.25" customHeight="1">
      <c r="A10" s="17"/>
      <c r="B10" s="17"/>
      <c r="C10" s="17"/>
      <c r="D10" s="17"/>
      <c r="E10" s="17"/>
      <c r="F10" s="17"/>
      <c r="G10" s="17"/>
      <c r="H10" s="17"/>
      <c r="I10" s="17"/>
      <c r="J10" s="17"/>
      <c r="K10" s="17"/>
      <c r="L10" s="18"/>
      <c r="M10" s="459" t="s">
        <v>78</v>
      </c>
      <c r="N10" s="459"/>
      <c r="O10" s="460"/>
      <c r="P10" s="15"/>
      <c r="Q10" s="461" t="str">
        <f>IF(入力!$G$4="","",入力!$G$4)</f>
        <v>０５８－</v>
      </c>
      <c r="R10" s="461"/>
      <c r="S10" s="461"/>
      <c r="T10" s="461"/>
      <c r="U10" s="461"/>
      <c r="V10" s="461"/>
      <c r="W10" s="461"/>
      <c r="X10" s="461"/>
      <c r="Y10" s="17"/>
    </row>
    <row r="11" spans="1:33" ht="13.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row>
    <row r="12" spans="1:33" ht="13.5" customHeight="1" thickBot="1">
      <c r="A12" s="17"/>
      <c r="B12" s="17"/>
      <c r="C12" s="17"/>
      <c r="D12" s="17"/>
      <c r="E12" s="17"/>
      <c r="F12" s="17"/>
      <c r="G12" s="17"/>
      <c r="H12" s="17"/>
      <c r="I12" s="17"/>
      <c r="J12" s="17"/>
      <c r="K12" s="17"/>
      <c r="L12" s="17"/>
      <c r="M12" s="17"/>
      <c r="N12" s="17"/>
      <c r="O12" s="17"/>
      <c r="P12" s="17"/>
      <c r="Q12" s="17"/>
      <c r="R12" s="17"/>
      <c r="S12" s="17"/>
      <c r="T12" s="17"/>
      <c r="U12" s="17"/>
      <c r="V12" s="17"/>
      <c r="W12" s="17"/>
      <c r="X12" s="17"/>
      <c r="Y12" s="17"/>
    </row>
    <row r="13" spans="1:33" ht="13.5" customHeight="1">
      <c r="A13" s="474" t="s">
        <v>79</v>
      </c>
      <c r="B13" s="310" t="s">
        <v>80</v>
      </c>
      <c r="C13" s="311"/>
      <c r="D13" s="311"/>
      <c r="E13" s="312"/>
      <c r="F13" s="19"/>
      <c r="G13" s="468" t="str">
        <f>IF(入力!$E$6="","",入力!$E$6)</f>
        <v>工事</v>
      </c>
      <c r="H13" s="468"/>
      <c r="I13" s="468"/>
      <c r="J13" s="468"/>
      <c r="K13" s="468"/>
      <c r="L13" s="468"/>
      <c r="M13" s="468"/>
      <c r="N13" s="468"/>
      <c r="O13" s="468"/>
      <c r="P13" s="468" t="str">
        <f>IF(入力!$G$1="","",入力!$G$1)</f>
        <v>岐阜市</v>
      </c>
      <c r="Q13" s="468"/>
      <c r="R13" s="468"/>
      <c r="S13" s="468"/>
      <c r="T13" s="468"/>
      <c r="U13" s="468"/>
      <c r="V13" s="468"/>
      <c r="W13" s="468"/>
      <c r="X13" s="468"/>
      <c r="Y13" s="20"/>
    </row>
    <row r="14" spans="1:33" ht="13.5" customHeight="1">
      <c r="A14" s="473"/>
      <c r="B14" s="313"/>
      <c r="C14" s="313"/>
      <c r="D14" s="313"/>
      <c r="E14" s="293"/>
      <c r="F14" s="21"/>
      <c r="G14" s="469" t="str">
        <f>IF(入力!$G$1="","",入力!$G$1)</f>
        <v>岐阜市</v>
      </c>
      <c r="H14" s="469"/>
      <c r="I14" s="469"/>
      <c r="J14" s="469"/>
      <c r="K14" s="469"/>
      <c r="L14" s="469"/>
      <c r="M14" s="469"/>
      <c r="N14" s="469"/>
      <c r="O14" s="469"/>
      <c r="P14" s="469" t="str">
        <f>IF(入力!$G$1="","",入力!$G$1)</f>
        <v>岐阜市</v>
      </c>
      <c r="Q14" s="469"/>
      <c r="R14" s="469"/>
      <c r="S14" s="469"/>
      <c r="T14" s="469"/>
      <c r="U14" s="469"/>
      <c r="V14" s="469"/>
      <c r="W14" s="469"/>
      <c r="X14" s="469"/>
      <c r="Y14" s="22"/>
    </row>
    <row r="15" spans="1:33" ht="13.5" customHeight="1">
      <c r="A15" s="472" t="s">
        <v>81</v>
      </c>
      <c r="B15" s="325" t="s">
        <v>53</v>
      </c>
      <c r="C15" s="325"/>
      <c r="D15" s="325"/>
      <c r="E15" s="293"/>
      <c r="F15" s="23"/>
      <c r="G15" s="321" t="str">
        <f>IF(入力!$E$7="","",入力!$E$7)</f>
        <v>岐阜市</v>
      </c>
      <c r="H15" s="321"/>
      <c r="I15" s="321"/>
      <c r="J15" s="321"/>
      <c r="K15" s="321"/>
      <c r="L15" s="321"/>
      <c r="M15" s="321"/>
      <c r="N15" s="321"/>
      <c r="O15" s="321"/>
      <c r="P15" s="321" t="str">
        <f>IF(入力!$G$1="","",入力!$G$1)</f>
        <v>岐阜市</v>
      </c>
      <c r="Q15" s="321"/>
      <c r="R15" s="321"/>
      <c r="S15" s="321"/>
      <c r="T15" s="321"/>
      <c r="U15" s="321"/>
      <c r="V15" s="321"/>
      <c r="W15" s="321"/>
      <c r="X15" s="321"/>
      <c r="Y15" s="24"/>
    </row>
    <row r="16" spans="1:33" ht="13.5" customHeight="1">
      <c r="A16" s="473"/>
      <c r="B16" s="313"/>
      <c r="C16" s="313"/>
      <c r="D16" s="313"/>
      <c r="E16" s="293"/>
      <c r="F16" s="21"/>
      <c r="G16" s="322" t="str">
        <f>IF(入力!$G$1="","",入力!$G$1)</f>
        <v>岐阜市</v>
      </c>
      <c r="H16" s="322"/>
      <c r="I16" s="322"/>
      <c r="J16" s="322"/>
      <c r="K16" s="322"/>
      <c r="L16" s="322"/>
      <c r="M16" s="322"/>
      <c r="N16" s="322"/>
      <c r="O16" s="322"/>
      <c r="P16" s="322" t="str">
        <f>IF(入力!$G$1="","",入力!$G$1)</f>
        <v>岐阜市</v>
      </c>
      <c r="Q16" s="322"/>
      <c r="R16" s="322"/>
      <c r="S16" s="322"/>
      <c r="T16" s="322"/>
      <c r="U16" s="322"/>
      <c r="V16" s="322"/>
      <c r="W16" s="322"/>
      <c r="X16" s="322"/>
      <c r="Y16" s="22"/>
    </row>
    <row r="17" spans="1:25" ht="13.5" customHeight="1">
      <c r="A17" s="472" t="s">
        <v>82</v>
      </c>
      <c r="B17" s="325" t="s">
        <v>54</v>
      </c>
      <c r="C17" s="313"/>
      <c r="D17" s="313"/>
      <c r="E17" s="293"/>
      <c r="F17" s="23"/>
      <c r="G17" s="326" t="s">
        <v>259</v>
      </c>
      <c r="H17" s="326"/>
      <c r="I17" s="326" t="str">
        <f>IF(入力!$G$8="","",入力!$G$8)</f>
        <v/>
      </c>
      <c r="J17" s="321" t="s">
        <v>67</v>
      </c>
      <c r="K17" s="321" t="str">
        <f>IF(入力!$I$8="","",入力!$I$8)</f>
        <v/>
      </c>
      <c r="L17" s="321" t="s">
        <v>68</v>
      </c>
      <c r="M17" s="321" t="str">
        <f>IF(入力!$K$8="","",入力!$K$8)</f>
        <v/>
      </c>
      <c r="N17" s="321" t="s">
        <v>83</v>
      </c>
      <c r="O17" s="326" t="s">
        <v>84</v>
      </c>
      <c r="P17" s="326"/>
      <c r="Q17" s="326" t="s">
        <v>259</v>
      </c>
      <c r="R17" s="326"/>
      <c r="S17" s="326" t="str">
        <f>IF(入力!$G$9="","",入力!$G$9)</f>
        <v/>
      </c>
      <c r="T17" s="321" t="s">
        <v>67</v>
      </c>
      <c r="U17" s="321" t="str">
        <f>IF(入力!$I$9="","",入力!$I$9)</f>
        <v/>
      </c>
      <c r="V17" s="321" t="s">
        <v>68</v>
      </c>
      <c r="W17" s="321" t="str">
        <f>IF(入力!$K$9="","",入力!$K$9)</f>
        <v/>
      </c>
      <c r="X17" s="321" t="s">
        <v>83</v>
      </c>
      <c r="Y17" s="24"/>
    </row>
    <row r="18" spans="1:25" ht="13.5" customHeight="1">
      <c r="A18" s="473"/>
      <c r="B18" s="313"/>
      <c r="C18" s="313"/>
      <c r="D18" s="313"/>
      <c r="E18" s="293"/>
      <c r="F18" s="21"/>
      <c r="G18" s="327"/>
      <c r="H18" s="327"/>
      <c r="I18" s="327"/>
      <c r="J18" s="322"/>
      <c r="K18" s="322"/>
      <c r="L18" s="322"/>
      <c r="M18" s="322"/>
      <c r="N18" s="322"/>
      <c r="O18" s="327"/>
      <c r="P18" s="327"/>
      <c r="Q18" s="327"/>
      <c r="R18" s="327"/>
      <c r="S18" s="327"/>
      <c r="T18" s="322"/>
      <c r="U18" s="322"/>
      <c r="V18" s="322"/>
      <c r="W18" s="322"/>
      <c r="X18" s="322"/>
      <c r="Y18" s="22"/>
    </row>
    <row r="19" spans="1:25" ht="14.25" customHeight="1">
      <c r="A19" s="475" t="s">
        <v>85</v>
      </c>
      <c r="B19" s="300" t="s">
        <v>86</v>
      </c>
      <c r="C19" s="303"/>
      <c r="D19" s="303"/>
      <c r="E19" s="323"/>
      <c r="F19" s="281" t="s">
        <v>87</v>
      </c>
      <c r="G19" s="281"/>
      <c r="H19" s="281"/>
      <c r="I19" s="281"/>
      <c r="J19" s="281" t="s">
        <v>55</v>
      </c>
      <c r="K19" s="281"/>
      <c r="L19" s="281" t="s">
        <v>88</v>
      </c>
      <c r="M19" s="281"/>
      <c r="N19" s="281"/>
      <c r="O19" s="281"/>
      <c r="P19" s="281"/>
      <c r="Q19" s="281"/>
      <c r="R19" s="281"/>
      <c r="S19" s="281"/>
      <c r="T19" s="282" t="s">
        <v>89</v>
      </c>
      <c r="U19" s="282"/>
      <c r="V19" s="282"/>
      <c r="W19" s="282"/>
      <c r="X19" s="282"/>
      <c r="Y19" s="283"/>
    </row>
    <row r="20" spans="1:25" ht="14.25" customHeight="1">
      <c r="A20" s="476"/>
      <c r="B20" s="303"/>
      <c r="C20" s="303"/>
      <c r="D20" s="303"/>
      <c r="E20" s="323"/>
      <c r="F20" s="270"/>
      <c r="G20" s="271"/>
      <c r="H20" s="271"/>
      <c r="I20" s="272"/>
      <c r="J20" s="270"/>
      <c r="K20" s="272"/>
      <c r="L20" s="270"/>
      <c r="M20" s="271"/>
      <c r="N20" s="271"/>
      <c r="O20" s="271"/>
      <c r="P20" s="271"/>
      <c r="Q20" s="271"/>
      <c r="R20" s="271"/>
      <c r="S20" s="272"/>
      <c r="T20" s="270"/>
      <c r="U20" s="273"/>
      <c r="V20" s="273"/>
      <c r="W20" s="273"/>
      <c r="X20" s="273"/>
      <c r="Y20" s="274"/>
    </row>
    <row r="21" spans="1:25" ht="14.25" customHeight="1">
      <c r="A21" s="476"/>
      <c r="B21" s="303"/>
      <c r="C21" s="303"/>
      <c r="D21" s="303"/>
      <c r="E21" s="323"/>
      <c r="F21" s="260"/>
      <c r="G21" s="261"/>
      <c r="H21" s="261"/>
      <c r="I21" s="262"/>
      <c r="J21" s="260"/>
      <c r="K21" s="262"/>
      <c r="L21" s="260"/>
      <c r="M21" s="261"/>
      <c r="N21" s="261"/>
      <c r="O21" s="261"/>
      <c r="P21" s="261"/>
      <c r="Q21" s="261"/>
      <c r="R21" s="261"/>
      <c r="S21" s="262"/>
      <c r="T21" s="260"/>
      <c r="U21" s="263"/>
      <c r="V21" s="263"/>
      <c r="W21" s="263"/>
      <c r="X21" s="263"/>
      <c r="Y21" s="264"/>
    </row>
    <row r="22" spans="1:25" ht="14.25" customHeight="1">
      <c r="A22" s="476"/>
      <c r="B22" s="303"/>
      <c r="C22" s="303"/>
      <c r="D22" s="303"/>
      <c r="E22" s="323"/>
      <c r="F22" s="260"/>
      <c r="G22" s="261"/>
      <c r="H22" s="261"/>
      <c r="I22" s="262"/>
      <c r="J22" s="260"/>
      <c r="K22" s="262"/>
      <c r="L22" s="260"/>
      <c r="M22" s="261"/>
      <c r="N22" s="261"/>
      <c r="O22" s="261"/>
      <c r="P22" s="261"/>
      <c r="Q22" s="261"/>
      <c r="R22" s="261"/>
      <c r="S22" s="262"/>
      <c r="T22" s="260"/>
      <c r="U22" s="263"/>
      <c r="V22" s="263"/>
      <c r="W22" s="263"/>
      <c r="X22" s="263"/>
      <c r="Y22" s="264"/>
    </row>
    <row r="23" spans="1:25" ht="14.25" customHeight="1">
      <c r="A23" s="476"/>
      <c r="B23" s="303"/>
      <c r="C23" s="303"/>
      <c r="D23" s="303"/>
      <c r="E23" s="323"/>
      <c r="F23" s="265"/>
      <c r="G23" s="266"/>
      <c r="H23" s="266"/>
      <c r="I23" s="267"/>
      <c r="J23" s="265"/>
      <c r="K23" s="267"/>
      <c r="L23" s="265"/>
      <c r="M23" s="266"/>
      <c r="N23" s="266"/>
      <c r="O23" s="266"/>
      <c r="P23" s="266"/>
      <c r="Q23" s="266"/>
      <c r="R23" s="266"/>
      <c r="S23" s="267"/>
      <c r="T23" s="265"/>
      <c r="U23" s="268"/>
      <c r="V23" s="268"/>
      <c r="W23" s="268"/>
      <c r="X23" s="268"/>
      <c r="Y23" s="269"/>
    </row>
    <row r="24" spans="1:25" ht="14.25" customHeight="1">
      <c r="A24" s="475" t="s">
        <v>90</v>
      </c>
      <c r="B24" s="300" t="s">
        <v>56</v>
      </c>
      <c r="C24" s="303"/>
      <c r="D24" s="303"/>
      <c r="E24" s="303"/>
      <c r="F24" s="281" t="s">
        <v>87</v>
      </c>
      <c r="G24" s="281"/>
      <c r="H24" s="281"/>
      <c r="I24" s="281"/>
      <c r="J24" s="281" t="s">
        <v>55</v>
      </c>
      <c r="K24" s="281"/>
      <c r="L24" s="281" t="s">
        <v>91</v>
      </c>
      <c r="M24" s="281"/>
      <c r="N24" s="281"/>
      <c r="O24" s="281"/>
      <c r="P24" s="281"/>
      <c r="Q24" s="281"/>
      <c r="R24" s="281"/>
      <c r="S24" s="281"/>
      <c r="T24" s="282" t="s">
        <v>89</v>
      </c>
      <c r="U24" s="282"/>
      <c r="V24" s="282"/>
      <c r="W24" s="282"/>
      <c r="X24" s="282"/>
      <c r="Y24" s="283"/>
    </row>
    <row r="25" spans="1:25" ht="14.25" customHeight="1">
      <c r="A25" s="476"/>
      <c r="B25" s="303"/>
      <c r="C25" s="303"/>
      <c r="D25" s="303"/>
      <c r="E25" s="303"/>
      <c r="F25" s="270"/>
      <c r="G25" s="271"/>
      <c r="H25" s="271"/>
      <c r="I25" s="272"/>
      <c r="J25" s="270"/>
      <c r="K25" s="272"/>
      <c r="L25" s="270"/>
      <c r="M25" s="271"/>
      <c r="N25" s="271"/>
      <c r="O25" s="271"/>
      <c r="P25" s="271"/>
      <c r="Q25" s="271"/>
      <c r="R25" s="271"/>
      <c r="S25" s="272"/>
      <c r="T25" s="270"/>
      <c r="U25" s="273"/>
      <c r="V25" s="273"/>
      <c r="W25" s="273"/>
      <c r="X25" s="273"/>
      <c r="Y25" s="274"/>
    </row>
    <row r="26" spans="1:25" ht="14.25" customHeight="1">
      <c r="A26" s="476"/>
      <c r="B26" s="303"/>
      <c r="C26" s="303"/>
      <c r="D26" s="303"/>
      <c r="E26" s="303"/>
      <c r="F26" s="260"/>
      <c r="G26" s="261"/>
      <c r="H26" s="261"/>
      <c r="I26" s="262"/>
      <c r="J26" s="260"/>
      <c r="K26" s="262"/>
      <c r="L26" s="260"/>
      <c r="M26" s="261"/>
      <c r="N26" s="261"/>
      <c r="O26" s="261"/>
      <c r="P26" s="261"/>
      <c r="Q26" s="261"/>
      <c r="R26" s="261"/>
      <c r="S26" s="262"/>
      <c r="T26" s="260"/>
      <c r="U26" s="263"/>
      <c r="V26" s="263"/>
      <c r="W26" s="263"/>
      <c r="X26" s="263"/>
      <c r="Y26" s="264"/>
    </row>
    <row r="27" spans="1:25" ht="14.25" customHeight="1">
      <c r="A27" s="476"/>
      <c r="B27" s="303"/>
      <c r="C27" s="303"/>
      <c r="D27" s="303"/>
      <c r="E27" s="303"/>
      <c r="F27" s="260"/>
      <c r="G27" s="261"/>
      <c r="H27" s="261"/>
      <c r="I27" s="262"/>
      <c r="J27" s="260"/>
      <c r="K27" s="262"/>
      <c r="L27" s="260"/>
      <c r="M27" s="261"/>
      <c r="N27" s="261"/>
      <c r="O27" s="261"/>
      <c r="P27" s="261"/>
      <c r="Q27" s="261"/>
      <c r="R27" s="261"/>
      <c r="S27" s="262"/>
      <c r="T27" s="260"/>
      <c r="U27" s="263"/>
      <c r="V27" s="263"/>
      <c r="W27" s="263"/>
      <c r="X27" s="263"/>
      <c r="Y27" s="264"/>
    </row>
    <row r="28" spans="1:25" ht="14.25" customHeight="1">
      <c r="A28" s="476"/>
      <c r="B28" s="303"/>
      <c r="C28" s="303"/>
      <c r="D28" s="303"/>
      <c r="E28" s="303"/>
      <c r="F28" s="265"/>
      <c r="G28" s="266"/>
      <c r="H28" s="266"/>
      <c r="I28" s="267"/>
      <c r="J28" s="265"/>
      <c r="K28" s="267"/>
      <c r="L28" s="265"/>
      <c r="M28" s="266"/>
      <c r="N28" s="266"/>
      <c r="O28" s="266"/>
      <c r="P28" s="266"/>
      <c r="Q28" s="266"/>
      <c r="R28" s="266"/>
      <c r="S28" s="267"/>
      <c r="T28" s="265"/>
      <c r="U28" s="268"/>
      <c r="V28" s="268"/>
      <c r="W28" s="268"/>
      <c r="X28" s="268"/>
      <c r="Y28" s="269"/>
    </row>
    <row r="29" spans="1:25" ht="14.25" customHeight="1">
      <c r="A29" s="475" t="s">
        <v>92</v>
      </c>
      <c r="B29" s="300" t="s">
        <v>93</v>
      </c>
      <c r="C29" s="303"/>
      <c r="D29" s="303"/>
      <c r="E29" s="303"/>
      <c r="F29" s="281" t="s">
        <v>87</v>
      </c>
      <c r="G29" s="281"/>
      <c r="H29" s="281"/>
      <c r="I29" s="281"/>
      <c r="J29" s="281" t="s">
        <v>55</v>
      </c>
      <c r="K29" s="281"/>
      <c r="L29" s="281" t="s">
        <v>94</v>
      </c>
      <c r="M29" s="281"/>
      <c r="N29" s="281"/>
      <c r="O29" s="281"/>
      <c r="P29" s="281"/>
      <c r="Q29" s="281"/>
      <c r="R29" s="281"/>
      <c r="S29" s="281"/>
      <c r="T29" s="282" t="s">
        <v>89</v>
      </c>
      <c r="U29" s="282"/>
      <c r="V29" s="282"/>
      <c r="W29" s="282"/>
      <c r="X29" s="282"/>
      <c r="Y29" s="283"/>
    </row>
    <row r="30" spans="1:25" ht="14.25" customHeight="1">
      <c r="A30" s="476"/>
      <c r="B30" s="303"/>
      <c r="C30" s="303"/>
      <c r="D30" s="303"/>
      <c r="E30" s="303"/>
      <c r="F30" s="270"/>
      <c r="G30" s="271"/>
      <c r="H30" s="271"/>
      <c r="I30" s="272"/>
      <c r="J30" s="270"/>
      <c r="K30" s="272"/>
      <c r="L30" s="270"/>
      <c r="M30" s="271"/>
      <c r="N30" s="271"/>
      <c r="O30" s="271"/>
      <c r="P30" s="271"/>
      <c r="Q30" s="271"/>
      <c r="R30" s="271"/>
      <c r="S30" s="272"/>
      <c r="T30" s="270"/>
      <c r="U30" s="273"/>
      <c r="V30" s="273"/>
      <c r="W30" s="273"/>
      <c r="X30" s="273"/>
      <c r="Y30" s="274"/>
    </row>
    <row r="31" spans="1:25" ht="14.25" customHeight="1">
      <c r="A31" s="476"/>
      <c r="B31" s="303"/>
      <c r="C31" s="303"/>
      <c r="D31" s="303"/>
      <c r="E31" s="303"/>
      <c r="F31" s="260"/>
      <c r="G31" s="261"/>
      <c r="H31" s="261"/>
      <c r="I31" s="262"/>
      <c r="J31" s="260"/>
      <c r="K31" s="262"/>
      <c r="L31" s="260"/>
      <c r="M31" s="261"/>
      <c r="N31" s="261"/>
      <c r="O31" s="261"/>
      <c r="P31" s="261"/>
      <c r="Q31" s="261"/>
      <c r="R31" s="261"/>
      <c r="S31" s="262"/>
      <c r="T31" s="260"/>
      <c r="U31" s="263"/>
      <c r="V31" s="263"/>
      <c r="W31" s="263"/>
      <c r="X31" s="263"/>
      <c r="Y31" s="264"/>
    </row>
    <row r="32" spans="1:25" ht="14.25" customHeight="1">
      <c r="A32" s="476"/>
      <c r="B32" s="303"/>
      <c r="C32" s="303"/>
      <c r="D32" s="303"/>
      <c r="E32" s="303"/>
      <c r="F32" s="260"/>
      <c r="G32" s="261"/>
      <c r="H32" s="261"/>
      <c r="I32" s="262"/>
      <c r="J32" s="260"/>
      <c r="K32" s="262"/>
      <c r="L32" s="260"/>
      <c r="M32" s="261"/>
      <c r="N32" s="261"/>
      <c r="O32" s="261"/>
      <c r="P32" s="261"/>
      <c r="Q32" s="261"/>
      <c r="R32" s="261"/>
      <c r="S32" s="262"/>
      <c r="T32" s="260"/>
      <c r="U32" s="263"/>
      <c r="V32" s="263"/>
      <c r="W32" s="263"/>
      <c r="X32" s="263"/>
      <c r="Y32" s="264"/>
    </row>
    <row r="33" spans="1:25" ht="14.25" customHeight="1">
      <c r="A33" s="476"/>
      <c r="B33" s="303"/>
      <c r="C33" s="303"/>
      <c r="D33" s="303"/>
      <c r="E33" s="303"/>
      <c r="F33" s="265"/>
      <c r="G33" s="266"/>
      <c r="H33" s="266"/>
      <c r="I33" s="267"/>
      <c r="J33" s="265"/>
      <c r="K33" s="267"/>
      <c r="L33" s="265"/>
      <c r="M33" s="266"/>
      <c r="N33" s="266"/>
      <c r="O33" s="266"/>
      <c r="P33" s="266"/>
      <c r="Q33" s="266"/>
      <c r="R33" s="266"/>
      <c r="S33" s="267"/>
      <c r="T33" s="265"/>
      <c r="U33" s="268"/>
      <c r="V33" s="268"/>
      <c r="W33" s="268"/>
      <c r="X33" s="268"/>
      <c r="Y33" s="269"/>
    </row>
    <row r="34" spans="1:25" ht="14.25" customHeight="1">
      <c r="A34" s="475" t="s">
        <v>95</v>
      </c>
      <c r="B34" s="300" t="s">
        <v>57</v>
      </c>
      <c r="C34" s="303"/>
      <c r="D34" s="303"/>
      <c r="E34" s="303"/>
      <c r="F34" s="281" t="s">
        <v>87</v>
      </c>
      <c r="G34" s="281"/>
      <c r="H34" s="281"/>
      <c r="I34" s="281"/>
      <c r="J34" s="281" t="s">
        <v>55</v>
      </c>
      <c r="K34" s="281"/>
      <c r="L34" s="281" t="s">
        <v>96</v>
      </c>
      <c r="M34" s="281"/>
      <c r="N34" s="281"/>
      <c r="O34" s="281"/>
      <c r="P34" s="281"/>
      <c r="Q34" s="281"/>
      <c r="R34" s="281"/>
      <c r="S34" s="281"/>
      <c r="T34" s="293"/>
      <c r="U34" s="293"/>
      <c r="V34" s="293"/>
      <c r="W34" s="293"/>
      <c r="X34" s="293"/>
      <c r="Y34" s="294"/>
    </row>
    <row r="35" spans="1:25" ht="14.25" customHeight="1">
      <c r="A35" s="476"/>
      <c r="B35" s="303"/>
      <c r="C35" s="303"/>
      <c r="D35" s="303"/>
      <c r="E35" s="303"/>
      <c r="F35" s="270"/>
      <c r="G35" s="271"/>
      <c r="H35" s="271"/>
      <c r="I35" s="272"/>
      <c r="J35" s="270"/>
      <c r="K35" s="272"/>
      <c r="L35" s="270"/>
      <c r="M35" s="271"/>
      <c r="N35" s="271"/>
      <c r="O35" s="271"/>
      <c r="P35" s="271"/>
      <c r="Q35" s="271"/>
      <c r="R35" s="271"/>
      <c r="S35" s="272"/>
      <c r="T35" s="270"/>
      <c r="U35" s="273"/>
      <c r="V35" s="273"/>
      <c r="W35" s="273"/>
      <c r="X35" s="273"/>
      <c r="Y35" s="274"/>
    </row>
    <row r="36" spans="1:25" ht="14.25" customHeight="1">
      <c r="A36" s="476"/>
      <c r="B36" s="303"/>
      <c r="C36" s="303"/>
      <c r="D36" s="303"/>
      <c r="E36" s="303"/>
      <c r="F36" s="260"/>
      <c r="G36" s="261"/>
      <c r="H36" s="261"/>
      <c r="I36" s="262"/>
      <c r="J36" s="260"/>
      <c r="K36" s="262"/>
      <c r="L36" s="260"/>
      <c r="M36" s="261"/>
      <c r="N36" s="261"/>
      <c r="O36" s="261"/>
      <c r="P36" s="261"/>
      <c r="Q36" s="261"/>
      <c r="R36" s="261"/>
      <c r="S36" s="262"/>
      <c r="T36" s="260"/>
      <c r="U36" s="263"/>
      <c r="V36" s="263"/>
      <c r="W36" s="263"/>
      <c r="X36" s="263"/>
      <c r="Y36" s="264"/>
    </row>
    <row r="37" spans="1:25" ht="14.25" customHeight="1">
      <c r="A37" s="476"/>
      <c r="B37" s="303"/>
      <c r="C37" s="303"/>
      <c r="D37" s="303"/>
      <c r="E37" s="303"/>
      <c r="F37" s="260"/>
      <c r="G37" s="261"/>
      <c r="H37" s="261"/>
      <c r="I37" s="262"/>
      <c r="J37" s="260"/>
      <c r="K37" s="262"/>
      <c r="L37" s="260"/>
      <c r="M37" s="261"/>
      <c r="N37" s="261"/>
      <c r="O37" s="261"/>
      <c r="P37" s="261"/>
      <c r="Q37" s="261"/>
      <c r="R37" s="261"/>
      <c r="S37" s="262"/>
      <c r="T37" s="260"/>
      <c r="U37" s="263"/>
      <c r="V37" s="263"/>
      <c r="W37" s="263"/>
      <c r="X37" s="263"/>
      <c r="Y37" s="264"/>
    </row>
    <row r="38" spans="1:25" ht="14.25" customHeight="1">
      <c r="A38" s="476"/>
      <c r="B38" s="303"/>
      <c r="C38" s="303"/>
      <c r="D38" s="303"/>
      <c r="E38" s="303"/>
      <c r="F38" s="265"/>
      <c r="G38" s="266"/>
      <c r="H38" s="266"/>
      <c r="I38" s="267"/>
      <c r="J38" s="265"/>
      <c r="K38" s="267"/>
      <c r="L38" s="265"/>
      <c r="M38" s="266"/>
      <c r="N38" s="266"/>
      <c r="O38" s="266"/>
      <c r="P38" s="266"/>
      <c r="Q38" s="266"/>
      <c r="R38" s="266"/>
      <c r="S38" s="267"/>
      <c r="T38" s="265"/>
      <c r="U38" s="268"/>
      <c r="V38" s="268"/>
      <c r="W38" s="268"/>
      <c r="X38" s="268"/>
      <c r="Y38" s="269"/>
    </row>
    <row r="39" spans="1:25" ht="14.25" customHeight="1">
      <c r="A39" s="475" t="s">
        <v>97</v>
      </c>
      <c r="B39" s="297" t="s">
        <v>58</v>
      </c>
      <c r="C39" s="298"/>
      <c r="D39" s="298"/>
      <c r="E39" s="298"/>
      <c r="F39" s="281" t="s">
        <v>87</v>
      </c>
      <c r="G39" s="281"/>
      <c r="H39" s="281"/>
      <c r="I39" s="281"/>
      <c r="J39" s="281" t="s">
        <v>55</v>
      </c>
      <c r="K39" s="281"/>
      <c r="L39" s="275" t="s">
        <v>98</v>
      </c>
      <c r="M39" s="276"/>
      <c r="N39" s="276"/>
      <c r="O39" s="276"/>
      <c r="P39" s="276"/>
      <c r="Q39" s="276"/>
      <c r="R39" s="276"/>
      <c r="S39" s="277"/>
      <c r="T39" s="278" t="s">
        <v>99</v>
      </c>
      <c r="U39" s="279"/>
      <c r="V39" s="279"/>
      <c r="W39" s="279"/>
      <c r="X39" s="279"/>
      <c r="Y39" s="280"/>
    </row>
    <row r="40" spans="1:25" ht="14.25" customHeight="1">
      <c r="A40" s="476"/>
      <c r="B40" s="302" t="s">
        <v>100</v>
      </c>
      <c r="C40" s="302"/>
      <c r="D40" s="302"/>
      <c r="E40" s="302"/>
      <c r="F40" s="270"/>
      <c r="G40" s="271"/>
      <c r="H40" s="271"/>
      <c r="I40" s="272"/>
      <c r="J40" s="270"/>
      <c r="K40" s="272"/>
      <c r="L40" s="270"/>
      <c r="M40" s="271"/>
      <c r="N40" s="271"/>
      <c r="O40" s="271"/>
      <c r="P40" s="271"/>
      <c r="Q40" s="271"/>
      <c r="R40" s="271"/>
      <c r="S40" s="272"/>
      <c r="T40" s="270"/>
      <c r="U40" s="273"/>
      <c r="V40" s="273"/>
      <c r="W40" s="273"/>
      <c r="X40" s="273"/>
      <c r="Y40" s="274"/>
    </row>
    <row r="41" spans="1:25" ht="14.25" customHeight="1">
      <c r="A41" s="476"/>
      <c r="B41" s="303"/>
      <c r="C41" s="303"/>
      <c r="D41" s="303"/>
      <c r="E41" s="303"/>
      <c r="F41" s="260"/>
      <c r="G41" s="261"/>
      <c r="H41" s="261"/>
      <c r="I41" s="262"/>
      <c r="J41" s="260"/>
      <c r="K41" s="262"/>
      <c r="L41" s="260"/>
      <c r="M41" s="261"/>
      <c r="N41" s="261"/>
      <c r="O41" s="261"/>
      <c r="P41" s="261"/>
      <c r="Q41" s="261"/>
      <c r="R41" s="261"/>
      <c r="S41" s="262"/>
      <c r="T41" s="260"/>
      <c r="U41" s="263"/>
      <c r="V41" s="263"/>
      <c r="W41" s="263"/>
      <c r="X41" s="263"/>
      <c r="Y41" s="264"/>
    </row>
    <row r="42" spans="1:25" ht="14.25" customHeight="1">
      <c r="A42" s="476"/>
      <c r="B42" s="303"/>
      <c r="C42" s="303"/>
      <c r="D42" s="303"/>
      <c r="E42" s="303"/>
      <c r="F42" s="260"/>
      <c r="G42" s="261"/>
      <c r="H42" s="261"/>
      <c r="I42" s="262"/>
      <c r="J42" s="260"/>
      <c r="K42" s="262"/>
      <c r="L42" s="260"/>
      <c r="M42" s="261"/>
      <c r="N42" s="261"/>
      <c r="O42" s="261"/>
      <c r="P42" s="261"/>
      <c r="Q42" s="261"/>
      <c r="R42" s="261"/>
      <c r="S42" s="262"/>
      <c r="T42" s="260"/>
      <c r="U42" s="263"/>
      <c r="V42" s="263"/>
      <c r="W42" s="263"/>
      <c r="X42" s="263"/>
      <c r="Y42" s="264"/>
    </row>
    <row r="43" spans="1:25" ht="14.25" customHeight="1">
      <c r="A43" s="476"/>
      <c r="B43" s="303"/>
      <c r="C43" s="303"/>
      <c r="D43" s="303"/>
      <c r="E43" s="303"/>
      <c r="F43" s="265"/>
      <c r="G43" s="266"/>
      <c r="H43" s="266"/>
      <c r="I43" s="267"/>
      <c r="J43" s="265"/>
      <c r="K43" s="267"/>
      <c r="L43" s="265"/>
      <c r="M43" s="266"/>
      <c r="N43" s="266"/>
      <c r="O43" s="266"/>
      <c r="P43" s="266"/>
      <c r="Q43" s="266"/>
      <c r="R43" s="266"/>
      <c r="S43" s="267"/>
      <c r="T43" s="265"/>
      <c r="U43" s="268"/>
      <c r="V43" s="268"/>
      <c r="W43" s="268"/>
      <c r="X43" s="268"/>
      <c r="Y43" s="269"/>
    </row>
    <row r="44" spans="1:25" ht="13.5" customHeight="1">
      <c r="A44" s="475" t="s">
        <v>101</v>
      </c>
      <c r="B44" s="300" t="s">
        <v>59</v>
      </c>
      <c r="C44" s="300"/>
      <c r="D44" s="300"/>
      <c r="E44" s="300"/>
      <c r="F44" s="290" t="s">
        <v>102</v>
      </c>
      <c r="G44" s="291"/>
      <c r="H44" s="291"/>
      <c r="I44" s="291"/>
      <c r="J44" s="291"/>
      <c r="K44" s="291"/>
      <c r="L44" s="291"/>
      <c r="M44" s="291"/>
      <c r="N44" s="291"/>
      <c r="O44" s="291"/>
      <c r="P44" s="291"/>
      <c r="Q44" s="291"/>
      <c r="R44" s="291"/>
      <c r="S44" s="291"/>
      <c r="T44" s="291"/>
      <c r="U44" s="291"/>
      <c r="V44" s="291"/>
      <c r="W44" s="291"/>
      <c r="X44" s="291"/>
      <c r="Y44" s="292"/>
    </row>
    <row r="45" spans="1:25" ht="13.5" customHeight="1">
      <c r="A45" s="476"/>
      <c r="B45" s="300"/>
      <c r="C45" s="300"/>
      <c r="D45" s="300"/>
      <c r="E45" s="300"/>
      <c r="F45" s="291"/>
      <c r="G45" s="291"/>
      <c r="H45" s="291"/>
      <c r="I45" s="291"/>
      <c r="J45" s="291"/>
      <c r="K45" s="291"/>
      <c r="L45" s="291"/>
      <c r="M45" s="291"/>
      <c r="N45" s="291"/>
      <c r="O45" s="291"/>
      <c r="P45" s="291"/>
      <c r="Q45" s="291"/>
      <c r="R45" s="291"/>
      <c r="S45" s="291"/>
      <c r="T45" s="291"/>
      <c r="U45" s="291"/>
      <c r="V45" s="291"/>
      <c r="W45" s="291"/>
      <c r="X45" s="291"/>
      <c r="Y45" s="292"/>
    </row>
    <row r="46" spans="1:25" ht="13.5" customHeight="1">
      <c r="A46" s="476"/>
      <c r="B46" s="300"/>
      <c r="C46" s="300"/>
      <c r="D46" s="300"/>
      <c r="E46" s="300"/>
      <c r="F46" s="291"/>
      <c r="G46" s="291"/>
      <c r="H46" s="291"/>
      <c r="I46" s="291"/>
      <c r="J46" s="291"/>
      <c r="K46" s="291"/>
      <c r="L46" s="291"/>
      <c r="M46" s="291"/>
      <c r="N46" s="291"/>
      <c r="O46" s="291"/>
      <c r="P46" s="291"/>
      <c r="Q46" s="291"/>
      <c r="R46" s="291"/>
      <c r="S46" s="291"/>
      <c r="T46" s="291"/>
      <c r="U46" s="291"/>
      <c r="V46" s="291"/>
      <c r="W46" s="291"/>
      <c r="X46" s="291"/>
      <c r="Y46" s="292"/>
    </row>
    <row r="47" spans="1:25" ht="13.5" customHeight="1">
      <c r="A47" s="476"/>
      <c r="B47" s="300"/>
      <c r="C47" s="300"/>
      <c r="D47" s="300"/>
      <c r="E47" s="300"/>
      <c r="F47" s="291"/>
      <c r="G47" s="291"/>
      <c r="H47" s="291"/>
      <c r="I47" s="291"/>
      <c r="J47" s="291"/>
      <c r="K47" s="291"/>
      <c r="L47" s="291"/>
      <c r="M47" s="291"/>
      <c r="N47" s="291"/>
      <c r="O47" s="291"/>
      <c r="P47" s="291"/>
      <c r="Q47" s="291"/>
      <c r="R47" s="291"/>
      <c r="S47" s="291"/>
      <c r="T47" s="291"/>
      <c r="U47" s="291"/>
      <c r="V47" s="291"/>
      <c r="W47" s="291"/>
      <c r="X47" s="291"/>
      <c r="Y47" s="292"/>
    </row>
    <row r="48" spans="1:25" ht="13.5" customHeight="1">
      <c r="A48" s="476"/>
      <c r="B48" s="300"/>
      <c r="C48" s="300"/>
      <c r="D48" s="300"/>
      <c r="E48" s="300"/>
      <c r="F48" s="291"/>
      <c r="G48" s="291"/>
      <c r="H48" s="291"/>
      <c r="I48" s="291"/>
      <c r="J48" s="291"/>
      <c r="K48" s="291"/>
      <c r="L48" s="291"/>
      <c r="M48" s="291"/>
      <c r="N48" s="291"/>
      <c r="O48" s="291"/>
      <c r="P48" s="291"/>
      <c r="Q48" s="291"/>
      <c r="R48" s="291"/>
      <c r="S48" s="291"/>
      <c r="T48" s="291"/>
      <c r="U48" s="291"/>
      <c r="V48" s="291"/>
      <c r="W48" s="291"/>
      <c r="X48" s="291"/>
      <c r="Y48" s="292"/>
    </row>
    <row r="49" spans="1:25" ht="13.5" customHeight="1">
      <c r="A49" s="475" t="s">
        <v>103</v>
      </c>
      <c r="B49" s="300" t="s">
        <v>61</v>
      </c>
      <c r="C49" s="300"/>
      <c r="D49" s="300"/>
      <c r="E49" s="300"/>
      <c r="F49" s="286"/>
      <c r="G49" s="286"/>
      <c r="H49" s="286"/>
      <c r="I49" s="286"/>
      <c r="J49" s="286"/>
      <c r="K49" s="286"/>
      <c r="L49" s="286"/>
      <c r="M49" s="286"/>
      <c r="N49" s="286"/>
      <c r="O49" s="286"/>
      <c r="P49" s="286"/>
      <c r="Q49" s="286"/>
      <c r="R49" s="286"/>
      <c r="S49" s="286"/>
      <c r="T49" s="286"/>
      <c r="U49" s="286"/>
      <c r="V49" s="286"/>
      <c r="W49" s="286"/>
      <c r="X49" s="286"/>
      <c r="Y49" s="287"/>
    </row>
    <row r="50" spans="1:25" ht="13.5" customHeight="1">
      <c r="A50" s="476"/>
      <c r="B50" s="300"/>
      <c r="C50" s="300"/>
      <c r="D50" s="300"/>
      <c r="E50" s="300"/>
      <c r="F50" s="286"/>
      <c r="G50" s="286"/>
      <c r="H50" s="286"/>
      <c r="I50" s="286"/>
      <c r="J50" s="286"/>
      <c r="K50" s="286"/>
      <c r="L50" s="286"/>
      <c r="M50" s="286"/>
      <c r="N50" s="286"/>
      <c r="O50" s="286"/>
      <c r="P50" s="286"/>
      <c r="Q50" s="286"/>
      <c r="R50" s="286"/>
      <c r="S50" s="286"/>
      <c r="T50" s="286"/>
      <c r="U50" s="286"/>
      <c r="V50" s="286"/>
      <c r="W50" s="286"/>
      <c r="X50" s="286"/>
      <c r="Y50" s="287"/>
    </row>
    <row r="51" spans="1:25" ht="13.5" customHeight="1">
      <c r="A51" s="476"/>
      <c r="B51" s="300"/>
      <c r="C51" s="300"/>
      <c r="D51" s="300"/>
      <c r="E51" s="300"/>
      <c r="F51" s="286"/>
      <c r="G51" s="286"/>
      <c r="H51" s="286"/>
      <c r="I51" s="286"/>
      <c r="J51" s="286"/>
      <c r="K51" s="286"/>
      <c r="L51" s="286"/>
      <c r="M51" s="286"/>
      <c r="N51" s="286"/>
      <c r="O51" s="286"/>
      <c r="P51" s="286"/>
      <c r="Q51" s="286"/>
      <c r="R51" s="286"/>
      <c r="S51" s="286"/>
      <c r="T51" s="286"/>
      <c r="U51" s="286"/>
      <c r="V51" s="286"/>
      <c r="W51" s="286"/>
      <c r="X51" s="286"/>
      <c r="Y51" s="287"/>
    </row>
    <row r="52" spans="1:25" ht="13.5" customHeight="1">
      <c r="A52" s="476"/>
      <c r="B52" s="300"/>
      <c r="C52" s="300"/>
      <c r="D52" s="300"/>
      <c r="E52" s="300"/>
      <c r="F52" s="286"/>
      <c r="G52" s="286"/>
      <c r="H52" s="286"/>
      <c r="I52" s="286"/>
      <c r="J52" s="286"/>
      <c r="K52" s="286"/>
      <c r="L52" s="286"/>
      <c r="M52" s="286"/>
      <c r="N52" s="286"/>
      <c r="O52" s="286"/>
      <c r="P52" s="286"/>
      <c r="Q52" s="286"/>
      <c r="R52" s="286"/>
      <c r="S52" s="286"/>
      <c r="T52" s="286"/>
      <c r="U52" s="286"/>
      <c r="V52" s="286"/>
      <c r="W52" s="286"/>
      <c r="X52" s="286"/>
      <c r="Y52" s="287"/>
    </row>
    <row r="53" spans="1:25" ht="13.5" customHeight="1" thickBot="1">
      <c r="A53" s="477"/>
      <c r="B53" s="301"/>
      <c r="C53" s="301"/>
      <c r="D53" s="301"/>
      <c r="E53" s="301"/>
      <c r="F53" s="288"/>
      <c r="G53" s="288"/>
      <c r="H53" s="288"/>
      <c r="I53" s="288"/>
      <c r="J53" s="288"/>
      <c r="K53" s="288"/>
      <c r="L53" s="288"/>
      <c r="M53" s="288"/>
      <c r="N53" s="288"/>
      <c r="O53" s="288"/>
      <c r="P53" s="288"/>
      <c r="Q53" s="288"/>
      <c r="R53" s="288"/>
      <c r="S53" s="288"/>
      <c r="T53" s="288"/>
      <c r="U53" s="288"/>
      <c r="V53" s="288"/>
      <c r="W53" s="288"/>
      <c r="X53" s="288"/>
      <c r="Y53" s="289"/>
    </row>
    <row r="54" spans="1:25" ht="13.5" customHeight="1"/>
    <row r="55" spans="1:25" ht="13.5" customHeight="1"/>
    <row r="56" spans="1:25" ht="13.5" customHeight="1"/>
    <row r="57" spans="1:25" ht="13.5" customHeight="1"/>
    <row r="58" spans="1:25" ht="13.5" customHeight="1"/>
    <row r="59" spans="1:25" ht="13.5" customHeight="1"/>
    <row r="60" spans="1:25" ht="13.5" customHeight="1"/>
    <row r="61" spans="1:25" ht="13.5" customHeight="1"/>
    <row r="62" spans="1:25" ht="13.5" customHeight="1"/>
    <row r="63" spans="1:25" ht="13.5" customHeight="1"/>
    <row r="64" spans="1:2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mergeCells count="149">
    <mergeCell ref="L39:S39"/>
    <mergeCell ref="T39:Y39"/>
    <mergeCell ref="F49:Y53"/>
    <mergeCell ref="F44:Y48"/>
    <mergeCell ref="F24:I24"/>
    <mergeCell ref="J24:K24"/>
    <mergeCell ref="L24:S24"/>
    <mergeCell ref="T24:Y24"/>
    <mergeCell ref="F25:I25"/>
    <mergeCell ref="J25:K25"/>
    <mergeCell ref="L26:S26"/>
    <mergeCell ref="T26:Y26"/>
    <mergeCell ref="F30:I30"/>
    <mergeCell ref="J30:K30"/>
    <mergeCell ref="L30:S30"/>
    <mergeCell ref="T30:Y30"/>
    <mergeCell ref="F29:I29"/>
    <mergeCell ref="J29:K29"/>
    <mergeCell ref="L29:S29"/>
    <mergeCell ref="L32:S32"/>
    <mergeCell ref="T32:Y32"/>
    <mergeCell ref="L34:Y34"/>
    <mergeCell ref="F39:I39"/>
    <mergeCell ref="J39:K39"/>
    <mergeCell ref="A44:A48"/>
    <mergeCell ref="A49:A53"/>
    <mergeCell ref="B49:E53"/>
    <mergeCell ref="B40:E43"/>
    <mergeCell ref="B44:E48"/>
    <mergeCell ref="A34:A38"/>
    <mergeCell ref="B34:E38"/>
    <mergeCell ref="A39:A43"/>
    <mergeCell ref="B39:E39"/>
    <mergeCell ref="A15:A16"/>
    <mergeCell ref="A17:A18"/>
    <mergeCell ref="B15:E16"/>
    <mergeCell ref="B17:E18"/>
    <mergeCell ref="A13:A14"/>
    <mergeCell ref="B13:E14"/>
    <mergeCell ref="A24:A28"/>
    <mergeCell ref="B24:E28"/>
    <mergeCell ref="A29:A33"/>
    <mergeCell ref="B29:E33"/>
    <mergeCell ref="A19:A23"/>
    <mergeCell ref="B19:E23"/>
    <mergeCell ref="D1:V2"/>
    <mergeCell ref="F20:I20"/>
    <mergeCell ref="J20:K20"/>
    <mergeCell ref="L20:S20"/>
    <mergeCell ref="T20:Y20"/>
    <mergeCell ref="G17:H18"/>
    <mergeCell ref="G15:X16"/>
    <mergeCell ref="I17:I18"/>
    <mergeCell ref="J17:J18"/>
    <mergeCell ref="G13:X14"/>
    <mergeCell ref="Q7:Y7"/>
    <mergeCell ref="Q8:Y8"/>
    <mergeCell ref="Q9:X9"/>
    <mergeCell ref="Q10:X10"/>
    <mergeCell ref="M7:O7"/>
    <mergeCell ref="M8:O8"/>
    <mergeCell ref="M9:O9"/>
    <mergeCell ref="J19:K19"/>
    <mergeCell ref="L19:S19"/>
    <mergeCell ref="S17:S18"/>
    <mergeCell ref="U17:U18"/>
    <mergeCell ref="V17:V18"/>
    <mergeCell ref="M17:M18"/>
    <mergeCell ref="N17:N18"/>
    <mergeCell ref="J21:K21"/>
    <mergeCell ref="L21:S21"/>
    <mergeCell ref="T21:Y21"/>
    <mergeCell ref="F22:I22"/>
    <mergeCell ref="J22:K22"/>
    <mergeCell ref="L22:S22"/>
    <mergeCell ref="T22:Y22"/>
    <mergeCell ref="F23:I23"/>
    <mergeCell ref="R4:S4"/>
    <mergeCell ref="F21:I21"/>
    <mergeCell ref="O17:P18"/>
    <mergeCell ref="Q17:R18"/>
    <mergeCell ref="K17:K18"/>
    <mergeCell ref="L17:L18"/>
    <mergeCell ref="F19:I19"/>
    <mergeCell ref="M10:O10"/>
    <mergeCell ref="T19:Y19"/>
    <mergeCell ref="W17:W18"/>
    <mergeCell ref="X17:X18"/>
    <mergeCell ref="T17:T18"/>
    <mergeCell ref="J23:K23"/>
    <mergeCell ref="L23:S23"/>
    <mergeCell ref="T23:Y23"/>
    <mergeCell ref="L25:S25"/>
    <mergeCell ref="T25:Y25"/>
    <mergeCell ref="F28:I28"/>
    <mergeCell ref="J28:K28"/>
    <mergeCell ref="F27:I27"/>
    <mergeCell ref="J27:K27"/>
    <mergeCell ref="L28:S28"/>
    <mergeCell ref="F26:I26"/>
    <mergeCell ref="J26:K26"/>
    <mergeCell ref="F31:I31"/>
    <mergeCell ref="J31:K31"/>
    <mergeCell ref="F33:I33"/>
    <mergeCell ref="J33:K33"/>
    <mergeCell ref="F32:I32"/>
    <mergeCell ref="J32:K32"/>
    <mergeCell ref="T28:Y28"/>
    <mergeCell ref="L27:S27"/>
    <mergeCell ref="T27:Y27"/>
    <mergeCell ref="L31:S31"/>
    <mergeCell ref="T31:Y31"/>
    <mergeCell ref="T29:Y29"/>
    <mergeCell ref="L37:S37"/>
    <mergeCell ref="T37:Y37"/>
    <mergeCell ref="F38:I38"/>
    <mergeCell ref="J38:K38"/>
    <mergeCell ref="L38:S38"/>
    <mergeCell ref="T38:Y38"/>
    <mergeCell ref="L33:S33"/>
    <mergeCell ref="T33:Y33"/>
    <mergeCell ref="F36:I36"/>
    <mergeCell ref="J36:K36"/>
    <mergeCell ref="L36:S36"/>
    <mergeCell ref="T36:Y36"/>
    <mergeCell ref="L35:S35"/>
    <mergeCell ref="T35:Y35"/>
    <mergeCell ref="F34:I34"/>
    <mergeCell ref="J34:K34"/>
    <mergeCell ref="F35:I35"/>
    <mergeCell ref="J35:K35"/>
    <mergeCell ref="F37:I37"/>
    <mergeCell ref="J37:K37"/>
    <mergeCell ref="F42:I42"/>
    <mergeCell ref="J42:K42"/>
    <mergeCell ref="L42:S42"/>
    <mergeCell ref="T42:Y42"/>
    <mergeCell ref="F43:I43"/>
    <mergeCell ref="J43:K43"/>
    <mergeCell ref="L43:S43"/>
    <mergeCell ref="T43:Y43"/>
    <mergeCell ref="L40:S40"/>
    <mergeCell ref="T40:Y40"/>
    <mergeCell ref="F41:I41"/>
    <mergeCell ref="J41:K41"/>
    <mergeCell ref="L41:S41"/>
    <mergeCell ref="T41:Y41"/>
    <mergeCell ref="F40:I40"/>
    <mergeCell ref="J40:K40"/>
  </mergeCells>
  <phoneticPr fontId="4"/>
  <pageMargins left="0.98425196850393704" right="0.59055118110236227" top="0.98425196850393704" bottom="0.78740157480314965"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4"/>
    <pageSetUpPr fitToPage="1"/>
  </sheetPr>
  <dimension ref="A1:AA21"/>
  <sheetViews>
    <sheetView workbookViewId="0">
      <selection activeCell="L16" sqref="L16"/>
    </sheetView>
  </sheetViews>
  <sheetFormatPr defaultColWidth="10.28515625" defaultRowHeight="13.5"/>
  <cols>
    <col min="1" max="1" width="12.140625" style="3" customWidth="1"/>
    <col min="2" max="2" width="1.85546875" style="3" customWidth="1"/>
    <col min="3" max="3" width="10.42578125" style="3" customWidth="1"/>
    <col min="4" max="4" width="1.85546875" style="3" customWidth="1"/>
    <col min="5" max="5" width="10.28515625" style="3" customWidth="1"/>
    <col min="6" max="6" width="6.7109375" style="3" customWidth="1"/>
    <col min="7" max="7" width="2.28515625" style="3" customWidth="1"/>
    <col min="8" max="8" width="13.28515625" style="3" customWidth="1"/>
    <col min="9" max="9" width="2.28515625" style="3" customWidth="1"/>
    <col min="10" max="10" width="13.85546875" style="3" customWidth="1"/>
    <col min="11" max="11" width="1.85546875" style="3" customWidth="1"/>
    <col min="12" max="12" width="12.140625" style="3" customWidth="1"/>
    <col min="13" max="13" width="1.85546875" style="3" customWidth="1"/>
    <col min="14" max="14" width="10.28515625" style="3" customWidth="1"/>
    <col min="15" max="15" width="1.85546875" style="3" customWidth="1"/>
    <col min="16" max="16" width="12.140625" style="3" customWidth="1"/>
    <col min="17" max="17" width="1.85546875" style="3" customWidth="1"/>
    <col min="18" max="19" width="10.28515625" style="3" customWidth="1"/>
    <col min="20" max="20" width="1.85546875" style="3" customWidth="1"/>
    <col min="21" max="21" width="11.5703125" style="3" customWidth="1"/>
    <col min="22" max="22" width="1.85546875" style="3" customWidth="1"/>
    <col min="23" max="23" width="10.28515625" style="3" customWidth="1"/>
    <col min="24" max="24" width="1.85546875" style="3" customWidth="1"/>
    <col min="25" max="25" width="11.5703125" style="3" customWidth="1"/>
    <col min="26" max="26" width="1.85546875" style="3" customWidth="1"/>
    <col min="27" max="16384" width="10.28515625" style="3"/>
  </cols>
  <sheetData>
    <row r="1" spans="1:27" ht="32.25" customHeight="1">
      <c r="A1" s="1" t="s">
        <v>18</v>
      </c>
    </row>
    <row r="2" spans="1:27" ht="69" customHeight="1">
      <c r="K2" s="4"/>
      <c r="M2" s="4"/>
    </row>
    <row r="3" spans="1:27" ht="27.75" customHeight="1">
      <c r="J3" s="4" t="s">
        <v>19</v>
      </c>
    </row>
    <row r="4" spans="1:27" ht="24" customHeight="1">
      <c r="L4" s="4" t="s">
        <v>20</v>
      </c>
    </row>
    <row r="5" spans="1:27" ht="27" customHeight="1" thickBot="1">
      <c r="L5" s="2" t="s">
        <v>215</v>
      </c>
      <c r="P5" s="2" t="s">
        <v>216</v>
      </c>
      <c r="R5" s="134"/>
      <c r="U5" s="2" t="s">
        <v>217</v>
      </c>
      <c r="Y5" s="2" t="s">
        <v>218</v>
      </c>
    </row>
    <row r="6" spans="1:27" ht="13.5" customHeight="1">
      <c r="A6" s="214" t="s">
        <v>21</v>
      </c>
      <c r="E6" s="224" t="s">
        <v>209</v>
      </c>
      <c r="F6" s="225"/>
      <c r="H6" s="3" t="s">
        <v>219</v>
      </c>
      <c r="J6" s="214" t="s">
        <v>220</v>
      </c>
      <c r="L6" s="3" t="s">
        <v>22</v>
      </c>
      <c r="N6" s="211" t="s">
        <v>23</v>
      </c>
      <c r="P6" s="3" t="s">
        <v>22</v>
      </c>
      <c r="Q6" s="135"/>
      <c r="R6" s="216" t="s">
        <v>24</v>
      </c>
      <c r="S6" s="217"/>
      <c r="T6" s="136"/>
      <c r="U6" s="3" t="s">
        <v>25</v>
      </c>
      <c r="V6" s="136"/>
      <c r="W6" s="214" t="s">
        <v>26</v>
      </c>
      <c r="Y6" s="3" t="s">
        <v>25</v>
      </c>
      <c r="AA6" s="211" t="s">
        <v>27</v>
      </c>
    </row>
    <row r="7" spans="1:27" ht="25.5" customHeight="1">
      <c r="A7" s="215"/>
      <c r="C7" s="230" t="s">
        <v>28</v>
      </c>
      <c r="E7" s="226"/>
      <c r="F7" s="227"/>
      <c r="H7" s="4" t="s">
        <v>221</v>
      </c>
      <c r="J7" s="215"/>
      <c r="L7" s="137" t="s">
        <v>222</v>
      </c>
      <c r="N7" s="222"/>
      <c r="P7" s="137" t="s">
        <v>223</v>
      </c>
      <c r="Q7" s="135"/>
      <c r="R7" s="218" t="s">
        <v>29</v>
      </c>
      <c r="S7" s="220" t="s">
        <v>30</v>
      </c>
      <c r="T7" s="138"/>
      <c r="U7" s="137" t="s">
        <v>222</v>
      </c>
      <c r="V7" s="138"/>
      <c r="W7" s="215"/>
      <c r="Y7" s="137" t="s">
        <v>223</v>
      </c>
      <c r="AA7" s="222"/>
    </row>
    <row r="8" spans="1:27" ht="14.25" thickBot="1">
      <c r="A8" s="223"/>
      <c r="C8" s="230"/>
      <c r="E8" s="228"/>
      <c r="F8" s="229"/>
      <c r="J8" s="5" t="s">
        <v>31</v>
      </c>
      <c r="N8" s="212"/>
      <c r="Q8" s="135"/>
      <c r="R8" s="219"/>
      <c r="S8" s="221"/>
      <c r="T8" s="138"/>
      <c r="U8" s="138"/>
      <c r="V8" s="138"/>
      <c r="W8" s="223"/>
      <c r="Y8" s="6"/>
      <c r="AA8" s="212"/>
    </row>
    <row r="9" spans="1:27" ht="18" customHeight="1">
      <c r="C9" s="213" t="s">
        <v>32</v>
      </c>
      <c r="E9" s="211" t="s">
        <v>33</v>
      </c>
      <c r="H9" s="3" t="s">
        <v>34</v>
      </c>
    </row>
    <row r="10" spans="1:27" ht="18" customHeight="1" thickBot="1">
      <c r="C10" s="213"/>
      <c r="E10" s="212"/>
      <c r="G10" s="3" t="s">
        <v>35</v>
      </c>
      <c r="M10" s="7" t="s">
        <v>36</v>
      </c>
      <c r="U10" s="3" t="s">
        <v>224</v>
      </c>
    </row>
    <row r="11" spans="1:27">
      <c r="G11" s="8" t="s">
        <v>38</v>
      </c>
      <c r="M11" s="6" t="s">
        <v>37</v>
      </c>
    </row>
    <row r="12" spans="1:27">
      <c r="G12" s="8" t="s">
        <v>39</v>
      </c>
    </row>
    <row r="13" spans="1:27" ht="14.25" customHeight="1">
      <c r="E13" s="139"/>
      <c r="F13" s="138"/>
      <c r="G13" s="8" t="s">
        <v>40</v>
      </c>
    </row>
    <row r="14" spans="1:27" ht="14.25" customHeight="1">
      <c r="E14" s="139"/>
      <c r="F14" s="138"/>
      <c r="G14" s="8" t="s">
        <v>41</v>
      </c>
      <c r="L14" s="210"/>
      <c r="M14" s="210"/>
      <c r="N14" s="210"/>
      <c r="O14" s="210"/>
      <c r="P14" s="210"/>
      <c r="Q14" s="210"/>
      <c r="R14" s="210"/>
      <c r="S14" s="210"/>
      <c r="T14" s="140"/>
      <c r="U14" s="140"/>
      <c r="V14" s="140"/>
      <c r="W14" s="140"/>
    </row>
    <row r="15" spans="1:27" ht="14.25" customHeight="1">
      <c r="E15" s="139"/>
      <c r="F15" s="138"/>
      <c r="L15" s="210"/>
      <c r="M15" s="210"/>
      <c r="N15" s="210"/>
      <c r="O15" s="210"/>
      <c r="P15" s="210"/>
      <c r="Q15" s="210"/>
      <c r="R15" s="210"/>
      <c r="S15" s="210"/>
      <c r="T15" s="140"/>
      <c r="U15" s="140"/>
      <c r="V15" s="140"/>
      <c r="W15" s="140"/>
    </row>
    <row r="16" spans="1:27" ht="25.5" customHeight="1">
      <c r="G16" s="8"/>
    </row>
    <row r="17" spans="6:23">
      <c r="F17" s="9" t="s">
        <v>42</v>
      </c>
      <c r="G17" s="9"/>
      <c r="L17" s="210"/>
      <c r="M17" s="210"/>
      <c r="N17" s="210"/>
      <c r="O17" s="210"/>
      <c r="P17" s="210"/>
      <c r="Q17" s="210"/>
      <c r="R17" s="210"/>
      <c r="S17" s="210"/>
      <c r="T17" s="140"/>
      <c r="U17" s="140"/>
      <c r="V17" s="140"/>
      <c r="W17" s="140"/>
    </row>
    <row r="18" spans="6:23">
      <c r="F18" s="8" t="s">
        <v>43</v>
      </c>
      <c r="L18" s="210"/>
      <c r="M18" s="210"/>
      <c r="N18" s="210"/>
      <c r="O18" s="210"/>
      <c r="P18" s="210"/>
      <c r="Q18" s="210"/>
      <c r="R18" s="210"/>
      <c r="S18" s="210"/>
      <c r="T18" s="140"/>
      <c r="U18" s="140"/>
      <c r="V18" s="140"/>
      <c r="W18" s="140"/>
    </row>
    <row r="19" spans="6:23" ht="21" customHeight="1">
      <c r="F19" s="6"/>
    </row>
    <row r="20" spans="6:23">
      <c r="F20" s="3" t="s">
        <v>225</v>
      </c>
    </row>
    <row r="21" spans="6:23">
      <c r="F21" s="3" t="s">
        <v>44</v>
      </c>
    </row>
  </sheetData>
  <mergeCells count="14">
    <mergeCell ref="AA6:AA8"/>
    <mergeCell ref="A6:A8"/>
    <mergeCell ref="N6:N8"/>
    <mergeCell ref="E6:F8"/>
    <mergeCell ref="C7:C8"/>
    <mergeCell ref="W6:W8"/>
    <mergeCell ref="L17:S18"/>
    <mergeCell ref="E9:E10"/>
    <mergeCell ref="C9:C10"/>
    <mergeCell ref="J6:J7"/>
    <mergeCell ref="L14:S15"/>
    <mergeCell ref="R6:S6"/>
    <mergeCell ref="R7:R8"/>
    <mergeCell ref="S7:S8"/>
  </mergeCells>
  <phoneticPr fontId="7"/>
  <pageMargins left="0.75" right="0.75" top="1" bottom="1" header="0.51200000000000001" footer="0.5120000000000000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Q14"/>
  <sheetViews>
    <sheetView showZeros="0" zoomScaleNormal="100" workbookViewId="0">
      <selection activeCell="J20" sqref="J20"/>
    </sheetView>
  </sheetViews>
  <sheetFormatPr defaultColWidth="5.7109375" defaultRowHeight="12.75" customHeight="1"/>
  <cols>
    <col min="1" max="1" width="9.140625" style="11" customWidth="1"/>
    <col min="2" max="4" width="5.7109375" style="11" customWidth="1"/>
    <col min="5" max="5" width="10.7109375" style="11" customWidth="1"/>
    <col min="6" max="6" width="6.85546875" style="11" customWidth="1"/>
    <col min="7" max="13" width="10.7109375" style="11" customWidth="1"/>
    <col min="14" max="15" width="1.28515625" style="11" customWidth="1"/>
    <col min="16" max="16" width="2.28515625" style="11" customWidth="1"/>
    <col min="17" max="16384" width="5.7109375" style="11"/>
  </cols>
  <sheetData>
    <row r="1" spans="1:17" s="80" customFormat="1" ht="22.5" customHeight="1" thickBot="1">
      <c r="A1" s="170" t="s">
        <v>62</v>
      </c>
      <c r="B1" s="232" t="s">
        <v>226</v>
      </c>
      <c r="C1" s="232"/>
      <c r="D1" s="239" t="s">
        <v>49</v>
      </c>
      <c r="E1" s="239"/>
      <c r="G1" s="233" t="s">
        <v>186</v>
      </c>
      <c r="H1" s="234"/>
      <c r="I1" s="234"/>
      <c r="J1" s="234"/>
      <c r="K1" s="234"/>
      <c r="L1" s="234"/>
      <c r="M1" s="234"/>
      <c r="N1" s="234"/>
      <c r="O1" s="235"/>
    </row>
    <row r="2" spans="1:17" s="80" customFormat="1" ht="22.5" customHeight="1" thickBot="1">
      <c r="A2" s="176"/>
      <c r="B2" s="231"/>
      <c r="C2" s="231"/>
      <c r="D2" s="239" t="s">
        <v>63</v>
      </c>
      <c r="E2" s="239"/>
      <c r="G2" s="233" t="s">
        <v>187</v>
      </c>
      <c r="H2" s="234"/>
      <c r="I2" s="234"/>
      <c r="J2" s="234"/>
      <c r="K2" s="234"/>
      <c r="L2" s="234"/>
      <c r="M2" s="234"/>
      <c r="N2" s="234"/>
      <c r="O2" s="235"/>
    </row>
    <row r="3" spans="1:17" s="80" customFormat="1" ht="22.5" customHeight="1" thickBot="1">
      <c r="A3" s="176"/>
      <c r="B3" s="231"/>
      <c r="C3" s="231"/>
      <c r="D3" s="240" t="s">
        <v>210</v>
      </c>
      <c r="E3" s="240"/>
      <c r="G3" s="238" t="s">
        <v>258</v>
      </c>
      <c r="H3" s="234"/>
      <c r="I3" s="234"/>
      <c r="J3" s="234"/>
      <c r="K3" s="234"/>
      <c r="L3" s="234"/>
      <c r="M3" s="234"/>
      <c r="N3" s="234"/>
      <c r="O3" s="235"/>
      <c r="Q3" s="175" t="s">
        <v>255</v>
      </c>
    </row>
    <row r="4" spans="1:17" s="80" customFormat="1" ht="22.5" customHeight="1" thickBot="1">
      <c r="A4" s="176"/>
      <c r="B4" s="231"/>
      <c r="C4" s="231"/>
      <c r="D4" s="239" t="s">
        <v>64</v>
      </c>
      <c r="E4" s="239"/>
      <c r="G4" s="233" t="s">
        <v>188</v>
      </c>
      <c r="H4" s="234"/>
      <c r="I4" s="234"/>
      <c r="J4" s="234"/>
      <c r="K4" s="234"/>
      <c r="L4" s="234"/>
      <c r="M4" s="234"/>
      <c r="N4" s="234"/>
      <c r="O4" s="235"/>
    </row>
    <row r="5" spans="1:17" s="80" customFormat="1" ht="22.5" customHeight="1" thickBot="1">
      <c r="A5" s="176"/>
      <c r="B5" s="231" t="s">
        <v>45</v>
      </c>
      <c r="C5" s="231"/>
      <c r="E5" s="170" t="s">
        <v>46</v>
      </c>
      <c r="F5" s="236"/>
      <c r="G5" s="237"/>
      <c r="H5" s="170" t="s">
        <v>47</v>
      </c>
    </row>
    <row r="6" spans="1:17" s="80" customFormat="1" ht="22.5" customHeight="1" thickBot="1">
      <c r="A6" s="176"/>
      <c r="B6" s="231" t="s">
        <v>65</v>
      </c>
      <c r="C6" s="231"/>
      <c r="E6" s="233" t="s">
        <v>189</v>
      </c>
      <c r="F6" s="234"/>
      <c r="G6" s="234"/>
      <c r="H6" s="234"/>
      <c r="I6" s="234"/>
      <c r="J6" s="234"/>
      <c r="K6" s="234"/>
      <c r="L6" s="234"/>
      <c r="M6" s="234"/>
      <c r="N6" s="234"/>
      <c r="O6" s="235"/>
    </row>
    <row r="7" spans="1:17" s="80" customFormat="1" ht="22.5" customHeight="1" thickBot="1">
      <c r="A7" s="176"/>
      <c r="B7" s="231" t="s">
        <v>53</v>
      </c>
      <c r="C7" s="231"/>
      <c r="E7" s="233" t="s">
        <v>186</v>
      </c>
      <c r="F7" s="234"/>
      <c r="G7" s="234"/>
      <c r="H7" s="234"/>
      <c r="I7" s="234"/>
      <c r="J7" s="234"/>
      <c r="K7" s="234"/>
      <c r="L7" s="234"/>
      <c r="M7" s="234"/>
      <c r="N7" s="234"/>
      <c r="O7" s="235"/>
    </row>
    <row r="8" spans="1:17" s="80" customFormat="1" ht="22.5" customHeight="1" thickBot="1">
      <c r="A8" s="176"/>
      <c r="B8" s="231" t="s">
        <v>66</v>
      </c>
      <c r="C8" s="231"/>
      <c r="E8" s="177" t="s">
        <v>259</v>
      </c>
      <c r="G8" s="174"/>
      <c r="H8" s="80" t="s">
        <v>67</v>
      </c>
      <c r="I8" s="173"/>
      <c r="J8" s="80" t="s">
        <v>68</v>
      </c>
      <c r="K8" s="173"/>
      <c r="L8" s="80" t="s">
        <v>69</v>
      </c>
      <c r="M8" s="80" t="s">
        <v>70</v>
      </c>
    </row>
    <row r="9" spans="1:17" s="80" customFormat="1" ht="22.5" customHeight="1" thickBot="1">
      <c r="E9" s="177" t="s">
        <v>259</v>
      </c>
      <c r="G9" s="174"/>
      <c r="H9" s="80" t="s">
        <v>67</v>
      </c>
      <c r="I9" s="173"/>
      <c r="J9" s="80" t="s">
        <v>68</v>
      </c>
      <c r="K9" s="173"/>
      <c r="L9" s="80" t="s">
        <v>69</v>
      </c>
      <c r="M9" s="80" t="s">
        <v>71</v>
      </c>
    </row>
    <row r="10" spans="1:17" s="12" customFormat="1" ht="12.75" customHeight="1"/>
    <row r="11" spans="1:17" s="12" customFormat="1" ht="12.75" customHeight="1"/>
    <row r="12" spans="1:17" s="12" customFormat="1" ht="12.75" customHeight="1"/>
    <row r="13" spans="1:17" s="12" customFormat="1" ht="12.75" customHeight="1"/>
    <row r="14" spans="1:17" s="12" customFormat="1" ht="12.75" customHeight="1"/>
  </sheetData>
  <mergeCells count="19">
    <mergeCell ref="G1:O1"/>
    <mergeCell ref="G2:O2"/>
    <mergeCell ref="E6:O6"/>
    <mergeCell ref="E7:O7"/>
    <mergeCell ref="F5:G5"/>
    <mergeCell ref="G3:O3"/>
    <mergeCell ref="G4:O4"/>
    <mergeCell ref="D1:E1"/>
    <mergeCell ref="D2:E2"/>
    <mergeCell ref="D3:E3"/>
    <mergeCell ref="D4:E4"/>
    <mergeCell ref="B5:C5"/>
    <mergeCell ref="B1:C1"/>
    <mergeCell ref="B6:C6"/>
    <mergeCell ref="B7:C7"/>
    <mergeCell ref="B8:C8"/>
    <mergeCell ref="B2:C2"/>
    <mergeCell ref="B3:C3"/>
    <mergeCell ref="B4:C4"/>
  </mergeCells>
  <phoneticPr fontId="4"/>
  <printOptions horizontalCentered="1" verticalCentered="1"/>
  <pageMargins left="1.1811023622047245" right="0.59055118110236227" top="0.78740157480314965" bottom="0.78740157480314965" header="0.51181102362204722" footer="0.51181102362204722"/>
  <pageSetup paperSize="9" scale="95" pageOrder="overThenDown"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81"/>
  <sheetViews>
    <sheetView showZeros="0" topLeftCell="A55" zoomScaleNormal="100" zoomScaleSheetLayoutView="100" workbookViewId="0">
      <selection activeCell="C69" sqref="C69"/>
    </sheetView>
  </sheetViews>
  <sheetFormatPr defaultColWidth="5.28515625" defaultRowHeight="14.25"/>
  <cols>
    <col min="1" max="1" width="5.28515625" style="101" customWidth="1"/>
    <col min="2" max="2" width="3.140625" style="102" customWidth="1"/>
    <col min="3" max="3" width="86.7109375" style="102" customWidth="1"/>
    <col min="4" max="16384" width="5.28515625" style="102"/>
  </cols>
  <sheetData>
    <row r="1" spans="1:14" s="100" customFormat="1" ht="17.25">
      <c r="A1" s="241" t="s">
        <v>154</v>
      </c>
      <c r="B1" s="242"/>
      <c r="C1" s="242"/>
      <c r="N1" s="102"/>
    </row>
    <row r="2" spans="1:14" s="100" customFormat="1" ht="14.25" customHeight="1">
      <c r="A2" s="108"/>
      <c r="B2" s="141"/>
      <c r="C2" s="141"/>
      <c r="N2" s="102"/>
    </row>
    <row r="3" spans="1:14">
      <c r="B3" s="101"/>
    </row>
    <row r="4" spans="1:14">
      <c r="A4" s="103" t="s">
        <v>155</v>
      </c>
    </row>
    <row r="5" spans="1:14" ht="42.75" customHeight="1">
      <c r="B5" s="243" t="s">
        <v>202</v>
      </c>
      <c r="C5" s="244"/>
      <c r="D5" s="142"/>
    </row>
    <row r="6" spans="1:14">
      <c r="B6" s="133"/>
      <c r="C6" s="133"/>
      <c r="D6" s="133"/>
    </row>
    <row r="7" spans="1:14">
      <c r="B7" s="133"/>
      <c r="C7" s="133"/>
      <c r="D7" s="133"/>
    </row>
    <row r="8" spans="1:14">
      <c r="A8" s="103" t="s">
        <v>161</v>
      </c>
      <c r="B8" s="133"/>
      <c r="C8" s="133"/>
      <c r="D8" s="133"/>
    </row>
    <row r="9" spans="1:14">
      <c r="A9" s="101">
        <v>1</v>
      </c>
      <c r="B9" s="102" t="s">
        <v>52</v>
      </c>
      <c r="F9" s="101"/>
    </row>
    <row r="10" spans="1:14">
      <c r="B10" s="104" t="s">
        <v>175</v>
      </c>
      <c r="F10" s="101"/>
    </row>
    <row r="11" spans="1:14">
      <c r="C11" s="102" t="s">
        <v>165</v>
      </c>
    </row>
    <row r="12" spans="1:14">
      <c r="C12" s="102" t="s">
        <v>203</v>
      </c>
    </row>
    <row r="13" spans="1:14">
      <c r="C13" s="102" t="s">
        <v>190</v>
      </c>
    </row>
    <row r="14" spans="1:14">
      <c r="B14" s="104" t="s">
        <v>227</v>
      </c>
    </row>
    <row r="15" spans="1:14">
      <c r="B15" s="103" t="s">
        <v>238</v>
      </c>
    </row>
    <row r="16" spans="1:14">
      <c r="C16" s="102" t="s">
        <v>167</v>
      </c>
    </row>
    <row r="17" spans="1:3">
      <c r="C17" s="102" t="s">
        <v>156</v>
      </c>
    </row>
    <row r="18" spans="1:3">
      <c r="C18" s="102" t="s">
        <v>157</v>
      </c>
    </row>
    <row r="19" spans="1:3">
      <c r="C19" s="102" t="s">
        <v>166</v>
      </c>
    </row>
    <row r="20" spans="1:3">
      <c r="C20" s="102" t="s">
        <v>168</v>
      </c>
    </row>
    <row r="21" spans="1:3">
      <c r="C21" s="102" t="s">
        <v>169</v>
      </c>
    </row>
    <row r="22" spans="1:3">
      <c r="B22" s="103" t="s">
        <v>228</v>
      </c>
    </row>
    <row r="23" spans="1:3">
      <c r="C23" s="102" t="s">
        <v>170</v>
      </c>
    </row>
    <row r="24" spans="1:3">
      <c r="C24" s="102" t="s">
        <v>171</v>
      </c>
    </row>
    <row r="25" spans="1:3">
      <c r="B25" s="103" t="s">
        <v>176</v>
      </c>
    </row>
    <row r="26" spans="1:3">
      <c r="C26" s="102" t="s">
        <v>257</v>
      </c>
    </row>
    <row r="29" spans="1:3">
      <c r="A29" s="101">
        <v>2</v>
      </c>
      <c r="B29" s="102" t="s">
        <v>160</v>
      </c>
    </row>
    <row r="30" spans="1:3">
      <c r="B30" s="102" t="s">
        <v>199</v>
      </c>
    </row>
    <row r="31" spans="1:3">
      <c r="B31" s="104" t="s">
        <v>229</v>
      </c>
    </row>
    <row r="32" spans="1:3">
      <c r="C32" s="102" t="s">
        <v>158</v>
      </c>
    </row>
    <row r="33" spans="1:3">
      <c r="B33" s="104" t="s">
        <v>230</v>
      </c>
    </row>
    <row r="34" spans="1:3" ht="28.5" customHeight="1">
      <c r="C34" s="109" t="s">
        <v>159</v>
      </c>
    </row>
    <row r="35" spans="1:3">
      <c r="C35" s="109"/>
    </row>
    <row r="37" spans="1:3">
      <c r="A37" s="101">
        <v>3</v>
      </c>
      <c r="B37" s="102" t="s">
        <v>164</v>
      </c>
    </row>
    <row r="38" spans="1:3">
      <c r="B38" s="102" t="s">
        <v>162</v>
      </c>
    </row>
    <row r="39" spans="1:3">
      <c r="B39" s="102" t="s">
        <v>163</v>
      </c>
    </row>
    <row r="40" spans="1:3" ht="28.5" customHeight="1">
      <c r="B40" s="245" t="s">
        <v>208</v>
      </c>
      <c r="C40" s="245"/>
    </row>
    <row r="41" spans="1:3">
      <c r="B41" s="104" t="s">
        <v>280</v>
      </c>
    </row>
    <row r="42" spans="1:3">
      <c r="B42" s="104"/>
      <c r="C42" s="102" t="s">
        <v>172</v>
      </c>
    </row>
    <row r="43" spans="1:3" ht="28.5">
      <c r="B43" s="104"/>
      <c r="C43" s="109" t="s">
        <v>174</v>
      </c>
    </row>
    <row r="44" spans="1:3">
      <c r="B44" s="104"/>
      <c r="C44" s="109"/>
    </row>
    <row r="45" spans="1:3">
      <c r="B45" s="104" t="s">
        <v>281</v>
      </c>
    </row>
    <row r="46" spans="1:3" ht="28.5">
      <c r="C46" s="109" t="s">
        <v>200</v>
      </c>
    </row>
    <row r="47" spans="1:3" ht="28.5">
      <c r="C47" s="166" t="s">
        <v>256</v>
      </c>
    </row>
    <row r="48" spans="1:3">
      <c r="C48" s="102" t="s">
        <v>185</v>
      </c>
    </row>
    <row r="49" spans="1:3" ht="28.5" customHeight="1">
      <c r="C49" s="109" t="s">
        <v>205</v>
      </c>
    </row>
    <row r="51" spans="1:3">
      <c r="A51" s="101">
        <v>4</v>
      </c>
      <c r="B51" s="102" t="s">
        <v>173</v>
      </c>
    </row>
    <row r="52" spans="1:3">
      <c r="B52" s="104" t="s">
        <v>178</v>
      </c>
    </row>
    <row r="53" spans="1:3" ht="28.5">
      <c r="C53" s="109" t="s">
        <v>179</v>
      </c>
    </row>
    <row r="54" spans="1:3">
      <c r="C54" s="102" t="s">
        <v>180</v>
      </c>
    </row>
    <row r="55" spans="1:3">
      <c r="B55" s="104" t="s">
        <v>277</v>
      </c>
      <c r="C55" s="208"/>
    </row>
    <row r="56" spans="1:3">
      <c r="C56" s="102" t="s">
        <v>278</v>
      </c>
    </row>
    <row r="57" spans="1:3" ht="28.5">
      <c r="C57" s="209" t="s">
        <v>279</v>
      </c>
    </row>
    <row r="58" spans="1:3" ht="28.5" customHeight="1">
      <c r="C58" s="209" t="s">
        <v>290</v>
      </c>
    </row>
    <row r="61" spans="1:3">
      <c r="A61" s="101">
        <v>5</v>
      </c>
      <c r="B61" s="102" t="s">
        <v>181</v>
      </c>
    </row>
    <row r="62" spans="1:3">
      <c r="B62" s="104" t="s">
        <v>286</v>
      </c>
    </row>
    <row r="63" spans="1:3" ht="28.5">
      <c r="C63" s="109" t="s">
        <v>292</v>
      </c>
    </row>
    <row r="66" spans="1:31">
      <c r="A66" s="101">
        <v>6</v>
      </c>
      <c r="B66" s="102" t="s">
        <v>61</v>
      </c>
    </row>
    <row r="67" spans="1:31">
      <c r="B67" s="104" t="s">
        <v>182</v>
      </c>
    </row>
    <row r="68" spans="1:31">
      <c r="C68" s="102" t="s">
        <v>183</v>
      </c>
    </row>
    <row r="69" spans="1:31" ht="28.5">
      <c r="C69" s="109" t="s">
        <v>293</v>
      </c>
    </row>
    <row r="70" spans="1:31">
      <c r="B70" s="104" t="s">
        <v>184</v>
      </c>
    </row>
    <row r="71" spans="1:31">
      <c r="B71" s="104"/>
    </row>
    <row r="73" spans="1:31">
      <c r="A73" s="101">
        <v>7</v>
      </c>
      <c r="B73" s="102" t="s">
        <v>2</v>
      </c>
    </row>
    <row r="74" spans="1:31" s="109" customFormat="1" ht="42.75" customHeight="1">
      <c r="A74" s="115"/>
      <c r="C74" s="109" t="s">
        <v>206</v>
      </c>
    </row>
    <row r="75" spans="1:31">
      <c r="C75" s="102" t="s">
        <v>0</v>
      </c>
    </row>
    <row r="76" spans="1:31">
      <c r="C76" s="102" t="s">
        <v>1</v>
      </c>
    </row>
    <row r="79" spans="1:31">
      <c r="AD79" s="103" t="s">
        <v>231</v>
      </c>
    </row>
    <row r="80" spans="1:31">
      <c r="AD80" s="103"/>
      <c r="AE80" s="102" t="s">
        <v>201</v>
      </c>
    </row>
    <row r="81" spans="30:31">
      <c r="AD81" s="103"/>
      <c r="AE81" s="102" t="s">
        <v>204</v>
      </c>
    </row>
  </sheetData>
  <mergeCells count="3">
    <mergeCell ref="A1:C1"/>
    <mergeCell ref="B5:C5"/>
    <mergeCell ref="B40:C40"/>
  </mergeCells>
  <phoneticPr fontId="4"/>
  <printOptions horizontalCentered="1"/>
  <pageMargins left="0.98425196850393704" right="0.59055118110236227" top="0.78740157480314965" bottom="0.78740157480314965" header="0.51181102362204722" footer="0.51181102362204722"/>
  <pageSetup paperSize="9" pageOrder="overThenDown" orientation="portrait" r:id="rId1"/>
  <headerFooter alignWithMargins="0"/>
  <rowBreaks count="1" manualBreakCount="1">
    <brk id="44"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2"/>
  <sheetViews>
    <sheetView tabSelected="1" topLeftCell="A12" workbookViewId="0">
      <selection activeCell="J16" sqref="J16"/>
    </sheetView>
  </sheetViews>
  <sheetFormatPr defaultRowHeight="15.95" customHeight="1"/>
  <cols>
    <col min="1" max="1" width="9.7109375" style="111" customWidth="1"/>
    <col min="2" max="2" width="45" style="111" customWidth="1"/>
    <col min="3" max="3" width="15.7109375" style="111" customWidth="1"/>
    <col min="4" max="4" width="24.7109375" style="111" customWidth="1"/>
    <col min="5" max="16384" width="9.140625" style="111"/>
  </cols>
  <sheetData>
    <row r="1" spans="1:9" ht="18" customHeight="1">
      <c r="A1" s="250" t="s">
        <v>282</v>
      </c>
      <c r="B1" s="250"/>
      <c r="C1" s="250"/>
      <c r="D1" s="250"/>
    </row>
    <row r="2" spans="1:9" ht="18" customHeight="1">
      <c r="A2" s="114"/>
      <c r="B2" s="114"/>
      <c r="C2" s="114"/>
      <c r="D2" s="114"/>
    </row>
    <row r="4" spans="1:9" s="116" customFormat="1" ht="15.95" customHeight="1">
      <c r="A4" s="248" t="s">
        <v>4</v>
      </c>
      <c r="B4" s="249"/>
      <c r="C4" s="123" t="s">
        <v>13</v>
      </c>
      <c r="D4" s="124" t="s">
        <v>60</v>
      </c>
      <c r="E4" s="101"/>
      <c r="F4" s="101"/>
      <c r="G4" s="101"/>
      <c r="H4" s="101"/>
      <c r="I4" s="101"/>
    </row>
    <row r="5" spans="1:9" ht="15.95" customHeight="1">
      <c r="A5" s="251" t="s">
        <v>3</v>
      </c>
      <c r="B5" s="256"/>
      <c r="C5" s="125"/>
      <c r="D5" s="126"/>
      <c r="E5" s="102"/>
      <c r="F5" s="102"/>
      <c r="G5" s="102"/>
      <c r="H5" s="102"/>
      <c r="I5" s="102"/>
    </row>
    <row r="6" spans="1:9" ht="15.95" customHeight="1">
      <c r="A6" s="253"/>
      <c r="B6" s="117" t="s">
        <v>52</v>
      </c>
      <c r="C6" s="117" t="s">
        <v>207</v>
      </c>
      <c r="D6" s="118"/>
      <c r="E6" s="102"/>
      <c r="F6" s="102"/>
      <c r="G6" s="102"/>
      <c r="H6" s="102"/>
      <c r="I6" s="102"/>
    </row>
    <row r="7" spans="1:9" ht="15.95" customHeight="1">
      <c r="A7" s="253"/>
      <c r="B7" s="119" t="s">
        <v>232</v>
      </c>
      <c r="C7" s="120"/>
      <c r="D7" s="113"/>
      <c r="E7" s="102"/>
      <c r="F7" s="102"/>
      <c r="G7" s="102"/>
      <c r="H7" s="102"/>
      <c r="I7" s="102"/>
    </row>
    <row r="8" spans="1:9" ht="15.95" customHeight="1">
      <c r="A8" s="253"/>
      <c r="B8" s="120" t="s">
        <v>233</v>
      </c>
      <c r="C8" s="120"/>
      <c r="D8" s="113"/>
      <c r="E8" s="102"/>
      <c r="F8" s="102"/>
      <c r="G8" s="102"/>
      <c r="H8" s="102"/>
      <c r="I8" s="102"/>
    </row>
    <row r="9" spans="1:9" ht="15.95" customHeight="1">
      <c r="A9" s="253"/>
      <c r="B9" s="120" t="s">
        <v>234</v>
      </c>
      <c r="C9" s="120"/>
      <c r="D9" s="113"/>
      <c r="E9" s="102"/>
      <c r="F9" s="102"/>
      <c r="G9" s="102"/>
      <c r="H9" s="102"/>
      <c r="I9" s="102"/>
    </row>
    <row r="10" spans="1:9" ht="15.95" customHeight="1">
      <c r="A10" s="254"/>
      <c r="B10" s="121"/>
      <c r="C10" s="121"/>
      <c r="D10" s="122"/>
      <c r="E10" s="102"/>
      <c r="F10" s="102"/>
      <c r="G10" s="102"/>
      <c r="H10" s="102"/>
      <c r="I10" s="102"/>
    </row>
    <row r="11" spans="1:9" ht="15.95" customHeight="1">
      <c r="A11" s="251" t="s">
        <v>7</v>
      </c>
      <c r="B11" s="256"/>
      <c r="C11" s="127"/>
      <c r="D11" s="128"/>
      <c r="E11" s="102"/>
      <c r="F11" s="102"/>
      <c r="G11" s="102"/>
      <c r="H11" s="102"/>
      <c r="I11" s="102"/>
    </row>
    <row r="12" spans="1:9" ht="15.95" customHeight="1">
      <c r="A12" s="253"/>
      <c r="B12" s="117" t="s">
        <v>194</v>
      </c>
      <c r="C12" s="117" t="s">
        <v>198</v>
      </c>
      <c r="D12" s="118"/>
      <c r="E12" s="102"/>
      <c r="F12" s="102"/>
      <c r="G12" s="102"/>
      <c r="H12" s="102"/>
      <c r="I12" s="102"/>
    </row>
    <row r="13" spans="1:9" ht="15.95" customHeight="1">
      <c r="A13" s="253"/>
      <c r="B13" s="119" t="s">
        <v>235</v>
      </c>
      <c r="C13" s="120"/>
      <c r="D13" s="255" t="s">
        <v>12</v>
      </c>
      <c r="E13" s="102"/>
      <c r="F13" s="102"/>
      <c r="G13" s="102"/>
      <c r="H13" s="102"/>
      <c r="I13" s="102"/>
    </row>
    <row r="14" spans="1:9" ht="15.95" customHeight="1">
      <c r="A14" s="253"/>
      <c r="B14" s="120" t="s">
        <v>236</v>
      </c>
      <c r="C14" s="120"/>
      <c r="D14" s="255"/>
      <c r="E14" s="102"/>
      <c r="F14" s="102"/>
      <c r="G14" s="102"/>
      <c r="H14" s="102"/>
      <c r="I14" s="102"/>
    </row>
    <row r="15" spans="1:9" ht="15.95" customHeight="1">
      <c r="A15" s="253"/>
      <c r="B15" s="120" t="s">
        <v>237</v>
      </c>
      <c r="C15" s="120"/>
      <c r="D15" s="255"/>
      <c r="E15" s="102"/>
      <c r="F15" s="102"/>
      <c r="G15" s="102"/>
      <c r="H15" s="102"/>
      <c r="I15" s="102"/>
    </row>
    <row r="16" spans="1:9" ht="15.95" customHeight="1">
      <c r="A16" s="254"/>
      <c r="B16" s="121"/>
      <c r="C16" s="121"/>
      <c r="D16" s="122"/>
      <c r="E16" s="102"/>
      <c r="F16" s="102"/>
      <c r="G16" s="102"/>
      <c r="H16" s="102"/>
      <c r="I16" s="102"/>
    </row>
    <row r="17" spans="1:9" ht="15.95" customHeight="1">
      <c r="A17" s="251" t="s">
        <v>10</v>
      </c>
      <c r="B17" s="252"/>
      <c r="C17" s="112"/>
      <c r="D17" s="257" t="s">
        <v>284</v>
      </c>
      <c r="E17" s="102"/>
      <c r="F17" s="102"/>
      <c r="G17" s="102"/>
      <c r="H17" s="102"/>
      <c r="I17" s="102"/>
    </row>
    <row r="18" spans="1:9" ht="15.95" customHeight="1">
      <c r="A18" s="253"/>
      <c r="B18" s="120" t="s">
        <v>193</v>
      </c>
      <c r="C18" s="129" t="s">
        <v>196</v>
      </c>
      <c r="D18" s="258"/>
      <c r="E18" s="102"/>
      <c r="F18" s="102"/>
      <c r="G18" s="102"/>
      <c r="H18" s="102"/>
      <c r="I18" s="102"/>
    </row>
    <row r="19" spans="1:9" ht="15.95" customHeight="1">
      <c r="A19" s="253"/>
      <c r="B19" s="120" t="s">
        <v>283</v>
      </c>
      <c r="C19" s="129" t="s">
        <v>197</v>
      </c>
      <c r="D19" s="259"/>
      <c r="E19" s="102"/>
      <c r="F19" s="102"/>
      <c r="G19" s="102"/>
      <c r="H19" s="102"/>
      <c r="I19" s="102"/>
    </row>
    <row r="20" spans="1:9" ht="15.95" customHeight="1">
      <c r="A20" s="254"/>
      <c r="B20" s="121"/>
      <c r="C20" s="121"/>
      <c r="D20" s="130"/>
      <c r="E20" s="102"/>
      <c r="F20" s="102"/>
      <c r="G20" s="102"/>
      <c r="H20" s="102"/>
      <c r="I20" s="102"/>
    </row>
    <row r="21" spans="1:9" ht="15.95" customHeight="1">
      <c r="A21" s="251" t="s">
        <v>8</v>
      </c>
      <c r="B21" s="252"/>
      <c r="C21" s="112"/>
      <c r="D21" s="132"/>
      <c r="E21" s="102"/>
      <c r="F21" s="102"/>
      <c r="G21" s="102"/>
      <c r="H21" s="102"/>
      <c r="I21" s="102"/>
    </row>
    <row r="22" spans="1:9" ht="15.95" customHeight="1">
      <c r="A22" s="246"/>
      <c r="B22" s="120" t="s">
        <v>191</v>
      </c>
      <c r="C22" s="120" t="s">
        <v>9</v>
      </c>
      <c r="D22" s="113"/>
      <c r="E22" s="102"/>
      <c r="F22" s="102"/>
      <c r="G22" s="102"/>
      <c r="I22" s="102"/>
    </row>
    <row r="23" spans="1:9" ht="15.95" customHeight="1">
      <c r="A23" s="246"/>
      <c r="B23" s="120" t="s">
        <v>254</v>
      </c>
      <c r="C23" s="120"/>
      <c r="D23" s="113"/>
      <c r="E23" s="102"/>
      <c r="F23" s="102"/>
      <c r="G23" s="102"/>
      <c r="I23" s="102"/>
    </row>
    <row r="24" spans="1:9" ht="15.95" customHeight="1">
      <c r="A24" s="246"/>
      <c r="B24" s="120" t="s">
        <v>287</v>
      </c>
      <c r="C24" s="120" t="s">
        <v>14</v>
      </c>
      <c r="D24" s="478" t="s">
        <v>289</v>
      </c>
      <c r="E24" s="102"/>
      <c r="F24" s="102"/>
      <c r="G24" s="102"/>
      <c r="I24" s="102"/>
    </row>
    <row r="25" spans="1:9" ht="15.95" customHeight="1">
      <c r="A25" s="246"/>
      <c r="B25" s="120" t="s">
        <v>288</v>
      </c>
      <c r="C25" s="120" t="s">
        <v>15</v>
      </c>
      <c r="D25" s="479"/>
      <c r="E25" s="102"/>
      <c r="F25" s="102"/>
      <c r="G25" s="102"/>
      <c r="I25" s="102"/>
    </row>
    <row r="26" spans="1:9" ht="15.95" customHeight="1">
      <c r="A26" s="246"/>
      <c r="B26" s="120" t="s">
        <v>16</v>
      </c>
      <c r="C26" s="120"/>
      <c r="D26" s="113"/>
      <c r="E26" s="102"/>
      <c r="F26" s="102"/>
      <c r="G26" s="102"/>
      <c r="I26" s="102"/>
    </row>
    <row r="27" spans="1:9" ht="15.95" customHeight="1">
      <c r="A27" s="246"/>
      <c r="B27" s="120" t="s">
        <v>17</v>
      </c>
      <c r="C27" s="120"/>
      <c r="D27" s="113"/>
      <c r="E27" s="102"/>
      <c r="F27" s="102"/>
      <c r="G27" s="102"/>
      <c r="I27" s="102"/>
    </row>
    <row r="28" spans="1:9" ht="15.95" customHeight="1">
      <c r="A28" s="246"/>
      <c r="B28" s="120" t="s">
        <v>192</v>
      </c>
      <c r="C28" s="120" t="s">
        <v>195</v>
      </c>
      <c r="D28" s="113" t="s">
        <v>11</v>
      </c>
      <c r="E28" s="102"/>
      <c r="F28" s="102"/>
      <c r="G28" s="102"/>
      <c r="I28" s="102"/>
    </row>
    <row r="29" spans="1:9" ht="15.95" customHeight="1">
      <c r="A29" s="247"/>
      <c r="B29" s="131"/>
      <c r="C29" s="131"/>
      <c r="D29" s="122"/>
      <c r="E29" s="102"/>
      <c r="F29" s="102"/>
      <c r="G29" s="102"/>
      <c r="I29" s="102"/>
    </row>
    <row r="30" spans="1:9" ht="15.95" customHeight="1">
      <c r="D30" s="102"/>
      <c r="E30" s="102"/>
      <c r="F30" s="102"/>
      <c r="G30" s="102"/>
      <c r="I30" s="102"/>
    </row>
    <row r="31" spans="1:9" ht="15.95" customHeight="1">
      <c r="D31" s="102"/>
      <c r="E31" s="102"/>
      <c r="F31" s="102"/>
      <c r="G31" s="102"/>
      <c r="I31" s="102"/>
    </row>
    <row r="32" spans="1:9" ht="15.95" customHeight="1">
      <c r="B32" s="102"/>
      <c r="C32" s="102"/>
      <c r="D32" s="102"/>
      <c r="E32" s="102"/>
      <c r="F32" s="102"/>
      <c r="G32" s="102"/>
      <c r="H32" s="102"/>
      <c r="I32" s="102"/>
    </row>
  </sheetData>
  <mergeCells count="13">
    <mergeCell ref="A22:A29"/>
    <mergeCell ref="A4:B4"/>
    <mergeCell ref="A1:D1"/>
    <mergeCell ref="A21:B21"/>
    <mergeCell ref="A6:A10"/>
    <mergeCell ref="A12:A16"/>
    <mergeCell ref="A18:A20"/>
    <mergeCell ref="D13:D15"/>
    <mergeCell ref="A5:B5"/>
    <mergeCell ref="A11:B11"/>
    <mergeCell ref="A17:B17"/>
    <mergeCell ref="D17:D19"/>
    <mergeCell ref="D24:D25"/>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5"/>
  </sheetPr>
  <dimension ref="A1:AB86"/>
  <sheetViews>
    <sheetView view="pageBreakPreview" zoomScaleNormal="100" zoomScaleSheetLayoutView="100" workbookViewId="0">
      <selection activeCell="AG34" sqref="AG34"/>
    </sheetView>
  </sheetViews>
  <sheetFormatPr defaultRowHeight="12"/>
  <cols>
    <col min="1" max="1" width="3.7109375" style="85" customWidth="1"/>
    <col min="2" max="38" width="3.7109375" style="12" customWidth="1"/>
    <col min="39" max="65" width="2.7109375" style="12" customWidth="1"/>
    <col min="66" max="16384" width="9.140625" style="12"/>
  </cols>
  <sheetData>
    <row r="1" spans="1:28" ht="13.5" customHeight="1">
      <c r="A1" s="179"/>
      <c r="B1" s="15"/>
      <c r="C1" s="15"/>
      <c r="D1" s="306" t="s">
        <v>152</v>
      </c>
      <c r="E1" s="307"/>
      <c r="F1" s="307"/>
      <c r="G1" s="307"/>
      <c r="H1" s="307"/>
      <c r="I1" s="307"/>
      <c r="J1" s="307"/>
      <c r="K1" s="307"/>
      <c r="L1" s="307"/>
      <c r="M1" s="307"/>
      <c r="N1" s="307"/>
      <c r="O1" s="307"/>
      <c r="P1" s="307"/>
      <c r="Q1" s="307"/>
      <c r="R1" s="307"/>
      <c r="S1" s="307"/>
      <c r="T1" s="307"/>
      <c r="U1" s="307"/>
      <c r="V1" s="307"/>
    </row>
    <row r="2" spans="1:28" ht="13.5" customHeight="1">
      <c r="B2" s="15"/>
      <c r="C2" s="15"/>
      <c r="D2" s="307"/>
      <c r="E2" s="307"/>
      <c r="F2" s="307"/>
      <c r="G2" s="307"/>
      <c r="H2" s="307"/>
      <c r="I2" s="307"/>
      <c r="J2" s="307"/>
      <c r="K2" s="307"/>
      <c r="L2" s="307"/>
      <c r="M2" s="307"/>
      <c r="N2" s="307"/>
      <c r="O2" s="307"/>
      <c r="P2" s="307"/>
      <c r="Q2" s="307"/>
      <c r="R2" s="307"/>
      <c r="S2" s="307"/>
      <c r="T2" s="307"/>
      <c r="U2" s="307"/>
      <c r="V2" s="307"/>
      <c r="W2" s="15"/>
      <c r="X2" s="15"/>
    </row>
    <row r="3" spans="1:28" ht="13.5" customHeight="1">
      <c r="B3" s="167"/>
      <c r="C3" s="167"/>
      <c r="D3" s="167"/>
      <c r="E3" s="167"/>
      <c r="F3" s="167"/>
      <c r="G3" s="167"/>
      <c r="H3" s="167"/>
      <c r="I3" s="167"/>
      <c r="J3" s="167"/>
      <c r="K3" s="167"/>
      <c r="L3" s="167"/>
      <c r="M3" s="167"/>
      <c r="N3" s="167"/>
      <c r="O3" s="167"/>
      <c r="P3" s="167"/>
      <c r="Q3" s="167"/>
      <c r="R3" s="167"/>
      <c r="S3" s="167"/>
      <c r="T3" s="167"/>
      <c r="U3" s="167"/>
      <c r="V3" s="167"/>
      <c r="W3" s="167"/>
      <c r="X3" s="167"/>
    </row>
    <row r="4" spans="1:28" s="80" customFormat="1" ht="19.5" customHeight="1">
      <c r="A4" s="182"/>
      <c r="B4" s="86"/>
      <c r="C4" s="86"/>
      <c r="D4" s="86"/>
      <c r="E4" s="86"/>
      <c r="F4" s="86"/>
      <c r="G4" s="86"/>
      <c r="H4" s="86"/>
      <c r="I4" s="86"/>
      <c r="J4" s="86"/>
      <c r="K4" s="86"/>
      <c r="L4" s="86"/>
      <c r="M4" s="86"/>
      <c r="N4" s="86"/>
      <c r="O4" s="86"/>
      <c r="P4" s="86"/>
      <c r="Q4" s="86"/>
      <c r="R4" s="304" t="s">
        <v>259</v>
      </c>
      <c r="S4" s="305"/>
      <c r="T4" s="190"/>
      <c r="U4" s="180" t="s">
        <v>67</v>
      </c>
      <c r="V4" s="183"/>
      <c r="W4" s="180" t="s">
        <v>74</v>
      </c>
      <c r="X4" s="183"/>
      <c r="Y4" s="180" t="s">
        <v>69</v>
      </c>
      <c r="Z4" s="184"/>
      <c r="AA4" s="184"/>
      <c r="AB4" s="184"/>
    </row>
    <row r="5" spans="1:28" ht="13.5" customHeight="1">
      <c r="A5" s="168" t="s">
        <v>75</v>
      </c>
      <c r="B5" s="17"/>
      <c r="C5" s="17"/>
      <c r="D5" s="17"/>
      <c r="E5" s="17"/>
      <c r="F5" s="17"/>
      <c r="G5" s="17"/>
      <c r="H5" s="17"/>
      <c r="I5" s="17"/>
      <c r="J5" s="17"/>
      <c r="K5" s="17"/>
      <c r="L5" s="17"/>
      <c r="M5" s="17"/>
      <c r="N5" s="17"/>
      <c r="O5" s="17"/>
      <c r="P5" s="17"/>
      <c r="Q5" s="17"/>
      <c r="R5" s="18"/>
      <c r="S5" s="18"/>
      <c r="T5" s="18"/>
      <c r="U5" s="18"/>
      <c r="V5" s="18"/>
      <c r="W5" s="18"/>
      <c r="X5" s="18"/>
      <c r="Y5" s="18"/>
    </row>
    <row r="6" spans="1:28" ht="13.5" customHeight="1">
      <c r="A6" s="178"/>
      <c r="B6" s="17"/>
      <c r="C6" s="17"/>
      <c r="D6" s="17"/>
      <c r="E6" s="17"/>
      <c r="F6" s="17"/>
      <c r="G6" s="17"/>
      <c r="H6" s="17"/>
      <c r="I6" s="17"/>
      <c r="J6" s="17"/>
      <c r="K6" s="17"/>
      <c r="L6" s="18"/>
      <c r="M6" s="18"/>
      <c r="N6" s="18"/>
      <c r="O6" s="18"/>
      <c r="P6" s="18"/>
      <c r="Q6" s="18"/>
      <c r="R6" s="17"/>
      <c r="S6" s="17"/>
      <c r="T6" s="17"/>
      <c r="U6" s="17"/>
      <c r="V6" s="17"/>
      <c r="W6" s="17"/>
      <c r="X6" s="17"/>
      <c r="Y6" s="17"/>
    </row>
    <row r="7" spans="1:28" ht="22.5" customHeight="1">
      <c r="A7" s="178"/>
      <c r="B7" s="17"/>
      <c r="C7" s="17"/>
      <c r="D7" s="17"/>
      <c r="E7" s="17"/>
      <c r="F7" s="17"/>
      <c r="G7" s="17"/>
      <c r="H7" s="17"/>
      <c r="I7" s="17"/>
      <c r="J7" s="180" t="s">
        <v>212</v>
      </c>
      <c r="K7" s="80"/>
      <c r="L7" s="80"/>
      <c r="M7" s="319" t="s">
        <v>76</v>
      </c>
      <c r="N7" s="319"/>
      <c r="O7" s="320"/>
      <c r="P7" s="80"/>
      <c r="Q7" s="316" t="str">
        <f>IF(入力!G1="","",入力!G1)</f>
        <v>岐阜市</v>
      </c>
      <c r="R7" s="316"/>
      <c r="S7" s="316"/>
      <c r="T7" s="316"/>
      <c r="U7" s="316"/>
      <c r="V7" s="316"/>
      <c r="W7" s="316"/>
      <c r="X7" s="316"/>
      <c r="Y7" s="316"/>
    </row>
    <row r="8" spans="1:28" ht="22.5" customHeight="1">
      <c r="A8" s="178"/>
      <c r="B8" s="17"/>
      <c r="C8" s="17"/>
      <c r="D8" s="17"/>
      <c r="E8" s="17"/>
      <c r="F8" s="17"/>
      <c r="G8" s="17"/>
      <c r="H8" s="17"/>
      <c r="I8" s="17"/>
      <c r="J8" s="180"/>
      <c r="K8" s="180"/>
      <c r="L8" s="180"/>
      <c r="M8" s="317" t="s">
        <v>50</v>
      </c>
      <c r="N8" s="317"/>
      <c r="O8" s="318"/>
      <c r="P8" s="80"/>
      <c r="Q8" s="316" t="str">
        <f>IF(入力!G2="","",入力!G2)</f>
        <v>株式会社</v>
      </c>
      <c r="R8" s="316"/>
      <c r="S8" s="316"/>
      <c r="T8" s="316"/>
      <c r="U8" s="316"/>
      <c r="V8" s="316"/>
      <c r="W8" s="316"/>
      <c r="X8" s="316"/>
      <c r="Y8" s="316"/>
    </row>
    <row r="9" spans="1:28" ht="22.5" customHeight="1">
      <c r="A9" s="178"/>
      <c r="B9" s="17"/>
      <c r="C9" s="17"/>
      <c r="D9" s="17"/>
      <c r="E9" s="17"/>
      <c r="F9" s="17"/>
      <c r="G9" s="17"/>
      <c r="H9" s="17"/>
      <c r="I9" s="17"/>
      <c r="J9" s="180"/>
      <c r="K9" s="180"/>
      <c r="L9" s="180"/>
      <c r="M9" s="319" t="s">
        <v>77</v>
      </c>
      <c r="N9" s="319"/>
      <c r="O9" s="320"/>
      <c r="P9" s="80"/>
      <c r="Q9" s="316" t="str">
        <f>IF(入力!G3="","",入力!G3)</f>
        <v>現場代理人　</v>
      </c>
      <c r="R9" s="316"/>
      <c r="S9" s="316"/>
      <c r="T9" s="316"/>
      <c r="U9" s="316"/>
      <c r="V9" s="316"/>
      <c r="W9" s="316"/>
      <c r="X9" s="316"/>
      <c r="Y9" s="181"/>
    </row>
    <row r="10" spans="1:28" ht="22.5" customHeight="1">
      <c r="A10" s="178"/>
      <c r="B10" s="17"/>
      <c r="C10" s="17"/>
      <c r="D10" s="17"/>
      <c r="E10" s="17"/>
      <c r="F10" s="17"/>
      <c r="G10" s="17"/>
      <c r="H10" s="17"/>
      <c r="I10" s="17"/>
      <c r="J10" s="180"/>
      <c r="K10" s="180"/>
      <c r="L10" s="86"/>
      <c r="M10" s="319" t="s">
        <v>78</v>
      </c>
      <c r="N10" s="319"/>
      <c r="O10" s="320"/>
      <c r="P10" s="80"/>
      <c r="Q10" s="316" t="str">
        <f>IF(入力!G4="","",入力!G4)</f>
        <v>０５８－</v>
      </c>
      <c r="R10" s="316"/>
      <c r="S10" s="316"/>
      <c r="T10" s="316"/>
      <c r="U10" s="316"/>
      <c r="V10" s="316"/>
      <c r="W10" s="316"/>
      <c r="X10" s="316"/>
      <c r="Y10" s="181"/>
      <c r="AA10" s="207"/>
    </row>
    <row r="11" spans="1:28" ht="13.5" customHeight="1">
      <c r="A11" s="178"/>
      <c r="B11" s="17"/>
      <c r="C11" s="17"/>
      <c r="D11" s="17"/>
      <c r="E11" s="17"/>
      <c r="F11" s="17"/>
      <c r="G11" s="17"/>
      <c r="H11" s="17"/>
      <c r="I11" s="17"/>
      <c r="J11" s="17"/>
      <c r="K11" s="17"/>
      <c r="L11" s="17"/>
      <c r="M11" s="17"/>
      <c r="N11" s="17"/>
      <c r="O11" s="17"/>
      <c r="P11" s="17"/>
      <c r="Q11" s="17"/>
      <c r="R11" s="17"/>
      <c r="S11" s="17"/>
      <c r="T11" s="17"/>
      <c r="U11" s="17"/>
      <c r="V11" s="17"/>
      <c r="W11" s="17"/>
      <c r="X11" s="17"/>
      <c r="Y11" s="17"/>
    </row>
    <row r="12" spans="1:28" ht="13.5" customHeight="1" thickBot="1">
      <c r="A12" s="178"/>
      <c r="B12" s="17"/>
      <c r="C12" s="17"/>
      <c r="D12" s="17"/>
      <c r="E12" s="17"/>
      <c r="F12" s="17"/>
      <c r="G12" s="17"/>
      <c r="H12" s="17"/>
      <c r="I12" s="17"/>
      <c r="J12" s="17"/>
      <c r="K12" s="17"/>
      <c r="L12" s="17"/>
      <c r="M12" s="17"/>
      <c r="N12" s="17"/>
      <c r="O12" s="17"/>
      <c r="P12" s="17"/>
      <c r="Q12" s="17"/>
      <c r="R12" s="17"/>
      <c r="S12" s="17"/>
      <c r="T12" s="17"/>
      <c r="U12" s="17"/>
      <c r="V12" s="17"/>
      <c r="W12" s="17"/>
      <c r="X12" s="17"/>
      <c r="Y12" s="17"/>
    </row>
    <row r="13" spans="1:28" ht="13.5" customHeight="1">
      <c r="A13" s="308" t="s">
        <v>79</v>
      </c>
      <c r="B13" s="310" t="s">
        <v>80</v>
      </c>
      <c r="C13" s="311"/>
      <c r="D13" s="311"/>
      <c r="E13" s="312"/>
      <c r="F13" s="19"/>
      <c r="G13" s="314" t="str">
        <f>IF(入力!E6="","",入力!E6)</f>
        <v>工事</v>
      </c>
      <c r="H13" s="314"/>
      <c r="I13" s="314"/>
      <c r="J13" s="314"/>
      <c r="K13" s="314"/>
      <c r="L13" s="314"/>
      <c r="M13" s="314"/>
      <c r="N13" s="314"/>
      <c r="O13" s="314"/>
      <c r="P13" s="314" t="e">
        <f>IF(#REF!="","",#REF!)</f>
        <v>#REF!</v>
      </c>
      <c r="Q13" s="314"/>
      <c r="R13" s="314"/>
      <c r="S13" s="314"/>
      <c r="T13" s="314"/>
      <c r="U13" s="314"/>
      <c r="V13" s="314"/>
      <c r="W13" s="314"/>
      <c r="X13" s="314"/>
      <c r="Y13" s="20"/>
    </row>
    <row r="14" spans="1:28" ht="13.5" customHeight="1">
      <c r="A14" s="309"/>
      <c r="B14" s="313"/>
      <c r="C14" s="313"/>
      <c r="D14" s="313"/>
      <c r="E14" s="293"/>
      <c r="F14" s="21"/>
      <c r="G14" s="315" t="e">
        <f>IF(#REF!="","",#REF!)</f>
        <v>#REF!</v>
      </c>
      <c r="H14" s="315"/>
      <c r="I14" s="315"/>
      <c r="J14" s="315"/>
      <c r="K14" s="315"/>
      <c r="L14" s="315"/>
      <c r="M14" s="315"/>
      <c r="N14" s="315"/>
      <c r="O14" s="315"/>
      <c r="P14" s="315" t="e">
        <f>IF(#REF!="","",#REF!)</f>
        <v>#REF!</v>
      </c>
      <c r="Q14" s="315"/>
      <c r="R14" s="315"/>
      <c r="S14" s="315"/>
      <c r="T14" s="315"/>
      <c r="U14" s="315"/>
      <c r="V14" s="315"/>
      <c r="W14" s="315"/>
      <c r="X14" s="315"/>
      <c r="Y14" s="22"/>
    </row>
    <row r="15" spans="1:28" ht="13.5" customHeight="1">
      <c r="A15" s="324" t="s">
        <v>81</v>
      </c>
      <c r="B15" s="325" t="s">
        <v>53</v>
      </c>
      <c r="C15" s="325"/>
      <c r="D15" s="325"/>
      <c r="E15" s="293"/>
      <c r="F15" s="23"/>
      <c r="G15" s="315" t="str">
        <f>IF(入力!E7="","",入力!E7)</f>
        <v>岐阜市</v>
      </c>
      <c r="H15" s="315"/>
      <c r="I15" s="315"/>
      <c r="J15" s="315"/>
      <c r="K15" s="315"/>
      <c r="L15" s="315"/>
      <c r="M15" s="315"/>
      <c r="N15" s="315"/>
      <c r="O15" s="315"/>
      <c r="P15" s="315" t="e">
        <f>IF(#REF!="","",#REF!)</f>
        <v>#REF!</v>
      </c>
      <c r="Q15" s="315"/>
      <c r="R15" s="315"/>
      <c r="S15" s="315"/>
      <c r="T15" s="315"/>
      <c r="U15" s="315"/>
      <c r="V15" s="315"/>
      <c r="W15" s="315"/>
      <c r="X15" s="315"/>
      <c r="Y15" s="24"/>
    </row>
    <row r="16" spans="1:28" ht="13.5" customHeight="1">
      <c r="A16" s="309"/>
      <c r="B16" s="313"/>
      <c r="C16" s="313"/>
      <c r="D16" s="313"/>
      <c r="E16" s="293"/>
      <c r="F16" s="21"/>
      <c r="G16" s="315" t="e">
        <f>IF(#REF!="","",#REF!)</f>
        <v>#REF!</v>
      </c>
      <c r="H16" s="315"/>
      <c r="I16" s="315"/>
      <c r="J16" s="315"/>
      <c r="K16" s="315"/>
      <c r="L16" s="315"/>
      <c r="M16" s="315"/>
      <c r="N16" s="315"/>
      <c r="O16" s="315"/>
      <c r="P16" s="315" t="e">
        <f>IF(#REF!="","",#REF!)</f>
        <v>#REF!</v>
      </c>
      <c r="Q16" s="315"/>
      <c r="R16" s="315"/>
      <c r="S16" s="315"/>
      <c r="T16" s="315"/>
      <c r="U16" s="315"/>
      <c r="V16" s="315"/>
      <c r="W16" s="315"/>
      <c r="X16" s="315"/>
      <c r="Y16" s="22"/>
    </row>
    <row r="17" spans="1:25" ht="13.5" customHeight="1">
      <c r="A17" s="324" t="s">
        <v>82</v>
      </c>
      <c r="B17" s="325" t="s">
        <v>54</v>
      </c>
      <c r="C17" s="313"/>
      <c r="D17" s="313"/>
      <c r="E17" s="293"/>
      <c r="F17" s="23"/>
      <c r="G17" s="326" t="s">
        <v>259</v>
      </c>
      <c r="H17" s="326"/>
      <c r="I17" s="326" t="str">
        <f>IF(入力!G8="","",入力!G8)</f>
        <v/>
      </c>
      <c r="J17" s="321" t="s">
        <v>67</v>
      </c>
      <c r="K17" s="321" t="str">
        <f>IF(入力!I8="","",入力!I8)</f>
        <v/>
      </c>
      <c r="L17" s="321" t="s">
        <v>68</v>
      </c>
      <c r="M17" s="321" t="str">
        <f>IF(入力!K8="","",入力!K8)</f>
        <v/>
      </c>
      <c r="N17" s="321" t="s">
        <v>83</v>
      </c>
      <c r="O17" s="326" t="s">
        <v>84</v>
      </c>
      <c r="P17" s="326"/>
      <c r="Q17" s="326" t="s">
        <v>259</v>
      </c>
      <c r="R17" s="326"/>
      <c r="S17" s="326" t="str">
        <f>IF(入力!G9="","",入力!G9)</f>
        <v/>
      </c>
      <c r="T17" s="321" t="s">
        <v>67</v>
      </c>
      <c r="U17" s="321" t="str">
        <f>IF(入力!I9="","",入力!I9)</f>
        <v/>
      </c>
      <c r="V17" s="321" t="s">
        <v>68</v>
      </c>
      <c r="W17" s="321" t="str">
        <f>IF(入力!K9="","",入力!K9)</f>
        <v/>
      </c>
      <c r="X17" s="321" t="s">
        <v>83</v>
      </c>
      <c r="Y17" s="24"/>
    </row>
    <row r="18" spans="1:25" ht="13.5" customHeight="1">
      <c r="A18" s="309"/>
      <c r="B18" s="313"/>
      <c r="C18" s="313"/>
      <c r="D18" s="313"/>
      <c r="E18" s="293"/>
      <c r="F18" s="21"/>
      <c r="G18" s="327"/>
      <c r="H18" s="327"/>
      <c r="I18" s="327"/>
      <c r="J18" s="322"/>
      <c r="K18" s="322"/>
      <c r="L18" s="322"/>
      <c r="M18" s="322"/>
      <c r="N18" s="322"/>
      <c r="O18" s="327"/>
      <c r="P18" s="327"/>
      <c r="Q18" s="327"/>
      <c r="R18" s="327"/>
      <c r="S18" s="327"/>
      <c r="T18" s="322"/>
      <c r="U18" s="322"/>
      <c r="V18" s="322"/>
      <c r="W18" s="322"/>
      <c r="X18" s="322"/>
      <c r="Y18" s="22"/>
    </row>
    <row r="19" spans="1:25" ht="14.25" customHeight="1">
      <c r="A19" s="295" t="s">
        <v>85</v>
      </c>
      <c r="B19" s="300" t="s">
        <v>86</v>
      </c>
      <c r="C19" s="303"/>
      <c r="D19" s="303"/>
      <c r="E19" s="323"/>
      <c r="F19" s="281" t="s">
        <v>87</v>
      </c>
      <c r="G19" s="281"/>
      <c r="H19" s="281"/>
      <c r="I19" s="281"/>
      <c r="J19" s="281" t="s">
        <v>55</v>
      </c>
      <c r="K19" s="281"/>
      <c r="L19" s="281" t="s">
        <v>88</v>
      </c>
      <c r="M19" s="281"/>
      <c r="N19" s="281"/>
      <c r="O19" s="281"/>
      <c r="P19" s="281"/>
      <c r="Q19" s="281"/>
      <c r="R19" s="281"/>
      <c r="S19" s="281"/>
      <c r="T19" s="282" t="s">
        <v>89</v>
      </c>
      <c r="U19" s="282"/>
      <c r="V19" s="282"/>
      <c r="W19" s="282"/>
      <c r="X19" s="282"/>
      <c r="Y19" s="283"/>
    </row>
    <row r="20" spans="1:25" ht="14.25" customHeight="1">
      <c r="A20" s="296"/>
      <c r="B20" s="303"/>
      <c r="C20" s="303"/>
      <c r="D20" s="303"/>
      <c r="E20" s="323"/>
      <c r="F20" s="270"/>
      <c r="G20" s="271"/>
      <c r="H20" s="271"/>
      <c r="I20" s="272"/>
      <c r="J20" s="270"/>
      <c r="K20" s="272"/>
      <c r="L20" s="270"/>
      <c r="M20" s="271"/>
      <c r="N20" s="271"/>
      <c r="O20" s="271"/>
      <c r="P20" s="271"/>
      <c r="Q20" s="271"/>
      <c r="R20" s="271"/>
      <c r="S20" s="272"/>
      <c r="T20" s="270"/>
      <c r="U20" s="273"/>
      <c r="V20" s="273"/>
      <c r="W20" s="273"/>
      <c r="X20" s="273"/>
      <c r="Y20" s="274"/>
    </row>
    <row r="21" spans="1:25" ht="14.25" customHeight="1">
      <c r="A21" s="296"/>
      <c r="B21" s="303"/>
      <c r="C21" s="303"/>
      <c r="D21" s="303"/>
      <c r="E21" s="323"/>
      <c r="F21" s="260"/>
      <c r="G21" s="261"/>
      <c r="H21" s="261"/>
      <c r="I21" s="262"/>
      <c r="J21" s="260"/>
      <c r="K21" s="262"/>
      <c r="L21" s="260"/>
      <c r="M21" s="261"/>
      <c r="N21" s="261"/>
      <c r="O21" s="261"/>
      <c r="P21" s="261"/>
      <c r="Q21" s="261"/>
      <c r="R21" s="261"/>
      <c r="S21" s="262"/>
      <c r="T21" s="260"/>
      <c r="U21" s="263"/>
      <c r="V21" s="263"/>
      <c r="W21" s="263"/>
      <c r="X21" s="263"/>
      <c r="Y21" s="264"/>
    </row>
    <row r="22" spans="1:25" ht="14.25" customHeight="1">
      <c r="A22" s="296"/>
      <c r="B22" s="303"/>
      <c r="C22" s="303"/>
      <c r="D22" s="303"/>
      <c r="E22" s="323"/>
      <c r="F22" s="260"/>
      <c r="G22" s="261"/>
      <c r="H22" s="261"/>
      <c r="I22" s="262"/>
      <c r="J22" s="260"/>
      <c r="K22" s="262"/>
      <c r="L22" s="260"/>
      <c r="M22" s="261"/>
      <c r="N22" s="261"/>
      <c r="O22" s="261"/>
      <c r="P22" s="261"/>
      <c r="Q22" s="261"/>
      <c r="R22" s="261"/>
      <c r="S22" s="262"/>
      <c r="T22" s="260"/>
      <c r="U22" s="263"/>
      <c r="V22" s="263"/>
      <c r="W22" s="263"/>
      <c r="X22" s="263"/>
      <c r="Y22" s="264"/>
    </row>
    <row r="23" spans="1:25" ht="14.25" customHeight="1">
      <c r="A23" s="296"/>
      <c r="B23" s="303"/>
      <c r="C23" s="303"/>
      <c r="D23" s="303"/>
      <c r="E23" s="323"/>
      <c r="F23" s="265"/>
      <c r="G23" s="266"/>
      <c r="H23" s="266"/>
      <c r="I23" s="267"/>
      <c r="J23" s="265"/>
      <c r="K23" s="267"/>
      <c r="L23" s="265"/>
      <c r="M23" s="266"/>
      <c r="N23" s="266"/>
      <c r="O23" s="266"/>
      <c r="P23" s="266"/>
      <c r="Q23" s="266"/>
      <c r="R23" s="266"/>
      <c r="S23" s="267"/>
      <c r="T23" s="265"/>
      <c r="U23" s="268"/>
      <c r="V23" s="268"/>
      <c r="W23" s="268"/>
      <c r="X23" s="268"/>
      <c r="Y23" s="269"/>
    </row>
    <row r="24" spans="1:25" ht="14.25" customHeight="1">
      <c r="A24" s="295" t="s">
        <v>90</v>
      </c>
      <c r="B24" s="300" t="s">
        <v>56</v>
      </c>
      <c r="C24" s="303"/>
      <c r="D24" s="303"/>
      <c r="E24" s="303"/>
      <c r="F24" s="281" t="s">
        <v>87</v>
      </c>
      <c r="G24" s="281"/>
      <c r="H24" s="281"/>
      <c r="I24" s="281"/>
      <c r="J24" s="281" t="s">
        <v>55</v>
      </c>
      <c r="K24" s="281"/>
      <c r="L24" s="281" t="s">
        <v>91</v>
      </c>
      <c r="M24" s="281"/>
      <c r="N24" s="281"/>
      <c r="O24" s="281"/>
      <c r="P24" s="281"/>
      <c r="Q24" s="281"/>
      <c r="R24" s="281"/>
      <c r="S24" s="281"/>
      <c r="T24" s="282" t="s">
        <v>89</v>
      </c>
      <c r="U24" s="282"/>
      <c r="V24" s="282"/>
      <c r="W24" s="282"/>
      <c r="X24" s="282"/>
      <c r="Y24" s="283"/>
    </row>
    <row r="25" spans="1:25" ht="14.25" customHeight="1">
      <c r="A25" s="296"/>
      <c r="B25" s="303"/>
      <c r="C25" s="303"/>
      <c r="D25" s="303"/>
      <c r="E25" s="303"/>
      <c r="F25" s="270"/>
      <c r="G25" s="271"/>
      <c r="H25" s="271"/>
      <c r="I25" s="272"/>
      <c r="J25" s="270"/>
      <c r="K25" s="272"/>
      <c r="L25" s="270"/>
      <c r="M25" s="271"/>
      <c r="N25" s="271"/>
      <c r="O25" s="271"/>
      <c r="P25" s="271"/>
      <c r="Q25" s="271"/>
      <c r="R25" s="271"/>
      <c r="S25" s="272"/>
      <c r="T25" s="270"/>
      <c r="U25" s="273"/>
      <c r="V25" s="273"/>
      <c r="W25" s="273"/>
      <c r="X25" s="273"/>
      <c r="Y25" s="274"/>
    </row>
    <row r="26" spans="1:25" ht="14.25" customHeight="1">
      <c r="A26" s="296"/>
      <c r="B26" s="303"/>
      <c r="C26" s="303"/>
      <c r="D26" s="303"/>
      <c r="E26" s="303"/>
      <c r="F26" s="260"/>
      <c r="G26" s="261"/>
      <c r="H26" s="261"/>
      <c r="I26" s="262"/>
      <c r="J26" s="260"/>
      <c r="K26" s="262"/>
      <c r="L26" s="260"/>
      <c r="M26" s="261"/>
      <c r="N26" s="261"/>
      <c r="O26" s="261"/>
      <c r="P26" s="261"/>
      <c r="Q26" s="261"/>
      <c r="R26" s="261"/>
      <c r="S26" s="262"/>
      <c r="T26" s="260"/>
      <c r="U26" s="263"/>
      <c r="V26" s="263"/>
      <c r="W26" s="263"/>
      <c r="X26" s="263"/>
      <c r="Y26" s="264"/>
    </row>
    <row r="27" spans="1:25" ht="14.25" customHeight="1">
      <c r="A27" s="296"/>
      <c r="B27" s="303"/>
      <c r="C27" s="303"/>
      <c r="D27" s="303"/>
      <c r="E27" s="303"/>
      <c r="F27" s="260"/>
      <c r="G27" s="261"/>
      <c r="H27" s="261"/>
      <c r="I27" s="262"/>
      <c r="J27" s="260"/>
      <c r="K27" s="262"/>
      <c r="L27" s="260"/>
      <c r="M27" s="261"/>
      <c r="N27" s="261"/>
      <c r="O27" s="261"/>
      <c r="P27" s="261"/>
      <c r="Q27" s="261"/>
      <c r="R27" s="261"/>
      <c r="S27" s="262"/>
      <c r="T27" s="260"/>
      <c r="U27" s="263"/>
      <c r="V27" s="263"/>
      <c r="W27" s="263"/>
      <c r="X27" s="263"/>
      <c r="Y27" s="264"/>
    </row>
    <row r="28" spans="1:25" ht="14.25" customHeight="1">
      <c r="A28" s="296"/>
      <c r="B28" s="303"/>
      <c r="C28" s="303"/>
      <c r="D28" s="303"/>
      <c r="E28" s="303"/>
      <c r="F28" s="265"/>
      <c r="G28" s="266"/>
      <c r="H28" s="266"/>
      <c r="I28" s="267"/>
      <c r="J28" s="265"/>
      <c r="K28" s="267"/>
      <c r="L28" s="265"/>
      <c r="M28" s="266"/>
      <c r="N28" s="266"/>
      <c r="O28" s="266"/>
      <c r="P28" s="266"/>
      <c r="Q28" s="266"/>
      <c r="R28" s="266"/>
      <c r="S28" s="267"/>
      <c r="T28" s="265"/>
      <c r="U28" s="268"/>
      <c r="V28" s="268"/>
      <c r="W28" s="268"/>
      <c r="X28" s="268"/>
      <c r="Y28" s="269"/>
    </row>
    <row r="29" spans="1:25" ht="14.25" customHeight="1">
      <c r="A29" s="295" t="s">
        <v>92</v>
      </c>
      <c r="B29" s="300" t="s">
        <v>6</v>
      </c>
      <c r="C29" s="303"/>
      <c r="D29" s="303"/>
      <c r="E29" s="303"/>
      <c r="F29" s="281" t="s">
        <v>87</v>
      </c>
      <c r="G29" s="281"/>
      <c r="H29" s="281"/>
      <c r="I29" s="281"/>
      <c r="J29" s="281" t="s">
        <v>55</v>
      </c>
      <c r="K29" s="281"/>
      <c r="L29" s="275" t="s">
        <v>5</v>
      </c>
      <c r="M29" s="276"/>
      <c r="N29" s="276"/>
      <c r="O29" s="276"/>
      <c r="P29" s="276"/>
      <c r="Q29" s="276"/>
      <c r="R29" s="276"/>
      <c r="S29" s="276"/>
      <c r="T29" s="284"/>
      <c r="U29" s="284"/>
      <c r="V29" s="284"/>
      <c r="W29" s="284"/>
      <c r="X29" s="284"/>
      <c r="Y29" s="285"/>
    </row>
    <row r="30" spans="1:25" ht="14.25" customHeight="1">
      <c r="A30" s="296"/>
      <c r="B30" s="303"/>
      <c r="C30" s="303"/>
      <c r="D30" s="303"/>
      <c r="E30" s="303"/>
      <c r="F30" s="270"/>
      <c r="G30" s="271"/>
      <c r="H30" s="271"/>
      <c r="I30" s="272"/>
      <c r="J30" s="270"/>
      <c r="K30" s="272"/>
      <c r="L30" s="270"/>
      <c r="M30" s="271"/>
      <c r="N30" s="271"/>
      <c r="O30" s="271"/>
      <c r="P30" s="271"/>
      <c r="Q30" s="271"/>
      <c r="R30" s="271"/>
      <c r="S30" s="271"/>
      <c r="T30" s="271"/>
      <c r="U30" s="273"/>
      <c r="V30" s="273"/>
      <c r="W30" s="273"/>
      <c r="X30" s="273"/>
      <c r="Y30" s="274"/>
    </row>
    <row r="31" spans="1:25" ht="14.25" customHeight="1">
      <c r="A31" s="296"/>
      <c r="B31" s="303"/>
      <c r="C31" s="303"/>
      <c r="D31" s="303"/>
      <c r="E31" s="303"/>
      <c r="F31" s="260"/>
      <c r="G31" s="261"/>
      <c r="H31" s="261"/>
      <c r="I31" s="262"/>
      <c r="J31" s="260"/>
      <c r="K31" s="262"/>
      <c r="L31" s="260"/>
      <c r="M31" s="261"/>
      <c r="N31" s="261"/>
      <c r="O31" s="261"/>
      <c r="P31" s="261"/>
      <c r="Q31" s="261"/>
      <c r="R31" s="261"/>
      <c r="S31" s="261"/>
      <c r="T31" s="261"/>
      <c r="U31" s="263"/>
      <c r="V31" s="263"/>
      <c r="W31" s="263"/>
      <c r="X31" s="263"/>
      <c r="Y31" s="264"/>
    </row>
    <row r="32" spans="1:25" ht="14.25" customHeight="1">
      <c r="A32" s="296"/>
      <c r="B32" s="303"/>
      <c r="C32" s="303"/>
      <c r="D32" s="303"/>
      <c r="E32" s="303"/>
      <c r="F32" s="260"/>
      <c r="G32" s="261"/>
      <c r="H32" s="261"/>
      <c r="I32" s="262"/>
      <c r="J32" s="260"/>
      <c r="K32" s="262"/>
      <c r="L32" s="260"/>
      <c r="M32" s="261"/>
      <c r="N32" s="261"/>
      <c r="O32" s="261"/>
      <c r="P32" s="261"/>
      <c r="Q32" s="261"/>
      <c r="R32" s="261"/>
      <c r="S32" s="261"/>
      <c r="T32" s="261"/>
      <c r="U32" s="263"/>
      <c r="V32" s="263"/>
      <c r="W32" s="263"/>
      <c r="X32" s="263"/>
      <c r="Y32" s="264"/>
    </row>
    <row r="33" spans="1:25" ht="14.25" customHeight="1">
      <c r="A33" s="296"/>
      <c r="B33" s="303"/>
      <c r="C33" s="303"/>
      <c r="D33" s="303"/>
      <c r="E33" s="303"/>
      <c r="F33" s="265"/>
      <c r="G33" s="266"/>
      <c r="H33" s="266"/>
      <c r="I33" s="267"/>
      <c r="J33" s="265"/>
      <c r="K33" s="267"/>
      <c r="L33" s="265"/>
      <c r="M33" s="266"/>
      <c r="N33" s="266"/>
      <c r="O33" s="266"/>
      <c r="P33" s="266"/>
      <c r="Q33" s="266"/>
      <c r="R33" s="266"/>
      <c r="S33" s="266"/>
      <c r="T33" s="266"/>
      <c r="U33" s="268"/>
      <c r="V33" s="268"/>
      <c r="W33" s="268"/>
      <c r="X33" s="268"/>
      <c r="Y33" s="269"/>
    </row>
    <row r="34" spans="1:25" ht="14.25" customHeight="1">
      <c r="A34" s="295" t="s">
        <v>95</v>
      </c>
      <c r="B34" s="300" t="s">
        <v>57</v>
      </c>
      <c r="C34" s="303"/>
      <c r="D34" s="303"/>
      <c r="E34" s="303"/>
      <c r="F34" s="281" t="s">
        <v>87</v>
      </c>
      <c r="G34" s="281"/>
      <c r="H34" s="281"/>
      <c r="I34" s="281"/>
      <c r="J34" s="281" t="s">
        <v>55</v>
      </c>
      <c r="K34" s="281"/>
      <c r="L34" s="281" t="s">
        <v>96</v>
      </c>
      <c r="M34" s="281"/>
      <c r="N34" s="281"/>
      <c r="O34" s="281"/>
      <c r="P34" s="281"/>
      <c r="Q34" s="281"/>
      <c r="R34" s="281"/>
      <c r="S34" s="281"/>
      <c r="T34" s="293"/>
      <c r="U34" s="293"/>
      <c r="V34" s="293"/>
      <c r="W34" s="293"/>
      <c r="X34" s="293"/>
      <c r="Y34" s="294"/>
    </row>
    <row r="35" spans="1:25" ht="14.25" customHeight="1">
      <c r="A35" s="296"/>
      <c r="B35" s="303"/>
      <c r="C35" s="303"/>
      <c r="D35" s="303"/>
      <c r="E35" s="303"/>
      <c r="F35" s="270"/>
      <c r="G35" s="271"/>
      <c r="H35" s="271"/>
      <c r="I35" s="272"/>
      <c r="J35" s="270"/>
      <c r="K35" s="272"/>
      <c r="L35" s="270"/>
      <c r="M35" s="271"/>
      <c r="N35" s="271"/>
      <c r="O35" s="271"/>
      <c r="P35" s="271"/>
      <c r="Q35" s="271"/>
      <c r="R35" s="271"/>
      <c r="S35" s="272"/>
      <c r="T35" s="270"/>
      <c r="U35" s="273"/>
      <c r="V35" s="273"/>
      <c r="W35" s="273"/>
      <c r="X35" s="273"/>
      <c r="Y35" s="274"/>
    </row>
    <row r="36" spans="1:25" ht="14.25" customHeight="1">
      <c r="A36" s="296"/>
      <c r="B36" s="303"/>
      <c r="C36" s="303"/>
      <c r="D36" s="303"/>
      <c r="E36" s="303"/>
      <c r="F36" s="260"/>
      <c r="G36" s="261"/>
      <c r="H36" s="261"/>
      <c r="I36" s="262"/>
      <c r="J36" s="260"/>
      <c r="K36" s="262"/>
      <c r="L36" s="260"/>
      <c r="M36" s="261"/>
      <c r="N36" s="261"/>
      <c r="O36" s="261"/>
      <c r="P36" s="261"/>
      <c r="Q36" s="261"/>
      <c r="R36" s="261"/>
      <c r="S36" s="262"/>
      <c r="T36" s="260"/>
      <c r="U36" s="263"/>
      <c r="V36" s="263"/>
      <c r="W36" s="263"/>
      <c r="X36" s="263"/>
      <c r="Y36" s="264"/>
    </row>
    <row r="37" spans="1:25" ht="14.25" customHeight="1">
      <c r="A37" s="296"/>
      <c r="B37" s="303"/>
      <c r="C37" s="303"/>
      <c r="D37" s="303"/>
      <c r="E37" s="303"/>
      <c r="F37" s="260"/>
      <c r="G37" s="261"/>
      <c r="H37" s="261"/>
      <c r="I37" s="262"/>
      <c r="J37" s="260"/>
      <c r="K37" s="262"/>
      <c r="L37" s="260"/>
      <c r="M37" s="261"/>
      <c r="N37" s="261"/>
      <c r="O37" s="261"/>
      <c r="P37" s="261"/>
      <c r="Q37" s="261"/>
      <c r="R37" s="261"/>
      <c r="S37" s="262"/>
      <c r="T37" s="260"/>
      <c r="U37" s="263"/>
      <c r="V37" s="263"/>
      <c r="W37" s="263"/>
      <c r="X37" s="263"/>
      <c r="Y37" s="264"/>
    </row>
    <row r="38" spans="1:25" ht="14.25" customHeight="1">
      <c r="A38" s="296"/>
      <c r="B38" s="303"/>
      <c r="C38" s="303"/>
      <c r="D38" s="303"/>
      <c r="E38" s="303"/>
      <c r="F38" s="265"/>
      <c r="G38" s="266"/>
      <c r="H38" s="266"/>
      <c r="I38" s="267"/>
      <c r="J38" s="265"/>
      <c r="K38" s="267"/>
      <c r="L38" s="265"/>
      <c r="M38" s="266"/>
      <c r="N38" s="266"/>
      <c r="O38" s="266"/>
      <c r="P38" s="266"/>
      <c r="Q38" s="266"/>
      <c r="R38" s="266"/>
      <c r="S38" s="267"/>
      <c r="T38" s="265"/>
      <c r="U38" s="268"/>
      <c r="V38" s="268"/>
      <c r="W38" s="268"/>
      <c r="X38" s="268"/>
      <c r="Y38" s="269"/>
    </row>
    <row r="39" spans="1:25" ht="14.25" customHeight="1">
      <c r="A39" s="295" t="s">
        <v>97</v>
      </c>
      <c r="B39" s="297" t="s">
        <v>58</v>
      </c>
      <c r="C39" s="298"/>
      <c r="D39" s="298"/>
      <c r="E39" s="298"/>
      <c r="F39" s="281" t="s">
        <v>87</v>
      </c>
      <c r="G39" s="281"/>
      <c r="H39" s="281"/>
      <c r="I39" s="281"/>
      <c r="J39" s="281" t="s">
        <v>55</v>
      </c>
      <c r="K39" s="281"/>
      <c r="L39" s="275" t="s">
        <v>98</v>
      </c>
      <c r="M39" s="276"/>
      <c r="N39" s="276"/>
      <c r="O39" s="276"/>
      <c r="P39" s="276"/>
      <c r="Q39" s="276"/>
      <c r="R39" s="276"/>
      <c r="S39" s="277"/>
      <c r="T39" s="278" t="s">
        <v>99</v>
      </c>
      <c r="U39" s="279"/>
      <c r="V39" s="279"/>
      <c r="W39" s="279"/>
      <c r="X39" s="279"/>
      <c r="Y39" s="280"/>
    </row>
    <row r="40" spans="1:25" ht="14.25" customHeight="1">
      <c r="A40" s="296"/>
      <c r="B40" s="302" t="s">
        <v>100</v>
      </c>
      <c r="C40" s="302"/>
      <c r="D40" s="302"/>
      <c r="E40" s="302"/>
      <c r="F40" s="270"/>
      <c r="G40" s="271"/>
      <c r="H40" s="271"/>
      <c r="I40" s="272"/>
      <c r="J40" s="270"/>
      <c r="K40" s="272"/>
      <c r="L40" s="270"/>
      <c r="M40" s="271"/>
      <c r="N40" s="271"/>
      <c r="O40" s="271"/>
      <c r="P40" s="271"/>
      <c r="Q40" s="271"/>
      <c r="R40" s="271"/>
      <c r="S40" s="272"/>
      <c r="T40" s="270"/>
      <c r="U40" s="273"/>
      <c r="V40" s="273"/>
      <c r="W40" s="273"/>
      <c r="X40" s="273"/>
      <c r="Y40" s="274"/>
    </row>
    <row r="41" spans="1:25" ht="14.25" customHeight="1">
      <c r="A41" s="296"/>
      <c r="B41" s="303"/>
      <c r="C41" s="303"/>
      <c r="D41" s="303"/>
      <c r="E41" s="303"/>
      <c r="F41" s="260"/>
      <c r="G41" s="261"/>
      <c r="H41" s="261"/>
      <c r="I41" s="262"/>
      <c r="J41" s="260"/>
      <c r="K41" s="262"/>
      <c r="L41" s="260"/>
      <c r="M41" s="261"/>
      <c r="N41" s="261"/>
      <c r="O41" s="261"/>
      <c r="P41" s="261"/>
      <c r="Q41" s="261"/>
      <c r="R41" s="261"/>
      <c r="S41" s="262"/>
      <c r="T41" s="260"/>
      <c r="U41" s="263"/>
      <c r="V41" s="263"/>
      <c r="W41" s="263"/>
      <c r="X41" s="263"/>
      <c r="Y41" s="264"/>
    </row>
    <row r="42" spans="1:25" ht="14.25" customHeight="1">
      <c r="A42" s="296"/>
      <c r="B42" s="303"/>
      <c r="C42" s="303"/>
      <c r="D42" s="303"/>
      <c r="E42" s="303"/>
      <c r="F42" s="260"/>
      <c r="G42" s="261"/>
      <c r="H42" s="261"/>
      <c r="I42" s="262"/>
      <c r="J42" s="260"/>
      <c r="K42" s="262"/>
      <c r="L42" s="260"/>
      <c r="M42" s="261"/>
      <c r="N42" s="261"/>
      <c r="O42" s="261"/>
      <c r="P42" s="261"/>
      <c r="Q42" s="261"/>
      <c r="R42" s="261"/>
      <c r="S42" s="262"/>
      <c r="T42" s="260"/>
      <c r="U42" s="263"/>
      <c r="V42" s="263"/>
      <c r="W42" s="263"/>
      <c r="X42" s="263"/>
      <c r="Y42" s="264"/>
    </row>
    <row r="43" spans="1:25" ht="14.25" customHeight="1">
      <c r="A43" s="296"/>
      <c r="B43" s="303"/>
      <c r="C43" s="303"/>
      <c r="D43" s="303"/>
      <c r="E43" s="303"/>
      <c r="F43" s="265"/>
      <c r="G43" s="266"/>
      <c r="H43" s="266"/>
      <c r="I43" s="267"/>
      <c r="J43" s="265"/>
      <c r="K43" s="267"/>
      <c r="L43" s="265"/>
      <c r="M43" s="266"/>
      <c r="N43" s="266"/>
      <c r="O43" s="266"/>
      <c r="P43" s="266"/>
      <c r="Q43" s="266"/>
      <c r="R43" s="266"/>
      <c r="S43" s="267"/>
      <c r="T43" s="265"/>
      <c r="U43" s="268"/>
      <c r="V43" s="268"/>
      <c r="W43" s="268"/>
      <c r="X43" s="268"/>
      <c r="Y43" s="269"/>
    </row>
    <row r="44" spans="1:25" ht="14.25" customHeight="1">
      <c r="A44" s="295" t="s">
        <v>101</v>
      </c>
      <c r="B44" s="300" t="s">
        <v>59</v>
      </c>
      <c r="C44" s="300"/>
      <c r="D44" s="300"/>
      <c r="E44" s="300"/>
      <c r="F44" s="290" t="s">
        <v>102</v>
      </c>
      <c r="G44" s="291"/>
      <c r="H44" s="291"/>
      <c r="I44" s="291"/>
      <c r="J44" s="291"/>
      <c r="K44" s="291"/>
      <c r="L44" s="291"/>
      <c r="M44" s="291"/>
      <c r="N44" s="291"/>
      <c r="O44" s="291"/>
      <c r="P44" s="291"/>
      <c r="Q44" s="291"/>
      <c r="R44" s="291"/>
      <c r="S44" s="291"/>
      <c r="T44" s="291"/>
      <c r="U44" s="291"/>
      <c r="V44" s="291"/>
      <c r="W44" s="291"/>
      <c r="X44" s="291"/>
      <c r="Y44" s="292"/>
    </row>
    <row r="45" spans="1:25" ht="14.25" customHeight="1">
      <c r="A45" s="296"/>
      <c r="B45" s="300"/>
      <c r="C45" s="300"/>
      <c r="D45" s="300"/>
      <c r="E45" s="300"/>
      <c r="F45" s="291"/>
      <c r="G45" s="291"/>
      <c r="H45" s="291"/>
      <c r="I45" s="291"/>
      <c r="J45" s="291"/>
      <c r="K45" s="291"/>
      <c r="L45" s="291"/>
      <c r="M45" s="291"/>
      <c r="N45" s="291"/>
      <c r="O45" s="291"/>
      <c r="P45" s="291"/>
      <c r="Q45" s="291"/>
      <c r="R45" s="291"/>
      <c r="S45" s="291"/>
      <c r="T45" s="291"/>
      <c r="U45" s="291"/>
      <c r="V45" s="291"/>
      <c r="W45" s="291"/>
      <c r="X45" s="291"/>
      <c r="Y45" s="292"/>
    </row>
    <row r="46" spans="1:25" ht="14.25" customHeight="1">
      <c r="A46" s="296"/>
      <c r="B46" s="300"/>
      <c r="C46" s="300"/>
      <c r="D46" s="300"/>
      <c r="E46" s="300"/>
      <c r="F46" s="291"/>
      <c r="G46" s="291"/>
      <c r="H46" s="291"/>
      <c r="I46" s="291"/>
      <c r="J46" s="291"/>
      <c r="K46" s="291"/>
      <c r="L46" s="291"/>
      <c r="M46" s="291"/>
      <c r="N46" s="291"/>
      <c r="O46" s="291"/>
      <c r="P46" s="291"/>
      <c r="Q46" s="291"/>
      <c r="R46" s="291"/>
      <c r="S46" s="291"/>
      <c r="T46" s="291"/>
      <c r="U46" s="291"/>
      <c r="V46" s="291"/>
      <c r="W46" s="291"/>
      <c r="X46" s="291"/>
      <c r="Y46" s="292"/>
    </row>
    <row r="47" spans="1:25" ht="14.25" customHeight="1">
      <c r="A47" s="296"/>
      <c r="B47" s="300"/>
      <c r="C47" s="300"/>
      <c r="D47" s="300"/>
      <c r="E47" s="300"/>
      <c r="F47" s="291"/>
      <c r="G47" s="291"/>
      <c r="H47" s="291"/>
      <c r="I47" s="291"/>
      <c r="J47" s="291"/>
      <c r="K47" s="291"/>
      <c r="L47" s="291"/>
      <c r="M47" s="291"/>
      <c r="N47" s="291"/>
      <c r="O47" s="291"/>
      <c r="P47" s="291"/>
      <c r="Q47" s="291"/>
      <c r="R47" s="291"/>
      <c r="S47" s="291"/>
      <c r="T47" s="291"/>
      <c r="U47" s="291"/>
      <c r="V47" s="291"/>
      <c r="W47" s="291"/>
      <c r="X47" s="291"/>
      <c r="Y47" s="292"/>
    </row>
    <row r="48" spans="1:25" ht="14.25" customHeight="1">
      <c r="A48" s="296"/>
      <c r="B48" s="300"/>
      <c r="C48" s="300"/>
      <c r="D48" s="300"/>
      <c r="E48" s="300"/>
      <c r="F48" s="291"/>
      <c r="G48" s="291"/>
      <c r="H48" s="291"/>
      <c r="I48" s="291"/>
      <c r="J48" s="291"/>
      <c r="K48" s="291"/>
      <c r="L48" s="291"/>
      <c r="M48" s="291"/>
      <c r="N48" s="291"/>
      <c r="O48" s="291"/>
      <c r="P48" s="291"/>
      <c r="Q48" s="291"/>
      <c r="R48" s="291"/>
      <c r="S48" s="291"/>
      <c r="T48" s="291"/>
      <c r="U48" s="291"/>
      <c r="V48" s="291"/>
      <c r="W48" s="291"/>
      <c r="X48" s="291"/>
      <c r="Y48" s="292"/>
    </row>
    <row r="49" spans="1:25" ht="14.25" customHeight="1">
      <c r="A49" s="295" t="s">
        <v>103</v>
      </c>
      <c r="B49" s="300" t="s">
        <v>61</v>
      </c>
      <c r="C49" s="300"/>
      <c r="D49" s="300"/>
      <c r="E49" s="300"/>
      <c r="F49" s="286"/>
      <c r="G49" s="286"/>
      <c r="H49" s="286"/>
      <c r="I49" s="286"/>
      <c r="J49" s="286"/>
      <c r="K49" s="286"/>
      <c r="L49" s="286"/>
      <c r="M49" s="286"/>
      <c r="N49" s="286"/>
      <c r="O49" s="286"/>
      <c r="P49" s="286"/>
      <c r="Q49" s="286"/>
      <c r="R49" s="286"/>
      <c r="S49" s="286"/>
      <c r="T49" s="286"/>
      <c r="U49" s="286"/>
      <c r="V49" s="286"/>
      <c r="W49" s="286"/>
      <c r="X49" s="286"/>
      <c r="Y49" s="287"/>
    </row>
    <row r="50" spans="1:25" ht="14.25" customHeight="1">
      <c r="A50" s="295"/>
      <c r="B50" s="300"/>
      <c r="C50" s="300"/>
      <c r="D50" s="300"/>
      <c r="E50" s="300"/>
      <c r="F50" s="286"/>
      <c r="G50" s="286"/>
      <c r="H50" s="286"/>
      <c r="I50" s="286"/>
      <c r="J50" s="286"/>
      <c r="K50" s="286"/>
      <c r="L50" s="286"/>
      <c r="M50" s="286"/>
      <c r="N50" s="286"/>
      <c r="O50" s="286"/>
      <c r="P50" s="286"/>
      <c r="Q50" s="286"/>
      <c r="R50" s="286"/>
      <c r="S50" s="286"/>
      <c r="T50" s="286"/>
      <c r="U50" s="286"/>
      <c r="V50" s="286"/>
      <c r="W50" s="286"/>
      <c r="X50" s="286"/>
      <c r="Y50" s="287"/>
    </row>
    <row r="51" spans="1:25" ht="14.25" customHeight="1">
      <c r="A51" s="296"/>
      <c r="B51" s="300"/>
      <c r="C51" s="300"/>
      <c r="D51" s="300"/>
      <c r="E51" s="300"/>
      <c r="F51" s="286"/>
      <c r="G51" s="286"/>
      <c r="H51" s="286"/>
      <c r="I51" s="286"/>
      <c r="J51" s="286"/>
      <c r="K51" s="286"/>
      <c r="L51" s="286"/>
      <c r="M51" s="286"/>
      <c r="N51" s="286"/>
      <c r="O51" s="286"/>
      <c r="P51" s="286"/>
      <c r="Q51" s="286"/>
      <c r="R51" s="286"/>
      <c r="S51" s="286"/>
      <c r="T51" s="286"/>
      <c r="U51" s="286"/>
      <c r="V51" s="286"/>
      <c r="W51" s="286"/>
      <c r="X51" s="286"/>
      <c r="Y51" s="287"/>
    </row>
    <row r="52" spans="1:25" ht="14.25" customHeight="1">
      <c r="A52" s="296"/>
      <c r="B52" s="300"/>
      <c r="C52" s="300"/>
      <c r="D52" s="300"/>
      <c r="E52" s="300"/>
      <c r="F52" s="286"/>
      <c r="G52" s="286"/>
      <c r="H52" s="286"/>
      <c r="I52" s="286"/>
      <c r="J52" s="286"/>
      <c r="K52" s="286"/>
      <c r="L52" s="286"/>
      <c r="M52" s="286"/>
      <c r="N52" s="286"/>
      <c r="O52" s="286"/>
      <c r="P52" s="286"/>
      <c r="Q52" s="286"/>
      <c r="R52" s="286"/>
      <c r="S52" s="286"/>
      <c r="T52" s="286"/>
      <c r="U52" s="286"/>
      <c r="V52" s="286"/>
      <c r="W52" s="286"/>
      <c r="X52" s="286"/>
      <c r="Y52" s="287"/>
    </row>
    <row r="53" spans="1:25" ht="14.25" customHeight="1" thickBot="1">
      <c r="A53" s="299"/>
      <c r="B53" s="301"/>
      <c r="C53" s="301"/>
      <c r="D53" s="301"/>
      <c r="E53" s="301"/>
      <c r="F53" s="288"/>
      <c r="G53" s="288"/>
      <c r="H53" s="288"/>
      <c r="I53" s="288"/>
      <c r="J53" s="288"/>
      <c r="K53" s="288"/>
      <c r="L53" s="288"/>
      <c r="M53" s="288"/>
      <c r="N53" s="288"/>
      <c r="O53" s="288"/>
      <c r="P53" s="288"/>
      <c r="Q53" s="288"/>
      <c r="R53" s="288"/>
      <c r="S53" s="288"/>
      <c r="T53" s="288"/>
      <c r="U53" s="288"/>
      <c r="V53" s="288"/>
      <c r="W53" s="288"/>
      <c r="X53" s="288"/>
      <c r="Y53" s="289"/>
    </row>
    <row r="54" spans="1:25" ht="13.5" customHeight="1"/>
    <row r="55" spans="1:25" ht="13.5" customHeight="1"/>
    <row r="56" spans="1:25" ht="13.5" customHeight="1"/>
    <row r="57" spans="1:25" ht="13.5" customHeight="1"/>
    <row r="58" spans="1:25" ht="13.5" customHeight="1"/>
    <row r="59" spans="1:25" ht="13.5" customHeight="1"/>
    <row r="60" spans="1:25" ht="13.5" customHeight="1"/>
    <row r="61" spans="1:25" ht="13.5" customHeight="1"/>
    <row r="62" spans="1:25" ht="13.5" customHeight="1"/>
    <row r="63" spans="1:25" ht="13.5" customHeight="1"/>
    <row r="64" spans="1:2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mergeCells count="149">
    <mergeCell ref="K17:K18"/>
    <mergeCell ref="L17:L18"/>
    <mergeCell ref="A19:A23"/>
    <mergeCell ref="B19:E23"/>
    <mergeCell ref="A15:A16"/>
    <mergeCell ref="A17:A18"/>
    <mergeCell ref="B15:E16"/>
    <mergeCell ref="B17:E18"/>
    <mergeCell ref="M17:M18"/>
    <mergeCell ref="G17:H18"/>
    <mergeCell ref="G15:X16"/>
    <mergeCell ref="I17:I18"/>
    <mergeCell ref="J17:J18"/>
    <mergeCell ref="N17:N18"/>
    <mergeCell ref="O17:P18"/>
    <mergeCell ref="Q17:R18"/>
    <mergeCell ref="W17:W18"/>
    <mergeCell ref="X17:X18"/>
    <mergeCell ref="S17:S18"/>
    <mergeCell ref="T17:T18"/>
    <mergeCell ref="U17:U18"/>
    <mergeCell ref="V17:V18"/>
    <mergeCell ref="F19:I19"/>
    <mergeCell ref="J19:K19"/>
    <mergeCell ref="R4:S4"/>
    <mergeCell ref="D1:V2"/>
    <mergeCell ref="A13:A14"/>
    <mergeCell ref="B13:E14"/>
    <mergeCell ref="G13:X14"/>
    <mergeCell ref="Q7:Y7"/>
    <mergeCell ref="Q8:Y8"/>
    <mergeCell ref="Q9:X9"/>
    <mergeCell ref="Q10:X10"/>
    <mergeCell ref="M8:O8"/>
    <mergeCell ref="M7:O7"/>
    <mergeCell ref="M9:O9"/>
    <mergeCell ref="M10:O10"/>
    <mergeCell ref="A39:A43"/>
    <mergeCell ref="B39:E39"/>
    <mergeCell ref="A44:A48"/>
    <mergeCell ref="A49:A53"/>
    <mergeCell ref="B49:E53"/>
    <mergeCell ref="B40:E43"/>
    <mergeCell ref="B44:E48"/>
    <mergeCell ref="A24:A28"/>
    <mergeCell ref="B24:E28"/>
    <mergeCell ref="A29:A33"/>
    <mergeCell ref="B29:E33"/>
    <mergeCell ref="A34:A38"/>
    <mergeCell ref="B34:E38"/>
    <mergeCell ref="F49:Y53"/>
    <mergeCell ref="F44:Y48"/>
    <mergeCell ref="F24:I24"/>
    <mergeCell ref="J24:K24"/>
    <mergeCell ref="L24:S24"/>
    <mergeCell ref="T24:Y24"/>
    <mergeCell ref="F25:I25"/>
    <mergeCell ref="J25:K25"/>
    <mergeCell ref="L25:S25"/>
    <mergeCell ref="T25:Y25"/>
    <mergeCell ref="F34:I34"/>
    <mergeCell ref="J34:K34"/>
    <mergeCell ref="L34:Y34"/>
    <mergeCell ref="F32:I32"/>
    <mergeCell ref="J32:K32"/>
    <mergeCell ref="L32:S32"/>
    <mergeCell ref="T32:Y32"/>
    <mergeCell ref="F39:I39"/>
    <mergeCell ref="J39:K39"/>
    <mergeCell ref="F36:I36"/>
    <mergeCell ref="J36:K36"/>
    <mergeCell ref="F31:I31"/>
    <mergeCell ref="L19:S19"/>
    <mergeCell ref="T19:Y19"/>
    <mergeCell ref="F29:I29"/>
    <mergeCell ref="J29:K29"/>
    <mergeCell ref="L29:S29"/>
    <mergeCell ref="T29:Y29"/>
    <mergeCell ref="F20:I20"/>
    <mergeCell ref="F21:I21"/>
    <mergeCell ref="F35:I35"/>
    <mergeCell ref="J35:K35"/>
    <mergeCell ref="L35:S35"/>
    <mergeCell ref="T35:Y35"/>
    <mergeCell ref="L26:S26"/>
    <mergeCell ref="T26:Y26"/>
    <mergeCell ref="F27:I27"/>
    <mergeCell ref="J27:K27"/>
    <mergeCell ref="L27:S27"/>
    <mergeCell ref="T27:Y27"/>
    <mergeCell ref="F26:I26"/>
    <mergeCell ref="J26:K26"/>
    <mergeCell ref="L20:S20"/>
    <mergeCell ref="L21:S21"/>
    <mergeCell ref="L22:S22"/>
    <mergeCell ref="L23:S23"/>
    <mergeCell ref="T20:Y20"/>
    <mergeCell ref="T21:Y21"/>
    <mergeCell ref="T22:Y22"/>
    <mergeCell ref="T23:Y23"/>
    <mergeCell ref="F22:I22"/>
    <mergeCell ref="F23:I23"/>
    <mergeCell ref="J20:K20"/>
    <mergeCell ref="J21:K21"/>
    <mergeCell ref="J22:K22"/>
    <mergeCell ref="J23:K23"/>
    <mergeCell ref="J31:K31"/>
    <mergeCell ref="F33:I33"/>
    <mergeCell ref="J33:K33"/>
    <mergeCell ref="L33:S33"/>
    <mergeCell ref="T33:Y33"/>
    <mergeCell ref="F28:I28"/>
    <mergeCell ref="J28:K28"/>
    <mergeCell ref="L28:S28"/>
    <mergeCell ref="T28:Y28"/>
    <mergeCell ref="L31:S31"/>
    <mergeCell ref="T31:Y31"/>
    <mergeCell ref="F30:I30"/>
    <mergeCell ref="J30:K30"/>
    <mergeCell ref="L30:S30"/>
    <mergeCell ref="T30:Y30"/>
    <mergeCell ref="F40:I40"/>
    <mergeCell ref="J40:K40"/>
    <mergeCell ref="F38:I38"/>
    <mergeCell ref="J38:K38"/>
    <mergeCell ref="L38:S38"/>
    <mergeCell ref="T38:Y38"/>
    <mergeCell ref="L40:S40"/>
    <mergeCell ref="T40:Y40"/>
    <mergeCell ref="L36:S36"/>
    <mergeCell ref="T36:Y36"/>
    <mergeCell ref="F37:I37"/>
    <mergeCell ref="J37:K37"/>
    <mergeCell ref="L37:S37"/>
    <mergeCell ref="T37:Y37"/>
    <mergeCell ref="L39:S39"/>
    <mergeCell ref="T39:Y39"/>
    <mergeCell ref="F42:I42"/>
    <mergeCell ref="J42:K42"/>
    <mergeCell ref="L42:S42"/>
    <mergeCell ref="T42:Y42"/>
    <mergeCell ref="F43:I43"/>
    <mergeCell ref="J43:K43"/>
    <mergeCell ref="L43:S43"/>
    <mergeCell ref="T43:Y43"/>
    <mergeCell ref="F41:I41"/>
    <mergeCell ref="J41:K41"/>
    <mergeCell ref="L41:S41"/>
    <mergeCell ref="T41:Y41"/>
  </mergeCells>
  <phoneticPr fontId="4"/>
  <pageMargins left="0.98425196850393704" right="0.59055118110236227" top="0.78740157480314965"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5"/>
  </sheetPr>
  <dimension ref="A1:AU216"/>
  <sheetViews>
    <sheetView view="pageBreakPreview" topLeftCell="A31" zoomScaleNormal="100" zoomScaleSheetLayoutView="100" workbookViewId="0">
      <selection activeCell="BB37" sqref="BB37"/>
    </sheetView>
  </sheetViews>
  <sheetFormatPr defaultRowHeight="12"/>
  <cols>
    <col min="1" max="1" width="3.7109375" style="12" customWidth="1"/>
    <col min="2" max="23" width="2.28515625" style="12" customWidth="1"/>
    <col min="24" max="24" width="3.7109375" style="12" customWidth="1"/>
    <col min="25" max="46" width="2.28515625" style="12" customWidth="1"/>
    <col min="47" max="110" width="3.7109375" style="12" customWidth="1"/>
    <col min="111" max="16384" width="9.140625" style="12"/>
  </cols>
  <sheetData>
    <row r="1" spans="1:47" ht="13.5" customHeight="1">
      <c r="A1" s="25" t="s">
        <v>126</v>
      </c>
      <c r="B1" s="25"/>
      <c r="C1" s="25"/>
      <c r="D1" s="25"/>
      <c r="E1" s="25"/>
      <c r="F1" s="25"/>
      <c r="G1" s="25"/>
      <c r="H1" s="25"/>
      <c r="I1" s="25"/>
      <c r="J1" s="25"/>
      <c r="K1" s="25"/>
      <c r="L1" s="25"/>
      <c r="M1" s="25"/>
      <c r="N1" s="25"/>
      <c r="O1" s="25"/>
      <c r="P1" s="25"/>
      <c r="Q1" s="25"/>
      <c r="R1" s="25"/>
      <c r="S1" s="25"/>
      <c r="T1" s="25"/>
      <c r="U1" s="25"/>
    </row>
    <row r="2" spans="1:47" ht="13.5" customHeight="1">
      <c r="A2" s="25"/>
      <c r="B2" s="25"/>
      <c r="C2" s="25"/>
      <c r="D2" s="25"/>
      <c r="E2" s="25"/>
      <c r="F2" s="25"/>
      <c r="G2" s="25"/>
      <c r="H2" s="25"/>
      <c r="I2" s="25"/>
      <c r="J2" s="25"/>
      <c r="K2" s="25"/>
      <c r="L2" s="25"/>
      <c r="M2" s="25"/>
      <c r="N2" s="25"/>
      <c r="O2" s="25"/>
      <c r="P2" s="25"/>
      <c r="Q2" s="25"/>
      <c r="R2" s="25"/>
      <c r="S2" s="25"/>
      <c r="T2" s="25"/>
      <c r="U2" s="25"/>
    </row>
    <row r="3" spans="1:47" ht="13.5" customHeight="1">
      <c r="A3" s="365" t="s">
        <v>127</v>
      </c>
      <c r="B3" s="365"/>
      <c r="C3" s="365"/>
      <c r="D3" s="365"/>
      <c r="E3" s="365"/>
      <c r="F3" s="365"/>
      <c r="G3" s="365"/>
      <c r="H3" s="365"/>
      <c r="I3" s="307"/>
      <c r="J3" s="307"/>
      <c r="K3" s="307"/>
      <c r="L3" s="307"/>
      <c r="M3" s="307"/>
      <c r="N3" s="307"/>
      <c r="O3" s="307"/>
      <c r="P3" s="307"/>
      <c r="Q3" s="307"/>
      <c r="R3" s="307"/>
      <c r="S3" s="307"/>
      <c r="T3" s="307"/>
      <c r="U3" s="307"/>
      <c r="V3" s="307"/>
      <c r="W3" s="307"/>
    </row>
    <row r="4" spans="1:47" ht="13.5" customHeight="1">
      <c r="A4" s="365"/>
      <c r="B4" s="365"/>
      <c r="C4" s="365"/>
      <c r="D4" s="365"/>
      <c r="E4" s="365"/>
      <c r="F4" s="365"/>
      <c r="G4" s="365"/>
      <c r="H4" s="365"/>
      <c r="I4" s="307"/>
      <c r="J4" s="307"/>
      <c r="K4" s="307"/>
      <c r="L4" s="307"/>
      <c r="M4" s="307"/>
      <c r="N4" s="307"/>
      <c r="O4" s="307"/>
      <c r="P4" s="307"/>
      <c r="Q4" s="307"/>
      <c r="R4" s="307"/>
      <c r="S4" s="307"/>
      <c r="T4" s="307"/>
      <c r="U4" s="307"/>
      <c r="V4" s="307"/>
      <c r="W4" s="307"/>
    </row>
    <row r="5" spans="1:47" ht="13.5" customHeight="1" thickBot="1"/>
    <row r="6" spans="1:47" ht="13.5" customHeigh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372" t="s">
        <v>259</v>
      </c>
      <c r="AK6" s="372"/>
      <c r="AL6" s="372"/>
      <c r="AM6" s="367">
        <f>入力!G9</f>
        <v>0</v>
      </c>
      <c r="AN6" s="368"/>
      <c r="AO6" s="171" t="s">
        <v>67</v>
      </c>
      <c r="AP6" s="369">
        <f>入力!I9</f>
        <v>0</v>
      </c>
      <c r="AQ6" s="366"/>
      <c r="AR6" s="185" t="s">
        <v>74</v>
      </c>
      <c r="AS6" s="366">
        <f>入力!K9</f>
        <v>0</v>
      </c>
      <c r="AT6" s="366"/>
      <c r="AU6" s="186" t="s">
        <v>69</v>
      </c>
    </row>
    <row r="7" spans="1:47" ht="13.5" customHeight="1">
      <c r="A7" s="28" t="s">
        <v>75</v>
      </c>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1"/>
    </row>
    <row r="8" spans="1:47" ht="13.5" customHeight="1">
      <c r="A8" s="32"/>
      <c r="B8" s="30"/>
      <c r="C8" s="30"/>
      <c r="D8" s="30"/>
      <c r="E8" s="30"/>
      <c r="F8" s="30"/>
      <c r="G8" s="30"/>
      <c r="H8" s="30"/>
      <c r="I8" s="30"/>
      <c r="J8" s="30"/>
      <c r="K8" s="30"/>
      <c r="L8" s="30"/>
      <c r="M8" s="30"/>
      <c r="N8" s="30"/>
      <c r="O8" s="30"/>
      <c r="P8" s="30"/>
      <c r="Q8" s="30"/>
      <c r="R8" s="30"/>
      <c r="S8" s="30"/>
      <c r="T8" s="30"/>
      <c r="U8" s="30"/>
      <c r="V8" s="41"/>
      <c r="W8" s="352" t="s">
        <v>211</v>
      </c>
      <c r="X8" s="373"/>
      <c r="Y8" s="373"/>
      <c r="Z8" s="347" t="s">
        <v>76</v>
      </c>
      <c r="AA8" s="348"/>
      <c r="AB8" s="348"/>
      <c r="AC8" s="348"/>
      <c r="AD8" s="29"/>
      <c r="AE8" s="349" t="str">
        <f>IF(入力!$G$1="","",入力!$G$1)</f>
        <v>岐阜市</v>
      </c>
      <c r="AF8" s="350"/>
      <c r="AG8" s="350"/>
      <c r="AH8" s="350"/>
      <c r="AI8" s="350"/>
      <c r="AJ8" s="350"/>
      <c r="AK8" s="350"/>
      <c r="AL8" s="350"/>
      <c r="AM8" s="350"/>
      <c r="AN8" s="350"/>
      <c r="AO8" s="350"/>
      <c r="AP8" s="350"/>
      <c r="AQ8" s="350"/>
      <c r="AR8" s="350"/>
      <c r="AS8" s="350"/>
      <c r="AT8" s="350"/>
      <c r="AU8" s="351"/>
    </row>
    <row r="9" spans="1:47" ht="13.5" customHeight="1">
      <c r="A9" s="32"/>
      <c r="B9" s="30"/>
      <c r="C9" s="30"/>
      <c r="D9" s="30"/>
      <c r="E9" s="30"/>
      <c r="F9" s="30"/>
      <c r="G9" s="30"/>
      <c r="H9" s="30"/>
      <c r="I9" s="30"/>
      <c r="J9" s="30"/>
      <c r="K9" s="30"/>
      <c r="L9" s="30"/>
      <c r="M9" s="30"/>
      <c r="N9" s="30"/>
      <c r="O9" s="30"/>
      <c r="P9" s="30"/>
      <c r="Q9" s="30"/>
      <c r="R9" s="30"/>
      <c r="S9" s="30"/>
      <c r="T9" s="30"/>
      <c r="U9" s="30"/>
      <c r="V9" s="56"/>
      <c r="W9" s="56"/>
      <c r="X9" s="41"/>
      <c r="Y9" s="57"/>
      <c r="Z9" s="374" t="s">
        <v>50</v>
      </c>
      <c r="AA9" s="375"/>
      <c r="AB9" s="375"/>
      <c r="AC9" s="375"/>
      <c r="AD9" s="56"/>
      <c r="AE9" s="349" t="str">
        <f>IF(入力!$G$2="","",入力!$G$2)</f>
        <v>株式会社</v>
      </c>
      <c r="AF9" s="350"/>
      <c r="AG9" s="350"/>
      <c r="AH9" s="350"/>
      <c r="AI9" s="350"/>
      <c r="AJ9" s="350"/>
      <c r="AK9" s="350"/>
      <c r="AL9" s="350"/>
      <c r="AM9" s="350"/>
      <c r="AN9" s="350"/>
      <c r="AO9" s="350"/>
      <c r="AP9" s="350"/>
      <c r="AQ9" s="350"/>
      <c r="AR9" s="350"/>
      <c r="AS9" s="350"/>
      <c r="AT9" s="350"/>
      <c r="AU9" s="351"/>
    </row>
    <row r="10" spans="1:47" ht="13.5" customHeight="1">
      <c r="A10" s="32"/>
      <c r="B10" s="30"/>
      <c r="C10" s="30"/>
      <c r="D10" s="30"/>
      <c r="E10" s="30"/>
      <c r="F10" s="30"/>
      <c r="G10" s="30"/>
      <c r="H10" s="30"/>
      <c r="I10" s="30"/>
      <c r="J10" s="30"/>
      <c r="K10" s="30"/>
      <c r="L10" s="30"/>
      <c r="M10" s="30"/>
      <c r="N10" s="30"/>
      <c r="O10" s="30"/>
      <c r="P10" s="30"/>
      <c r="Q10" s="30"/>
      <c r="R10" s="30"/>
      <c r="S10" s="30"/>
      <c r="T10" s="30"/>
      <c r="U10" s="30"/>
      <c r="V10" s="56"/>
      <c r="W10" s="56"/>
      <c r="X10" s="41"/>
      <c r="Y10" s="34"/>
      <c r="Z10" s="347" t="s">
        <v>77</v>
      </c>
      <c r="AA10" s="348"/>
      <c r="AB10" s="348"/>
      <c r="AC10" s="348"/>
      <c r="AD10" s="29"/>
      <c r="AE10" s="349" t="str">
        <f>IF(入力!$G$3="","",入力!$G$3)</f>
        <v>現場代理人　</v>
      </c>
      <c r="AF10" s="350"/>
      <c r="AG10" s="350"/>
      <c r="AH10" s="350"/>
      <c r="AI10" s="350"/>
      <c r="AJ10" s="350"/>
      <c r="AK10" s="350"/>
      <c r="AL10" s="350"/>
      <c r="AM10" s="350"/>
      <c r="AN10" s="350"/>
      <c r="AO10" s="350"/>
      <c r="AP10" s="350"/>
      <c r="AQ10" s="350"/>
      <c r="AR10" s="350"/>
      <c r="AS10" s="350"/>
      <c r="AT10" s="350"/>
      <c r="AU10" s="33"/>
    </row>
    <row r="11" spans="1:47" ht="13.5" customHeight="1">
      <c r="A11" s="32"/>
      <c r="B11" s="30"/>
      <c r="C11" s="30"/>
      <c r="D11" s="30"/>
      <c r="E11" s="30"/>
      <c r="F11" s="30"/>
      <c r="G11" s="30"/>
      <c r="H11" s="30"/>
      <c r="I11" s="30"/>
      <c r="J11" s="30"/>
      <c r="K11" s="30"/>
      <c r="L11" s="30"/>
      <c r="M11" s="30"/>
      <c r="N11" s="30"/>
      <c r="O11" s="30"/>
      <c r="P11" s="30"/>
      <c r="Q11" s="30"/>
      <c r="R11" s="30"/>
      <c r="S11" s="30"/>
      <c r="T11" s="30"/>
      <c r="U11" s="30"/>
      <c r="V11" s="56"/>
      <c r="W11" s="56"/>
      <c r="X11" s="41"/>
      <c r="Y11" s="34"/>
      <c r="Z11" s="347" t="s">
        <v>78</v>
      </c>
      <c r="AA11" s="348"/>
      <c r="AB11" s="348"/>
      <c r="AC11" s="348"/>
      <c r="AD11" s="29"/>
      <c r="AE11" s="349" t="str">
        <f>IF(入力!$G$4="","",入力!$G$4)</f>
        <v>０５８－</v>
      </c>
      <c r="AF11" s="350"/>
      <c r="AG11" s="350"/>
      <c r="AH11" s="350"/>
      <c r="AI11" s="350"/>
      <c r="AJ11" s="350"/>
      <c r="AK11" s="350"/>
      <c r="AL11" s="350"/>
      <c r="AM11" s="350"/>
      <c r="AN11" s="350"/>
      <c r="AO11" s="350"/>
      <c r="AP11" s="350"/>
      <c r="AQ11" s="350"/>
      <c r="AR11" s="350"/>
      <c r="AS11" s="350"/>
      <c r="AT11" s="350"/>
      <c r="AU11" s="33"/>
    </row>
    <row r="12" spans="1:47" ht="13.5" customHeight="1">
      <c r="A12" s="3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1"/>
    </row>
    <row r="13" spans="1:47" ht="13.5" customHeight="1">
      <c r="A13" s="32"/>
      <c r="B13" s="30"/>
      <c r="C13" s="370" t="s">
        <v>45</v>
      </c>
      <c r="D13" s="371"/>
      <c r="E13" s="371"/>
      <c r="F13" s="371"/>
      <c r="G13" s="371"/>
      <c r="H13" s="55"/>
      <c r="I13" s="41"/>
      <c r="J13" s="34" t="s">
        <v>46</v>
      </c>
      <c r="K13" s="34"/>
      <c r="L13" s="352" t="str">
        <f>IF(入力!$F$5="","",入力!$F$5)</f>
        <v/>
      </c>
      <c r="M13" s="352"/>
      <c r="N13" s="352"/>
      <c r="O13" s="352"/>
      <c r="P13" s="352"/>
      <c r="Q13" s="56" t="s">
        <v>47</v>
      </c>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30"/>
      <c r="AR13" s="30"/>
      <c r="AS13" s="30"/>
      <c r="AT13" s="30"/>
      <c r="AU13" s="31"/>
    </row>
    <row r="14" spans="1:47" ht="13.5" customHeight="1">
      <c r="A14" s="32"/>
      <c r="B14" s="30"/>
      <c r="C14" s="370" t="s">
        <v>106</v>
      </c>
      <c r="D14" s="370"/>
      <c r="E14" s="370"/>
      <c r="F14" s="371"/>
      <c r="G14" s="371"/>
      <c r="H14" s="29"/>
      <c r="I14" s="29"/>
      <c r="J14" s="352" t="str">
        <f>IF(入力!$E$6="","",入力!$E$6)</f>
        <v>工事</v>
      </c>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29"/>
      <c r="AR14" s="30"/>
      <c r="AS14" s="30"/>
      <c r="AT14" s="30"/>
      <c r="AU14" s="31"/>
    </row>
    <row r="15" spans="1:47" ht="13.5" customHeight="1">
      <c r="A15" s="32"/>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1"/>
    </row>
    <row r="16" spans="1:47" ht="20.100000000000001" customHeight="1">
      <c r="A16" s="32"/>
      <c r="B16" s="30"/>
      <c r="C16" s="30"/>
      <c r="D16" s="30"/>
      <c r="E16" s="30"/>
      <c r="F16" s="30"/>
      <c r="G16" s="30"/>
      <c r="H16" s="30"/>
      <c r="I16" s="30"/>
      <c r="J16" s="30"/>
      <c r="K16" s="30"/>
      <c r="L16" s="30"/>
      <c r="M16" s="30"/>
      <c r="N16" s="30"/>
      <c r="O16" s="30"/>
      <c r="P16" s="30"/>
      <c r="Q16" s="30"/>
      <c r="R16" s="30"/>
      <c r="S16" s="30"/>
      <c r="T16" s="30"/>
      <c r="U16" s="30"/>
      <c r="V16" s="30"/>
      <c r="W16" s="30"/>
      <c r="X16" s="30"/>
      <c r="Y16" s="362" t="s">
        <v>128</v>
      </c>
      <c r="Z16" s="362"/>
      <c r="AA16" s="362"/>
      <c r="AB16" s="362"/>
      <c r="AC16" s="362"/>
      <c r="AD16" s="331"/>
      <c r="AE16" s="332"/>
      <c r="AF16" s="332"/>
      <c r="AG16" s="332"/>
      <c r="AH16" s="332"/>
      <c r="AI16" s="332"/>
      <c r="AJ16" s="332"/>
      <c r="AK16" s="332"/>
      <c r="AL16" s="332"/>
      <c r="AM16" s="332"/>
      <c r="AN16" s="332"/>
      <c r="AO16" s="332"/>
      <c r="AP16" s="332"/>
      <c r="AQ16" s="332"/>
      <c r="AR16" s="332"/>
      <c r="AS16" s="332"/>
      <c r="AT16" s="332"/>
      <c r="AU16" s="31"/>
    </row>
    <row r="17" spans="1:47" ht="20.100000000000001" customHeight="1">
      <c r="A17" s="32"/>
      <c r="B17" s="362" t="s">
        <v>110</v>
      </c>
      <c r="C17" s="362"/>
      <c r="D17" s="362"/>
      <c r="E17" s="362"/>
      <c r="F17" s="362"/>
      <c r="G17" s="362"/>
      <c r="H17" s="362"/>
      <c r="I17" s="362"/>
      <c r="J17" s="331"/>
      <c r="K17" s="332"/>
      <c r="L17" s="332"/>
      <c r="M17" s="332"/>
      <c r="N17" s="332"/>
      <c r="O17" s="332"/>
      <c r="P17" s="332"/>
      <c r="Q17" s="332"/>
      <c r="R17" s="332"/>
      <c r="S17" s="332"/>
      <c r="T17" s="332"/>
      <c r="U17" s="332"/>
      <c r="V17" s="332"/>
      <c r="W17" s="332"/>
      <c r="X17" s="30"/>
      <c r="Y17" s="362" t="s">
        <v>129</v>
      </c>
      <c r="Z17" s="362"/>
      <c r="AA17" s="362"/>
      <c r="AB17" s="362"/>
      <c r="AC17" s="362"/>
      <c r="AD17" s="331"/>
      <c r="AE17" s="332"/>
      <c r="AF17" s="332"/>
      <c r="AG17" s="332"/>
      <c r="AH17" s="332"/>
      <c r="AI17" s="332"/>
      <c r="AJ17" s="332"/>
      <c r="AK17" s="332"/>
      <c r="AL17" s="332"/>
      <c r="AM17" s="332"/>
      <c r="AN17" s="332"/>
      <c r="AO17" s="332"/>
      <c r="AP17" s="332"/>
      <c r="AQ17" s="332"/>
      <c r="AR17" s="332"/>
      <c r="AS17" s="332"/>
      <c r="AT17" s="332"/>
      <c r="AU17" s="31"/>
    </row>
    <row r="18" spans="1:47" ht="13.5" customHeight="1">
      <c r="A18" s="32"/>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1"/>
    </row>
    <row r="19" spans="1:47" ht="20.100000000000001" customHeight="1">
      <c r="A19" s="32"/>
      <c r="B19" s="362" t="s">
        <v>130</v>
      </c>
      <c r="C19" s="363"/>
      <c r="D19" s="361" t="s">
        <v>131</v>
      </c>
      <c r="E19" s="364"/>
      <c r="F19" s="364"/>
      <c r="G19" s="364"/>
      <c r="H19" s="364"/>
      <c r="I19" s="364"/>
      <c r="J19" s="364"/>
      <c r="K19" s="364"/>
      <c r="L19" s="364"/>
      <c r="M19" s="364"/>
      <c r="N19" s="364"/>
      <c r="O19" s="364"/>
      <c r="P19" s="361" t="s">
        <v>132</v>
      </c>
      <c r="Q19" s="361"/>
      <c r="R19" s="361"/>
      <c r="S19" s="361" t="s">
        <v>133</v>
      </c>
      <c r="T19" s="361"/>
      <c r="U19" s="361" t="s">
        <v>134</v>
      </c>
      <c r="V19" s="361"/>
      <c r="W19" s="361"/>
      <c r="X19" s="30"/>
      <c r="Y19" s="362" t="s">
        <v>135</v>
      </c>
      <c r="Z19" s="363"/>
      <c r="AA19" s="361" t="s">
        <v>131</v>
      </c>
      <c r="AB19" s="364"/>
      <c r="AC19" s="364"/>
      <c r="AD19" s="364"/>
      <c r="AE19" s="364"/>
      <c r="AF19" s="364"/>
      <c r="AG19" s="364"/>
      <c r="AH19" s="364"/>
      <c r="AI19" s="364"/>
      <c r="AJ19" s="364"/>
      <c r="AK19" s="364"/>
      <c r="AL19" s="364"/>
      <c r="AM19" s="361" t="s">
        <v>132</v>
      </c>
      <c r="AN19" s="361"/>
      <c r="AO19" s="361"/>
      <c r="AP19" s="361" t="s">
        <v>133</v>
      </c>
      <c r="AQ19" s="361"/>
      <c r="AR19" s="361" t="s">
        <v>134</v>
      </c>
      <c r="AS19" s="361"/>
      <c r="AT19" s="361"/>
      <c r="AU19" s="31"/>
    </row>
    <row r="20" spans="1:47" ht="27" customHeight="1">
      <c r="A20" s="32"/>
      <c r="B20" s="331"/>
      <c r="C20" s="332"/>
      <c r="D20" s="58"/>
      <c r="E20" s="59"/>
      <c r="F20" s="59"/>
      <c r="G20" s="59"/>
      <c r="H20" s="59"/>
      <c r="I20" s="59"/>
      <c r="J20" s="59"/>
      <c r="K20" s="59"/>
      <c r="L20" s="59"/>
      <c r="M20" s="59"/>
      <c r="N20" s="59"/>
      <c r="O20" s="60"/>
      <c r="P20" s="333"/>
      <c r="Q20" s="333"/>
      <c r="R20" s="333"/>
      <c r="S20" s="333"/>
      <c r="T20" s="333"/>
      <c r="U20" s="333"/>
      <c r="V20" s="333"/>
      <c r="W20" s="333"/>
      <c r="X20" s="30"/>
      <c r="Y20" s="331"/>
      <c r="Z20" s="332"/>
      <c r="AA20" s="58"/>
      <c r="AB20" s="59"/>
      <c r="AC20" s="59"/>
      <c r="AD20" s="59"/>
      <c r="AE20" s="59"/>
      <c r="AF20" s="59"/>
      <c r="AG20" s="59"/>
      <c r="AH20" s="59"/>
      <c r="AI20" s="59"/>
      <c r="AJ20" s="59"/>
      <c r="AK20" s="59"/>
      <c r="AL20" s="60"/>
      <c r="AM20" s="333"/>
      <c r="AN20" s="333"/>
      <c r="AO20" s="333"/>
      <c r="AP20" s="333"/>
      <c r="AQ20" s="333"/>
      <c r="AR20" s="333"/>
      <c r="AS20" s="333"/>
      <c r="AT20" s="333"/>
      <c r="AU20" s="31"/>
    </row>
    <row r="21" spans="1:47" ht="27" customHeight="1">
      <c r="A21" s="32"/>
      <c r="B21" s="331"/>
      <c r="C21" s="332"/>
      <c r="D21" s="58"/>
      <c r="E21" s="59"/>
      <c r="F21" s="59"/>
      <c r="G21" s="59"/>
      <c r="H21" s="59"/>
      <c r="I21" s="59"/>
      <c r="J21" s="59"/>
      <c r="K21" s="59"/>
      <c r="L21" s="59"/>
      <c r="M21" s="59"/>
      <c r="N21" s="59"/>
      <c r="O21" s="60"/>
      <c r="P21" s="333"/>
      <c r="Q21" s="333"/>
      <c r="R21" s="333"/>
      <c r="S21" s="333"/>
      <c r="T21" s="333"/>
      <c r="U21" s="333"/>
      <c r="V21" s="333"/>
      <c r="W21" s="333"/>
      <c r="X21" s="30"/>
      <c r="Y21" s="331"/>
      <c r="Z21" s="332"/>
      <c r="AA21" s="58"/>
      <c r="AB21" s="59"/>
      <c r="AC21" s="59"/>
      <c r="AD21" s="59"/>
      <c r="AE21" s="59"/>
      <c r="AF21" s="59"/>
      <c r="AG21" s="59"/>
      <c r="AH21" s="59"/>
      <c r="AI21" s="59"/>
      <c r="AJ21" s="59"/>
      <c r="AK21" s="59"/>
      <c r="AL21" s="60"/>
      <c r="AM21" s="333"/>
      <c r="AN21" s="333"/>
      <c r="AO21" s="333"/>
      <c r="AP21" s="333"/>
      <c r="AQ21" s="333"/>
      <c r="AR21" s="333"/>
      <c r="AS21" s="333"/>
      <c r="AT21" s="333"/>
      <c r="AU21" s="31"/>
    </row>
    <row r="22" spans="1:47" ht="27" customHeight="1">
      <c r="A22" s="32"/>
      <c r="B22" s="331"/>
      <c r="C22" s="332"/>
      <c r="D22" s="58"/>
      <c r="E22" s="59"/>
      <c r="F22" s="59"/>
      <c r="G22" s="59"/>
      <c r="H22" s="59"/>
      <c r="I22" s="59"/>
      <c r="J22" s="59"/>
      <c r="K22" s="59"/>
      <c r="L22" s="59"/>
      <c r="M22" s="59"/>
      <c r="N22" s="59"/>
      <c r="O22" s="60"/>
      <c r="P22" s="333"/>
      <c r="Q22" s="333"/>
      <c r="R22" s="333"/>
      <c r="S22" s="333"/>
      <c r="T22" s="333"/>
      <c r="U22" s="333"/>
      <c r="V22" s="333"/>
      <c r="W22" s="333"/>
      <c r="X22" s="30"/>
      <c r="Y22" s="331"/>
      <c r="Z22" s="332"/>
      <c r="AA22" s="58"/>
      <c r="AB22" s="59"/>
      <c r="AC22" s="59"/>
      <c r="AD22" s="59"/>
      <c r="AE22" s="59"/>
      <c r="AF22" s="59"/>
      <c r="AG22" s="59"/>
      <c r="AH22" s="59"/>
      <c r="AI22" s="59"/>
      <c r="AJ22" s="59"/>
      <c r="AK22" s="59"/>
      <c r="AL22" s="60"/>
      <c r="AM22" s="333"/>
      <c r="AN22" s="333"/>
      <c r="AO22" s="333"/>
      <c r="AP22" s="333"/>
      <c r="AQ22" s="333"/>
      <c r="AR22" s="333"/>
      <c r="AS22" s="333"/>
      <c r="AT22" s="333"/>
      <c r="AU22" s="31"/>
    </row>
    <row r="23" spans="1:47" ht="27" customHeight="1">
      <c r="A23" s="32"/>
      <c r="B23" s="331"/>
      <c r="C23" s="332"/>
      <c r="D23" s="58"/>
      <c r="E23" s="59"/>
      <c r="F23" s="59"/>
      <c r="G23" s="59"/>
      <c r="H23" s="59"/>
      <c r="I23" s="59"/>
      <c r="J23" s="59"/>
      <c r="K23" s="59"/>
      <c r="L23" s="59"/>
      <c r="M23" s="59"/>
      <c r="N23" s="59"/>
      <c r="O23" s="60"/>
      <c r="P23" s="333"/>
      <c r="Q23" s="333"/>
      <c r="R23" s="333"/>
      <c r="S23" s="333"/>
      <c r="T23" s="333"/>
      <c r="U23" s="333"/>
      <c r="V23" s="333"/>
      <c r="W23" s="333"/>
      <c r="X23" s="30"/>
      <c r="Y23" s="331"/>
      <c r="Z23" s="332"/>
      <c r="AA23" s="58"/>
      <c r="AB23" s="59"/>
      <c r="AC23" s="59"/>
      <c r="AD23" s="59"/>
      <c r="AE23" s="59"/>
      <c r="AF23" s="59"/>
      <c r="AG23" s="59"/>
      <c r="AH23" s="59"/>
      <c r="AI23" s="59"/>
      <c r="AJ23" s="59"/>
      <c r="AK23" s="59"/>
      <c r="AL23" s="60"/>
      <c r="AM23" s="333"/>
      <c r="AN23" s="333"/>
      <c r="AO23" s="333"/>
      <c r="AP23" s="333"/>
      <c r="AQ23" s="333"/>
      <c r="AR23" s="333"/>
      <c r="AS23" s="333"/>
      <c r="AT23" s="333"/>
      <c r="AU23" s="31"/>
    </row>
    <row r="24" spans="1:47" ht="27" customHeight="1">
      <c r="A24" s="32"/>
      <c r="B24" s="331"/>
      <c r="C24" s="332"/>
      <c r="D24" s="58"/>
      <c r="E24" s="59"/>
      <c r="F24" s="59"/>
      <c r="G24" s="59"/>
      <c r="H24" s="59"/>
      <c r="I24" s="59"/>
      <c r="J24" s="59"/>
      <c r="K24" s="59"/>
      <c r="L24" s="59"/>
      <c r="M24" s="59"/>
      <c r="N24" s="59"/>
      <c r="O24" s="60"/>
      <c r="P24" s="333"/>
      <c r="Q24" s="333"/>
      <c r="R24" s="333"/>
      <c r="S24" s="333"/>
      <c r="T24" s="333"/>
      <c r="U24" s="333"/>
      <c r="V24" s="333"/>
      <c r="W24" s="333"/>
      <c r="X24" s="30"/>
      <c r="Y24" s="331"/>
      <c r="Z24" s="332"/>
      <c r="AA24" s="58"/>
      <c r="AB24" s="59"/>
      <c r="AC24" s="59"/>
      <c r="AD24" s="59"/>
      <c r="AE24" s="59"/>
      <c r="AF24" s="59"/>
      <c r="AG24" s="59"/>
      <c r="AH24" s="59"/>
      <c r="AI24" s="59"/>
      <c r="AJ24" s="59"/>
      <c r="AK24" s="59"/>
      <c r="AL24" s="60"/>
      <c r="AM24" s="333"/>
      <c r="AN24" s="333"/>
      <c r="AO24" s="333"/>
      <c r="AP24" s="333"/>
      <c r="AQ24" s="333"/>
      <c r="AR24" s="333"/>
      <c r="AS24" s="333"/>
      <c r="AT24" s="333"/>
      <c r="AU24" s="31"/>
    </row>
    <row r="25" spans="1:47" ht="27" customHeight="1">
      <c r="A25" s="32"/>
      <c r="B25" s="331"/>
      <c r="C25" s="332"/>
      <c r="D25" s="58"/>
      <c r="E25" s="59"/>
      <c r="F25" s="59"/>
      <c r="G25" s="59"/>
      <c r="H25" s="59"/>
      <c r="I25" s="59"/>
      <c r="J25" s="59"/>
      <c r="K25" s="59"/>
      <c r="L25" s="59"/>
      <c r="M25" s="59"/>
      <c r="N25" s="59"/>
      <c r="O25" s="60"/>
      <c r="P25" s="333"/>
      <c r="Q25" s="333"/>
      <c r="R25" s="333"/>
      <c r="S25" s="333"/>
      <c r="T25" s="333"/>
      <c r="U25" s="333"/>
      <c r="V25" s="333"/>
      <c r="W25" s="333"/>
      <c r="X25" s="30"/>
      <c r="Y25" s="331"/>
      <c r="Z25" s="332"/>
      <c r="AA25" s="58"/>
      <c r="AB25" s="59"/>
      <c r="AC25" s="59"/>
      <c r="AD25" s="59"/>
      <c r="AE25" s="59"/>
      <c r="AF25" s="59"/>
      <c r="AG25" s="59"/>
      <c r="AH25" s="59"/>
      <c r="AI25" s="59"/>
      <c r="AJ25" s="59"/>
      <c r="AK25" s="59"/>
      <c r="AL25" s="60"/>
      <c r="AM25" s="333"/>
      <c r="AN25" s="333"/>
      <c r="AO25" s="333"/>
      <c r="AP25" s="333"/>
      <c r="AQ25" s="333"/>
      <c r="AR25" s="333"/>
      <c r="AS25" s="333"/>
      <c r="AT25" s="333"/>
      <c r="AU25" s="31"/>
    </row>
    <row r="26" spans="1:47" ht="27" customHeight="1">
      <c r="A26" s="32"/>
      <c r="B26" s="331"/>
      <c r="C26" s="332"/>
      <c r="D26" s="58"/>
      <c r="E26" s="59"/>
      <c r="F26" s="59"/>
      <c r="G26" s="59"/>
      <c r="H26" s="59"/>
      <c r="I26" s="59"/>
      <c r="J26" s="59"/>
      <c r="K26" s="59"/>
      <c r="L26" s="59"/>
      <c r="M26" s="59"/>
      <c r="N26" s="59"/>
      <c r="O26" s="60"/>
      <c r="P26" s="333"/>
      <c r="Q26" s="333"/>
      <c r="R26" s="333"/>
      <c r="S26" s="333"/>
      <c r="T26" s="333"/>
      <c r="U26" s="333"/>
      <c r="V26" s="333"/>
      <c r="W26" s="333"/>
      <c r="X26" s="30"/>
      <c r="Y26" s="331"/>
      <c r="Z26" s="332"/>
      <c r="AA26" s="58"/>
      <c r="AB26" s="59"/>
      <c r="AC26" s="59"/>
      <c r="AD26" s="59"/>
      <c r="AE26" s="59"/>
      <c r="AF26" s="59"/>
      <c r="AG26" s="59"/>
      <c r="AH26" s="59"/>
      <c r="AI26" s="59"/>
      <c r="AJ26" s="59"/>
      <c r="AK26" s="59"/>
      <c r="AL26" s="60"/>
      <c r="AM26" s="333"/>
      <c r="AN26" s="333"/>
      <c r="AO26" s="333"/>
      <c r="AP26" s="333"/>
      <c r="AQ26" s="333"/>
      <c r="AR26" s="333"/>
      <c r="AS26" s="333"/>
      <c r="AT26" s="333"/>
      <c r="AU26" s="31"/>
    </row>
    <row r="27" spans="1:47" ht="27" customHeight="1">
      <c r="A27" s="32"/>
      <c r="B27" s="331"/>
      <c r="C27" s="332"/>
      <c r="D27" s="58"/>
      <c r="E27" s="59"/>
      <c r="F27" s="59"/>
      <c r="G27" s="59"/>
      <c r="H27" s="59"/>
      <c r="I27" s="59"/>
      <c r="J27" s="59"/>
      <c r="K27" s="59"/>
      <c r="L27" s="59"/>
      <c r="M27" s="59"/>
      <c r="N27" s="59"/>
      <c r="O27" s="60"/>
      <c r="P27" s="333"/>
      <c r="Q27" s="333"/>
      <c r="R27" s="333"/>
      <c r="S27" s="333"/>
      <c r="T27" s="333"/>
      <c r="U27" s="333"/>
      <c r="V27" s="333"/>
      <c r="W27" s="333"/>
      <c r="X27" s="30"/>
      <c r="Y27" s="331"/>
      <c r="Z27" s="332"/>
      <c r="AA27" s="58"/>
      <c r="AB27" s="59"/>
      <c r="AC27" s="59"/>
      <c r="AD27" s="59"/>
      <c r="AE27" s="59"/>
      <c r="AF27" s="59"/>
      <c r="AG27" s="59"/>
      <c r="AH27" s="59"/>
      <c r="AI27" s="59"/>
      <c r="AJ27" s="59"/>
      <c r="AK27" s="59"/>
      <c r="AL27" s="60"/>
      <c r="AM27" s="333"/>
      <c r="AN27" s="333"/>
      <c r="AO27" s="333"/>
      <c r="AP27" s="333"/>
      <c r="AQ27" s="333"/>
      <c r="AR27" s="333"/>
      <c r="AS27" s="333"/>
      <c r="AT27" s="333"/>
      <c r="AU27" s="31"/>
    </row>
    <row r="28" spans="1:47" ht="27" customHeight="1">
      <c r="A28" s="32"/>
      <c r="B28" s="331"/>
      <c r="C28" s="332"/>
      <c r="D28" s="58"/>
      <c r="E28" s="59"/>
      <c r="F28" s="59"/>
      <c r="G28" s="59"/>
      <c r="H28" s="59"/>
      <c r="I28" s="59"/>
      <c r="J28" s="59"/>
      <c r="K28" s="59"/>
      <c r="L28" s="59"/>
      <c r="M28" s="59"/>
      <c r="N28" s="59"/>
      <c r="O28" s="60"/>
      <c r="P28" s="333"/>
      <c r="Q28" s="333"/>
      <c r="R28" s="333"/>
      <c r="S28" s="333"/>
      <c r="T28" s="333"/>
      <c r="U28" s="333"/>
      <c r="V28" s="333"/>
      <c r="W28" s="333"/>
      <c r="X28" s="30"/>
      <c r="Y28" s="331"/>
      <c r="Z28" s="332"/>
      <c r="AA28" s="58"/>
      <c r="AB28" s="59"/>
      <c r="AC28" s="59"/>
      <c r="AD28" s="59"/>
      <c r="AE28" s="59"/>
      <c r="AF28" s="59"/>
      <c r="AG28" s="59"/>
      <c r="AH28" s="59"/>
      <c r="AI28" s="59"/>
      <c r="AJ28" s="59"/>
      <c r="AK28" s="59"/>
      <c r="AL28" s="60"/>
      <c r="AM28" s="333"/>
      <c r="AN28" s="333"/>
      <c r="AO28" s="333"/>
      <c r="AP28" s="333"/>
      <c r="AQ28" s="333"/>
      <c r="AR28" s="333"/>
      <c r="AS28" s="333"/>
      <c r="AT28" s="333"/>
      <c r="AU28" s="31"/>
    </row>
    <row r="29" spans="1:47" ht="27" customHeight="1">
      <c r="A29" s="32"/>
      <c r="B29" s="331"/>
      <c r="C29" s="332"/>
      <c r="D29" s="58"/>
      <c r="E29" s="59"/>
      <c r="F29" s="59"/>
      <c r="G29" s="59"/>
      <c r="H29" s="59"/>
      <c r="I29" s="59"/>
      <c r="J29" s="59"/>
      <c r="K29" s="59"/>
      <c r="L29" s="59"/>
      <c r="M29" s="59"/>
      <c r="N29" s="59"/>
      <c r="O29" s="60"/>
      <c r="P29" s="333"/>
      <c r="Q29" s="333"/>
      <c r="R29" s="333"/>
      <c r="S29" s="333"/>
      <c r="T29" s="333"/>
      <c r="U29" s="333"/>
      <c r="V29" s="333"/>
      <c r="W29" s="333"/>
      <c r="X29" s="30"/>
      <c r="Y29" s="331"/>
      <c r="Z29" s="332"/>
      <c r="AA29" s="58"/>
      <c r="AB29" s="59"/>
      <c r="AC29" s="59"/>
      <c r="AD29" s="59"/>
      <c r="AE29" s="59"/>
      <c r="AF29" s="59"/>
      <c r="AG29" s="59"/>
      <c r="AH29" s="59"/>
      <c r="AI29" s="59"/>
      <c r="AJ29" s="59"/>
      <c r="AK29" s="59"/>
      <c r="AL29" s="60"/>
      <c r="AM29" s="333"/>
      <c r="AN29" s="333"/>
      <c r="AO29" s="333"/>
      <c r="AP29" s="333"/>
      <c r="AQ29" s="333"/>
      <c r="AR29" s="333"/>
      <c r="AS29" s="333"/>
      <c r="AT29" s="333"/>
      <c r="AU29" s="31"/>
    </row>
    <row r="30" spans="1:47" ht="27" customHeight="1">
      <c r="A30" s="32"/>
      <c r="B30" s="331"/>
      <c r="C30" s="332"/>
      <c r="D30" s="58"/>
      <c r="E30" s="59"/>
      <c r="F30" s="59"/>
      <c r="G30" s="59"/>
      <c r="H30" s="59"/>
      <c r="I30" s="59"/>
      <c r="J30" s="59"/>
      <c r="K30" s="59"/>
      <c r="L30" s="59"/>
      <c r="M30" s="59"/>
      <c r="N30" s="59"/>
      <c r="O30" s="60"/>
      <c r="P30" s="333"/>
      <c r="Q30" s="333"/>
      <c r="R30" s="333"/>
      <c r="S30" s="333"/>
      <c r="T30" s="333"/>
      <c r="U30" s="333"/>
      <c r="V30" s="333"/>
      <c r="W30" s="333"/>
      <c r="X30" s="30"/>
      <c r="Y30" s="331"/>
      <c r="Z30" s="332"/>
      <c r="AA30" s="58"/>
      <c r="AB30" s="59"/>
      <c r="AC30" s="59"/>
      <c r="AD30" s="59"/>
      <c r="AE30" s="59"/>
      <c r="AF30" s="59"/>
      <c r="AG30" s="59"/>
      <c r="AH30" s="59"/>
      <c r="AI30" s="59"/>
      <c r="AJ30" s="59"/>
      <c r="AK30" s="59"/>
      <c r="AL30" s="60"/>
      <c r="AM30" s="333"/>
      <c r="AN30" s="333"/>
      <c r="AO30" s="333"/>
      <c r="AP30" s="333"/>
      <c r="AQ30" s="333"/>
      <c r="AR30" s="333"/>
      <c r="AS30" s="333"/>
      <c r="AT30" s="333"/>
      <c r="AU30" s="31"/>
    </row>
    <row r="31" spans="1:47" ht="27" customHeight="1">
      <c r="A31" s="32"/>
      <c r="B31" s="331"/>
      <c r="C31" s="332"/>
      <c r="D31" s="58"/>
      <c r="E31" s="59"/>
      <c r="F31" s="59"/>
      <c r="G31" s="59"/>
      <c r="H31" s="59"/>
      <c r="I31" s="59"/>
      <c r="J31" s="59"/>
      <c r="K31" s="59"/>
      <c r="L31" s="59"/>
      <c r="M31" s="59"/>
      <c r="N31" s="59"/>
      <c r="O31" s="60"/>
      <c r="P31" s="333"/>
      <c r="Q31" s="333"/>
      <c r="R31" s="333"/>
      <c r="S31" s="333"/>
      <c r="T31" s="333"/>
      <c r="U31" s="333"/>
      <c r="V31" s="333"/>
      <c r="W31" s="333"/>
      <c r="X31" s="30"/>
      <c r="Y31" s="331"/>
      <c r="Z31" s="332"/>
      <c r="AA31" s="58"/>
      <c r="AB31" s="59"/>
      <c r="AC31" s="59"/>
      <c r="AD31" s="59"/>
      <c r="AE31" s="59"/>
      <c r="AF31" s="59"/>
      <c r="AG31" s="59"/>
      <c r="AH31" s="59"/>
      <c r="AI31" s="59"/>
      <c r="AJ31" s="59"/>
      <c r="AK31" s="59"/>
      <c r="AL31" s="60"/>
      <c r="AM31" s="333"/>
      <c r="AN31" s="333"/>
      <c r="AO31" s="333"/>
      <c r="AP31" s="333"/>
      <c r="AQ31" s="333"/>
      <c r="AR31" s="333"/>
      <c r="AS31" s="333"/>
      <c r="AT31" s="333"/>
      <c r="AU31" s="31"/>
    </row>
    <row r="32" spans="1:47" ht="27" customHeight="1">
      <c r="A32" s="32"/>
      <c r="B32" s="331"/>
      <c r="C32" s="332"/>
      <c r="D32" s="58"/>
      <c r="E32" s="59"/>
      <c r="F32" s="59"/>
      <c r="G32" s="59"/>
      <c r="H32" s="59"/>
      <c r="I32" s="59"/>
      <c r="J32" s="59"/>
      <c r="K32" s="59"/>
      <c r="L32" s="59"/>
      <c r="M32" s="59"/>
      <c r="N32" s="59"/>
      <c r="O32" s="60"/>
      <c r="P32" s="333"/>
      <c r="Q32" s="333"/>
      <c r="R32" s="333"/>
      <c r="S32" s="333"/>
      <c r="T32" s="333"/>
      <c r="U32" s="333"/>
      <c r="V32" s="333"/>
      <c r="W32" s="333"/>
      <c r="X32" s="30"/>
      <c r="Y32" s="331"/>
      <c r="Z32" s="332"/>
      <c r="AA32" s="58"/>
      <c r="AB32" s="59"/>
      <c r="AC32" s="59"/>
      <c r="AD32" s="59"/>
      <c r="AE32" s="59"/>
      <c r="AF32" s="59"/>
      <c r="AG32" s="59"/>
      <c r="AH32" s="59"/>
      <c r="AI32" s="59"/>
      <c r="AJ32" s="59"/>
      <c r="AK32" s="59"/>
      <c r="AL32" s="60"/>
      <c r="AM32" s="333"/>
      <c r="AN32" s="333"/>
      <c r="AO32" s="333"/>
      <c r="AP32" s="333"/>
      <c r="AQ32" s="333"/>
      <c r="AR32" s="333"/>
      <c r="AS32" s="333"/>
      <c r="AT32" s="333"/>
      <c r="AU32" s="31"/>
    </row>
    <row r="33" spans="1:47" ht="27" customHeight="1">
      <c r="A33" s="32"/>
      <c r="B33" s="331"/>
      <c r="C33" s="332"/>
      <c r="D33" s="58"/>
      <c r="E33" s="59"/>
      <c r="F33" s="59"/>
      <c r="G33" s="59"/>
      <c r="H33" s="59"/>
      <c r="I33" s="59"/>
      <c r="J33" s="59"/>
      <c r="K33" s="59"/>
      <c r="L33" s="59"/>
      <c r="M33" s="59"/>
      <c r="N33" s="59"/>
      <c r="O33" s="60"/>
      <c r="P33" s="333"/>
      <c r="Q33" s="333"/>
      <c r="R33" s="333"/>
      <c r="S33" s="333"/>
      <c r="T33" s="333"/>
      <c r="U33" s="333"/>
      <c r="V33" s="333"/>
      <c r="W33" s="333"/>
      <c r="X33" s="30"/>
      <c r="Y33" s="331"/>
      <c r="Z33" s="332"/>
      <c r="AA33" s="58"/>
      <c r="AB33" s="59"/>
      <c r="AC33" s="59"/>
      <c r="AD33" s="59"/>
      <c r="AE33" s="59"/>
      <c r="AF33" s="59"/>
      <c r="AG33" s="59"/>
      <c r="AH33" s="59"/>
      <c r="AI33" s="59"/>
      <c r="AJ33" s="59"/>
      <c r="AK33" s="59"/>
      <c r="AL33" s="60"/>
      <c r="AM33" s="333"/>
      <c r="AN33" s="333"/>
      <c r="AO33" s="333"/>
      <c r="AP33" s="333"/>
      <c r="AQ33" s="333"/>
      <c r="AR33" s="333"/>
      <c r="AS33" s="333"/>
      <c r="AT33" s="333"/>
      <c r="AU33" s="31"/>
    </row>
    <row r="34" spans="1:47" ht="27" customHeight="1">
      <c r="A34" s="32"/>
      <c r="B34" s="331"/>
      <c r="C34" s="332"/>
      <c r="D34" s="58"/>
      <c r="E34" s="59"/>
      <c r="F34" s="59"/>
      <c r="G34" s="59"/>
      <c r="H34" s="59"/>
      <c r="I34" s="59"/>
      <c r="J34" s="59"/>
      <c r="K34" s="59"/>
      <c r="L34" s="59"/>
      <c r="M34" s="59"/>
      <c r="N34" s="59"/>
      <c r="O34" s="60"/>
      <c r="P34" s="333"/>
      <c r="Q34" s="333"/>
      <c r="R34" s="333"/>
      <c r="S34" s="333"/>
      <c r="T34" s="333"/>
      <c r="U34" s="333"/>
      <c r="V34" s="333"/>
      <c r="W34" s="333"/>
      <c r="X34" s="30"/>
      <c r="Y34" s="331"/>
      <c r="Z34" s="332"/>
      <c r="AA34" s="58"/>
      <c r="AB34" s="59"/>
      <c r="AC34" s="59"/>
      <c r="AD34" s="59"/>
      <c r="AE34" s="59"/>
      <c r="AF34" s="59"/>
      <c r="AG34" s="59"/>
      <c r="AH34" s="59"/>
      <c r="AI34" s="59"/>
      <c r="AJ34" s="59"/>
      <c r="AK34" s="59"/>
      <c r="AL34" s="60"/>
      <c r="AM34" s="333"/>
      <c r="AN34" s="333"/>
      <c r="AO34" s="333"/>
      <c r="AP34" s="333"/>
      <c r="AQ34" s="333"/>
      <c r="AR34" s="333"/>
      <c r="AS34" s="333"/>
      <c r="AT34" s="333"/>
      <c r="AU34" s="31"/>
    </row>
    <row r="35" spans="1:47" ht="27" customHeight="1">
      <c r="A35" s="32"/>
      <c r="B35" s="331"/>
      <c r="C35" s="332"/>
      <c r="D35" s="58"/>
      <c r="E35" s="59"/>
      <c r="F35" s="59"/>
      <c r="G35" s="59"/>
      <c r="H35" s="59"/>
      <c r="I35" s="59"/>
      <c r="J35" s="59"/>
      <c r="K35" s="59"/>
      <c r="L35" s="59"/>
      <c r="M35" s="59"/>
      <c r="N35" s="59"/>
      <c r="O35" s="60"/>
      <c r="P35" s="333"/>
      <c r="Q35" s="333"/>
      <c r="R35" s="333"/>
      <c r="S35" s="333"/>
      <c r="T35" s="333"/>
      <c r="U35" s="333"/>
      <c r="V35" s="333"/>
      <c r="W35" s="333"/>
      <c r="X35" s="30"/>
      <c r="Y35" s="331"/>
      <c r="Z35" s="332"/>
      <c r="AA35" s="58"/>
      <c r="AB35" s="59"/>
      <c r="AC35" s="59"/>
      <c r="AD35" s="59"/>
      <c r="AE35" s="59"/>
      <c r="AF35" s="59"/>
      <c r="AG35" s="59"/>
      <c r="AH35" s="59"/>
      <c r="AI35" s="59"/>
      <c r="AJ35" s="59"/>
      <c r="AK35" s="59"/>
      <c r="AL35" s="60"/>
      <c r="AM35" s="333"/>
      <c r="AN35" s="333"/>
      <c r="AO35" s="333"/>
      <c r="AP35" s="333"/>
      <c r="AQ35" s="333"/>
      <c r="AR35" s="333"/>
      <c r="AS35" s="333"/>
      <c r="AT35" s="333"/>
      <c r="AU35" s="31"/>
    </row>
    <row r="36" spans="1:47" ht="27" customHeight="1" thickBot="1">
      <c r="A36" s="32"/>
      <c r="B36" s="331"/>
      <c r="C36" s="332"/>
      <c r="D36" s="58"/>
      <c r="E36" s="59"/>
      <c r="F36" s="59"/>
      <c r="G36" s="59"/>
      <c r="H36" s="59"/>
      <c r="I36" s="59"/>
      <c r="J36" s="59"/>
      <c r="K36" s="59"/>
      <c r="L36" s="59"/>
      <c r="M36" s="59"/>
      <c r="N36" s="59"/>
      <c r="O36" s="60"/>
      <c r="P36" s="333"/>
      <c r="Q36" s="333"/>
      <c r="R36" s="333"/>
      <c r="S36" s="333"/>
      <c r="T36" s="333"/>
      <c r="U36" s="333"/>
      <c r="V36" s="333"/>
      <c r="W36" s="333"/>
      <c r="X36" s="30"/>
      <c r="Y36" s="331"/>
      <c r="Z36" s="332"/>
      <c r="AA36" s="58"/>
      <c r="AB36" s="59"/>
      <c r="AC36" s="59"/>
      <c r="AD36" s="59"/>
      <c r="AE36" s="59"/>
      <c r="AF36" s="59"/>
      <c r="AG36" s="59"/>
      <c r="AH36" s="59"/>
      <c r="AI36" s="59"/>
      <c r="AJ36" s="59"/>
      <c r="AK36" s="59"/>
      <c r="AL36" s="60"/>
      <c r="AM36" s="333"/>
      <c r="AN36" s="333"/>
      <c r="AO36" s="333"/>
      <c r="AP36" s="333"/>
      <c r="AQ36" s="333"/>
      <c r="AR36" s="333"/>
      <c r="AS36" s="333"/>
      <c r="AT36" s="333"/>
      <c r="AU36" s="31"/>
    </row>
    <row r="37" spans="1:47" ht="27" customHeight="1" thickBot="1">
      <c r="A37" s="32"/>
      <c r="B37" s="331"/>
      <c r="C37" s="332"/>
      <c r="D37" s="58"/>
      <c r="E37" s="59"/>
      <c r="F37" s="59"/>
      <c r="G37" s="59"/>
      <c r="H37" s="59"/>
      <c r="I37" s="59"/>
      <c r="J37" s="59"/>
      <c r="K37" s="59"/>
      <c r="L37" s="59"/>
      <c r="M37" s="59"/>
      <c r="N37" s="59"/>
      <c r="O37" s="60"/>
      <c r="P37" s="333"/>
      <c r="Q37" s="333"/>
      <c r="R37" s="333"/>
      <c r="S37" s="333"/>
      <c r="T37" s="333"/>
      <c r="U37" s="333"/>
      <c r="V37" s="333"/>
      <c r="W37" s="333"/>
      <c r="X37" s="30"/>
      <c r="Y37" s="334"/>
      <c r="Z37" s="335"/>
      <c r="AA37" s="61"/>
      <c r="AB37" s="62"/>
      <c r="AC37" s="62"/>
      <c r="AD37" s="62"/>
      <c r="AE37" s="62"/>
      <c r="AF37" s="62"/>
      <c r="AG37" s="344" t="s">
        <v>136</v>
      </c>
      <c r="AH37" s="345"/>
      <c r="AI37" s="345"/>
      <c r="AJ37" s="345"/>
      <c r="AK37" s="345"/>
      <c r="AL37" s="346"/>
      <c r="AM37" s="339">
        <f>SUM(P20:R37)+SUM(AM20:AO36)</f>
        <v>0</v>
      </c>
      <c r="AN37" s="339"/>
      <c r="AO37" s="339"/>
      <c r="AP37" s="339"/>
      <c r="AQ37" s="340"/>
      <c r="AR37" s="336"/>
      <c r="AS37" s="337"/>
      <c r="AT37" s="338"/>
      <c r="AU37" s="31"/>
    </row>
    <row r="38" spans="1:47" ht="13.5" customHeight="1" thickBot="1">
      <c r="A38" s="63"/>
      <c r="B38" s="341"/>
      <c r="C38" s="342"/>
      <c r="D38" s="64"/>
      <c r="E38" s="65"/>
      <c r="F38" s="65"/>
      <c r="G38" s="65"/>
      <c r="H38" s="65"/>
      <c r="I38" s="65"/>
      <c r="J38" s="65"/>
      <c r="K38" s="65"/>
      <c r="L38" s="65"/>
      <c r="M38" s="65"/>
      <c r="N38" s="65"/>
      <c r="O38" s="65"/>
      <c r="P38" s="343"/>
      <c r="Q38" s="343"/>
      <c r="R38" s="343"/>
      <c r="S38" s="343"/>
      <c r="T38" s="343"/>
      <c r="U38" s="343"/>
      <c r="V38" s="343"/>
      <c r="W38" s="343"/>
      <c r="X38" s="66"/>
      <c r="Y38" s="341"/>
      <c r="Z38" s="342"/>
      <c r="AA38" s="64"/>
      <c r="AB38" s="65"/>
      <c r="AC38" s="65"/>
      <c r="AD38" s="65"/>
      <c r="AE38" s="65"/>
      <c r="AF38" s="65"/>
      <c r="AG38" s="65"/>
      <c r="AH38" s="65"/>
      <c r="AI38" s="65"/>
      <c r="AJ38" s="65"/>
      <c r="AK38" s="65"/>
      <c r="AL38" s="65"/>
      <c r="AM38" s="343"/>
      <c r="AN38" s="343"/>
      <c r="AO38" s="343"/>
      <c r="AP38" s="343"/>
      <c r="AQ38" s="343"/>
      <c r="AR38" s="343"/>
      <c r="AS38" s="343"/>
      <c r="AT38" s="343"/>
      <c r="AU38" s="67"/>
    </row>
    <row r="39" spans="1:47" ht="13.5" customHeight="1">
      <c r="A39" s="354" t="s">
        <v>137</v>
      </c>
      <c r="B39" s="355"/>
      <c r="C39" s="355"/>
      <c r="D39" s="68"/>
      <c r="E39" s="69"/>
      <c r="F39" s="69"/>
      <c r="G39" s="69"/>
      <c r="H39" s="69"/>
      <c r="I39" s="69"/>
      <c r="J39" s="69"/>
      <c r="K39" s="69"/>
      <c r="L39" s="69"/>
      <c r="M39" s="69"/>
      <c r="N39" s="69"/>
      <c r="O39" s="69"/>
      <c r="P39" s="330"/>
      <c r="Q39" s="330"/>
      <c r="R39" s="330"/>
      <c r="S39" s="330"/>
      <c r="T39" s="330"/>
      <c r="U39" s="330"/>
      <c r="V39" s="330"/>
      <c r="W39" s="330"/>
      <c r="X39" s="27"/>
      <c r="Y39" s="328"/>
      <c r="Z39" s="329"/>
      <c r="AA39" s="68"/>
      <c r="AB39" s="69"/>
      <c r="AC39" s="69"/>
      <c r="AD39" s="69"/>
      <c r="AE39" s="69"/>
      <c r="AF39" s="69"/>
      <c r="AG39" s="69"/>
      <c r="AH39" s="69"/>
      <c r="AI39" s="69"/>
      <c r="AJ39" s="69"/>
      <c r="AK39" s="69"/>
      <c r="AL39" s="69"/>
      <c r="AM39" s="330"/>
      <c r="AN39" s="330"/>
      <c r="AO39" s="330"/>
      <c r="AP39" s="330"/>
      <c r="AQ39" s="330"/>
      <c r="AR39" s="330"/>
      <c r="AS39" s="330"/>
      <c r="AT39" s="330"/>
      <c r="AU39" s="27"/>
    </row>
    <row r="40" spans="1:47" ht="13.5" customHeight="1">
      <c r="A40" s="353" t="s">
        <v>138</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307"/>
      <c r="AN40" s="307"/>
      <c r="AO40" s="307"/>
      <c r="AP40" s="307"/>
      <c r="AQ40" s="307"/>
      <c r="AR40" s="307"/>
      <c r="AS40" s="307"/>
      <c r="AT40" s="307"/>
      <c r="AU40" s="307"/>
    </row>
    <row r="41" spans="1:47" ht="13.5" customHeight="1">
      <c r="A41" s="353" t="s">
        <v>213</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L41" s="307"/>
      <c r="AM41" s="307"/>
      <c r="AN41" s="307"/>
      <c r="AO41" s="307"/>
      <c r="AP41" s="307"/>
      <c r="AQ41" s="307"/>
      <c r="AR41" s="307"/>
      <c r="AS41" s="307"/>
      <c r="AT41" s="307"/>
      <c r="AU41" s="307"/>
    </row>
    <row r="42" spans="1:47" ht="27" customHeight="1">
      <c r="A42" s="359" t="s">
        <v>291</v>
      </c>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row>
    <row r="43" spans="1:47" ht="27" customHeight="1">
      <c r="A43" s="30"/>
      <c r="B43" s="356"/>
      <c r="C43" s="357"/>
      <c r="D43" s="70"/>
      <c r="E43" s="71"/>
      <c r="F43" s="71"/>
      <c r="G43" s="71"/>
      <c r="H43" s="71"/>
      <c r="I43" s="71"/>
      <c r="J43" s="71"/>
      <c r="K43" s="71"/>
      <c r="L43" s="71"/>
      <c r="M43" s="71"/>
      <c r="N43" s="71"/>
      <c r="O43" s="71"/>
      <c r="P43" s="358"/>
      <c r="Q43" s="358"/>
      <c r="R43" s="358"/>
      <c r="S43" s="358"/>
      <c r="T43" s="358"/>
      <c r="U43" s="358"/>
      <c r="V43" s="358"/>
      <c r="W43" s="358"/>
      <c r="X43" s="30"/>
      <c r="Y43" s="29"/>
      <c r="Z43" s="55"/>
      <c r="AA43" s="72"/>
      <c r="AB43" s="73"/>
      <c r="AC43" s="73"/>
      <c r="AD43" s="73"/>
      <c r="AE43" s="73"/>
      <c r="AF43" s="73"/>
      <c r="AG43" s="73"/>
      <c r="AH43" s="73"/>
      <c r="AI43" s="73"/>
      <c r="AJ43" s="73"/>
      <c r="AK43" s="73"/>
      <c r="AL43" s="73"/>
      <c r="AM43" s="72"/>
      <c r="AN43" s="72"/>
      <c r="AO43" s="72"/>
      <c r="AP43" s="72"/>
      <c r="AQ43" s="72"/>
      <c r="AR43" s="72"/>
      <c r="AS43" s="72"/>
      <c r="AT43" s="72"/>
      <c r="AU43" s="30"/>
    </row>
    <row r="44" spans="1:47" ht="27" customHeight="1">
      <c r="A44" s="30"/>
      <c r="B44" s="356"/>
      <c r="C44" s="357"/>
      <c r="D44" s="70"/>
      <c r="E44" s="71"/>
      <c r="F44" s="71"/>
      <c r="G44" s="71"/>
      <c r="H44" s="71"/>
      <c r="I44" s="71"/>
      <c r="J44" s="71"/>
      <c r="K44" s="71"/>
      <c r="L44" s="71"/>
      <c r="M44" s="71"/>
      <c r="N44" s="71"/>
      <c r="O44" s="71"/>
      <c r="P44" s="358"/>
      <c r="Q44" s="358"/>
      <c r="R44" s="358"/>
      <c r="S44" s="358"/>
      <c r="T44" s="358"/>
      <c r="U44" s="358"/>
      <c r="V44" s="358"/>
      <c r="W44" s="358"/>
      <c r="X44" s="30"/>
      <c r="Y44" s="29"/>
      <c r="Z44" s="55"/>
      <c r="AA44" s="72"/>
      <c r="AB44" s="73"/>
      <c r="AC44" s="73"/>
      <c r="AD44" s="73"/>
      <c r="AE44" s="73"/>
      <c r="AF44" s="73"/>
      <c r="AG44" s="41"/>
      <c r="AH44" s="41"/>
      <c r="AI44" s="41"/>
      <c r="AJ44" s="41"/>
      <c r="AK44" s="41"/>
      <c r="AL44" s="41"/>
      <c r="AM44" s="41"/>
      <c r="AN44" s="41"/>
      <c r="AO44" s="41"/>
      <c r="AP44" s="41"/>
      <c r="AQ44" s="41"/>
      <c r="AR44" s="72"/>
      <c r="AS44" s="72"/>
      <c r="AT44" s="72"/>
      <c r="AU44" s="30"/>
    </row>
    <row r="45" spans="1:47" ht="13.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row>
    <row r="46" spans="1:47" ht="13.5" customHeight="1"/>
    <row r="47" spans="1:47" ht="13.5" customHeight="1"/>
    <row r="48" spans="1:47"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sheetData>
  <mergeCells count="206">
    <mergeCell ref="A3:W4"/>
    <mergeCell ref="Y19:Z19"/>
    <mergeCell ref="AA19:AL19"/>
    <mergeCell ref="Y16:AC16"/>
    <mergeCell ref="AD16:AT16"/>
    <mergeCell ref="B17:I17"/>
    <mergeCell ref="Y17:AC17"/>
    <mergeCell ref="J17:W17"/>
    <mergeCell ref="AD17:AT17"/>
    <mergeCell ref="AP19:AQ19"/>
    <mergeCell ref="AR19:AT19"/>
    <mergeCell ref="AS6:AT6"/>
    <mergeCell ref="AM6:AN6"/>
    <mergeCell ref="AP6:AQ6"/>
    <mergeCell ref="C13:G13"/>
    <mergeCell ref="C14:G14"/>
    <mergeCell ref="L13:P13"/>
    <mergeCell ref="AJ6:AL6"/>
    <mergeCell ref="W8:Y8"/>
    <mergeCell ref="Z8:AC8"/>
    <mergeCell ref="Z9:AC9"/>
    <mergeCell ref="Z10:AC10"/>
    <mergeCell ref="AE10:AT10"/>
    <mergeCell ref="AE11:AT11"/>
    <mergeCell ref="B21:C21"/>
    <mergeCell ref="P21:R21"/>
    <mergeCell ref="S21:T21"/>
    <mergeCell ref="U21:W21"/>
    <mergeCell ref="AP20:AQ20"/>
    <mergeCell ref="AR20:AT20"/>
    <mergeCell ref="AP21:AQ21"/>
    <mergeCell ref="U20:W20"/>
    <mergeCell ref="AM19:AO19"/>
    <mergeCell ref="B20:C20"/>
    <mergeCell ref="P20:R20"/>
    <mergeCell ref="S20:T20"/>
    <mergeCell ref="B19:C19"/>
    <mergeCell ref="P19:R19"/>
    <mergeCell ref="S19:T19"/>
    <mergeCell ref="U19:W19"/>
    <mergeCell ref="D19:O19"/>
    <mergeCell ref="Y20:Z20"/>
    <mergeCell ref="AR21:AT21"/>
    <mergeCell ref="AM20:AO20"/>
    <mergeCell ref="Y21:Z21"/>
    <mergeCell ref="AM21:AO21"/>
    <mergeCell ref="U24:W24"/>
    <mergeCell ref="B25:C25"/>
    <mergeCell ref="P25:R25"/>
    <mergeCell ref="S25:T25"/>
    <mergeCell ref="U25:W25"/>
    <mergeCell ref="B24:C24"/>
    <mergeCell ref="P24:R24"/>
    <mergeCell ref="S24:T24"/>
    <mergeCell ref="U22:W22"/>
    <mergeCell ref="B23:C23"/>
    <mergeCell ref="P23:R23"/>
    <mergeCell ref="S23:T23"/>
    <mergeCell ref="U23:W23"/>
    <mergeCell ref="B22:C22"/>
    <mergeCell ref="P22:R22"/>
    <mergeCell ref="S22:T22"/>
    <mergeCell ref="B28:C28"/>
    <mergeCell ref="P28:R28"/>
    <mergeCell ref="S28:T28"/>
    <mergeCell ref="U26:W26"/>
    <mergeCell ref="B27:C27"/>
    <mergeCell ref="P27:R27"/>
    <mergeCell ref="S27:T27"/>
    <mergeCell ref="U27:W27"/>
    <mergeCell ref="B26:C26"/>
    <mergeCell ref="P26:R26"/>
    <mergeCell ref="S26:T26"/>
    <mergeCell ref="U28:W28"/>
    <mergeCell ref="P34:R34"/>
    <mergeCell ref="S34:T34"/>
    <mergeCell ref="U34:W34"/>
    <mergeCell ref="B29:C29"/>
    <mergeCell ref="P29:R29"/>
    <mergeCell ref="S29:T29"/>
    <mergeCell ref="U29:W29"/>
    <mergeCell ref="S32:T32"/>
    <mergeCell ref="U30:W30"/>
    <mergeCell ref="B31:C31"/>
    <mergeCell ref="P31:R31"/>
    <mergeCell ref="S31:T31"/>
    <mergeCell ref="U31:W31"/>
    <mergeCell ref="U32:W32"/>
    <mergeCell ref="B33:C33"/>
    <mergeCell ref="P33:R33"/>
    <mergeCell ref="S33:T33"/>
    <mergeCell ref="U33:W33"/>
    <mergeCell ref="B32:C32"/>
    <mergeCell ref="P32:R32"/>
    <mergeCell ref="B30:C30"/>
    <mergeCell ref="P30:R30"/>
    <mergeCell ref="S30:T30"/>
    <mergeCell ref="A41:AU41"/>
    <mergeCell ref="B44:C44"/>
    <mergeCell ref="P44:R44"/>
    <mergeCell ref="S44:T44"/>
    <mergeCell ref="B43:C43"/>
    <mergeCell ref="P43:R43"/>
    <mergeCell ref="S43:T43"/>
    <mergeCell ref="U43:W43"/>
    <mergeCell ref="U44:W44"/>
    <mergeCell ref="A42:AU42"/>
    <mergeCell ref="Y28:Z28"/>
    <mergeCell ref="AM28:AO28"/>
    <mergeCell ref="A40:AU40"/>
    <mergeCell ref="P39:R39"/>
    <mergeCell ref="S39:T39"/>
    <mergeCell ref="U37:W37"/>
    <mergeCell ref="B38:C38"/>
    <mergeCell ref="P38:R38"/>
    <mergeCell ref="S38:T38"/>
    <mergeCell ref="U38:W38"/>
    <mergeCell ref="B37:C37"/>
    <mergeCell ref="P37:R37"/>
    <mergeCell ref="U39:W39"/>
    <mergeCell ref="B35:C35"/>
    <mergeCell ref="P35:R35"/>
    <mergeCell ref="S35:T35"/>
    <mergeCell ref="U35:W35"/>
    <mergeCell ref="S37:T37"/>
    <mergeCell ref="U36:W36"/>
    <mergeCell ref="B36:C36"/>
    <mergeCell ref="P36:R36"/>
    <mergeCell ref="S36:T36"/>
    <mergeCell ref="A39:C39"/>
    <mergeCell ref="B34:C34"/>
    <mergeCell ref="AP27:AQ27"/>
    <mergeCell ref="AP26:AQ26"/>
    <mergeCell ref="AR26:AT26"/>
    <mergeCell ref="AR25:AT25"/>
    <mergeCell ref="Y25:Z25"/>
    <mergeCell ref="AM25:AO25"/>
    <mergeCell ref="AP25:AQ25"/>
    <mergeCell ref="Y22:Z22"/>
    <mergeCell ref="AM22:AO22"/>
    <mergeCell ref="AP22:AQ22"/>
    <mergeCell ref="AR22:AT22"/>
    <mergeCell ref="AP23:AQ23"/>
    <mergeCell ref="AR23:AT23"/>
    <mergeCell ref="Y23:Z23"/>
    <mergeCell ref="AM23:AO23"/>
    <mergeCell ref="Y24:Z24"/>
    <mergeCell ref="Y26:Z26"/>
    <mergeCell ref="AM26:AO26"/>
    <mergeCell ref="AM24:AO24"/>
    <mergeCell ref="AP24:AQ24"/>
    <mergeCell ref="AR24:AT24"/>
    <mergeCell ref="Z11:AC11"/>
    <mergeCell ref="AE8:AU8"/>
    <mergeCell ref="AE9:AU9"/>
    <mergeCell ref="AP31:AQ31"/>
    <mergeCell ref="Y34:Z34"/>
    <mergeCell ref="AM34:AO34"/>
    <mergeCell ref="AP34:AQ34"/>
    <mergeCell ref="AR34:AT34"/>
    <mergeCell ref="AP28:AQ28"/>
    <mergeCell ref="AR28:AT28"/>
    <mergeCell ref="AR29:AT29"/>
    <mergeCell ref="Y30:Z30"/>
    <mergeCell ref="AM30:AO30"/>
    <mergeCell ref="AP30:AQ30"/>
    <mergeCell ref="AR30:AT30"/>
    <mergeCell ref="J14:AP14"/>
    <mergeCell ref="Y31:Z31"/>
    <mergeCell ref="AM31:AO31"/>
    <mergeCell ref="Y29:Z29"/>
    <mergeCell ref="AM29:AO29"/>
    <mergeCell ref="AP29:AQ29"/>
    <mergeCell ref="AR27:AT27"/>
    <mergeCell ref="Y27:Z27"/>
    <mergeCell ref="AM27:AO27"/>
    <mergeCell ref="AR31:AT31"/>
    <mergeCell ref="AM37:AO37"/>
    <mergeCell ref="AR36:AT36"/>
    <mergeCell ref="Y32:Z32"/>
    <mergeCell ref="AM32:AO32"/>
    <mergeCell ref="AP32:AQ32"/>
    <mergeCell ref="AR32:AT32"/>
    <mergeCell ref="Y36:Z36"/>
    <mergeCell ref="AM36:AO36"/>
    <mergeCell ref="AP36:AQ36"/>
    <mergeCell ref="AP35:AQ35"/>
    <mergeCell ref="AR33:AT33"/>
    <mergeCell ref="Y33:Z33"/>
    <mergeCell ref="AM33:AO33"/>
    <mergeCell ref="AP33:AQ33"/>
    <mergeCell ref="Y39:Z39"/>
    <mergeCell ref="AM39:AO39"/>
    <mergeCell ref="AP39:AQ39"/>
    <mergeCell ref="AR39:AT39"/>
    <mergeCell ref="Y35:Z35"/>
    <mergeCell ref="AM35:AO35"/>
    <mergeCell ref="Y37:Z37"/>
    <mergeCell ref="AR37:AT37"/>
    <mergeCell ref="AR35:AT35"/>
    <mergeCell ref="AP37:AQ37"/>
    <mergeCell ref="Y38:Z38"/>
    <mergeCell ref="AM38:AO38"/>
    <mergeCell ref="AP38:AQ38"/>
    <mergeCell ref="AR38:AT38"/>
    <mergeCell ref="AG37:AL37"/>
  </mergeCells>
  <phoneticPr fontId="4"/>
  <printOptions horizontalCentered="1"/>
  <pageMargins left="0.78740157480314965" right="0.78740157480314965" top="0.98425196850393704" bottom="0.98425196850393704" header="0.51181102362204722" footer="0.51181102362204722"/>
  <pageSetup paperSize="9" scale="8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5"/>
  </sheetPr>
  <dimension ref="A1:AU218"/>
  <sheetViews>
    <sheetView view="pageBreakPreview" topLeftCell="A32" zoomScaleNormal="100" zoomScaleSheetLayoutView="100" workbookViewId="0">
      <selection activeCell="A44" sqref="A44:AU44"/>
    </sheetView>
  </sheetViews>
  <sheetFormatPr defaultRowHeight="12"/>
  <cols>
    <col min="1" max="1" width="3.7109375" style="12" customWidth="1"/>
    <col min="2" max="23" width="2.28515625" style="12" customWidth="1"/>
    <col min="24" max="24" width="3.7109375" style="12" customWidth="1"/>
    <col min="25" max="46" width="2.28515625" style="12" customWidth="1"/>
    <col min="47" max="110" width="3.7109375" style="12" customWidth="1"/>
    <col min="111" max="16384" width="9.140625" style="12"/>
  </cols>
  <sheetData>
    <row r="1" spans="1:47" ht="13.5" customHeight="1">
      <c r="A1" s="25" t="s">
        <v>177</v>
      </c>
      <c r="B1" s="25"/>
      <c r="C1" s="25"/>
      <c r="D1" s="25"/>
      <c r="E1" s="25"/>
      <c r="F1" s="25"/>
      <c r="G1" s="25"/>
      <c r="H1" s="25"/>
      <c r="I1" s="25"/>
      <c r="J1" s="25"/>
      <c r="K1" s="25"/>
      <c r="L1" s="25"/>
      <c r="M1" s="25"/>
      <c r="N1" s="25"/>
      <c r="O1" s="25"/>
      <c r="P1" s="25"/>
      <c r="Q1" s="25"/>
      <c r="R1" s="25"/>
      <c r="S1" s="25"/>
      <c r="T1" s="25"/>
      <c r="U1" s="25"/>
    </row>
    <row r="2" spans="1:47" ht="13.5" customHeight="1">
      <c r="A2" s="25"/>
      <c r="B2" s="25"/>
      <c r="C2" s="25"/>
      <c r="D2" s="25"/>
      <c r="E2" s="25"/>
      <c r="F2" s="25"/>
      <c r="G2" s="25"/>
      <c r="H2" s="25"/>
      <c r="I2" s="25"/>
      <c r="J2" s="25"/>
      <c r="K2" s="25"/>
      <c r="L2" s="25"/>
      <c r="M2" s="25"/>
      <c r="N2" s="25"/>
      <c r="O2" s="25"/>
      <c r="P2" s="25"/>
      <c r="Q2" s="25"/>
      <c r="R2" s="25"/>
      <c r="S2" s="25"/>
      <c r="T2" s="25"/>
      <c r="U2" s="25"/>
    </row>
    <row r="3" spans="1:47" ht="13.5" customHeight="1">
      <c r="A3" s="365" t="s">
        <v>127</v>
      </c>
      <c r="B3" s="365"/>
      <c r="C3" s="365"/>
      <c r="D3" s="365"/>
      <c r="E3" s="365"/>
      <c r="F3" s="365"/>
      <c r="G3" s="365"/>
      <c r="H3" s="365"/>
      <c r="I3" s="307"/>
      <c r="J3" s="307"/>
      <c r="K3" s="307"/>
      <c r="L3" s="307"/>
      <c r="M3" s="307"/>
      <c r="N3" s="307"/>
      <c r="O3" s="307"/>
      <c r="P3" s="307"/>
      <c r="Q3" s="307"/>
      <c r="R3" s="307"/>
      <c r="S3" s="307"/>
      <c r="T3" s="307"/>
      <c r="U3" s="307"/>
      <c r="V3" s="307"/>
      <c r="W3" s="307"/>
    </row>
    <row r="4" spans="1:47" ht="13.5" customHeight="1">
      <c r="A4" s="365"/>
      <c r="B4" s="365"/>
      <c r="C4" s="365"/>
      <c r="D4" s="365"/>
      <c r="E4" s="365"/>
      <c r="F4" s="365"/>
      <c r="G4" s="365"/>
      <c r="H4" s="365"/>
      <c r="I4" s="307"/>
      <c r="J4" s="307"/>
      <c r="K4" s="307"/>
      <c r="L4" s="307"/>
      <c r="M4" s="307"/>
      <c r="N4" s="307"/>
      <c r="O4" s="307"/>
      <c r="P4" s="307"/>
      <c r="Q4" s="307"/>
      <c r="R4" s="307"/>
      <c r="S4" s="307"/>
      <c r="T4" s="307"/>
      <c r="U4" s="307"/>
      <c r="V4" s="307"/>
      <c r="W4" s="307"/>
    </row>
    <row r="5" spans="1:47" ht="13.5" customHeight="1" thickBot="1"/>
    <row r="6" spans="1:47" ht="13.5" customHeigh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372" t="s">
        <v>259</v>
      </c>
      <c r="AK6" s="372"/>
      <c r="AL6" s="372"/>
      <c r="AM6" s="379">
        <f>入力!G9</f>
        <v>0</v>
      </c>
      <c r="AN6" s="366"/>
      <c r="AO6" s="171" t="s">
        <v>67</v>
      </c>
      <c r="AP6" s="369">
        <f>入力!I9</f>
        <v>0</v>
      </c>
      <c r="AQ6" s="366"/>
      <c r="AR6" s="185" t="s">
        <v>74</v>
      </c>
      <c r="AS6" s="366">
        <f>入力!K9</f>
        <v>0</v>
      </c>
      <c r="AT6" s="366"/>
      <c r="AU6" s="186" t="s">
        <v>69</v>
      </c>
    </row>
    <row r="7" spans="1:47" ht="13.5" customHeight="1">
      <c r="A7" s="28" t="s">
        <v>75</v>
      </c>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1"/>
    </row>
    <row r="8" spans="1:47" ht="13.5" customHeight="1">
      <c r="A8" s="32"/>
      <c r="B8" s="30"/>
      <c r="C8" s="30"/>
      <c r="D8" s="30"/>
      <c r="E8" s="30"/>
      <c r="F8" s="30"/>
      <c r="G8" s="30"/>
      <c r="H8" s="30"/>
      <c r="I8" s="30"/>
      <c r="J8" s="30"/>
      <c r="K8" s="30"/>
      <c r="L8" s="30"/>
      <c r="M8" s="30"/>
      <c r="N8" s="30"/>
      <c r="O8" s="30"/>
      <c r="P8" s="30"/>
      <c r="Q8" s="30"/>
      <c r="R8" s="30"/>
      <c r="S8" s="30"/>
      <c r="T8" s="30"/>
      <c r="U8" s="30"/>
      <c r="V8" s="41"/>
      <c r="W8" s="352" t="s">
        <v>211</v>
      </c>
      <c r="X8" s="373"/>
      <c r="Y8" s="373"/>
      <c r="Z8" s="376" t="s">
        <v>76</v>
      </c>
      <c r="AA8" s="371"/>
      <c r="AB8" s="371"/>
      <c r="AC8" s="371"/>
      <c r="AD8" s="29"/>
      <c r="AE8" s="349" t="str">
        <f>IF(入力!$G$1="","",入力!$G$1)</f>
        <v>岐阜市</v>
      </c>
      <c r="AF8" s="350"/>
      <c r="AG8" s="350"/>
      <c r="AH8" s="350"/>
      <c r="AI8" s="350"/>
      <c r="AJ8" s="350"/>
      <c r="AK8" s="350"/>
      <c r="AL8" s="350"/>
      <c r="AM8" s="350"/>
      <c r="AN8" s="350"/>
      <c r="AO8" s="350"/>
      <c r="AP8" s="350"/>
      <c r="AQ8" s="350"/>
      <c r="AR8" s="350"/>
      <c r="AS8" s="350"/>
      <c r="AT8" s="350"/>
      <c r="AU8" s="351"/>
    </row>
    <row r="9" spans="1:47" ht="13.5" customHeight="1">
      <c r="A9" s="32"/>
      <c r="B9" s="30"/>
      <c r="C9" s="30"/>
      <c r="D9" s="30"/>
      <c r="E9" s="30"/>
      <c r="F9" s="30"/>
      <c r="G9" s="30"/>
      <c r="H9" s="30"/>
      <c r="I9" s="30"/>
      <c r="J9" s="30"/>
      <c r="K9" s="30"/>
      <c r="L9" s="30"/>
      <c r="M9" s="30"/>
      <c r="N9" s="30"/>
      <c r="O9" s="30"/>
      <c r="P9" s="30"/>
      <c r="Q9" s="30"/>
      <c r="R9" s="30"/>
      <c r="S9" s="30"/>
      <c r="T9" s="30"/>
      <c r="U9" s="30"/>
      <c r="V9" s="56"/>
      <c r="W9" s="56"/>
      <c r="X9" s="41"/>
      <c r="Y9" s="57"/>
      <c r="Z9" s="377" t="s">
        <v>50</v>
      </c>
      <c r="AA9" s="378"/>
      <c r="AB9" s="378"/>
      <c r="AC9" s="378"/>
      <c r="AD9" s="56"/>
      <c r="AE9" s="349" t="str">
        <f>IF(入力!$G$2="","",入力!$G$2)</f>
        <v>株式会社</v>
      </c>
      <c r="AF9" s="350"/>
      <c r="AG9" s="350"/>
      <c r="AH9" s="350"/>
      <c r="AI9" s="350"/>
      <c r="AJ9" s="350"/>
      <c r="AK9" s="350"/>
      <c r="AL9" s="350"/>
      <c r="AM9" s="350"/>
      <c r="AN9" s="350"/>
      <c r="AO9" s="350"/>
      <c r="AP9" s="350"/>
      <c r="AQ9" s="350"/>
      <c r="AR9" s="350"/>
      <c r="AS9" s="350"/>
      <c r="AT9" s="350"/>
      <c r="AU9" s="351"/>
    </row>
    <row r="10" spans="1:47" ht="13.5" customHeight="1">
      <c r="A10" s="32"/>
      <c r="B10" s="30"/>
      <c r="C10" s="30"/>
      <c r="D10" s="30"/>
      <c r="E10" s="30"/>
      <c r="F10" s="30"/>
      <c r="G10" s="30"/>
      <c r="H10" s="30"/>
      <c r="I10" s="30"/>
      <c r="J10" s="30"/>
      <c r="K10" s="30"/>
      <c r="L10" s="30"/>
      <c r="M10" s="30"/>
      <c r="N10" s="30"/>
      <c r="O10" s="30"/>
      <c r="P10" s="30"/>
      <c r="Q10" s="30"/>
      <c r="R10" s="30"/>
      <c r="S10" s="30"/>
      <c r="T10" s="30"/>
      <c r="U10" s="30"/>
      <c r="V10" s="56"/>
      <c r="W10" s="56"/>
      <c r="X10" s="41"/>
      <c r="Y10" s="34"/>
      <c r="Z10" s="376" t="s">
        <v>77</v>
      </c>
      <c r="AA10" s="371"/>
      <c r="AB10" s="371"/>
      <c r="AC10" s="371"/>
      <c r="AD10" s="29"/>
      <c r="AE10" s="349" t="str">
        <f>IF(入力!$G$3="","",入力!$G$3)</f>
        <v>現場代理人　</v>
      </c>
      <c r="AF10" s="350"/>
      <c r="AG10" s="350"/>
      <c r="AH10" s="350"/>
      <c r="AI10" s="350"/>
      <c r="AJ10" s="350"/>
      <c r="AK10" s="350"/>
      <c r="AL10" s="350"/>
      <c r="AM10" s="350"/>
      <c r="AN10" s="350"/>
      <c r="AO10" s="350"/>
      <c r="AP10" s="350"/>
      <c r="AQ10" s="350"/>
      <c r="AR10" s="350"/>
      <c r="AS10" s="350"/>
      <c r="AT10" s="350"/>
      <c r="AU10" s="33"/>
    </row>
    <row r="11" spans="1:47" ht="13.5" customHeight="1">
      <c r="A11" s="32"/>
      <c r="B11" s="30"/>
      <c r="C11" s="30"/>
      <c r="D11" s="30"/>
      <c r="E11" s="30"/>
      <c r="F11" s="30"/>
      <c r="G11" s="30"/>
      <c r="H11" s="30"/>
      <c r="I11" s="30"/>
      <c r="J11" s="30"/>
      <c r="K11" s="30"/>
      <c r="L11" s="30"/>
      <c r="M11" s="30"/>
      <c r="N11" s="30"/>
      <c r="O11" s="30"/>
      <c r="P11" s="30"/>
      <c r="Q11" s="30"/>
      <c r="R11" s="30"/>
      <c r="S11" s="30"/>
      <c r="T11" s="30"/>
      <c r="U11" s="30"/>
      <c r="V11" s="56"/>
      <c r="W11" s="56"/>
      <c r="X11" s="41"/>
      <c r="Y11" s="34"/>
      <c r="Z11" s="376" t="s">
        <v>78</v>
      </c>
      <c r="AA11" s="371"/>
      <c r="AB11" s="371"/>
      <c r="AC11" s="371"/>
      <c r="AD11" s="29"/>
      <c r="AE11" s="349" t="str">
        <f>IF(入力!$G$4="","",入力!$G$4)</f>
        <v>０５８－</v>
      </c>
      <c r="AF11" s="350"/>
      <c r="AG11" s="350"/>
      <c r="AH11" s="350"/>
      <c r="AI11" s="350"/>
      <c r="AJ11" s="350"/>
      <c r="AK11" s="350"/>
      <c r="AL11" s="350"/>
      <c r="AM11" s="350"/>
      <c r="AN11" s="350"/>
      <c r="AO11" s="350"/>
      <c r="AP11" s="350"/>
      <c r="AQ11" s="350"/>
      <c r="AR11" s="350"/>
      <c r="AS11" s="350"/>
      <c r="AT11" s="350"/>
      <c r="AU11" s="33"/>
    </row>
    <row r="12" spans="1:47" ht="13.5" customHeight="1">
      <c r="A12" s="3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1"/>
    </row>
    <row r="13" spans="1:47" ht="13.5" customHeight="1">
      <c r="A13" s="32"/>
      <c r="B13" s="30"/>
      <c r="C13" s="370" t="s">
        <v>45</v>
      </c>
      <c r="D13" s="371"/>
      <c r="E13" s="371"/>
      <c r="F13" s="371"/>
      <c r="G13" s="371"/>
      <c r="H13" s="55"/>
      <c r="I13" s="41"/>
      <c r="J13" s="34" t="s">
        <v>46</v>
      </c>
      <c r="K13" s="34"/>
      <c r="L13" s="352" t="str">
        <f>IF(入力!$F$5="","",入力!$F$5)</f>
        <v/>
      </c>
      <c r="M13" s="352"/>
      <c r="N13" s="352"/>
      <c r="O13" s="352"/>
      <c r="P13" s="352"/>
      <c r="Q13" s="56" t="s">
        <v>47</v>
      </c>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30"/>
      <c r="AR13" s="30"/>
      <c r="AS13" s="30"/>
      <c r="AT13" s="30"/>
      <c r="AU13" s="31"/>
    </row>
    <row r="14" spans="1:47" ht="13.5" customHeight="1">
      <c r="A14" s="32"/>
      <c r="B14" s="30"/>
      <c r="C14" s="370" t="s">
        <v>106</v>
      </c>
      <c r="D14" s="370"/>
      <c r="E14" s="370"/>
      <c r="F14" s="371"/>
      <c r="G14" s="371"/>
      <c r="H14" s="29"/>
      <c r="I14" s="29"/>
      <c r="J14" s="352" t="str">
        <f>IF(入力!$E$6="","",入力!$E$6)</f>
        <v>工事</v>
      </c>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29"/>
      <c r="AR14" s="30"/>
      <c r="AS14" s="30"/>
      <c r="AT14" s="30"/>
      <c r="AU14" s="31"/>
    </row>
    <row r="15" spans="1:47" ht="13.5" customHeight="1">
      <c r="A15" s="32"/>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1"/>
    </row>
    <row r="16" spans="1:47" ht="20.100000000000001" customHeight="1">
      <c r="A16" s="32"/>
      <c r="B16" s="362" t="s">
        <v>110</v>
      </c>
      <c r="C16" s="362"/>
      <c r="D16" s="362"/>
      <c r="E16" s="362"/>
      <c r="F16" s="362"/>
      <c r="G16" s="362"/>
      <c r="H16" s="362"/>
      <c r="I16" s="362"/>
      <c r="J16" s="331"/>
      <c r="K16" s="332"/>
      <c r="L16" s="332"/>
      <c r="M16" s="332"/>
      <c r="N16" s="332"/>
      <c r="O16" s="332"/>
      <c r="P16" s="332"/>
      <c r="Q16" s="332"/>
      <c r="R16" s="332"/>
      <c r="S16" s="332"/>
      <c r="T16" s="332"/>
      <c r="U16" s="332"/>
      <c r="V16" s="332"/>
      <c r="W16" s="332"/>
      <c r="X16" s="30"/>
      <c r="Y16" s="362" t="s">
        <v>110</v>
      </c>
      <c r="Z16" s="362"/>
      <c r="AA16" s="362"/>
      <c r="AB16" s="362"/>
      <c r="AC16" s="362"/>
      <c r="AD16" s="362"/>
      <c r="AE16" s="362"/>
      <c r="AF16" s="362"/>
      <c r="AG16" s="331"/>
      <c r="AH16" s="332"/>
      <c r="AI16" s="332"/>
      <c r="AJ16" s="332"/>
      <c r="AK16" s="332"/>
      <c r="AL16" s="332"/>
      <c r="AM16" s="332"/>
      <c r="AN16" s="332"/>
      <c r="AO16" s="332"/>
      <c r="AP16" s="332"/>
      <c r="AQ16" s="332"/>
      <c r="AR16" s="332"/>
      <c r="AS16" s="332"/>
      <c r="AT16" s="332"/>
      <c r="AU16" s="31"/>
    </row>
    <row r="17" spans="1:47" ht="20.100000000000001" customHeight="1">
      <c r="A17" s="32"/>
      <c r="B17" s="362" t="s">
        <v>128</v>
      </c>
      <c r="C17" s="363"/>
      <c r="D17" s="363"/>
      <c r="E17" s="363"/>
      <c r="F17" s="363"/>
      <c r="G17" s="331"/>
      <c r="H17" s="332"/>
      <c r="I17" s="332"/>
      <c r="J17" s="332"/>
      <c r="K17" s="332"/>
      <c r="L17" s="332"/>
      <c r="M17" s="332"/>
      <c r="N17" s="332"/>
      <c r="O17" s="332"/>
      <c r="P17" s="332"/>
      <c r="Q17" s="332"/>
      <c r="R17" s="332"/>
      <c r="S17" s="332"/>
      <c r="T17" s="332"/>
      <c r="U17" s="332"/>
      <c r="V17" s="332"/>
      <c r="W17" s="332"/>
      <c r="X17" s="30"/>
      <c r="Y17" s="362" t="s">
        <v>128</v>
      </c>
      <c r="Z17" s="363"/>
      <c r="AA17" s="363"/>
      <c r="AB17" s="363"/>
      <c r="AC17" s="363"/>
      <c r="AD17" s="331"/>
      <c r="AE17" s="332"/>
      <c r="AF17" s="332"/>
      <c r="AG17" s="332"/>
      <c r="AH17" s="332"/>
      <c r="AI17" s="332"/>
      <c r="AJ17" s="332"/>
      <c r="AK17" s="332"/>
      <c r="AL17" s="332"/>
      <c r="AM17" s="332"/>
      <c r="AN17" s="332"/>
      <c r="AO17" s="332"/>
      <c r="AP17" s="332"/>
      <c r="AQ17" s="332"/>
      <c r="AR17" s="332"/>
      <c r="AS17" s="332"/>
      <c r="AT17" s="332"/>
      <c r="AU17" s="31"/>
    </row>
    <row r="18" spans="1:47" ht="20.100000000000001" customHeight="1">
      <c r="A18" s="32"/>
      <c r="B18" s="362" t="s">
        <v>129</v>
      </c>
      <c r="C18" s="363"/>
      <c r="D18" s="363"/>
      <c r="E18" s="363"/>
      <c r="F18" s="363"/>
      <c r="G18" s="331"/>
      <c r="H18" s="332"/>
      <c r="I18" s="332"/>
      <c r="J18" s="332"/>
      <c r="K18" s="332"/>
      <c r="L18" s="332"/>
      <c r="M18" s="332"/>
      <c r="N18" s="332"/>
      <c r="O18" s="332"/>
      <c r="P18" s="332"/>
      <c r="Q18" s="332"/>
      <c r="R18" s="332"/>
      <c r="S18" s="332"/>
      <c r="T18" s="332"/>
      <c r="U18" s="332"/>
      <c r="V18" s="332"/>
      <c r="W18" s="332"/>
      <c r="X18" s="30"/>
      <c r="Y18" s="362" t="s">
        <v>129</v>
      </c>
      <c r="Z18" s="363"/>
      <c r="AA18" s="363"/>
      <c r="AB18" s="363"/>
      <c r="AC18" s="363"/>
      <c r="AD18" s="331"/>
      <c r="AE18" s="332"/>
      <c r="AF18" s="332"/>
      <c r="AG18" s="332"/>
      <c r="AH18" s="332"/>
      <c r="AI18" s="332"/>
      <c r="AJ18" s="332"/>
      <c r="AK18" s="332"/>
      <c r="AL18" s="332"/>
      <c r="AM18" s="332"/>
      <c r="AN18" s="332"/>
      <c r="AO18" s="332"/>
      <c r="AP18" s="332"/>
      <c r="AQ18" s="332"/>
      <c r="AR18" s="332"/>
      <c r="AS18" s="332"/>
      <c r="AT18" s="332"/>
      <c r="AU18" s="31"/>
    </row>
    <row r="19" spans="1:47" ht="5.0999999999999996" customHeight="1">
      <c r="A19" s="32"/>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1"/>
    </row>
    <row r="20" spans="1:47" ht="20.100000000000001" customHeight="1">
      <c r="A20" s="32"/>
      <c r="B20" s="362" t="s">
        <v>130</v>
      </c>
      <c r="C20" s="363"/>
      <c r="D20" s="361" t="s">
        <v>131</v>
      </c>
      <c r="E20" s="364"/>
      <c r="F20" s="364"/>
      <c r="G20" s="364"/>
      <c r="H20" s="364"/>
      <c r="I20" s="364"/>
      <c r="J20" s="364"/>
      <c r="K20" s="364"/>
      <c r="L20" s="364"/>
      <c r="M20" s="364"/>
      <c r="N20" s="364"/>
      <c r="O20" s="364"/>
      <c r="P20" s="361" t="s">
        <v>132</v>
      </c>
      <c r="Q20" s="361"/>
      <c r="R20" s="361"/>
      <c r="S20" s="361" t="s">
        <v>133</v>
      </c>
      <c r="T20" s="361"/>
      <c r="U20" s="361" t="s">
        <v>134</v>
      </c>
      <c r="V20" s="361"/>
      <c r="W20" s="361"/>
      <c r="X20" s="30"/>
      <c r="Y20" s="362" t="s">
        <v>130</v>
      </c>
      <c r="Z20" s="363"/>
      <c r="AA20" s="361" t="s">
        <v>131</v>
      </c>
      <c r="AB20" s="364"/>
      <c r="AC20" s="364"/>
      <c r="AD20" s="364"/>
      <c r="AE20" s="364"/>
      <c r="AF20" s="364"/>
      <c r="AG20" s="364"/>
      <c r="AH20" s="364"/>
      <c r="AI20" s="364"/>
      <c r="AJ20" s="364"/>
      <c r="AK20" s="364"/>
      <c r="AL20" s="364"/>
      <c r="AM20" s="361" t="s">
        <v>132</v>
      </c>
      <c r="AN20" s="361"/>
      <c r="AO20" s="361"/>
      <c r="AP20" s="361" t="s">
        <v>133</v>
      </c>
      <c r="AQ20" s="361"/>
      <c r="AR20" s="361" t="s">
        <v>134</v>
      </c>
      <c r="AS20" s="361"/>
      <c r="AT20" s="361"/>
      <c r="AU20" s="31"/>
    </row>
    <row r="21" spans="1:47" ht="27" customHeight="1">
      <c r="A21" s="32"/>
      <c r="B21" s="331"/>
      <c r="C21" s="332"/>
      <c r="D21" s="58"/>
      <c r="E21" s="59"/>
      <c r="F21" s="59"/>
      <c r="G21" s="59"/>
      <c r="H21" s="59"/>
      <c r="I21" s="59"/>
      <c r="J21" s="59"/>
      <c r="K21" s="59"/>
      <c r="L21" s="59"/>
      <c r="M21" s="59"/>
      <c r="N21" s="59"/>
      <c r="O21" s="60"/>
      <c r="P21" s="333"/>
      <c r="Q21" s="333"/>
      <c r="R21" s="333"/>
      <c r="S21" s="333"/>
      <c r="T21" s="333"/>
      <c r="U21" s="333"/>
      <c r="V21" s="333"/>
      <c r="W21" s="333"/>
      <c r="X21" s="30"/>
      <c r="Y21" s="331"/>
      <c r="Z21" s="332"/>
      <c r="AA21" s="58"/>
      <c r="AB21" s="59"/>
      <c r="AC21" s="59"/>
      <c r="AD21" s="59"/>
      <c r="AE21" s="59"/>
      <c r="AF21" s="59"/>
      <c r="AG21" s="59"/>
      <c r="AH21" s="59"/>
      <c r="AI21" s="59"/>
      <c r="AJ21" s="59"/>
      <c r="AK21" s="59"/>
      <c r="AL21" s="60"/>
      <c r="AM21" s="333"/>
      <c r="AN21" s="333"/>
      <c r="AO21" s="333"/>
      <c r="AP21" s="333"/>
      <c r="AQ21" s="333"/>
      <c r="AR21" s="333"/>
      <c r="AS21" s="333"/>
      <c r="AT21" s="333"/>
      <c r="AU21" s="31"/>
    </row>
    <row r="22" spans="1:47" ht="27" customHeight="1">
      <c r="A22" s="32"/>
      <c r="B22" s="331"/>
      <c r="C22" s="332"/>
      <c r="D22" s="58"/>
      <c r="E22" s="59"/>
      <c r="F22" s="59"/>
      <c r="G22" s="59"/>
      <c r="H22" s="59"/>
      <c r="I22" s="59"/>
      <c r="J22" s="59"/>
      <c r="K22" s="59"/>
      <c r="L22" s="59"/>
      <c r="M22" s="59"/>
      <c r="N22" s="59"/>
      <c r="O22" s="60"/>
      <c r="P22" s="333"/>
      <c r="Q22" s="333"/>
      <c r="R22" s="333"/>
      <c r="S22" s="333"/>
      <c r="T22" s="333"/>
      <c r="U22" s="333"/>
      <c r="V22" s="333"/>
      <c r="W22" s="333"/>
      <c r="X22" s="30"/>
      <c r="Y22" s="331"/>
      <c r="Z22" s="332"/>
      <c r="AA22" s="58"/>
      <c r="AB22" s="59"/>
      <c r="AC22" s="59"/>
      <c r="AD22" s="59"/>
      <c r="AE22" s="59"/>
      <c r="AF22" s="59"/>
      <c r="AG22" s="59"/>
      <c r="AH22" s="59"/>
      <c r="AI22" s="59"/>
      <c r="AJ22" s="59"/>
      <c r="AK22" s="59"/>
      <c r="AL22" s="60"/>
      <c r="AM22" s="333"/>
      <c r="AN22" s="333"/>
      <c r="AO22" s="333"/>
      <c r="AP22" s="333"/>
      <c r="AQ22" s="333"/>
      <c r="AR22" s="333"/>
      <c r="AS22" s="333"/>
      <c r="AT22" s="333"/>
      <c r="AU22" s="31"/>
    </row>
    <row r="23" spans="1:47" ht="27" customHeight="1">
      <c r="A23" s="32"/>
      <c r="B23" s="331"/>
      <c r="C23" s="332"/>
      <c r="D23" s="58"/>
      <c r="E23" s="59"/>
      <c r="F23" s="59"/>
      <c r="G23" s="59"/>
      <c r="H23" s="59"/>
      <c r="I23" s="59"/>
      <c r="J23" s="59"/>
      <c r="K23" s="59"/>
      <c r="L23" s="59"/>
      <c r="M23" s="59"/>
      <c r="N23" s="59"/>
      <c r="O23" s="60"/>
      <c r="P23" s="333"/>
      <c r="Q23" s="333"/>
      <c r="R23" s="333"/>
      <c r="S23" s="333"/>
      <c r="T23" s="333"/>
      <c r="U23" s="333"/>
      <c r="V23" s="333"/>
      <c r="W23" s="333"/>
      <c r="X23" s="30"/>
      <c r="Y23" s="331"/>
      <c r="Z23" s="332"/>
      <c r="AA23" s="58"/>
      <c r="AB23" s="59"/>
      <c r="AC23" s="59"/>
      <c r="AD23" s="59"/>
      <c r="AE23" s="59"/>
      <c r="AF23" s="59"/>
      <c r="AG23" s="59"/>
      <c r="AH23" s="59"/>
      <c r="AI23" s="59"/>
      <c r="AJ23" s="59"/>
      <c r="AK23" s="59"/>
      <c r="AL23" s="60"/>
      <c r="AM23" s="333"/>
      <c r="AN23" s="333"/>
      <c r="AO23" s="333"/>
      <c r="AP23" s="333"/>
      <c r="AQ23" s="333"/>
      <c r="AR23" s="333"/>
      <c r="AS23" s="333"/>
      <c r="AT23" s="333"/>
      <c r="AU23" s="31"/>
    </row>
    <row r="24" spans="1:47" ht="27" customHeight="1">
      <c r="A24" s="32"/>
      <c r="B24" s="331"/>
      <c r="C24" s="332"/>
      <c r="D24" s="58"/>
      <c r="E24" s="59"/>
      <c r="F24" s="59"/>
      <c r="G24" s="59"/>
      <c r="H24" s="59"/>
      <c r="I24" s="59"/>
      <c r="J24" s="59"/>
      <c r="K24" s="59"/>
      <c r="L24" s="59"/>
      <c r="M24" s="59"/>
      <c r="N24" s="59"/>
      <c r="O24" s="60"/>
      <c r="P24" s="333"/>
      <c r="Q24" s="333"/>
      <c r="R24" s="333"/>
      <c r="S24" s="333"/>
      <c r="T24" s="333"/>
      <c r="U24" s="333"/>
      <c r="V24" s="333"/>
      <c r="W24" s="333"/>
      <c r="X24" s="30"/>
      <c r="Y24" s="331"/>
      <c r="Z24" s="332"/>
      <c r="AA24" s="58"/>
      <c r="AB24" s="59"/>
      <c r="AC24" s="59"/>
      <c r="AD24" s="59"/>
      <c r="AE24" s="59"/>
      <c r="AF24" s="59"/>
      <c r="AG24" s="59"/>
      <c r="AH24" s="59"/>
      <c r="AI24" s="59"/>
      <c r="AJ24" s="59"/>
      <c r="AK24" s="59"/>
      <c r="AL24" s="60"/>
      <c r="AM24" s="333"/>
      <c r="AN24" s="333"/>
      <c r="AO24" s="333"/>
      <c r="AP24" s="333"/>
      <c r="AQ24" s="333"/>
      <c r="AR24" s="333"/>
      <c r="AS24" s="333"/>
      <c r="AT24" s="333"/>
      <c r="AU24" s="31"/>
    </row>
    <row r="25" spans="1:47" ht="27" customHeight="1" thickBot="1">
      <c r="A25" s="32"/>
      <c r="B25" s="331"/>
      <c r="C25" s="332"/>
      <c r="D25" s="58"/>
      <c r="E25" s="59"/>
      <c r="F25" s="59"/>
      <c r="G25" s="59"/>
      <c r="H25" s="59"/>
      <c r="I25" s="59"/>
      <c r="J25" s="59"/>
      <c r="K25" s="59"/>
      <c r="L25" s="59"/>
      <c r="M25" s="59"/>
      <c r="N25" s="59"/>
      <c r="O25" s="60"/>
      <c r="P25" s="333"/>
      <c r="Q25" s="333"/>
      <c r="R25" s="333"/>
      <c r="S25" s="333"/>
      <c r="T25" s="333"/>
      <c r="U25" s="333"/>
      <c r="V25" s="333"/>
      <c r="W25" s="333"/>
      <c r="X25" s="30"/>
      <c r="Y25" s="331"/>
      <c r="Z25" s="332"/>
      <c r="AA25" s="58"/>
      <c r="AB25" s="59"/>
      <c r="AC25" s="59"/>
      <c r="AD25" s="59"/>
      <c r="AE25" s="59"/>
      <c r="AF25" s="59"/>
      <c r="AG25" s="59"/>
      <c r="AH25" s="59"/>
      <c r="AI25" s="59"/>
      <c r="AJ25" s="59"/>
      <c r="AK25" s="59"/>
      <c r="AL25" s="60"/>
      <c r="AM25" s="333"/>
      <c r="AN25" s="333"/>
      <c r="AO25" s="333"/>
      <c r="AP25" s="333"/>
      <c r="AQ25" s="333"/>
      <c r="AR25" s="333"/>
      <c r="AS25" s="333"/>
      <c r="AT25" s="333"/>
      <c r="AU25" s="31"/>
    </row>
    <row r="26" spans="1:47" ht="27" customHeight="1" thickBot="1">
      <c r="A26" s="32"/>
      <c r="B26" s="334"/>
      <c r="C26" s="335"/>
      <c r="D26" s="61"/>
      <c r="E26" s="62"/>
      <c r="F26" s="62"/>
      <c r="G26" s="62"/>
      <c r="H26" s="62"/>
      <c r="I26" s="62"/>
      <c r="J26" s="344" t="s">
        <v>136</v>
      </c>
      <c r="K26" s="345"/>
      <c r="L26" s="345"/>
      <c r="M26" s="345"/>
      <c r="N26" s="345"/>
      <c r="O26" s="346"/>
      <c r="P26" s="339">
        <f>SUM(P21:R25)</f>
        <v>0</v>
      </c>
      <c r="Q26" s="339"/>
      <c r="R26" s="339"/>
      <c r="S26" s="339"/>
      <c r="T26" s="340"/>
      <c r="U26" s="336"/>
      <c r="V26" s="337"/>
      <c r="W26" s="338"/>
      <c r="X26" s="30"/>
      <c r="Y26" s="334"/>
      <c r="Z26" s="335"/>
      <c r="AA26" s="61"/>
      <c r="AB26" s="62"/>
      <c r="AC26" s="62"/>
      <c r="AD26" s="62"/>
      <c r="AE26" s="62"/>
      <c r="AF26" s="62"/>
      <c r="AG26" s="344" t="s">
        <v>136</v>
      </c>
      <c r="AH26" s="345"/>
      <c r="AI26" s="345"/>
      <c r="AJ26" s="345"/>
      <c r="AK26" s="345"/>
      <c r="AL26" s="346"/>
      <c r="AM26" s="339">
        <f>SUM(AM21:AO25)</f>
        <v>0</v>
      </c>
      <c r="AN26" s="339"/>
      <c r="AO26" s="339"/>
      <c r="AP26" s="339"/>
      <c r="AQ26" s="340"/>
      <c r="AR26" s="336"/>
      <c r="AS26" s="337"/>
      <c r="AT26" s="338"/>
      <c r="AU26" s="31"/>
    </row>
    <row r="27" spans="1:47" ht="27" customHeight="1">
      <c r="A27" s="32"/>
      <c r="B27" s="105"/>
      <c r="C27" s="106"/>
      <c r="D27" s="107"/>
      <c r="E27" s="107"/>
      <c r="F27" s="107"/>
      <c r="G27" s="107"/>
      <c r="H27" s="107"/>
      <c r="I27" s="107"/>
      <c r="J27" s="107"/>
      <c r="K27" s="107"/>
      <c r="L27" s="107"/>
      <c r="M27" s="107"/>
      <c r="N27" s="107"/>
      <c r="O27" s="107"/>
      <c r="P27" s="70"/>
      <c r="Q27" s="70"/>
      <c r="R27" s="70"/>
      <c r="S27" s="70"/>
      <c r="T27" s="70"/>
      <c r="U27" s="70"/>
      <c r="V27" s="70"/>
      <c r="W27" s="70"/>
      <c r="X27" s="30"/>
      <c r="Y27" s="105"/>
      <c r="Z27" s="106"/>
      <c r="AA27" s="70"/>
      <c r="AB27" s="71"/>
      <c r="AC27" s="71"/>
      <c r="AD27" s="71"/>
      <c r="AE27" s="71"/>
      <c r="AF27" s="71"/>
      <c r="AG27" s="73"/>
      <c r="AH27" s="73"/>
      <c r="AI27" s="73"/>
      <c r="AJ27" s="73"/>
      <c r="AK27" s="73"/>
      <c r="AL27" s="73"/>
      <c r="AM27" s="70"/>
      <c r="AN27" s="70"/>
      <c r="AO27" s="70"/>
      <c r="AP27" s="70"/>
      <c r="AQ27" s="70"/>
      <c r="AR27" s="70"/>
      <c r="AS27" s="70"/>
      <c r="AT27" s="70"/>
      <c r="AU27" s="31"/>
    </row>
    <row r="28" spans="1:47" ht="20.100000000000001" customHeight="1">
      <c r="A28" s="32"/>
      <c r="B28" s="362" t="s">
        <v>110</v>
      </c>
      <c r="C28" s="362"/>
      <c r="D28" s="362"/>
      <c r="E28" s="362"/>
      <c r="F28" s="362"/>
      <c r="G28" s="362"/>
      <c r="H28" s="362"/>
      <c r="I28" s="362"/>
      <c r="J28" s="331"/>
      <c r="K28" s="332"/>
      <c r="L28" s="332"/>
      <c r="M28" s="332"/>
      <c r="N28" s="332"/>
      <c r="O28" s="332"/>
      <c r="P28" s="332"/>
      <c r="Q28" s="332"/>
      <c r="R28" s="332"/>
      <c r="S28" s="332"/>
      <c r="T28" s="332"/>
      <c r="U28" s="332"/>
      <c r="V28" s="332"/>
      <c r="W28" s="332"/>
      <c r="X28" s="30"/>
      <c r="Y28" s="362" t="s">
        <v>110</v>
      </c>
      <c r="Z28" s="362"/>
      <c r="AA28" s="362"/>
      <c r="AB28" s="362"/>
      <c r="AC28" s="362"/>
      <c r="AD28" s="362"/>
      <c r="AE28" s="362"/>
      <c r="AF28" s="362"/>
      <c r="AG28" s="331"/>
      <c r="AH28" s="332"/>
      <c r="AI28" s="332"/>
      <c r="AJ28" s="332"/>
      <c r="AK28" s="332"/>
      <c r="AL28" s="332"/>
      <c r="AM28" s="332"/>
      <c r="AN28" s="332"/>
      <c r="AO28" s="332"/>
      <c r="AP28" s="332"/>
      <c r="AQ28" s="332"/>
      <c r="AR28" s="332"/>
      <c r="AS28" s="332"/>
      <c r="AT28" s="332"/>
      <c r="AU28" s="31"/>
    </row>
    <row r="29" spans="1:47" ht="20.100000000000001" customHeight="1">
      <c r="A29" s="32"/>
      <c r="B29" s="362" t="s">
        <v>128</v>
      </c>
      <c r="C29" s="363"/>
      <c r="D29" s="363"/>
      <c r="E29" s="363"/>
      <c r="F29" s="363"/>
      <c r="G29" s="331"/>
      <c r="H29" s="332"/>
      <c r="I29" s="332"/>
      <c r="J29" s="332"/>
      <c r="K29" s="332"/>
      <c r="L29" s="332"/>
      <c r="M29" s="332"/>
      <c r="N29" s="332"/>
      <c r="O29" s="332"/>
      <c r="P29" s="332"/>
      <c r="Q29" s="332"/>
      <c r="R29" s="332"/>
      <c r="S29" s="332"/>
      <c r="T29" s="332"/>
      <c r="U29" s="332"/>
      <c r="V29" s="332"/>
      <c r="W29" s="332"/>
      <c r="X29" s="30"/>
      <c r="Y29" s="362" t="s">
        <v>128</v>
      </c>
      <c r="Z29" s="363"/>
      <c r="AA29" s="363"/>
      <c r="AB29" s="363"/>
      <c r="AC29" s="363"/>
      <c r="AD29" s="331"/>
      <c r="AE29" s="332"/>
      <c r="AF29" s="332"/>
      <c r="AG29" s="332"/>
      <c r="AH29" s="332"/>
      <c r="AI29" s="332"/>
      <c r="AJ29" s="332"/>
      <c r="AK29" s="332"/>
      <c r="AL29" s="332"/>
      <c r="AM29" s="332"/>
      <c r="AN29" s="332"/>
      <c r="AO29" s="332"/>
      <c r="AP29" s="332"/>
      <c r="AQ29" s="332"/>
      <c r="AR29" s="332"/>
      <c r="AS29" s="332"/>
      <c r="AT29" s="332"/>
      <c r="AU29" s="31"/>
    </row>
    <row r="30" spans="1:47" ht="20.100000000000001" customHeight="1">
      <c r="A30" s="32"/>
      <c r="B30" s="362" t="s">
        <v>129</v>
      </c>
      <c r="C30" s="363"/>
      <c r="D30" s="363"/>
      <c r="E30" s="363"/>
      <c r="F30" s="363"/>
      <c r="G30" s="331"/>
      <c r="H30" s="332"/>
      <c r="I30" s="332"/>
      <c r="J30" s="332"/>
      <c r="K30" s="332"/>
      <c r="L30" s="332"/>
      <c r="M30" s="332"/>
      <c r="N30" s="332"/>
      <c r="O30" s="332"/>
      <c r="P30" s="332"/>
      <c r="Q30" s="332"/>
      <c r="R30" s="332"/>
      <c r="S30" s="332"/>
      <c r="T30" s="332"/>
      <c r="U30" s="332"/>
      <c r="V30" s="332"/>
      <c r="W30" s="332"/>
      <c r="X30" s="30"/>
      <c r="Y30" s="362" t="s">
        <v>129</v>
      </c>
      <c r="Z30" s="363"/>
      <c r="AA30" s="363"/>
      <c r="AB30" s="363"/>
      <c r="AC30" s="363"/>
      <c r="AD30" s="331"/>
      <c r="AE30" s="332"/>
      <c r="AF30" s="332"/>
      <c r="AG30" s="332"/>
      <c r="AH30" s="332"/>
      <c r="AI30" s="332"/>
      <c r="AJ30" s="332"/>
      <c r="AK30" s="332"/>
      <c r="AL30" s="332"/>
      <c r="AM30" s="332"/>
      <c r="AN30" s="332"/>
      <c r="AO30" s="332"/>
      <c r="AP30" s="332"/>
      <c r="AQ30" s="332"/>
      <c r="AR30" s="332"/>
      <c r="AS30" s="332"/>
      <c r="AT30" s="332"/>
      <c r="AU30" s="31"/>
    </row>
    <row r="31" spans="1:47" ht="5.0999999999999996" customHeight="1">
      <c r="A31" s="32"/>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1"/>
    </row>
    <row r="32" spans="1:47" ht="20.100000000000001" customHeight="1">
      <c r="A32" s="32"/>
      <c r="B32" s="362" t="s">
        <v>130</v>
      </c>
      <c r="C32" s="363"/>
      <c r="D32" s="361" t="s">
        <v>131</v>
      </c>
      <c r="E32" s="364"/>
      <c r="F32" s="364"/>
      <c r="G32" s="364"/>
      <c r="H32" s="364"/>
      <c r="I32" s="364"/>
      <c r="J32" s="364"/>
      <c r="K32" s="364"/>
      <c r="L32" s="364"/>
      <c r="M32" s="364"/>
      <c r="N32" s="364"/>
      <c r="O32" s="364"/>
      <c r="P32" s="361" t="s">
        <v>132</v>
      </c>
      <c r="Q32" s="361"/>
      <c r="R32" s="361"/>
      <c r="S32" s="361" t="s">
        <v>133</v>
      </c>
      <c r="T32" s="361"/>
      <c r="U32" s="361" t="s">
        <v>134</v>
      </c>
      <c r="V32" s="361"/>
      <c r="W32" s="361"/>
      <c r="X32" s="30"/>
      <c r="Y32" s="362" t="s">
        <v>130</v>
      </c>
      <c r="Z32" s="363"/>
      <c r="AA32" s="361" t="s">
        <v>131</v>
      </c>
      <c r="AB32" s="364"/>
      <c r="AC32" s="364"/>
      <c r="AD32" s="364"/>
      <c r="AE32" s="364"/>
      <c r="AF32" s="364"/>
      <c r="AG32" s="364"/>
      <c r="AH32" s="364"/>
      <c r="AI32" s="364"/>
      <c r="AJ32" s="364"/>
      <c r="AK32" s="364"/>
      <c r="AL32" s="364"/>
      <c r="AM32" s="361" t="s">
        <v>132</v>
      </c>
      <c r="AN32" s="361"/>
      <c r="AO32" s="361"/>
      <c r="AP32" s="361" t="s">
        <v>133</v>
      </c>
      <c r="AQ32" s="361"/>
      <c r="AR32" s="361" t="s">
        <v>134</v>
      </c>
      <c r="AS32" s="361"/>
      <c r="AT32" s="361"/>
      <c r="AU32" s="31"/>
    </row>
    <row r="33" spans="1:47" ht="27" customHeight="1">
      <c r="A33" s="32"/>
      <c r="B33" s="331"/>
      <c r="C33" s="332"/>
      <c r="D33" s="58"/>
      <c r="E33" s="59"/>
      <c r="F33" s="59"/>
      <c r="G33" s="59"/>
      <c r="H33" s="59"/>
      <c r="I33" s="59"/>
      <c r="J33" s="59"/>
      <c r="K33" s="59"/>
      <c r="L33" s="59"/>
      <c r="M33" s="59"/>
      <c r="N33" s="59"/>
      <c r="O33" s="60"/>
      <c r="P33" s="333"/>
      <c r="Q33" s="333"/>
      <c r="R33" s="333"/>
      <c r="S33" s="333"/>
      <c r="T33" s="333"/>
      <c r="U33" s="333"/>
      <c r="V33" s="333"/>
      <c r="W33" s="333"/>
      <c r="X33" s="30"/>
      <c r="Y33" s="331"/>
      <c r="Z33" s="332"/>
      <c r="AA33" s="58"/>
      <c r="AB33" s="59"/>
      <c r="AC33" s="59"/>
      <c r="AD33" s="59"/>
      <c r="AE33" s="59"/>
      <c r="AF33" s="59"/>
      <c r="AG33" s="59"/>
      <c r="AH33" s="59"/>
      <c r="AI33" s="59"/>
      <c r="AJ33" s="59"/>
      <c r="AK33" s="59"/>
      <c r="AL33" s="60"/>
      <c r="AM33" s="333"/>
      <c r="AN33" s="333"/>
      <c r="AO33" s="333"/>
      <c r="AP33" s="333"/>
      <c r="AQ33" s="333"/>
      <c r="AR33" s="333"/>
      <c r="AS33" s="333"/>
      <c r="AT33" s="333"/>
      <c r="AU33" s="31"/>
    </row>
    <row r="34" spans="1:47" ht="27" customHeight="1">
      <c r="A34" s="32"/>
      <c r="B34" s="331"/>
      <c r="C34" s="332"/>
      <c r="D34" s="58"/>
      <c r="E34" s="59"/>
      <c r="F34" s="59"/>
      <c r="G34" s="59"/>
      <c r="H34" s="59"/>
      <c r="I34" s="59"/>
      <c r="J34" s="59"/>
      <c r="K34" s="59"/>
      <c r="L34" s="59"/>
      <c r="M34" s="59"/>
      <c r="N34" s="59"/>
      <c r="O34" s="60"/>
      <c r="P34" s="333"/>
      <c r="Q34" s="333"/>
      <c r="R34" s="333"/>
      <c r="S34" s="333"/>
      <c r="T34" s="333"/>
      <c r="U34" s="333"/>
      <c r="V34" s="333"/>
      <c r="W34" s="333"/>
      <c r="X34" s="30"/>
      <c r="Y34" s="331"/>
      <c r="Z34" s="332"/>
      <c r="AA34" s="58"/>
      <c r="AB34" s="59"/>
      <c r="AC34" s="59"/>
      <c r="AD34" s="59"/>
      <c r="AE34" s="59"/>
      <c r="AF34" s="59"/>
      <c r="AG34" s="59"/>
      <c r="AH34" s="59"/>
      <c r="AI34" s="59"/>
      <c r="AJ34" s="59"/>
      <c r="AK34" s="59"/>
      <c r="AL34" s="60"/>
      <c r="AM34" s="333"/>
      <c r="AN34" s="333"/>
      <c r="AO34" s="333"/>
      <c r="AP34" s="333"/>
      <c r="AQ34" s="333"/>
      <c r="AR34" s="333"/>
      <c r="AS34" s="333"/>
      <c r="AT34" s="333"/>
      <c r="AU34" s="31"/>
    </row>
    <row r="35" spans="1:47" ht="27" customHeight="1">
      <c r="A35" s="32"/>
      <c r="B35" s="331"/>
      <c r="C35" s="332"/>
      <c r="D35" s="58"/>
      <c r="E35" s="59"/>
      <c r="F35" s="59"/>
      <c r="G35" s="59"/>
      <c r="H35" s="59"/>
      <c r="I35" s="59"/>
      <c r="J35" s="59"/>
      <c r="K35" s="59"/>
      <c r="L35" s="59"/>
      <c r="M35" s="59"/>
      <c r="N35" s="59"/>
      <c r="O35" s="60"/>
      <c r="P35" s="333"/>
      <c r="Q35" s="333"/>
      <c r="R35" s="333"/>
      <c r="S35" s="333"/>
      <c r="T35" s="333"/>
      <c r="U35" s="333"/>
      <c r="V35" s="333"/>
      <c r="W35" s="333"/>
      <c r="X35" s="30"/>
      <c r="Y35" s="331"/>
      <c r="Z35" s="332"/>
      <c r="AA35" s="58"/>
      <c r="AB35" s="59"/>
      <c r="AC35" s="59"/>
      <c r="AD35" s="59"/>
      <c r="AE35" s="59"/>
      <c r="AF35" s="59"/>
      <c r="AG35" s="59"/>
      <c r="AH35" s="59"/>
      <c r="AI35" s="59"/>
      <c r="AJ35" s="59"/>
      <c r="AK35" s="59"/>
      <c r="AL35" s="60"/>
      <c r="AM35" s="333"/>
      <c r="AN35" s="333"/>
      <c r="AO35" s="333"/>
      <c r="AP35" s="333"/>
      <c r="AQ35" s="333"/>
      <c r="AR35" s="333"/>
      <c r="AS35" s="333"/>
      <c r="AT35" s="333"/>
      <c r="AU35" s="31"/>
    </row>
    <row r="36" spans="1:47" ht="27" customHeight="1">
      <c r="A36" s="32"/>
      <c r="B36" s="331"/>
      <c r="C36" s="332"/>
      <c r="D36" s="58"/>
      <c r="E36" s="59"/>
      <c r="F36" s="59"/>
      <c r="G36" s="59"/>
      <c r="H36" s="59"/>
      <c r="I36" s="59"/>
      <c r="J36" s="59"/>
      <c r="K36" s="59"/>
      <c r="L36" s="59"/>
      <c r="M36" s="59"/>
      <c r="N36" s="59"/>
      <c r="O36" s="60"/>
      <c r="P36" s="333"/>
      <c r="Q36" s="333"/>
      <c r="R36" s="333"/>
      <c r="S36" s="333"/>
      <c r="T36" s="333"/>
      <c r="U36" s="333"/>
      <c r="V36" s="333"/>
      <c r="W36" s="333"/>
      <c r="X36" s="30"/>
      <c r="Y36" s="331"/>
      <c r="Z36" s="332"/>
      <c r="AA36" s="58"/>
      <c r="AB36" s="59"/>
      <c r="AC36" s="59"/>
      <c r="AD36" s="59"/>
      <c r="AE36" s="59"/>
      <c r="AF36" s="59"/>
      <c r="AG36" s="59"/>
      <c r="AH36" s="59"/>
      <c r="AI36" s="59"/>
      <c r="AJ36" s="59"/>
      <c r="AK36" s="59"/>
      <c r="AL36" s="60"/>
      <c r="AM36" s="333"/>
      <c r="AN36" s="333"/>
      <c r="AO36" s="333"/>
      <c r="AP36" s="333"/>
      <c r="AQ36" s="333"/>
      <c r="AR36" s="333"/>
      <c r="AS36" s="333"/>
      <c r="AT36" s="333"/>
      <c r="AU36" s="31"/>
    </row>
    <row r="37" spans="1:47" ht="27" customHeight="1" thickBot="1">
      <c r="A37" s="32"/>
      <c r="B37" s="331"/>
      <c r="C37" s="332"/>
      <c r="D37" s="58"/>
      <c r="E37" s="59"/>
      <c r="F37" s="59"/>
      <c r="G37" s="59"/>
      <c r="H37" s="59"/>
      <c r="I37" s="59"/>
      <c r="J37" s="59"/>
      <c r="K37" s="59"/>
      <c r="L37" s="59"/>
      <c r="M37" s="59"/>
      <c r="N37" s="59"/>
      <c r="O37" s="60"/>
      <c r="P37" s="333"/>
      <c r="Q37" s="333"/>
      <c r="R37" s="333"/>
      <c r="S37" s="333"/>
      <c r="T37" s="333"/>
      <c r="U37" s="333"/>
      <c r="V37" s="333"/>
      <c r="W37" s="333"/>
      <c r="X37" s="30"/>
      <c r="Y37" s="331"/>
      <c r="Z37" s="332"/>
      <c r="AA37" s="58"/>
      <c r="AB37" s="59"/>
      <c r="AC37" s="59"/>
      <c r="AD37" s="59"/>
      <c r="AE37" s="59"/>
      <c r="AF37" s="59"/>
      <c r="AG37" s="59"/>
      <c r="AH37" s="59"/>
      <c r="AI37" s="59"/>
      <c r="AJ37" s="59"/>
      <c r="AK37" s="59"/>
      <c r="AL37" s="60"/>
      <c r="AM37" s="333"/>
      <c r="AN37" s="333"/>
      <c r="AO37" s="333"/>
      <c r="AP37" s="333"/>
      <c r="AQ37" s="333"/>
      <c r="AR37" s="333"/>
      <c r="AS37" s="333"/>
      <c r="AT37" s="333"/>
      <c r="AU37" s="31"/>
    </row>
    <row r="38" spans="1:47" ht="27" customHeight="1" thickBot="1">
      <c r="A38" s="32"/>
      <c r="B38" s="334"/>
      <c r="C38" s="335"/>
      <c r="D38" s="61"/>
      <c r="E38" s="62"/>
      <c r="F38" s="62"/>
      <c r="G38" s="62"/>
      <c r="H38" s="62"/>
      <c r="I38" s="62"/>
      <c r="J38" s="344" t="s">
        <v>136</v>
      </c>
      <c r="K38" s="345"/>
      <c r="L38" s="345"/>
      <c r="M38" s="345"/>
      <c r="N38" s="345"/>
      <c r="O38" s="346"/>
      <c r="P38" s="339">
        <f>SUM(P33:R37)</f>
        <v>0</v>
      </c>
      <c r="Q38" s="339"/>
      <c r="R38" s="339"/>
      <c r="S38" s="339"/>
      <c r="T38" s="340"/>
      <c r="U38" s="336"/>
      <c r="V38" s="337"/>
      <c r="W38" s="338"/>
      <c r="X38" s="30"/>
      <c r="Y38" s="334"/>
      <c r="Z38" s="335"/>
      <c r="AA38" s="61"/>
      <c r="AB38" s="62"/>
      <c r="AC38" s="62"/>
      <c r="AD38" s="62"/>
      <c r="AE38" s="62"/>
      <c r="AF38" s="62"/>
      <c r="AG38" s="344" t="s">
        <v>136</v>
      </c>
      <c r="AH38" s="345"/>
      <c r="AI38" s="345"/>
      <c r="AJ38" s="345"/>
      <c r="AK38" s="345"/>
      <c r="AL38" s="346"/>
      <c r="AM38" s="339">
        <f>SUM(AM33:AO37)</f>
        <v>0</v>
      </c>
      <c r="AN38" s="339"/>
      <c r="AO38" s="339"/>
      <c r="AP38" s="339"/>
      <c r="AQ38" s="340"/>
      <c r="AR38" s="336"/>
      <c r="AS38" s="337"/>
      <c r="AT38" s="338"/>
      <c r="AU38" s="31"/>
    </row>
    <row r="39" spans="1:47" ht="27" customHeight="1">
      <c r="A39" s="32"/>
      <c r="B39" s="105"/>
      <c r="C39" s="106"/>
      <c r="D39" s="70"/>
      <c r="E39" s="71"/>
      <c r="F39" s="71"/>
      <c r="G39" s="71"/>
      <c r="H39" s="71"/>
      <c r="I39" s="71"/>
      <c r="J39" s="73"/>
      <c r="K39" s="73"/>
      <c r="L39" s="73"/>
      <c r="M39" s="73"/>
      <c r="N39" s="73"/>
      <c r="O39" s="73"/>
      <c r="P39" s="70"/>
      <c r="Q39" s="70"/>
      <c r="R39" s="70"/>
      <c r="S39" s="70"/>
      <c r="T39" s="70"/>
      <c r="U39" s="70"/>
      <c r="V39" s="70"/>
      <c r="W39" s="70"/>
      <c r="X39" s="30"/>
      <c r="Y39" s="105"/>
      <c r="Z39" s="106"/>
      <c r="AA39" s="70"/>
      <c r="AB39" s="71"/>
      <c r="AC39" s="71"/>
      <c r="AD39" s="71"/>
      <c r="AE39" s="71"/>
      <c r="AF39" s="71"/>
      <c r="AG39" s="73"/>
      <c r="AH39" s="73"/>
      <c r="AI39" s="73"/>
      <c r="AJ39" s="73"/>
      <c r="AK39" s="73"/>
      <c r="AL39" s="73"/>
      <c r="AM39" s="70"/>
      <c r="AN39" s="70"/>
      <c r="AO39" s="70"/>
      <c r="AP39" s="70"/>
      <c r="AQ39" s="70"/>
      <c r="AR39" s="70"/>
      <c r="AS39" s="70"/>
      <c r="AT39" s="70"/>
      <c r="AU39" s="31"/>
    </row>
    <row r="40" spans="1:47" ht="13.5" customHeight="1" thickBot="1">
      <c r="A40" s="63"/>
      <c r="B40" s="341"/>
      <c r="C40" s="342"/>
      <c r="D40" s="64"/>
      <c r="E40" s="65"/>
      <c r="F40" s="65"/>
      <c r="G40" s="65"/>
      <c r="H40" s="65"/>
      <c r="I40" s="65"/>
      <c r="J40" s="65"/>
      <c r="K40" s="65"/>
      <c r="L40" s="65"/>
      <c r="M40" s="65"/>
      <c r="N40" s="65"/>
      <c r="O40" s="65"/>
      <c r="P40" s="343"/>
      <c r="Q40" s="343"/>
      <c r="R40" s="343"/>
      <c r="S40" s="343"/>
      <c r="T40" s="343"/>
      <c r="U40" s="343"/>
      <c r="V40" s="343"/>
      <c r="W40" s="343"/>
      <c r="X40" s="66"/>
      <c r="Y40" s="341"/>
      <c r="Z40" s="342"/>
      <c r="AA40" s="64"/>
      <c r="AB40" s="65"/>
      <c r="AC40" s="65"/>
      <c r="AD40" s="65"/>
      <c r="AE40" s="65"/>
      <c r="AF40" s="65"/>
      <c r="AG40" s="65"/>
      <c r="AH40" s="65"/>
      <c r="AI40" s="65"/>
      <c r="AJ40" s="65"/>
      <c r="AK40" s="65"/>
      <c r="AL40" s="65"/>
      <c r="AM40" s="343"/>
      <c r="AN40" s="343"/>
      <c r="AO40" s="343"/>
      <c r="AP40" s="343"/>
      <c r="AQ40" s="343"/>
      <c r="AR40" s="343"/>
      <c r="AS40" s="343"/>
      <c r="AT40" s="343"/>
      <c r="AU40" s="67"/>
    </row>
    <row r="41" spans="1:47" ht="13.5" customHeight="1">
      <c r="A41" s="354" t="s">
        <v>137</v>
      </c>
      <c r="B41" s="355"/>
      <c r="C41" s="355"/>
      <c r="D41" s="68"/>
      <c r="E41" s="69"/>
      <c r="F41" s="69"/>
      <c r="G41" s="69"/>
      <c r="H41" s="69"/>
      <c r="I41" s="69"/>
      <c r="J41" s="69"/>
      <c r="K41" s="69"/>
      <c r="L41" s="69"/>
      <c r="M41" s="69"/>
      <c r="N41" s="69"/>
      <c r="O41" s="69"/>
      <c r="P41" s="330"/>
      <c r="Q41" s="330"/>
      <c r="R41" s="330"/>
      <c r="S41" s="330"/>
      <c r="T41" s="330"/>
      <c r="U41" s="330"/>
      <c r="V41" s="330"/>
      <c r="W41" s="330"/>
      <c r="X41" s="27"/>
      <c r="Y41" s="328"/>
      <c r="Z41" s="329"/>
      <c r="AA41" s="68"/>
      <c r="AB41" s="69"/>
      <c r="AC41" s="69"/>
      <c r="AD41" s="69"/>
      <c r="AE41" s="69"/>
      <c r="AF41" s="69"/>
      <c r="AG41" s="69"/>
      <c r="AH41" s="69"/>
      <c r="AI41" s="69"/>
      <c r="AJ41" s="69"/>
      <c r="AK41" s="69"/>
      <c r="AL41" s="69"/>
      <c r="AM41" s="330"/>
      <c r="AN41" s="330"/>
      <c r="AO41" s="330"/>
      <c r="AP41" s="330"/>
      <c r="AQ41" s="330"/>
      <c r="AR41" s="330"/>
      <c r="AS41" s="330"/>
      <c r="AT41" s="330"/>
      <c r="AU41" s="27"/>
    </row>
    <row r="42" spans="1:47" ht="13.5" customHeight="1">
      <c r="A42" s="353" t="s">
        <v>138</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L42" s="307"/>
      <c r="AM42" s="307"/>
      <c r="AN42" s="307"/>
      <c r="AO42" s="307"/>
      <c r="AP42" s="307"/>
      <c r="AQ42" s="307"/>
      <c r="AR42" s="307"/>
      <c r="AS42" s="307"/>
      <c r="AT42" s="307"/>
      <c r="AU42" s="307"/>
    </row>
    <row r="43" spans="1:47" ht="13.5" customHeight="1">
      <c r="A43" s="353" t="s">
        <v>213</v>
      </c>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c r="AJ43" s="307"/>
      <c r="AK43" s="307"/>
      <c r="AL43" s="307"/>
      <c r="AM43" s="307"/>
      <c r="AN43" s="307"/>
      <c r="AO43" s="307"/>
      <c r="AP43" s="307"/>
      <c r="AQ43" s="307"/>
      <c r="AR43" s="307"/>
      <c r="AS43" s="307"/>
      <c r="AT43" s="307"/>
      <c r="AU43" s="307"/>
    </row>
    <row r="44" spans="1:47" ht="27" customHeight="1">
      <c r="A44" s="359" t="s">
        <v>291</v>
      </c>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c r="AN44" s="360"/>
      <c r="AO44" s="360"/>
      <c r="AP44" s="360"/>
      <c r="AQ44" s="360"/>
      <c r="AR44" s="360"/>
      <c r="AS44" s="360"/>
      <c r="AT44" s="360"/>
      <c r="AU44" s="360"/>
    </row>
    <row r="45" spans="1:47" ht="27" customHeight="1">
      <c r="A45" s="30"/>
      <c r="B45" s="356"/>
      <c r="C45" s="357"/>
      <c r="D45" s="70"/>
      <c r="E45" s="71"/>
      <c r="F45" s="71"/>
      <c r="G45" s="71"/>
      <c r="H45" s="71"/>
      <c r="I45" s="71"/>
      <c r="J45" s="71"/>
      <c r="K45" s="71"/>
      <c r="L45" s="71"/>
      <c r="M45" s="71"/>
      <c r="N45" s="71"/>
      <c r="O45" s="71"/>
      <c r="P45" s="358"/>
      <c r="Q45" s="358"/>
      <c r="R45" s="358"/>
      <c r="S45" s="358"/>
      <c r="T45" s="358"/>
      <c r="U45" s="358"/>
      <c r="V45" s="358"/>
      <c r="W45" s="358"/>
      <c r="X45" s="30"/>
      <c r="Y45" s="29"/>
      <c r="Z45" s="55"/>
      <c r="AA45" s="72"/>
      <c r="AB45" s="73"/>
      <c r="AC45" s="73"/>
      <c r="AD45" s="73"/>
      <c r="AE45" s="73"/>
      <c r="AF45" s="73"/>
      <c r="AG45" s="73"/>
      <c r="AH45" s="73"/>
      <c r="AI45" s="73"/>
      <c r="AJ45" s="73"/>
      <c r="AK45" s="73"/>
      <c r="AL45" s="73"/>
      <c r="AM45" s="72"/>
      <c r="AN45" s="72"/>
      <c r="AO45" s="72"/>
      <c r="AP45" s="72"/>
      <c r="AQ45" s="72"/>
      <c r="AR45" s="72"/>
      <c r="AS45" s="72"/>
      <c r="AT45" s="72"/>
      <c r="AU45" s="30"/>
    </row>
    <row r="46" spans="1:47" ht="27" customHeight="1">
      <c r="A46" s="30"/>
      <c r="B46" s="356"/>
      <c r="C46" s="357"/>
      <c r="D46" s="70"/>
      <c r="E46" s="71"/>
      <c r="F46" s="71"/>
      <c r="G46" s="71"/>
      <c r="H46" s="71"/>
      <c r="I46" s="71"/>
      <c r="J46" s="71"/>
      <c r="K46" s="71"/>
      <c r="L46" s="71"/>
      <c r="M46" s="71"/>
      <c r="N46" s="71"/>
      <c r="O46" s="71"/>
      <c r="P46" s="358"/>
      <c r="Q46" s="358"/>
      <c r="R46" s="358"/>
      <c r="S46" s="358"/>
      <c r="T46" s="358"/>
      <c r="U46" s="358"/>
      <c r="V46" s="358"/>
      <c r="W46" s="358"/>
      <c r="X46" s="30"/>
      <c r="Y46" s="29"/>
      <c r="Z46" s="55"/>
      <c r="AA46" s="72"/>
      <c r="AB46" s="73"/>
      <c r="AC46" s="73"/>
      <c r="AD46" s="73"/>
      <c r="AE46" s="73"/>
      <c r="AF46" s="73"/>
      <c r="AG46" s="41"/>
      <c r="AH46" s="41"/>
      <c r="AI46" s="41"/>
      <c r="AJ46" s="41"/>
      <c r="AK46" s="41"/>
      <c r="AL46" s="41"/>
      <c r="AM46" s="41"/>
      <c r="AN46" s="41"/>
      <c r="AO46" s="41"/>
      <c r="AP46" s="41"/>
      <c r="AQ46" s="41"/>
      <c r="AR46" s="72"/>
      <c r="AS46" s="72"/>
      <c r="AT46" s="72"/>
      <c r="AU46" s="30"/>
    </row>
    <row r="47" spans="1:47" ht="13.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row>
    <row r="48" spans="1:47"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sheetData>
  <mergeCells count="189">
    <mergeCell ref="B37:C37"/>
    <mergeCell ref="P37:R37"/>
    <mergeCell ref="S37:T37"/>
    <mergeCell ref="U37:W37"/>
    <mergeCell ref="B36:C36"/>
    <mergeCell ref="P36:R36"/>
    <mergeCell ref="S36:T36"/>
    <mergeCell ref="U36:W36"/>
    <mergeCell ref="A43:AU43"/>
    <mergeCell ref="U38:W38"/>
    <mergeCell ref="Y38:Z38"/>
    <mergeCell ref="AG38:AL38"/>
    <mergeCell ref="AM38:AO38"/>
    <mergeCell ref="B38:C38"/>
    <mergeCell ref="J38:O38"/>
    <mergeCell ref="AR38:AT38"/>
    <mergeCell ref="P41:R41"/>
    <mergeCell ref="S41:T41"/>
    <mergeCell ref="P38:R38"/>
    <mergeCell ref="S38:T38"/>
    <mergeCell ref="AP38:AQ38"/>
    <mergeCell ref="Y37:Z37"/>
    <mergeCell ref="AM37:AO37"/>
    <mergeCell ref="AP37:AQ37"/>
    <mergeCell ref="AR37:AT37"/>
    <mergeCell ref="Y35:Z35"/>
    <mergeCell ref="AM35:AO35"/>
    <mergeCell ref="AP35:AQ35"/>
    <mergeCell ref="AR35:AT35"/>
    <mergeCell ref="AR36:AT36"/>
    <mergeCell ref="Y36:Z36"/>
    <mergeCell ref="AM36:AO36"/>
    <mergeCell ref="AP36:AQ36"/>
    <mergeCell ref="AP34:AQ34"/>
    <mergeCell ref="AR34:AT34"/>
    <mergeCell ref="B34:C34"/>
    <mergeCell ref="P34:R34"/>
    <mergeCell ref="S34:T34"/>
    <mergeCell ref="U34:W34"/>
    <mergeCell ref="B35:C35"/>
    <mergeCell ref="P35:R35"/>
    <mergeCell ref="S35:T35"/>
    <mergeCell ref="U35:W35"/>
    <mergeCell ref="Y34:Z34"/>
    <mergeCell ref="AM34:AO34"/>
    <mergeCell ref="AR32:AT32"/>
    <mergeCell ref="B33:C33"/>
    <mergeCell ref="P33:R33"/>
    <mergeCell ref="S33:T33"/>
    <mergeCell ref="U33:W33"/>
    <mergeCell ref="Y33:Z33"/>
    <mergeCell ref="AM33:AO33"/>
    <mergeCell ref="AP33:AQ33"/>
    <mergeCell ref="AR33:AT33"/>
    <mergeCell ref="U32:W32"/>
    <mergeCell ref="Y32:Z32"/>
    <mergeCell ref="AA32:AL32"/>
    <mergeCell ref="AM32:AO32"/>
    <mergeCell ref="B32:C32"/>
    <mergeCell ref="D32:O32"/>
    <mergeCell ref="P32:R32"/>
    <mergeCell ref="S32:T32"/>
    <mergeCell ref="AP32:AQ32"/>
    <mergeCell ref="B28:I28"/>
    <mergeCell ref="J28:W28"/>
    <mergeCell ref="Y28:AF28"/>
    <mergeCell ref="AG28:AT28"/>
    <mergeCell ref="Y26:Z26"/>
    <mergeCell ref="AG26:AL26"/>
    <mergeCell ref="AM26:AO26"/>
    <mergeCell ref="AP26:AQ26"/>
    <mergeCell ref="B30:F30"/>
    <mergeCell ref="G30:W30"/>
    <mergeCell ref="Y30:AC30"/>
    <mergeCell ref="AD30:AT30"/>
    <mergeCell ref="B29:F29"/>
    <mergeCell ref="G29:W29"/>
    <mergeCell ref="Y29:AC29"/>
    <mergeCell ref="AD29:AT29"/>
    <mergeCell ref="B26:C26"/>
    <mergeCell ref="U26:W26"/>
    <mergeCell ref="A3:W4"/>
    <mergeCell ref="Y20:Z20"/>
    <mergeCell ref="AA20:AL20"/>
    <mergeCell ref="B17:F17"/>
    <mergeCell ref="G17:W17"/>
    <mergeCell ref="B16:I16"/>
    <mergeCell ref="B18:F18"/>
    <mergeCell ref="J16:W16"/>
    <mergeCell ref="G18:W18"/>
    <mergeCell ref="Y16:AF16"/>
    <mergeCell ref="Y17:AC17"/>
    <mergeCell ref="AD17:AT17"/>
    <mergeCell ref="Y18:AC18"/>
    <mergeCell ref="AD18:AT18"/>
    <mergeCell ref="U20:W20"/>
    <mergeCell ref="AR20:AT20"/>
    <mergeCell ref="AG16:AT16"/>
    <mergeCell ref="AS6:AT6"/>
    <mergeCell ref="AM6:AN6"/>
    <mergeCell ref="AP6:AQ6"/>
    <mergeCell ref="AE10:AT10"/>
    <mergeCell ref="C13:G13"/>
    <mergeCell ref="C14:G14"/>
    <mergeCell ref="AJ6:AL6"/>
    <mergeCell ref="B46:C46"/>
    <mergeCell ref="P46:R46"/>
    <mergeCell ref="S46:T46"/>
    <mergeCell ref="B45:C45"/>
    <mergeCell ref="P45:R45"/>
    <mergeCell ref="S45:T45"/>
    <mergeCell ref="U45:W45"/>
    <mergeCell ref="U46:W46"/>
    <mergeCell ref="B23:C23"/>
    <mergeCell ref="P23:R23"/>
    <mergeCell ref="B25:C25"/>
    <mergeCell ref="P25:R25"/>
    <mergeCell ref="U41:W41"/>
    <mergeCell ref="A42:AU42"/>
    <mergeCell ref="AR40:AT40"/>
    <mergeCell ref="B40:C40"/>
    <mergeCell ref="S40:T40"/>
    <mergeCell ref="U25:W25"/>
    <mergeCell ref="S25:T25"/>
    <mergeCell ref="S23:T23"/>
    <mergeCell ref="U23:W23"/>
    <mergeCell ref="B24:C24"/>
    <mergeCell ref="P24:R24"/>
    <mergeCell ref="S24:T24"/>
    <mergeCell ref="A44:AU44"/>
    <mergeCell ref="AR22:AT22"/>
    <mergeCell ref="Y22:Z22"/>
    <mergeCell ref="AM22:AO22"/>
    <mergeCell ref="Y41:Z41"/>
    <mergeCell ref="AM41:AO41"/>
    <mergeCell ref="AP41:AQ41"/>
    <mergeCell ref="AR41:AT41"/>
    <mergeCell ref="U40:W40"/>
    <mergeCell ref="A41:C41"/>
    <mergeCell ref="B22:C22"/>
    <mergeCell ref="P22:R22"/>
    <mergeCell ref="S22:T22"/>
    <mergeCell ref="U22:W22"/>
    <mergeCell ref="U24:W24"/>
    <mergeCell ref="AR24:AT24"/>
    <mergeCell ref="AR23:AT23"/>
    <mergeCell ref="Y23:Z23"/>
    <mergeCell ref="AP22:AQ22"/>
    <mergeCell ref="AM23:AO23"/>
    <mergeCell ref="AP23:AQ23"/>
    <mergeCell ref="Y25:Z25"/>
    <mergeCell ref="AM25:AO25"/>
    <mergeCell ref="AP25:AQ25"/>
    <mergeCell ref="Y40:Z40"/>
    <mergeCell ref="AM40:AO40"/>
    <mergeCell ref="AP40:AQ40"/>
    <mergeCell ref="J14:AP14"/>
    <mergeCell ref="P26:R26"/>
    <mergeCell ref="S26:T26"/>
    <mergeCell ref="J26:O26"/>
    <mergeCell ref="P40:R40"/>
    <mergeCell ref="AE8:AU8"/>
    <mergeCell ref="AE9:AU9"/>
    <mergeCell ref="W8:Y8"/>
    <mergeCell ref="Z8:AC8"/>
    <mergeCell ref="Z9:AC9"/>
    <mergeCell ref="Z10:AC10"/>
    <mergeCell ref="Y21:Z21"/>
    <mergeCell ref="AP20:AQ20"/>
    <mergeCell ref="AP21:AQ21"/>
    <mergeCell ref="U21:W21"/>
    <mergeCell ref="AM21:AO21"/>
    <mergeCell ref="AM20:AO20"/>
    <mergeCell ref="P21:R21"/>
    <mergeCell ref="S21:T21"/>
    <mergeCell ref="P20:R20"/>
    <mergeCell ref="S20:T20"/>
    <mergeCell ref="AR25:AT25"/>
    <mergeCell ref="AR26:AT26"/>
    <mergeCell ref="L13:P13"/>
    <mergeCell ref="AE11:AT11"/>
    <mergeCell ref="Z11:AC11"/>
    <mergeCell ref="B21:C21"/>
    <mergeCell ref="B20:C20"/>
    <mergeCell ref="D20:O20"/>
    <mergeCell ref="AR21:AT21"/>
    <mergeCell ref="Y24:Z24"/>
    <mergeCell ref="AM24:AO24"/>
    <mergeCell ref="AP24:AQ24"/>
  </mergeCells>
  <phoneticPr fontId="4"/>
  <pageMargins left="0.75" right="0.75" top="1" bottom="1" header="0.51200000000000001" footer="0.51200000000000001"/>
  <pageSetup paperSize="9" scale="84"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C29"/>
  <sheetViews>
    <sheetView view="pageBreakPreview" zoomScale="85" zoomScaleNormal="70" zoomScaleSheetLayoutView="85" workbookViewId="0">
      <selection activeCell="Q7" sqref="Q7"/>
    </sheetView>
  </sheetViews>
  <sheetFormatPr defaultRowHeight="12"/>
  <cols>
    <col min="1" max="1" width="0.42578125" customWidth="1"/>
    <col min="2" max="2" width="3.7109375" style="165" bestFit="1" customWidth="1"/>
    <col min="3" max="4" width="0.42578125" style="165" customWidth="1"/>
    <col min="5" max="5" width="6.140625" customWidth="1"/>
    <col min="6" max="6" width="22" customWidth="1"/>
    <col min="7" max="7" width="22.85546875" customWidth="1"/>
    <col min="8" max="8" width="5.85546875" customWidth="1"/>
    <col min="9" max="9" width="3.85546875" customWidth="1"/>
    <col min="10" max="10" width="5.85546875" customWidth="1"/>
    <col min="11" max="11" width="3.85546875" customWidth="1"/>
    <col min="12" max="12" width="5.85546875" customWidth="1"/>
    <col min="13" max="13" width="3.85546875" customWidth="1"/>
    <col min="14" max="14" width="5.85546875" customWidth="1"/>
    <col min="15" max="15" width="3.85546875" customWidth="1"/>
    <col min="16" max="16" width="5.85546875" customWidth="1"/>
    <col min="17" max="17" width="4.42578125" bestFit="1" customWidth="1"/>
    <col min="18" max="18" width="3.85546875" bestFit="1" customWidth="1"/>
    <col min="19" max="19" width="5.5703125" bestFit="1" customWidth="1"/>
    <col min="20" max="20" width="11.140625" customWidth="1"/>
    <col min="21" max="21" width="3.5703125" customWidth="1"/>
    <col min="22" max="22" width="2.7109375" customWidth="1"/>
    <col min="23" max="23" width="12.85546875" customWidth="1"/>
    <col min="24" max="24" width="13.42578125" customWidth="1"/>
    <col min="25" max="25" width="0.42578125" style="165" customWidth="1"/>
    <col min="26" max="26" width="1.42578125" style="165" customWidth="1"/>
    <col min="27" max="27" width="4.85546875" style="147" customWidth="1"/>
    <col min="28" max="28" width="15.42578125" customWidth="1"/>
    <col min="29" max="29" width="10.42578125" bestFit="1" customWidth="1"/>
  </cols>
  <sheetData>
    <row r="1" spans="2:29" ht="5.25" customHeight="1"/>
    <row r="2" spans="2:29" ht="24.95" customHeight="1">
      <c r="F2" s="143" t="s">
        <v>239</v>
      </c>
      <c r="H2" s="144"/>
      <c r="I2" s="144"/>
      <c r="J2" s="144"/>
      <c r="K2" s="144"/>
      <c r="L2" s="144"/>
      <c r="M2" s="144"/>
      <c r="N2" s="144"/>
      <c r="O2" s="144"/>
      <c r="P2" s="144"/>
      <c r="Q2" s="144"/>
      <c r="R2" s="144"/>
      <c r="S2" s="144"/>
      <c r="T2" s="144"/>
      <c r="U2" s="145"/>
    </row>
    <row r="3" spans="2:29" ht="18" customHeight="1">
      <c r="B3" s="413" t="s">
        <v>260</v>
      </c>
      <c r="U3" s="146"/>
      <c r="V3" s="146"/>
      <c r="W3" s="146"/>
      <c r="X3" s="146"/>
      <c r="Y3" s="193"/>
      <c r="Z3" s="193"/>
    </row>
    <row r="4" spans="2:29" s="147" customFormat="1" ht="18" customHeight="1">
      <c r="B4" s="413"/>
      <c r="C4" s="194"/>
      <c r="D4" s="195"/>
      <c r="E4" s="380" t="s">
        <v>240</v>
      </c>
      <c r="F4" s="380" t="s">
        <v>241</v>
      </c>
      <c r="G4" s="380" t="s">
        <v>242</v>
      </c>
      <c r="H4" s="389" t="s">
        <v>243</v>
      </c>
      <c r="I4" s="389"/>
      <c r="J4" s="389"/>
      <c r="K4" s="389"/>
      <c r="L4" s="389"/>
      <c r="M4" s="389"/>
      <c r="N4" s="389"/>
      <c r="O4" s="389"/>
      <c r="P4" s="389"/>
      <c r="Q4" s="389"/>
      <c r="R4" s="389"/>
      <c r="S4" s="390"/>
      <c r="T4" s="380" t="s">
        <v>244</v>
      </c>
      <c r="U4" s="148"/>
      <c r="V4" s="382" t="s">
        <v>245</v>
      </c>
      <c r="W4" s="383"/>
      <c r="X4" s="406" t="s">
        <v>261</v>
      </c>
      <c r="Y4" s="149"/>
      <c r="Z4" s="196"/>
      <c r="AA4" s="150"/>
    </row>
    <row r="5" spans="2:29" s="147" customFormat="1" ht="24.95" customHeight="1">
      <c r="B5" s="414"/>
      <c r="C5" s="195"/>
      <c r="D5" s="195"/>
      <c r="E5" s="381"/>
      <c r="F5" s="381"/>
      <c r="G5" s="381"/>
      <c r="H5" s="408" t="s">
        <v>246</v>
      </c>
      <c r="I5" s="408"/>
      <c r="J5" s="408"/>
      <c r="K5" s="408"/>
      <c r="L5" s="408"/>
      <c r="M5" s="408"/>
      <c r="N5" s="408"/>
      <c r="O5" s="408"/>
      <c r="P5" s="409"/>
      <c r="Q5" s="151" t="s">
        <v>247</v>
      </c>
      <c r="R5" s="152" t="s">
        <v>248</v>
      </c>
      <c r="S5" s="153" t="s">
        <v>249</v>
      </c>
      <c r="T5" s="381"/>
      <c r="U5" s="148"/>
      <c r="V5" s="384"/>
      <c r="W5" s="385"/>
      <c r="X5" s="407"/>
      <c r="Y5" s="149"/>
      <c r="Z5" s="196"/>
      <c r="AA5" s="150"/>
      <c r="AB5" s="147" t="s">
        <v>250</v>
      </c>
    </row>
    <row r="6" spans="2:29" ht="24.95" customHeight="1">
      <c r="B6" s="391"/>
      <c r="C6" s="172"/>
      <c r="D6" s="172"/>
      <c r="E6" s="380" t="str">
        <f>IF(B6=0,"",1)</f>
        <v/>
      </c>
      <c r="F6" s="392" t="str">
        <f>IF(B6=0," ",VLOOKUP(B6,$AA$6:$AC$19,2))</f>
        <v xml:space="preserve"> </v>
      </c>
      <c r="G6" s="394"/>
      <c r="H6" s="396"/>
      <c r="I6" s="398" t="str">
        <f>IF(J6=0," ","＋")</f>
        <v xml:space="preserve"> </v>
      </c>
      <c r="J6" s="396"/>
      <c r="K6" s="398" t="str">
        <f>IF(L6=0," ","＋")</f>
        <v xml:space="preserve"> </v>
      </c>
      <c r="L6" s="396"/>
      <c r="M6" s="398" t="str">
        <f>IF(N6=0," ","＋")</f>
        <v xml:space="preserve"> </v>
      </c>
      <c r="N6" s="396"/>
      <c r="O6" s="398" t="str">
        <f>IF(P6=0," ","＋")</f>
        <v xml:space="preserve"> </v>
      </c>
      <c r="P6" s="400"/>
      <c r="Q6" s="154"/>
      <c r="R6" s="402" t="str">
        <f>IF(H6=0," ","×")</f>
        <v xml:space="preserve"> </v>
      </c>
      <c r="S6" s="404" t="str">
        <f>IF(B6=0," ",IF(Q7="t",1,VLOOKUP(B6,$AA$6:$AC$19,3)))</f>
        <v xml:space="preserve"> </v>
      </c>
      <c r="T6" s="410" t="str">
        <f>IF(H6=0,"",(H6+J6+L6+N6+P6)*S6)</f>
        <v/>
      </c>
      <c r="U6" s="155"/>
      <c r="V6" s="412" t="s">
        <v>273</v>
      </c>
      <c r="W6" s="412"/>
      <c r="X6" s="156">
        <v>1.48</v>
      </c>
      <c r="Y6" s="157"/>
      <c r="Z6" s="197"/>
      <c r="AA6" s="198">
        <v>1</v>
      </c>
      <c r="AB6" s="158" t="str">
        <f>V6</f>
        <v>コンクリートがら</v>
      </c>
      <c r="AC6" s="159">
        <f>X6</f>
        <v>1.48</v>
      </c>
    </row>
    <row r="7" spans="2:29" ht="24.95" customHeight="1">
      <c r="B7" s="391"/>
      <c r="C7" s="172"/>
      <c r="D7" s="172"/>
      <c r="E7" s="381"/>
      <c r="F7" s="393"/>
      <c r="G7" s="395"/>
      <c r="H7" s="397"/>
      <c r="I7" s="399"/>
      <c r="J7" s="397"/>
      <c r="K7" s="399"/>
      <c r="L7" s="397"/>
      <c r="M7" s="399"/>
      <c r="N7" s="397"/>
      <c r="O7" s="399"/>
      <c r="P7" s="401"/>
      <c r="Q7" s="160"/>
      <c r="R7" s="403"/>
      <c r="S7" s="405"/>
      <c r="T7" s="411"/>
      <c r="U7" s="155"/>
      <c r="V7" s="386" t="s">
        <v>262</v>
      </c>
      <c r="W7" s="386"/>
      <c r="X7" s="161">
        <v>1.48</v>
      </c>
      <c r="Y7" s="157"/>
      <c r="Z7" s="197"/>
      <c r="AA7" s="198">
        <v>2</v>
      </c>
      <c r="AB7" s="158" t="str">
        <f>V7</f>
        <v>アスファルト・
コンクリートがら</v>
      </c>
      <c r="AC7" s="159">
        <f t="shared" ref="AC7:AC16" si="0">X7</f>
        <v>1.48</v>
      </c>
    </row>
    <row r="8" spans="2:29" ht="24.95" customHeight="1">
      <c r="B8" s="391"/>
      <c r="C8" s="172"/>
      <c r="D8" s="172"/>
      <c r="E8" s="380" t="str">
        <f>IF(B8=0,"",2)</f>
        <v/>
      </c>
      <c r="F8" s="392" t="str">
        <f>IF(B8=0," ",VLOOKUP(B8,$AA$6:$AC$19,2))</f>
        <v xml:space="preserve"> </v>
      </c>
      <c r="G8" s="394"/>
      <c r="H8" s="396"/>
      <c r="I8" s="398" t="str">
        <f>IF(J8=0," ","＋")</f>
        <v xml:space="preserve"> </v>
      </c>
      <c r="J8" s="396"/>
      <c r="K8" s="398" t="str">
        <f>IF(L8=0," ","＋")</f>
        <v xml:space="preserve"> </v>
      </c>
      <c r="L8" s="396"/>
      <c r="M8" s="398" t="str">
        <f>IF(N8=0," ","＋")</f>
        <v xml:space="preserve"> </v>
      </c>
      <c r="N8" s="396"/>
      <c r="O8" s="398" t="str">
        <f>IF(P8=0," ","＋")</f>
        <v xml:space="preserve"> </v>
      </c>
      <c r="P8" s="400"/>
      <c r="Q8" s="154"/>
      <c r="R8" s="402" t="str">
        <f>IF(H8=0," ","×")</f>
        <v xml:space="preserve"> </v>
      </c>
      <c r="S8" s="404" t="str">
        <f>IF(B8=0," ",IF(Q9="t",1,VLOOKUP(B8,$AA$6:$AC$19,3)))</f>
        <v xml:space="preserve"> </v>
      </c>
      <c r="T8" s="410" t="str">
        <f>IF(H8=0,"",(H8+J8+L8+N8+P8)*S8)</f>
        <v/>
      </c>
      <c r="U8" s="155"/>
      <c r="V8" s="386" t="s">
        <v>263</v>
      </c>
      <c r="W8" s="386"/>
      <c r="X8" s="161">
        <v>1.48</v>
      </c>
      <c r="Y8" s="157"/>
      <c r="Z8" s="197"/>
      <c r="AA8" s="198">
        <v>3</v>
      </c>
      <c r="AB8" s="158" t="str">
        <f>V8</f>
        <v>その他がれき類</v>
      </c>
      <c r="AC8" s="159">
        <f t="shared" si="0"/>
        <v>1.48</v>
      </c>
    </row>
    <row r="9" spans="2:29" ht="24.95" customHeight="1">
      <c r="B9" s="391"/>
      <c r="C9" s="172"/>
      <c r="D9" s="172"/>
      <c r="E9" s="381"/>
      <c r="F9" s="393"/>
      <c r="G9" s="395"/>
      <c r="H9" s="397"/>
      <c r="I9" s="399"/>
      <c r="J9" s="397"/>
      <c r="K9" s="399"/>
      <c r="L9" s="397"/>
      <c r="M9" s="399"/>
      <c r="N9" s="397"/>
      <c r="O9" s="399"/>
      <c r="P9" s="401"/>
      <c r="Q9" s="160"/>
      <c r="R9" s="403"/>
      <c r="S9" s="405"/>
      <c r="T9" s="411"/>
      <c r="U9" s="155"/>
      <c r="V9" s="387" t="s">
        <v>264</v>
      </c>
      <c r="W9" s="388"/>
      <c r="X9" s="163">
        <v>1</v>
      </c>
      <c r="Y9" s="157"/>
      <c r="Z9" s="197"/>
      <c r="AA9" s="198">
        <v>4</v>
      </c>
      <c r="AB9" s="158" t="str">
        <f>V9</f>
        <v>ガラス・コンクリート
・陶磁器くず</v>
      </c>
      <c r="AC9" s="159">
        <f t="shared" si="0"/>
        <v>1</v>
      </c>
    </row>
    <row r="10" spans="2:29" ht="24.95" customHeight="1">
      <c r="B10" s="391"/>
      <c r="C10" s="172"/>
      <c r="D10" s="172"/>
      <c r="E10" s="380" t="str">
        <f>IF(B10=0,"",3)</f>
        <v/>
      </c>
      <c r="F10" s="392" t="str">
        <f>IF(B10=0," ",VLOOKUP(B10,$AA$6:$AC$19,2))</f>
        <v xml:space="preserve"> </v>
      </c>
      <c r="G10" s="394"/>
      <c r="H10" s="396"/>
      <c r="I10" s="398" t="str">
        <f>IF(J10=0," ","＋")</f>
        <v xml:space="preserve"> </v>
      </c>
      <c r="J10" s="396"/>
      <c r="K10" s="398" t="str">
        <f>IF(L10=0," ","＋")</f>
        <v xml:space="preserve"> </v>
      </c>
      <c r="L10" s="396"/>
      <c r="M10" s="398" t="str">
        <f>IF(N10=0," ","＋")</f>
        <v xml:space="preserve"> </v>
      </c>
      <c r="N10" s="396"/>
      <c r="O10" s="398" t="str">
        <f>IF(P10=0," ","＋")</f>
        <v xml:space="preserve"> </v>
      </c>
      <c r="P10" s="400"/>
      <c r="Q10" s="154"/>
      <c r="R10" s="402" t="str">
        <f>IF(H10=0," ","×")</f>
        <v xml:space="preserve"> </v>
      </c>
      <c r="S10" s="404" t="str">
        <f>IF(B10=0," ",IF(Q11="t",1,VLOOKUP(B10,$AA$6:$AC$19,3)))</f>
        <v xml:space="preserve"> </v>
      </c>
      <c r="T10" s="410" t="str">
        <f>IF(H10=0,"",(H10+J10+L10+N10+P10)*S10)</f>
        <v/>
      </c>
      <c r="U10" s="155"/>
      <c r="V10" s="199"/>
      <c r="W10" s="200" t="s">
        <v>265</v>
      </c>
      <c r="X10" s="163">
        <v>0.3</v>
      </c>
      <c r="Y10" s="157"/>
      <c r="Z10" s="197"/>
      <c r="AA10" s="198">
        <v>5</v>
      </c>
      <c r="AB10" s="158" t="str">
        <f>W10</f>
        <v>廃石膏ボード</v>
      </c>
      <c r="AC10" s="159">
        <f t="shared" si="0"/>
        <v>0.3</v>
      </c>
    </row>
    <row r="11" spans="2:29" ht="24.95" customHeight="1">
      <c r="B11" s="391"/>
      <c r="C11" s="172"/>
      <c r="D11" s="172"/>
      <c r="E11" s="381"/>
      <c r="F11" s="393"/>
      <c r="G11" s="395"/>
      <c r="H11" s="397"/>
      <c r="I11" s="399"/>
      <c r="J11" s="397"/>
      <c r="K11" s="399"/>
      <c r="L11" s="397"/>
      <c r="M11" s="399"/>
      <c r="N11" s="397"/>
      <c r="O11" s="399"/>
      <c r="P11" s="401"/>
      <c r="Q11" s="160"/>
      <c r="R11" s="403"/>
      <c r="S11" s="405"/>
      <c r="T11" s="411"/>
      <c r="U11" s="162"/>
      <c r="V11" s="415" t="s">
        <v>266</v>
      </c>
      <c r="W11" s="416"/>
      <c r="X11" s="163">
        <v>0.35</v>
      </c>
      <c r="Y11" s="164"/>
      <c r="Z11" s="201"/>
      <c r="AA11" s="198">
        <v>6</v>
      </c>
      <c r="AB11" s="158" t="str">
        <f>V11</f>
        <v>廃プラスチック類</v>
      </c>
      <c r="AC11" s="159">
        <f t="shared" si="0"/>
        <v>0.35</v>
      </c>
    </row>
    <row r="12" spans="2:29" ht="24.95" customHeight="1">
      <c r="B12" s="391"/>
      <c r="C12" s="172"/>
      <c r="D12" s="172"/>
      <c r="E12" s="380" t="str">
        <f>IF(B12=0,"",4)</f>
        <v/>
      </c>
      <c r="F12" s="392" t="str">
        <f>IF(B12=0," ",VLOOKUP(B12,$AA$6:$AC$19,2))</f>
        <v xml:space="preserve"> </v>
      </c>
      <c r="G12" s="394"/>
      <c r="H12" s="396"/>
      <c r="I12" s="398" t="str">
        <f>IF(J12=0," ","＋")</f>
        <v xml:space="preserve"> </v>
      </c>
      <c r="J12" s="396"/>
      <c r="K12" s="398" t="str">
        <f>IF(L12=0," ","＋")</f>
        <v xml:space="preserve"> </v>
      </c>
      <c r="L12" s="396"/>
      <c r="M12" s="398" t="str">
        <f>IF(N12=0," ","＋")</f>
        <v xml:space="preserve"> </v>
      </c>
      <c r="N12" s="396"/>
      <c r="O12" s="398" t="str">
        <f>IF(P12=0," ","＋")</f>
        <v xml:space="preserve"> </v>
      </c>
      <c r="P12" s="400"/>
      <c r="Q12" s="154"/>
      <c r="R12" s="402" t="str">
        <f>IF(H12=0," ","×")</f>
        <v xml:space="preserve"> </v>
      </c>
      <c r="S12" s="404" t="str">
        <f>IF(B12=0," ",IF(Q13="t",1,VLOOKUP(B12,$AA$6:$AC$19,3)))</f>
        <v xml:space="preserve"> </v>
      </c>
      <c r="T12" s="410" t="str">
        <f>IF(H12=0,"",(H12+J12+L12+N12+P12)*S12)</f>
        <v/>
      </c>
      <c r="U12" s="162"/>
      <c r="V12" s="202"/>
      <c r="W12" s="200" t="s">
        <v>267</v>
      </c>
      <c r="X12" s="203">
        <v>0.2</v>
      </c>
      <c r="Y12" s="164"/>
      <c r="Z12" s="201"/>
      <c r="AA12" s="198">
        <v>7</v>
      </c>
      <c r="AB12" s="158" t="str">
        <f>W12</f>
        <v>塩化ビニル管・
継手</v>
      </c>
      <c r="AC12" s="159">
        <f t="shared" si="0"/>
        <v>0.2</v>
      </c>
    </row>
    <row r="13" spans="2:29" ht="24.95" customHeight="1">
      <c r="B13" s="391"/>
      <c r="C13" s="172"/>
      <c r="D13" s="172"/>
      <c r="E13" s="381"/>
      <c r="F13" s="393"/>
      <c r="G13" s="395"/>
      <c r="H13" s="397"/>
      <c r="I13" s="399"/>
      <c r="J13" s="397"/>
      <c r="K13" s="399"/>
      <c r="L13" s="397"/>
      <c r="M13" s="399"/>
      <c r="N13" s="397"/>
      <c r="O13" s="399"/>
      <c r="P13" s="401"/>
      <c r="Q13" s="160"/>
      <c r="R13" s="403"/>
      <c r="S13" s="405"/>
      <c r="T13" s="411"/>
      <c r="U13" s="162"/>
      <c r="V13" s="388" t="s">
        <v>252</v>
      </c>
      <c r="W13" s="388"/>
      <c r="X13" s="163">
        <v>1.1299999999999999</v>
      </c>
      <c r="Y13" s="164"/>
      <c r="Z13" s="201"/>
      <c r="AA13" s="198">
        <v>8</v>
      </c>
      <c r="AB13" s="158" t="str">
        <f>V13</f>
        <v>金属くず</v>
      </c>
      <c r="AC13" s="159">
        <f t="shared" si="0"/>
        <v>1.1299999999999999</v>
      </c>
    </row>
    <row r="14" spans="2:29" ht="24.95" customHeight="1">
      <c r="B14" s="391"/>
      <c r="C14" s="172"/>
      <c r="D14" s="172"/>
      <c r="E14" s="380" t="str">
        <f>IF(B14=0,"",5)</f>
        <v/>
      </c>
      <c r="F14" s="392" t="str">
        <f>IF(B14=0," ",VLOOKUP(B14,$AA$6:$AC$19,2))</f>
        <v xml:space="preserve"> </v>
      </c>
      <c r="G14" s="394"/>
      <c r="H14" s="396"/>
      <c r="I14" s="398" t="str">
        <f>IF(J14=0," ","＋")</f>
        <v xml:space="preserve"> </v>
      </c>
      <c r="J14" s="396"/>
      <c r="K14" s="398" t="str">
        <f>IF(L14=0," ","＋")</f>
        <v xml:space="preserve"> </v>
      </c>
      <c r="L14" s="396"/>
      <c r="M14" s="398" t="str">
        <f>IF(N14=0," ","＋")</f>
        <v xml:space="preserve"> </v>
      </c>
      <c r="N14" s="396"/>
      <c r="O14" s="398" t="str">
        <f>IF(P14=0," ","＋")</f>
        <v xml:space="preserve"> </v>
      </c>
      <c r="P14" s="400"/>
      <c r="Q14" s="154"/>
      <c r="R14" s="402" t="str">
        <f>IF(H14=0," ","×")</f>
        <v xml:space="preserve"> </v>
      </c>
      <c r="S14" s="404" t="str">
        <f>IF(B14=0," ",IF(Q15="t",1,VLOOKUP(B14,$AA$6:$AC$19,3)))</f>
        <v xml:space="preserve"> </v>
      </c>
      <c r="T14" s="410" t="str">
        <f>IF(H14=0,"",(H14+J14+L14+N14+P14)*S14)</f>
        <v/>
      </c>
      <c r="U14" s="162"/>
      <c r="V14" s="388" t="s">
        <v>253</v>
      </c>
      <c r="W14" s="388"/>
      <c r="X14" s="163">
        <v>0.3</v>
      </c>
      <c r="Y14" s="164"/>
      <c r="Z14" s="201"/>
      <c r="AA14" s="198">
        <v>9</v>
      </c>
      <c r="AB14" s="158" t="str">
        <f>V14</f>
        <v>紙くず</v>
      </c>
      <c r="AC14" s="159">
        <f t="shared" si="0"/>
        <v>0.3</v>
      </c>
    </row>
    <row r="15" spans="2:29" ht="24.95" customHeight="1">
      <c r="B15" s="391"/>
      <c r="C15" s="172"/>
      <c r="D15" s="172"/>
      <c r="E15" s="381"/>
      <c r="F15" s="393"/>
      <c r="G15" s="395"/>
      <c r="H15" s="397"/>
      <c r="I15" s="399"/>
      <c r="J15" s="397"/>
      <c r="K15" s="399"/>
      <c r="L15" s="397"/>
      <c r="M15" s="399"/>
      <c r="N15" s="397"/>
      <c r="O15" s="399"/>
      <c r="P15" s="401"/>
      <c r="Q15" s="160"/>
      <c r="R15" s="403"/>
      <c r="S15" s="405"/>
      <c r="T15" s="411"/>
      <c r="U15" s="162"/>
      <c r="V15" s="388" t="s">
        <v>268</v>
      </c>
      <c r="W15" s="388"/>
      <c r="X15" s="163">
        <v>0.12</v>
      </c>
      <c r="Y15" s="164"/>
      <c r="Z15" s="201"/>
      <c r="AA15" s="198">
        <v>10</v>
      </c>
      <c r="AB15" s="158" t="str">
        <f>V15</f>
        <v>繊維くず</v>
      </c>
      <c r="AC15" s="159">
        <f t="shared" si="0"/>
        <v>0.12</v>
      </c>
    </row>
    <row r="16" spans="2:29" ht="24.95" customHeight="1">
      <c r="B16" s="391"/>
      <c r="C16" s="172"/>
      <c r="D16" s="172"/>
      <c r="E16" s="380" t="str">
        <f>IF(B16=0,"",6)</f>
        <v/>
      </c>
      <c r="F16" s="392" t="str">
        <f>IF(B16=0," ",VLOOKUP(B16,$AA$6:$AC$19,2))</f>
        <v xml:space="preserve"> </v>
      </c>
      <c r="G16" s="394"/>
      <c r="H16" s="396"/>
      <c r="I16" s="398" t="str">
        <f>IF(J16=0," ","＋")</f>
        <v xml:space="preserve"> </v>
      </c>
      <c r="J16" s="396"/>
      <c r="K16" s="398" t="str">
        <f>IF(L16=0," ","＋")</f>
        <v xml:space="preserve"> </v>
      </c>
      <c r="L16" s="396"/>
      <c r="M16" s="398" t="str">
        <f>IF(N16=0," ","＋")</f>
        <v xml:space="preserve"> </v>
      </c>
      <c r="N16" s="396"/>
      <c r="O16" s="398" t="str">
        <f>IF(P16=0," ","＋")</f>
        <v xml:space="preserve"> </v>
      </c>
      <c r="P16" s="400"/>
      <c r="Q16" s="154"/>
      <c r="R16" s="402" t="str">
        <f>IF(H16=0," ","×")</f>
        <v xml:space="preserve"> </v>
      </c>
      <c r="S16" s="404" t="str">
        <f>IF(B16=0," ",IF(Q17="t",1,VLOOKUP(B16,$AA$6:$AC$19,3)))</f>
        <v xml:space="preserve"> </v>
      </c>
      <c r="T16" s="410" t="str">
        <f>IF(H16=0,"",(H16+J16+L16+N16+P16)*S16)</f>
        <v/>
      </c>
      <c r="U16" s="162"/>
      <c r="V16" s="386" t="s">
        <v>269</v>
      </c>
      <c r="W16" s="386"/>
      <c r="X16" s="161">
        <v>0.55000000000000004</v>
      </c>
      <c r="Y16" s="164"/>
      <c r="Z16" s="201"/>
      <c r="AA16" s="198">
        <v>11</v>
      </c>
      <c r="AB16" s="158" t="s">
        <v>274</v>
      </c>
      <c r="AC16" s="159">
        <f t="shared" si="0"/>
        <v>0.55000000000000004</v>
      </c>
    </row>
    <row r="17" spans="2:29" ht="24.95" customHeight="1">
      <c r="B17" s="391"/>
      <c r="C17" s="172"/>
      <c r="D17" s="172"/>
      <c r="E17" s="381"/>
      <c r="F17" s="393"/>
      <c r="G17" s="395"/>
      <c r="H17" s="397"/>
      <c r="I17" s="399"/>
      <c r="J17" s="397"/>
      <c r="K17" s="399"/>
      <c r="L17" s="397"/>
      <c r="M17" s="399"/>
      <c r="N17" s="397"/>
      <c r="O17" s="399"/>
      <c r="P17" s="401"/>
      <c r="Q17" s="160"/>
      <c r="R17" s="403"/>
      <c r="S17" s="405"/>
      <c r="T17" s="411"/>
      <c r="U17" s="162"/>
      <c r="V17" s="388" t="s">
        <v>270</v>
      </c>
      <c r="W17" s="388"/>
      <c r="X17" s="204">
        <v>0.26</v>
      </c>
      <c r="Y17" s="164"/>
      <c r="Z17" s="201"/>
      <c r="AA17" s="198">
        <v>12</v>
      </c>
      <c r="AB17" s="158" t="s">
        <v>275</v>
      </c>
      <c r="AC17" s="159">
        <f>X16</f>
        <v>0.55000000000000004</v>
      </c>
    </row>
    <row r="18" spans="2:29" ht="24.95" customHeight="1">
      <c r="B18" s="391"/>
      <c r="C18" s="172"/>
      <c r="D18" s="172"/>
      <c r="E18" s="380" t="str">
        <f>IF(B18=0,"",7)</f>
        <v/>
      </c>
      <c r="F18" s="392" t="str">
        <f>IF(B18=0," ",VLOOKUP(B18,$AA$6:$AC$19,2))</f>
        <v xml:space="preserve"> </v>
      </c>
      <c r="G18" s="394"/>
      <c r="H18" s="396"/>
      <c r="I18" s="398" t="str">
        <f>IF(J18=0," ","＋")</f>
        <v xml:space="preserve"> </v>
      </c>
      <c r="J18" s="396"/>
      <c r="K18" s="398" t="str">
        <f>IF(L18=0," ","＋")</f>
        <v xml:space="preserve"> </v>
      </c>
      <c r="L18" s="396"/>
      <c r="M18" s="398" t="str">
        <f>IF(N18=0," ","＋")</f>
        <v xml:space="preserve"> </v>
      </c>
      <c r="N18" s="396"/>
      <c r="O18" s="398" t="str">
        <f>IF(P18=0," ","＋")</f>
        <v xml:space="preserve"> </v>
      </c>
      <c r="P18" s="400"/>
      <c r="Q18" s="154"/>
      <c r="R18" s="402" t="str">
        <f>IF(H18=0," ","×")</f>
        <v xml:space="preserve"> </v>
      </c>
      <c r="S18" s="404" t="str">
        <f>IF(B18=0," ",IF(Q19="t",1,VLOOKUP(B18,$AA$6:$AC$19,3)))</f>
        <v xml:space="preserve"> </v>
      </c>
      <c r="T18" s="410" t="str">
        <f>IF(H18=0,"",(H18+J18+L18+N18+P18)*S18)</f>
        <v/>
      </c>
      <c r="U18" s="165"/>
      <c r="V18" s="388" t="s">
        <v>251</v>
      </c>
      <c r="W18" s="388"/>
      <c r="X18" s="163">
        <v>1.1000000000000001</v>
      </c>
      <c r="Y18" s="164"/>
      <c r="Z18" s="201"/>
      <c r="AA18" s="198">
        <v>13</v>
      </c>
      <c r="AB18" s="158" t="str">
        <f>V17</f>
        <v>混合廃棄物</v>
      </c>
      <c r="AC18" s="159">
        <f>X17</f>
        <v>0.26</v>
      </c>
    </row>
    <row r="19" spans="2:29" ht="24.95" customHeight="1">
      <c r="B19" s="391"/>
      <c r="C19" s="172"/>
      <c r="D19" s="172"/>
      <c r="E19" s="381"/>
      <c r="F19" s="393"/>
      <c r="G19" s="395"/>
      <c r="H19" s="397"/>
      <c r="I19" s="399"/>
      <c r="J19" s="397"/>
      <c r="K19" s="399"/>
      <c r="L19" s="397"/>
      <c r="M19" s="399"/>
      <c r="N19" s="397"/>
      <c r="O19" s="399"/>
      <c r="P19" s="401"/>
      <c r="Q19" s="160"/>
      <c r="R19" s="403"/>
      <c r="S19" s="405"/>
      <c r="T19" s="411"/>
      <c r="U19" s="165"/>
      <c r="V19" s="417" t="s">
        <v>271</v>
      </c>
      <c r="W19" s="417"/>
      <c r="X19" s="205" t="s">
        <v>272</v>
      </c>
      <c r="Y19" s="149"/>
      <c r="Z19" s="196"/>
      <c r="AA19" s="198">
        <v>14</v>
      </c>
      <c r="AB19" s="158" t="str">
        <f>V18</f>
        <v>建設汚泥</v>
      </c>
      <c r="AC19" s="159">
        <f>X18</f>
        <v>1.1000000000000001</v>
      </c>
    </row>
    <row r="20" spans="2:29" ht="4.5" customHeight="1">
      <c r="E20" s="165"/>
      <c r="F20" s="165"/>
      <c r="G20" s="165"/>
      <c r="H20" s="165"/>
      <c r="I20" s="165"/>
      <c r="J20" s="165"/>
      <c r="K20" s="165"/>
      <c r="L20" s="165"/>
      <c r="M20" s="165"/>
      <c r="N20" s="165"/>
      <c r="O20" s="165"/>
      <c r="P20" s="165"/>
      <c r="Q20" s="165"/>
      <c r="R20" s="165"/>
      <c r="S20" s="165"/>
      <c r="T20" s="165"/>
      <c r="U20" s="165"/>
      <c r="V20" s="165"/>
      <c r="W20" s="165"/>
      <c r="X20" s="165"/>
      <c r="AA20" s="195"/>
    </row>
    <row r="21" spans="2:29" ht="4.5" customHeight="1">
      <c r="E21" s="165"/>
      <c r="F21" s="165"/>
      <c r="G21" s="165"/>
      <c r="H21" s="165"/>
      <c r="I21" s="165"/>
      <c r="J21" s="165"/>
      <c r="K21" s="165"/>
      <c r="L21" s="165"/>
      <c r="M21" s="165"/>
      <c r="N21" s="165"/>
      <c r="O21" s="165"/>
      <c r="P21" s="165"/>
      <c r="Q21" s="165"/>
      <c r="R21" s="165"/>
      <c r="S21" s="165"/>
      <c r="T21" s="165"/>
      <c r="U21" s="165"/>
      <c r="V21" s="165"/>
      <c r="W21" s="165"/>
      <c r="X21" s="165"/>
      <c r="AA21" s="195"/>
    </row>
    <row r="22" spans="2:29" ht="24.95" customHeight="1">
      <c r="E22" s="165"/>
      <c r="F22" s="165"/>
      <c r="G22" s="165"/>
      <c r="H22" s="165"/>
      <c r="I22" s="165"/>
      <c r="J22" s="165"/>
      <c r="K22" s="165"/>
      <c r="L22" s="165"/>
      <c r="M22" s="165"/>
      <c r="N22" s="165"/>
      <c r="O22" s="165"/>
      <c r="P22" s="165"/>
      <c r="Q22" s="165"/>
      <c r="R22" s="165"/>
      <c r="S22" s="165"/>
      <c r="T22" s="165"/>
      <c r="U22" s="165"/>
      <c r="V22" s="165"/>
      <c r="W22" s="165"/>
      <c r="X22" s="165"/>
      <c r="AA22" s="206" t="s">
        <v>276</v>
      </c>
      <c r="AB22" s="158" t="str">
        <f>V19</f>
        <v>石綿含有廃棄物</v>
      </c>
      <c r="AC22" s="159" t="str">
        <f>X19</f>
        <v>各分類に倣う</v>
      </c>
    </row>
    <row r="23" spans="2:29" ht="24.95" customHeight="1">
      <c r="E23" s="165"/>
      <c r="F23" s="165"/>
      <c r="G23" s="165"/>
      <c r="H23" s="165"/>
      <c r="I23" s="165"/>
      <c r="J23" s="165"/>
      <c r="K23" s="165"/>
      <c r="L23" s="165"/>
      <c r="M23" s="165"/>
      <c r="N23" s="165"/>
      <c r="O23" s="165"/>
      <c r="P23" s="165"/>
      <c r="Q23" s="165"/>
      <c r="R23" s="165"/>
      <c r="S23" s="165"/>
      <c r="T23" s="165"/>
      <c r="U23" s="165"/>
      <c r="V23" s="165"/>
      <c r="W23" s="165"/>
      <c r="X23" s="165"/>
      <c r="AA23" s="195"/>
    </row>
    <row r="24" spans="2:29" ht="24.95" customHeight="1">
      <c r="E24" s="165"/>
      <c r="F24" s="165"/>
      <c r="G24" s="165"/>
      <c r="H24" s="165"/>
      <c r="I24" s="165"/>
      <c r="J24" s="165"/>
      <c r="K24" s="165"/>
      <c r="L24" s="165"/>
      <c r="M24" s="165"/>
      <c r="N24" s="165"/>
      <c r="O24" s="165"/>
      <c r="P24" s="165"/>
      <c r="Q24" s="165"/>
      <c r="R24" s="165"/>
      <c r="S24" s="165"/>
      <c r="T24" s="165"/>
      <c r="U24" s="165"/>
      <c r="V24" s="165"/>
      <c r="W24" s="165"/>
      <c r="X24" s="165"/>
      <c r="AA24" s="195"/>
    </row>
    <row r="25" spans="2:29" ht="24.95" customHeight="1">
      <c r="E25" s="165"/>
      <c r="F25" s="165"/>
      <c r="G25" s="165"/>
      <c r="H25" s="165"/>
      <c r="I25" s="165"/>
      <c r="J25" s="165"/>
      <c r="K25" s="165"/>
      <c r="L25" s="165"/>
      <c r="M25" s="165"/>
      <c r="N25" s="165"/>
      <c r="O25" s="165"/>
      <c r="P25" s="165"/>
      <c r="Q25" s="165"/>
      <c r="R25" s="165"/>
      <c r="S25" s="165"/>
      <c r="T25" s="165"/>
      <c r="U25" s="165"/>
      <c r="V25" s="165"/>
      <c r="W25" s="165"/>
      <c r="X25" s="165"/>
      <c r="AA25" s="195"/>
    </row>
    <row r="26" spans="2:29" ht="24.95" customHeight="1">
      <c r="E26" s="165"/>
      <c r="F26" s="165"/>
      <c r="G26" s="165"/>
      <c r="H26" s="165"/>
      <c r="I26" s="165"/>
      <c r="J26" s="165"/>
      <c r="K26" s="165"/>
      <c r="L26" s="165"/>
      <c r="M26" s="165"/>
      <c r="N26" s="165"/>
      <c r="O26" s="165"/>
      <c r="P26" s="165"/>
      <c r="Q26" s="165"/>
      <c r="R26" s="165"/>
      <c r="S26" s="165"/>
      <c r="T26" s="165"/>
      <c r="U26" s="165"/>
      <c r="V26" s="165"/>
      <c r="W26" s="165"/>
      <c r="X26" s="165"/>
      <c r="AA26" s="195"/>
    </row>
    <row r="27" spans="2:29" ht="24.95" customHeight="1">
      <c r="E27" s="165"/>
      <c r="F27" s="165"/>
      <c r="G27" s="165"/>
      <c r="H27" s="165"/>
      <c r="I27" s="165"/>
      <c r="J27" s="165"/>
      <c r="K27" s="165"/>
      <c r="L27" s="165"/>
      <c r="M27" s="165"/>
      <c r="N27" s="165"/>
      <c r="O27" s="165"/>
      <c r="P27" s="165"/>
      <c r="Q27" s="165"/>
      <c r="R27" s="165"/>
      <c r="S27" s="165"/>
      <c r="T27" s="165"/>
      <c r="U27" s="165"/>
      <c r="V27" s="165"/>
      <c r="W27" s="165"/>
      <c r="X27" s="165"/>
      <c r="AA27" s="195"/>
    </row>
    <row r="28" spans="2:29" ht="24.95" customHeight="1">
      <c r="E28" s="165"/>
      <c r="F28" s="165"/>
      <c r="G28" s="165"/>
      <c r="H28" s="165"/>
      <c r="I28" s="165"/>
      <c r="J28" s="165"/>
      <c r="K28" s="165"/>
      <c r="L28" s="165"/>
      <c r="M28" s="165"/>
      <c r="N28" s="165"/>
      <c r="O28" s="165"/>
      <c r="P28" s="165"/>
      <c r="Q28" s="165"/>
      <c r="R28" s="165"/>
      <c r="S28" s="165"/>
      <c r="T28" s="165"/>
      <c r="U28" s="165"/>
      <c r="V28" s="165"/>
      <c r="W28" s="165"/>
      <c r="X28" s="165"/>
      <c r="AA28" s="195"/>
    </row>
    <row r="29" spans="2:29">
      <c r="E29" s="165"/>
      <c r="F29" s="165"/>
      <c r="G29" s="165"/>
      <c r="H29" s="165"/>
      <c r="I29" s="165"/>
      <c r="J29" s="165"/>
      <c r="K29" s="165"/>
      <c r="L29" s="165"/>
      <c r="M29" s="165"/>
      <c r="N29" s="165"/>
      <c r="O29" s="165"/>
      <c r="P29" s="165"/>
      <c r="Q29" s="165"/>
      <c r="R29" s="165"/>
      <c r="S29" s="165"/>
      <c r="T29" s="165"/>
      <c r="U29" s="165"/>
      <c r="V29" s="165"/>
      <c r="W29" s="165"/>
      <c r="X29" s="165"/>
      <c r="AA29" s="195"/>
    </row>
  </sheetData>
  <mergeCells count="133">
    <mergeCell ref="M18:M19"/>
    <mergeCell ref="N18:N19"/>
    <mergeCell ref="O18:O19"/>
    <mergeCell ref="P18:P19"/>
    <mergeCell ref="R18:R19"/>
    <mergeCell ref="S18:S19"/>
    <mergeCell ref="T18:T19"/>
    <mergeCell ref="V18:W18"/>
    <mergeCell ref="V19:W19"/>
    <mergeCell ref="B18:B19"/>
    <mergeCell ref="E18:E19"/>
    <mergeCell ref="F18:F19"/>
    <mergeCell ref="G18:G19"/>
    <mergeCell ref="H18:H19"/>
    <mergeCell ref="I18:I19"/>
    <mergeCell ref="J18:J19"/>
    <mergeCell ref="K18:K19"/>
    <mergeCell ref="L18:L19"/>
    <mergeCell ref="V14:W14"/>
    <mergeCell ref="V15:W15"/>
    <mergeCell ref="B16:B17"/>
    <mergeCell ref="E16:E17"/>
    <mergeCell ref="F16:F17"/>
    <mergeCell ref="G16:G17"/>
    <mergeCell ref="H16:H17"/>
    <mergeCell ref="I16:I17"/>
    <mergeCell ref="J16:J17"/>
    <mergeCell ref="K16:K17"/>
    <mergeCell ref="L16:L17"/>
    <mergeCell ref="M16:M17"/>
    <mergeCell ref="N16:N17"/>
    <mergeCell ref="O16:O17"/>
    <mergeCell ref="P16:P17"/>
    <mergeCell ref="R16:R17"/>
    <mergeCell ref="S16:S17"/>
    <mergeCell ref="T16:T17"/>
    <mergeCell ref="V16:W16"/>
    <mergeCell ref="V17:W17"/>
    <mergeCell ref="M12:M13"/>
    <mergeCell ref="N12:N13"/>
    <mergeCell ref="O12:O13"/>
    <mergeCell ref="P12:P13"/>
    <mergeCell ref="R12:R13"/>
    <mergeCell ref="S12:S13"/>
    <mergeCell ref="T12:T13"/>
    <mergeCell ref="V13:W13"/>
    <mergeCell ref="B14:B15"/>
    <mergeCell ref="E14:E15"/>
    <mergeCell ref="F14:F15"/>
    <mergeCell ref="G14:G15"/>
    <mergeCell ref="H14:H15"/>
    <mergeCell ref="I14:I15"/>
    <mergeCell ref="J14:J15"/>
    <mergeCell ref="K14:K15"/>
    <mergeCell ref="L14:L15"/>
    <mergeCell ref="M14:M15"/>
    <mergeCell ref="N14:N15"/>
    <mergeCell ref="O14:O15"/>
    <mergeCell ref="P14:P15"/>
    <mergeCell ref="R14:R15"/>
    <mergeCell ref="S14:S15"/>
    <mergeCell ref="T14:T15"/>
    <mergeCell ref="B12:B13"/>
    <mergeCell ref="E12:E13"/>
    <mergeCell ref="F12:F13"/>
    <mergeCell ref="G12:G13"/>
    <mergeCell ref="H12:H13"/>
    <mergeCell ref="I12:I13"/>
    <mergeCell ref="J12:J13"/>
    <mergeCell ref="K12:K13"/>
    <mergeCell ref="L12:L13"/>
    <mergeCell ref="M10:M11"/>
    <mergeCell ref="N10:N11"/>
    <mergeCell ref="O10:O11"/>
    <mergeCell ref="P10:P11"/>
    <mergeCell ref="R10:R11"/>
    <mergeCell ref="S10:S11"/>
    <mergeCell ref="T10:T11"/>
    <mergeCell ref="V11:W11"/>
    <mergeCell ref="K8:K9"/>
    <mergeCell ref="L8:L9"/>
    <mergeCell ref="M8:M9"/>
    <mergeCell ref="N8:N9"/>
    <mergeCell ref="O8:O9"/>
    <mergeCell ref="T8:T9"/>
    <mergeCell ref="B10:B11"/>
    <mergeCell ref="E10:E11"/>
    <mergeCell ref="F10:F11"/>
    <mergeCell ref="G10:G11"/>
    <mergeCell ref="H10:H11"/>
    <mergeCell ref="I10:I11"/>
    <mergeCell ref="J10:J11"/>
    <mergeCell ref="K10:K11"/>
    <mergeCell ref="L10:L11"/>
    <mergeCell ref="X4:X5"/>
    <mergeCell ref="H5:P5"/>
    <mergeCell ref="B6:B7"/>
    <mergeCell ref="E6:E7"/>
    <mergeCell ref="F6:F7"/>
    <mergeCell ref="G6:G7"/>
    <mergeCell ref="H6:H7"/>
    <mergeCell ref="I6:I7"/>
    <mergeCell ref="J6:J7"/>
    <mergeCell ref="K6:K7"/>
    <mergeCell ref="L6:L7"/>
    <mergeCell ref="M6:M7"/>
    <mergeCell ref="N6:N7"/>
    <mergeCell ref="O6:O7"/>
    <mergeCell ref="P6:P7"/>
    <mergeCell ref="R6:R7"/>
    <mergeCell ref="S6:S7"/>
    <mergeCell ref="T6:T7"/>
    <mergeCell ref="V6:W6"/>
    <mergeCell ref="V7:W7"/>
    <mergeCell ref="B3:B5"/>
    <mergeCell ref="E4:E5"/>
    <mergeCell ref="F4:F5"/>
    <mergeCell ref="G4:G5"/>
    <mergeCell ref="T4:T5"/>
    <mergeCell ref="V4:W5"/>
    <mergeCell ref="V8:W8"/>
    <mergeCell ref="V9:W9"/>
    <mergeCell ref="H4:S4"/>
    <mergeCell ref="B8:B9"/>
    <mergeCell ref="E8:E9"/>
    <mergeCell ref="F8:F9"/>
    <mergeCell ref="G8:G9"/>
    <mergeCell ref="H8:H9"/>
    <mergeCell ref="I8:I9"/>
    <mergeCell ref="J8:J9"/>
    <mergeCell ref="P8:P9"/>
    <mergeCell ref="R8:R9"/>
    <mergeCell ref="S8:S9"/>
  </mergeCells>
  <phoneticPr fontId="4"/>
  <dataValidations count="1">
    <dataValidation type="list" allowBlank="1" showInputMessage="1" showErrorMessage="1" sqref="Q7 Q9 Q11 Q13 Q15 Q17 Q19" xr:uid="{00000000-0002-0000-0800-000000000000}">
      <formula1>"m3,t"</formula1>
    </dataValidation>
  </dataValidations>
  <pageMargins left="0.47244094488188981" right="0.47244094488188981" top="0.74803149606299213" bottom="0.74803149606299213" header="0.31496062992125984" footer="0.31496062992125984"/>
  <pageSetup paperSize="9" scale="99" orientation="landscape"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運用</vt:lpstr>
      <vt:lpstr>フロー</vt:lpstr>
      <vt:lpstr>入力</vt:lpstr>
      <vt:lpstr>注意事項</vt:lpstr>
      <vt:lpstr>書類一覧</vt:lpstr>
      <vt:lpstr>計画書</vt:lpstr>
      <vt:lpstr>(様式1号)交付一覧表</vt:lpstr>
      <vt:lpstr>(様式1号②)交付一覧表</vt:lpstr>
      <vt:lpstr>建設廃棄物総括表</vt:lpstr>
      <vt:lpstr>(様式２号)確約書</vt:lpstr>
      <vt:lpstr>(様式3号)施設確認書</vt:lpstr>
      <vt:lpstr>(様式4号)確認書(別添)</vt:lpstr>
      <vt:lpstr>(様式5号)計画書変更</vt:lpstr>
      <vt:lpstr>'(様式1号)交付一覧表'!Print_Area</vt:lpstr>
      <vt:lpstr>'(様式1号②)交付一覧表'!Print_Area</vt:lpstr>
      <vt:lpstr>'(様式3号)施設確認書'!Print_Area</vt:lpstr>
      <vt:lpstr>'(様式4号)確認書(別添)'!Print_Area</vt:lpstr>
      <vt:lpstr>'(様式5号)計画書変更'!Print_Area</vt:lpstr>
      <vt:lpstr>計画書!Print_Area</vt:lpstr>
      <vt:lpstr>建設廃棄物総括表!Print_Area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長田　郁実</cp:lastModifiedBy>
  <cp:lastPrinted>2024-01-18T00:10:40Z</cp:lastPrinted>
  <dcterms:modified xsi:type="dcterms:W3CDTF">2024-01-18T01:43:22Z</dcterms:modified>
</cp:coreProperties>
</file>