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５年度\★処遇改善補助金\☆交付事務\"/>
    </mc:Choice>
  </mc:AlternateContent>
  <xr:revisionPtr revIDLastSave="0" documentId="13_ncr:1_{9DAD8579-A4DA-492C-8F2A-50898C47F6CE}"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<sst xmlns="http://schemas.openxmlformats.org/spreadsheetml/2006/main" count="3996" uniqueCount="2046">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</sst>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4" y="1812546"/>
              <a:ext cx="949308" cy="228323"/>
              <a:chOff x="4568509"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9"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3"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19"/>
              <a:ext cx="199849" cy="397889"/>
              <a:chOff x="387951" y="4144025"/>
              <a:chExt cx="206654" cy="41113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25"/>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6"/>
              <a:ext cx="243456" cy="396799"/>
              <a:chOff x="455286" y="4815852"/>
              <a:chExt cx="252351"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52"/>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0"/>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44"/>
              <a:ext cx="242556" cy="407324"/>
              <a:chOff x="395211" y="564828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8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6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8" y="6060500"/>
              <a:ext cx="200547" cy="403452"/>
              <a:chOff x="457191"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1"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17371"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9.xml" /><Relationship Id="rId18" Type="http://schemas.openxmlformats.org/officeDocument/2006/relationships/ctrlProp" Target="../ctrlProps/ctrlProp14.xml" /><Relationship Id="rId26" Type="http://schemas.openxmlformats.org/officeDocument/2006/relationships/ctrlProp" Target="../ctrlProps/ctrlProp22.xml" /><Relationship Id="rId39" Type="http://schemas.openxmlformats.org/officeDocument/2006/relationships/ctrlProp" Target="../ctrlProps/ctrlProp35.xml" /><Relationship Id="rId21" Type="http://schemas.openxmlformats.org/officeDocument/2006/relationships/ctrlProp" Target="../ctrlProps/ctrlProp17.xml" /><Relationship Id="rId34" Type="http://schemas.openxmlformats.org/officeDocument/2006/relationships/ctrlProp" Target="../ctrlProps/ctrlProp30.xml" /><Relationship Id="rId42" Type="http://schemas.openxmlformats.org/officeDocument/2006/relationships/ctrlProp" Target="../ctrlProps/ctrlProp38.xml" /><Relationship Id="rId47" Type="http://schemas.openxmlformats.org/officeDocument/2006/relationships/ctrlProp" Target="../ctrlProps/ctrlProp43.xml" /><Relationship Id="rId7" Type="http://schemas.openxmlformats.org/officeDocument/2006/relationships/ctrlProp" Target="../ctrlProps/ctrlProp3.xml" /><Relationship Id="rId2" Type="http://schemas.openxmlformats.org/officeDocument/2006/relationships/printerSettings" Target="../printerSettings/printerSettings1.bin" /><Relationship Id="rId16" Type="http://schemas.openxmlformats.org/officeDocument/2006/relationships/ctrlProp" Target="../ctrlProps/ctrlProp12.xml" /><Relationship Id="rId29" Type="http://schemas.openxmlformats.org/officeDocument/2006/relationships/ctrlProp" Target="../ctrlProps/ctrlProp25.xml" /><Relationship Id="rId11" Type="http://schemas.openxmlformats.org/officeDocument/2006/relationships/ctrlProp" Target="../ctrlProps/ctrlProp7.xml" /><Relationship Id="rId24" Type="http://schemas.openxmlformats.org/officeDocument/2006/relationships/ctrlProp" Target="../ctrlProps/ctrlProp20.xml" /><Relationship Id="rId32" Type="http://schemas.openxmlformats.org/officeDocument/2006/relationships/ctrlProp" Target="../ctrlProps/ctrlProp28.xml" /><Relationship Id="rId37" Type="http://schemas.openxmlformats.org/officeDocument/2006/relationships/ctrlProp" Target="../ctrlProps/ctrlProp33.xml" /><Relationship Id="rId40" Type="http://schemas.openxmlformats.org/officeDocument/2006/relationships/ctrlProp" Target="../ctrlProps/ctrlProp36.xml" /><Relationship Id="rId45" Type="http://schemas.openxmlformats.org/officeDocument/2006/relationships/ctrlProp" Target="../ctrlProps/ctrlProp41.xml" /><Relationship Id="rId5" Type="http://schemas.openxmlformats.org/officeDocument/2006/relationships/ctrlProp" Target="../ctrlProps/ctrlProp1.xml" /><Relationship Id="rId15" Type="http://schemas.openxmlformats.org/officeDocument/2006/relationships/ctrlProp" Target="../ctrlProps/ctrlProp11.xml" /><Relationship Id="rId23" Type="http://schemas.openxmlformats.org/officeDocument/2006/relationships/ctrlProp" Target="../ctrlProps/ctrlProp19.xml" /><Relationship Id="rId28" Type="http://schemas.openxmlformats.org/officeDocument/2006/relationships/ctrlProp" Target="../ctrlProps/ctrlProp24.xml" /><Relationship Id="rId36" Type="http://schemas.openxmlformats.org/officeDocument/2006/relationships/ctrlProp" Target="../ctrlProps/ctrlProp32.xml" /><Relationship Id="rId10" Type="http://schemas.openxmlformats.org/officeDocument/2006/relationships/ctrlProp" Target="../ctrlProps/ctrlProp6.xml" /><Relationship Id="rId19" Type="http://schemas.openxmlformats.org/officeDocument/2006/relationships/ctrlProp" Target="../ctrlProps/ctrlProp15.xml" /><Relationship Id="rId31" Type="http://schemas.openxmlformats.org/officeDocument/2006/relationships/ctrlProp" Target="../ctrlProps/ctrlProp27.xml" /><Relationship Id="rId44" Type="http://schemas.openxmlformats.org/officeDocument/2006/relationships/ctrlProp" Target="../ctrlProps/ctrlProp40.xml" /><Relationship Id="rId4" Type="http://schemas.openxmlformats.org/officeDocument/2006/relationships/vmlDrawing" Target="../drawings/vmlDrawing1.vml" /><Relationship Id="rId9" Type="http://schemas.openxmlformats.org/officeDocument/2006/relationships/ctrlProp" Target="../ctrlProps/ctrlProp5.xml" /><Relationship Id="rId14" Type="http://schemas.openxmlformats.org/officeDocument/2006/relationships/ctrlProp" Target="../ctrlProps/ctrlProp10.xml" /><Relationship Id="rId22" Type="http://schemas.openxmlformats.org/officeDocument/2006/relationships/ctrlProp" Target="../ctrlProps/ctrlProp18.xml" /><Relationship Id="rId27" Type="http://schemas.openxmlformats.org/officeDocument/2006/relationships/ctrlProp" Target="../ctrlProps/ctrlProp23.xml" /><Relationship Id="rId30" Type="http://schemas.openxmlformats.org/officeDocument/2006/relationships/ctrlProp" Target="../ctrlProps/ctrlProp26.xml" /><Relationship Id="rId35" Type="http://schemas.openxmlformats.org/officeDocument/2006/relationships/ctrlProp" Target="../ctrlProps/ctrlProp31.xml" /><Relationship Id="rId43" Type="http://schemas.openxmlformats.org/officeDocument/2006/relationships/ctrlProp" Target="../ctrlProps/ctrlProp39.xml" /><Relationship Id="rId48" Type="http://schemas.openxmlformats.org/officeDocument/2006/relationships/ctrlProp" Target="../ctrlProps/ctrlProp44.xml" /><Relationship Id="rId8" Type="http://schemas.openxmlformats.org/officeDocument/2006/relationships/ctrlProp" Target="../ctrlProps/ctrlProp4.xml" /><Relationship Id="rId3" Type="http://schemas.openxmlformats.org/officeDocument/2006/relationships/drawing" Target="../drawings/drawing1.xml" /><Relationship Id="rId12" Type="http://schemas.openxmlformats.org/officeDocument/2006/relationships/ctrlProp" Target="../ctrlProps/ctrlProp8.xml" /><Relationship Id="rId17" Type="http://schemas.openxmlformats.org/officeDocument/2006/relationships/ctrlProp" Target="../ctrlProps/ctrlProp13.xml" /><Relationship Id="rId25" Type="http://schemas.openxmlformats.org/officeDocument/2006/relationships/ctrlProp" Target="../ctrlProps/ctrlProp21.xml" /><Relationship Id="rId33" Type="http://schemas.openxmlformats.org/officeDocument/2006/relationships/ctrlProp" Target="../ctrlProps/ctrlProp29.xml" /><Relationship Id="rId38" Type="http://schemas.openxmlformats.org/officeDocument/2006/relationships/ctrlProp" Target="../ctrlProps/ctrlProp34.xml" /><Relationship Id="rId46" Type="http://schemas.openxmlformats.org/officeDocument/2006/relationships/ctrlProp" Target="../ctrlProps/ctrlProp42.xml" /><Relationship Id="rId20" Type="http://schemas.openxmlformats.org/officeDocument/2006/relationships/ctrlProp" Target="../ctrlProps/ctrlProp16.xml" /><Relationship Id="rId41" Type="http://schemas.openxmlformats.org/officeDocument/2006/relationships/ctrlProp" Target="../ctrlProps/ctrlProp37.xml" /><Relationship Id="rId1" Type="http://schemas.openxmlformats.org/officeDocument/2006/relationships/hyperlink" Target="#" TargetMode="External" /><Relationship Id="rId6" Type="http://schemas.openxmlformats.org/officeDocument/2006/relationships/ctrlProp" Target="../ctrlProps/ctrlProp2.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54.xml" /><Relationship Id="rId18" Type="http://schemas.openxmlformats.org/officeDocument/2006/relationships/ctrlProp" Target="../ctrlProps/ctrlProp59.xml" /><Relationship Id="rId26" Type="http://schemas.openxmlformats.org/officeDocument/2006/relationships/ctrlProp" Target="../ctrlProps/ctrlProp67.xml" /><Relationship Id="rId3" Type="http://schemas.openxmlformats.org/officeDocument/2006/relationships/vmlDrawing" Target="../drawings/vmlDrawing2.vml" /><Relationship Id="rId21" Type="http://schemas.openxmlformats.org/officeDocument/2006/relationships/ctrlProp" Target="../ctrlProps/ctrlProp62.xml" /><Relationship Id="rId7" Type="http://schemas.openxmlformats.org/officeDocument/2006/relationships/ctrlProp" Target="../ctrlProps/ctrlProp48.xml" /><Relationship Id="rId12" Type="http://schemas.openxmlformats.org/officeDocument/2006/relationships/ctrlProp" Target="../ctrlProps/ctrlProp53.xml" /><Relationship Id="rId17" Type="http://schemas.openxmlformats.org/officeDocument/2006/relationships/ctrlProp" Target="../ctrlProps/ctrlProp58.xml" /><Relationship Id="rId25" Type="http://schemas.openxmlformats.org/officeDocument/2006/relationships/ctrlProp" Target="../ctrlProps/ctrlProp66.xml" /><Relationship Id="rId2" Type="http://schemas.openxmlformats.org/officeDocument/2006/relationships/drawing" Target="../drawings/drawing2.xml" /><Relationship Id="rId16" Type="http://schemas.openxmlformats.org/officeDocument/2006/relationships/ctrlProp" Target="../ctrlProps/ctrlProp57.xml" /><Relationship Id="rId20" Type="http://schemas.openxmlformats.org/officeDocument/2006/relationships/ctrlProp" Target="../ctrlProps/ctrlProp61.xml" /><Relationship Id="rId29" Type="http://schemas.openxmlformats.org/officeDocument/2006/relationships/ctrlProp" Target="../ctrlProps/ctrlProp70.xml" /><Relationship Id="rId1" Type="http://schemas.openxmlformats.org/officeDocument/2006/relationships/printerSettings" Target="../printerSettings/printerSettings2.bin" /><Relationship Id="rId6" Type="http://schemas.openxmlformats.org/officeDocument/2006/relationships/ctrlProp" Target="../ctrlProps/ctrlProp47.xml" /><Relationship Id="rId11" Type="http://schemas.openxmlformats.org/officeDocument/2006/relationships/ctrlProp" Target="../ctrlProps/ctrlProp52.xml" /><Relationship Id="rId24" Type="http://schemas.openxmlformats.org/officeDocument/2006/relationships/ctrlProp" Target="../ctrlProps/ctrlProp65.xml" /><Relationship Id="rId32" Type="http://schemas.openxmlformats.org/officeDocument/2006/relationships/ctrlProp" Target="../ctrlProps/ctrlProp73.xml" /><Relationship Id="rId5" Type="http://schemas.openxmlformats.org/officeDocument/2006/relationships/ctrlProp" Target="../ctrlProps/ctrlProp46.xml" /><Relationship Id="rId15" Type="http://schemas.openxmlformats.org/officeDocument/2006/relationships/ctrlProp" Target="../ctrlProps/ctrlProp56.xml" /><Relationship Id="rId23" Type="http://schemas.openxmlformats.org/officeDocument/2006/relationships/ctrlProp" Target="../ctrlProps/ctrlProp64.xml" /><Relationship Id="rId28" Type="http://schemas.openxmlformats.org/officeDocument/2006/relationships/ctrlProp" Target="../ctrlProps/ctrlProp69.xml" /><Relationship Id="rId10" Type="http://schemas.openxmlformats.org/officeDocument/2006/relationships/ctrlProp" Target="../ctrlProps/ctrlProp51.xml" /><Relationship Id="rId19" Type="http://schemas.openxmlformats.org/officeDocument/2006/relationships/ctrlProp" Target="../ctrlProps/ctrlProp60.xml" /><Relationship Id="rId31" Type="http://schemas.openxmlformats.org/officeDocument/2006/relationships/ctrlProp" Target="../ctrlProps/ctrlProp72.xml" /><Relationship Id="rId4" Type="http://schemas.openxmlformats.org/officeDocument/2006/relationships/ctrlProp" Target="../ctrlProps/ctrlProp45.xml" /><Relationship Id="rId9" Type="http://schemas.openxmlformats.org/officeDocument/2006/relationships/ctrlProp" Target="../ctrlProps/ctrlProp50.xml" /><Relationship Id="rId14" Type="http://schemas.openxmlformats.org/officeDocument/2006/relationships/ctrlProp" Target="../ctrlProps/ctrlProp55.xml" /><Relationship Id="rId22" Type="http://schemas.openxmlformats.org/officeDocument/2006/relationships/ctrlProp" Target="../ctrlProps/ctrlProp63.xml" /><Relationship Id="rId27" Type="http://schemas.openxmlformats.org/officeDocument/2006/relationships/ctrlProp" Target="../ctrlProps/ctrlProp68.xml" /><Relationship Id="rId30" Type="http://schemas.openxmlformats.org/officeDocument/2006/relationships/ctrlProp" Target="../ctrlProps/ctrlProp71.xml" /><Relationship Id="rId8" Type="http://schemas.openxmlformats.org/officeDocument/2006/relationships/ctrlProp" Target="../ctrlProps/ctrlProp49.xml" /></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O105" sqref="O105:R105"/>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212" t="s">
        <v>0</v>
      </c>
      <c r="AB1" s="212"/>
      <c r="AC1" s="212"/>
      <c r="AD1" s="187" t="str">
        <f>IF(G5="","",G5)</f>
        <v>札幌市</v>
      </c>
      <c r="AE1" s="187"/>
      <c r="AF1" s="187"/>
      <c r="AG1" s="187"/>
      <c r="AH1" s="187"/>
      <c r="AI1" s="187"/>
      <c r="AJ1" s="187"/>
      <c r="AK1" s="187"/>
    </row>
    <row r="2" spans="2:65" ht="23.25" customHeight="1">
      <c r="B2" s="199" t="s">
        <v>2015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2020</v>
      </c>
      <c r="C4" s="214"/>
      <c r="D4" s="214"/>
      <c r="E4" s="214"/>
      <c r="F4" s="214"/>
      <c r="G4" s="288" t="s">
        <v>2</v>
      </c>
      <c r="H4" s="288"/>
      <c r="I4" s="288"/>
      <c r="J4" s="288"/>
      <c r="K4" s="288"/>
      <c r="L4" s="288"/>
      <c r="M4" s="288"/>
      <c r="N4" s="272" t="s">
        <v>3</v>
      </c>
      <c r="O4" s="272"/>
      <c r="P4" s="272"/>
      <c r="Q4" s="272"/>
      <c r="R4" s="272"/>
      <c r="S4" s="272"/>
      <c r="T4" s="336" t="s">
        <v>2016</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13">
        <v>1334567890</v>
      </c>
      <c r="C5" s="213"/>
      <c r="D5" s="213"/>
      <c r="E5" s="213"/>
      <c r="F5" s="213"/>
      <c r="G5" s="289" t="s">
        <v>2033</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1981</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2034</v>
      </c>
      <c r="C8" s="216"/>
      <c r="D8" s="216"/>
      <c r="E8" s="216"/>
      <c r="F8" s="217"/>
      <c r="G8" s="221" t="s">
        <v>1894</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1958</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 customHeight="1">
      <c r="B12" s="318" t="s">
        <v>52</v>
      </c>
      <c r="C12" s="319"/>
      <c r="D12" s="319"/>
      <c r="E12" s="319"/>
      <c r="F12" s="319"/>
      <c r="G12" s="319"/>
      <c r="H12" s="319"/>
      <c r="I12" s="319"/>
      <c r="J12" s="319"/>
      <c r="K12" s="319"/>
      <c r="L12" s="319"/>
      <c r="M12" s="320"/>
      <c r="N12" s="259">
        <f>IFERROR(IF(AM8&lt;&gt;0,T105+Y105,"先に新加算の区分を選択"),"")</f>
        <v>1755000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9" t="s">
        <v>1950</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9" t="s">
        <v>1951</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2035</v>
      </c>
      <c r="I58" s="398"/>
      <c r="J58" s="63" t="s">
        <v>42</v>
      </c>
      <c r="K58" s="397" t="s">
        <v>2035</v>
      </c>
      <c r="L58" s="398"/>
      <c r="M58" s="63" t="s">
        <v>43</v>
      </c>
      <c r="N58" s="59"/>
      <c r="O58" s="399" t="s">
        <v>44</v>
      </c>
      <c r="P58" s="399"/>
      <c r="Q58" s="399"/>
      <c r="R58" s="400" t="s">
        <v>2036</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2037</v>
      </c>
      <c r="U59" s="341"/>
      <c r="V59" s="341"/>
      <c r="W59" s="341"/>
      <c r="X59" s="341"/>
      <c r="Y59" s="353" t="s">
        <v>47</v>
      </c>
      <c r="Z59" s="353"/>
      <c r="AA59" s="341" t="s">
        <v>2038</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2" t="s">
        <v>44</v>
      </c>
      <c r="C63" s="272"/>
      <c r="D63" s="272"/>
      <c r="E63" s="343" t="s">
        <v>1875</v>
      </c>
      <c r="F63" s="343"/>
      <c r="G63" s="343"/>
      <c r="H63" s="344" t="s">
        <v>2039</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2040</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2042</v>
      </c>
      <c r="V66" s="344"/>
      <c r="W66" s="344"/>
      <c r="X66" s="344"/>
      <c r="Y66" s="344"/>
      <c r="Z66" s="344"/>
      <c r="AA66" s="344"/>
      <c r="AB66" s="357" t="s">
        <v>1882</v>
      </c>
      <c r="AC66" s="358"/>
      <c r="AD66" s="358"/>
      <c r="AE66" s="359"/>
      <c r="AF66" s="355" t="s">
        <v>2043</v>
      </c>
      <c r="AG66" s="355"/>
      <c r="AH66" s="355"/>
      <c r="AI66" s="355"/>
      <c r="AJ66" s="355"/>
      <c r="AK66" s="355"/>
      <c r="AM66" s="40"/>
    </row>
    <row r="67" spans="2:39" ht="18">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2041</v>
      </c>
      <c r="V67" s="386"/>
      <c r="W67" s="386"/>
      <c r="X67" s="386"/>
      <c r="Y67" s="386"/>
      <c r="Z67" s="386"/>
      <c r="AA67" s="386"/>
      <c r="AB67" s="357" t="s">
        <v>1883</v>
      </c>
      <c r="AC67" s="358"/>
      <c r="AD67" s="358"/>
      <c r="AE67" s="359"/>
      <c r="AF67" s="354" t="s">
        <v>2044</v>
      </c>
      <c r="AG67" s="355"/>
      <c r="AH67" s="355"/>
      <c r="AI67" s="355"/>
      <c r="AJ67" s="355"/>
      <c r="AK67" s="355"/>
      <c r="AM67" s="40"/>
    </row>
    <row r="68" spans="2:39">
      <c r="AM68" s="40"/>
    </row>
    <row r="69" spans="2:39" ht="29.25" customHeight="1" thickBot="1">
      <c r="B69" s="339" t="s">
        <v>2018</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3.8"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2021</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2022</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2023</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2024</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2025</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2026</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2027</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2028</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1892</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1893</v>
      </c>
      <c r="C105" s="364"/>
      <c r="D105" s="365"/>
      <c r="E105" s="382">
        <f>IFERROR(ROUNDDOWN(ROUND(T5*I9,0),0)*W108,"")</f>
        <v>198000</v>
      </c>
      <c r="F105" s="383"/>
      <c r="G105" s="383"/>
      <c r="H105" s="383"/>
      <c r="I105" s="96" t="s">
        <v>1891</v>
      </c>
      <c r="J105" s="229">
        <f>IFERROR(ROUNDDOWN(ROUND(T5*M9,0),0)*W108,"")</f>
        <v>0</v>
      </c>
      <c r="K105" s="230"/>
      <c r="L105" s="230"/>
      <c r="M105" s="230"/>
      <c r="N105" s="96" t="s">
        <v>1891</v>
      </c>
      <c r="O105" s="229">
        <f>IFERROR(ROUNDDOWN(ROUND(T5*Q9,0),0)*W108,"")</f>
        <v>49500</v>
      </c>
      <c r="P105" s="230"/>
      <c r="Q105" s="230"/>
      <c r="R105" s="230"/>
      <c r="S105" s="97" t="s">
        <v>1891</v>
      </c>
      <c r="T105" s="246">
        <f>IFERROR(SUM(E105,J105,O105),"")</f>
        <v>247500</v>
      </c>
      <c r="U105" s="246"/>
      <c r="V105" s="246"/>
      <c r="W105" s="246"/>
      <c r="X105" s="98" t="s">
        <v>1891</v>
      </c>
      <c r="Y105" s="229">
        <f>IFERROR(IF(AM8=1,ROUNDDOWN(ROUND(T5*Y9,0),0)*AD108,IF(AM8=2,ROUNDDOWN(ROUND(T5*AC9,0),0)*AD108,"")),"")</f>
        <v>1507500</v>
      </c>
      <c r="Z105" s="230"/>
      <c r="AA105" s="230"/>
      <c r="AB105" s="230"/>
      <c r="AC105" s="230"/>
      <c r="AD105" s="230"/>
      <c r="AE105" s="99" t="s">
        <v>1891</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(24,750円/月)</v>
      </c>
      <c r="P106" s="361"/>
      <c r="Q106" s="361"/>
      <c r="R106" s="361"/>
      <c r="S106" s="361"/>
      <c r="T106" s="360" t="str">
        <f>IFERROR("("&amp;TEXT(T105/W108,"#,##0円")&amp;"/月)","")</f>
        <v>(123,750円/月)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xr:uid="{652D7909-C71D-45C6-B1FC-24EDB537D129}"/>
  </hyperlinks>
  <pageMargins left="0.70866141732283472" right="0.70866141732283472" top="0.74803149606299213" bottom="0.74803149606299213" header="0.31496062992125984" footer="0.31496062992125984"/>
  <pageSetup paperSize="9" scale="98"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144780</xdr:colOff>
                    <xdr:row>6</xdr:row>
                    <xdr:rowOff>289560</xdr:rowOff>
                  </from>
                  <to>
                    <xdr:col>25</xdr:col>
                    <xdr:colOff>121920</xdr:colOff>
                    <xdr:row>8</xdr:row>
                    <xdr:rowOff>30480</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144780</xdr:colOff>
                    <xdr:row>6</xdr:row>
                    <xdr:rowOff>289560</xdr:rowOff>
                  </from>
                  <to>
                    <xdr:col>29</xdr:col>
                    <xdr:colOff>121920</xdr:colOff>
                    <xdr:row>8</xdr:row>
                    <xdr:rowOff>30480</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137160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137160</xdr:colOff>
                    <xdr:row>28</xdr:row>
                    <xdr:rowOff>137160</xdr:rowOff>
                  </from>
                  <to>
                    <xdr:col>4</xdr:col>
                    <xdr:colOff>7620</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137160</xdr:colOff>
                    <xdr:row>37</xdr:row>
                    <xdr:rowOff>121920</xdr:rowOff>
                  </from>
                  <to>
                    <xdr:col>4</xdr:col>
                    <xdr:colOff>60960</xdr:colOff>
                    <xdr:row>39</xdr:row>
                    <xdr:rowOff>30480</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137160</xdr:colOff>
                    <xdr:row>38</xdr:row>
                    <xdr:rowOff>137160</xdr:rowOff>
                  </from>
                  <to>
                    <xdr:col>4</xdr:col>
                    <xdr:colOff>60960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137160</xdr:colOff>
                    <xdr:row>41</xdr:row>
                    <xdr:rowOff>121920</xdr:rowOff>
                  </from>
                  <to>
                    <xdr:col>4</xdr:col>
                    <xdr:colOff>22860</xdr:colOff>
                    <xdr:row>43</xdr:row>
                    <xdr:rowOff>30480</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2020</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1898</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18" t="s">
        <v>1910</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 customHeight="1" thickBot="1">
      <c r="B17" s="318" t="s">
        <v>1909</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2030</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2035</v>
      </c>
      <c r="I52" s="496"/>
      <c r="J52" s="112" t="s">
        <v>42</v>
      </c>
      <c r="K52" s="495" t="s">
        <v>2035</v>
      </c>
      <c r="L52" s="496"/>
      <c r="M52" s="112" t="s">
        <v>43</v>
      </c>
      <c r="N52" s="111"/>
      <c r="O52" s="497" t="s">
        <v>44</v>
      </c>
      <c r="P52" s="497"/>
      <c r="Q52" s="497"/>
      <c r="R52" s="498" t="s">
        <v>2036</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2037</v>
      </c>
      <c r="U53" s="501"/>
      <c r="V53" s="501"/>
      <c r="W53" s="501"/>
      <c r="X53" s="501"/>
      <c r="Y53" s="502" t="s">
        <v>47</v>
      </c>
      <c r="Z53" s="502"/>
      <c r="AA53" s="501" t="s">
        <v>2038</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2045</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3.8"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2021</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2022</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2024</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2025</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2026</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2027</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2028</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2013</v>
      </c>
      <c r="D8" s="520" t="s">
        <v>1929</v>
      </c>
      <c r="E8" s="521"/>
      <c r="F8" s="22" t="s">
        <v>1930</v>
      </c>
      <c r="G8" s="22" t="s">
        <v>72</v>
      </c>
      <c r="H8" s="22" t="s">
        <v>1931</v>
      </c>
      <c r="I8" s="22" t="s">
        <v>1932</v>
      </c>
    </row>
    <row r="9" spans="1:9" ht="150.75" customHeight="1">
      <c r="A9" s="8" t="s">
        <v>73</v>
      </c>
      <c r="B9" s="20"/>
      <c r="C9" s="22" t="s">
        <v>2014</v>
      </c>
      <c r="D9" s="520" t="s">
        <v>1933</v>
      </c>
      <c r="E9" s="521"/>
      <c r="F9" s="22" t="s">
        <v>1934</v>
      </c>
      <c r="G9" s="22" t="s">
        <v>74</v>
      </c>
      <c r="H9" s="22" t="s">
        <v>1935</v>
      </c>
      <c r="I9" s="22" t="s">
        <v>1936</v>
      </c>
    </row>
    <row r="10" spans="1:9" ht="78" customHeight="1">
      <c r="A10" s="517" t="s">
        <v>1973</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4" t="s">
        <v>1961</v>
      </c>
      <c r="B17" s="515"/>
      <c r="C17" s="16" t="s">
        <v>56</v>
      </c>
      <c r="D17" s="17" t="s">
        <v>1972</v>
      </c>
      <c r="E17" s="17" t="s">
        <v>1963</v>
      </c>
      <c r="F17" s="17" t="s">
        <v>1962</v>
      </c>
      <c r="G17" s="11"/>
      <c r="H17" s="11"/>
      <c r="I17" s="11"/>
    </row>
    <row r="18" spans="1:9" ht="115.5" customHeight="1">
      <c r="A18" s="516" t="s">
        <v>1964</v>
      </c>
      <c r="B18" s="515"/>
      <c r="C18" s="18" t="s">
        <v>1924</v>
      </c>
      <c r="D18" s="18" t="s">
        <v>1927</v>
      </c>
      <c r="E18" s="18" t="s">
        <v>1967</v>
      </c>
      <c r="F18" s="18" t="s">
        <v>1968</v>
      </c>
      <c r="G18" s="11"/>
      <c r="H18" s="11"/>
      <c r="I18" s="11"/>
    </row>
    <row r="19" spans="1:9" ht="105.75" customHeight="1">
      <c r="A19" s="516" t="s">
        <v>1965</v>
      </c>
      <c r="B19" s="515"/>
      <c r="C19" s="18" t="s">
        <v>2013</v>
      </c>
      <c r="D19" s="18" t="s">
        <v>1931</v>
      </c>
      <c r="E19" s="18" t="s">
        <v>1969</v>
      </c>
      <c r="F19" s="19" t="s">
        <v>1971</v>
      </c>
      <c r="G19" s="4"/>
      <c r="H19" s="4"/>
      <c r="I19" s="4"/>
    </row>
    <row r="20" spans="1:9" ht="95.25" customHeight="1">
      <c r="A20" s="516" t="s">
        <v>1966</v>
      </c>
      <c r="B20" s="515"/>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0" t="s">
        <v>2032</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2.2"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3.8"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佐野 翔一(sano-shouichi.c17)</cp:lastModifiedBy>
  <cp:lastPrinted>2024-03-04T10:50:06Z</cp:lastPrinted>
  <dcterms:created xsi:type="dcterms:W3CDTF">2015-06-05T18:19:34Z</dcterms:created>
  <dcterms:modified xsi:type="dcterms:W3CDTF">2024-04-11T00:11:13Z</dcterms:modified>
</cp:coreProperties>
</file>