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75第653工区千石今泉排水路築造工事（簡易）\"/>
    </mc:Choice>
  </mc:AlternateContent>
  <bookViews>
    <workbookView xWindow="0" yWindow="0" windowWidth="20490" windowHeight="6570"/>
  </bookViews>
  <sheets>
    <sheet name="チェックシート"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チェックシート!$A$1:$I$111</definedName>
    <definedName name="_xlnm.Print_Titles" localSheetId="0">チェックシート!#REF!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3" i="10" l="1"/>
  <c r="K105" i="10" s="1"/>
  <c r="K88" i="10" l="1"/>
  <c r="K73" i="10"/>
  <c r="K77" i="10" s="1"/>
  <c r="K47" i="10"/>
  <c r="K23" i="10"/>
</calcChain>
</file>

<file path=xl/sharedStrings.xml><?xml version="1.0" encoding="utf-8"?>
<sst xmlns="http://schemas.openxmlformats.org/spreadsheetml/2006/main" count="188" uniqueCount="135">
  <si>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</si>
  <si>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</si>
  <si>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</si>
  <si>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</si>
  <si>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</si>
  <si>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</si>
  <si>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工程管理</t>
    <rPh sb="0" eb="2">
      <t>コウテイ</t>
    </rPh>
    <rPh sb="2" eb="4">
      <t>カンリ</t>
    </rPh>
    <phoneticPr fontId="2"/>
  </si>
  <si>
    <t>工期設定</t>
    <rPh sb="0" eb="2">
      <t>コウキ</t>
    </rPh>
    <rPh sb="2" eb="4">
      <t>セッテイ</t>
    </rPh>
    <phoneticPr fontId="2"/>
  </si>
  <si>
    <t>工期の短縮の可能性で施工上の工夫の有無</t>
    <rPh sb="0" eb="2">
      <t>コウキ</t>
    </rPh>
    <rPh sb="3" eb="5">
      <t>タンシュク</t>
    </rPh>
    <rPh sb="6" eb="9">
      <t>カノウセイ</t>
    </rPh>
    <rPh sb="10" eb="13">
      <t>セコウジョウ</t>
    </rPh>
    <rPh sb="14" eb="16">
      <t>クフウ</t>
    </rPh>
    <rPh sb="17" eb="19">
      <t>ウム</t>
    </rPh>
    <phoneticPr fontId="2"/>
  </si>
  <si>
    <t>工期を５％以上短縮できる</t>
    <rPh sb="0" eb="2">
      <t>コウキ</t>
    </rPh>
    <rPh sb="5" eb="7">
      <t>イジョウ</t>
    </rPh>
    <rPh sb="7" eb="9">
      <t>タンシュク</t>
    </rPh>
    <phoneticPr fontId="2"/>
  </si>
  <si>
    <t>－</t>
    <phoneticPr fontId="2"/>
  </si>
  <si>
    <t>工期どおりに施工できる</t>
    <rPh sb="0" eb="2">
      <t>コウキ</t>
    </rPh>
    <rPh sb="6" eb="8">
      <t>セコウ</t>
    </rPh>
    <phoneticPr fontId="2"/>
  </si>
  <si>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</si>
  <si>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</si>
  <si>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</si>
  <si>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</si>
  <si>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主要資材</t>
    <rPh sb="0" eb="2">
      <t>シュヨウ</t>
    </rPh>
    <rPh sb="2" eb="4">
      <t>シザイ</t>
    </rPh>
    <phoneticPr fontId="2"/>
  </si>
  <si>
    <t>上記以外</t>
    <rPh sb="0" eb="2">
      <t>ジョウキ</t>
    </rPh>
    <rPh sb="2" eb="4">
      <t>イガイ</t>
    </rPh>
    <phoneticPr fontId="2"/>
  </si>
  <si>
    <t>品質管理</t>
    <rPh sb="0" eb="2">
      <t>ヒンシツ</t>
    </rPh>
    <rPh sb="2" eb="4">
      <t>カンリ</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</si>
  <si>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</si>
  <si>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</si>
  <si>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ＩＳＯ９００１並びに１４００１取得済</t>
    <rPh sb="7" eb="8">
      <t>ナラ</t>
    </rPh>
    <rPh sb="15" eb="17">
      <t>シュトク</t>
    </rPh>
    <rPh sb="17" eb="18">
      <t>ズ</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</si>
  <si>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</si>
  <si>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</si>
  <si>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</si>
  <si>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</si>
  <si>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</si>
  <si>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上記実績なし</t>
    <rPh sb="0" eb="2">
      <t>ジョウキ</t>
    </rPh>
    <rPh sb="2" eb="4">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</si>
  <si>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</si>
  <si>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</si>
  <si>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</si>
  <si>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</si>
  <si>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</si>
  <si>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</si>
  <si>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</si>
  <si>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</si>
  <si>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すべて元請施工又は下請がある場合はすべて市内業者へ下請（市内業者下請金額率100%）</t>
    <phoneticPr fontId="3"/>
  </si>
  <si>
    <t>下請がある場合は半数以上市内業者へ下請（市内業者下請金額率50%以上100%未満）</t>
  </si>
  <si>
    <t>上記のいずれにも該当しない（市内業者下請金額率50%未満）</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</si>
  <si>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</si>
  <si>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</si>
  <si>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</si>
  <si>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岐阜市との契約あり　</t>
    <rPh sb="0" eb="3">
      <t>ギフシ</t>
    </rPh>
    <rPh sb="5" eb="7">
      <t>ケイヤク</t>
    </rPh>
    <phoneticPr fontId="2"/>
  </si>
  <si>
    <t>契約なし</t>
    <rPh sb="0" eb="2">
      <t>ケイヤク</t>
    </rPh>
    <phoneticPr fontId="2"/>
  </si>
  <si>
    <t>岐阜市消防団・水防団への協力状況</t>
    <phoneticPr fontId="3"/>
  </si>
  <si>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</si>
  <si>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</si>
  <si>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</si>
  <si>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</si>
  <si>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</si>
  <si>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</si>
  <si>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</si>
  <si>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</si>
  <si>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</si>
  <si>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</si>
  <si>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平均点が７２点以上７５点未満</t>
    <rPh sb="0" eb="3">
      <t>ヘイキンテン</t>
    </rPh>
    <rPh sb="6" eb="7">
      <t>テン</t>
    </rPh>
    <rPh sb="7" eb="9">
      <t>イジョウ</t>
    </rPh>
    <rPh sb="11" eb="12">
      <t>テン</t>
    </rPh>
    <rPh sb="12" eb="14">
      <t>ミマン</t>
    </rPh>
    <phoneticPr fontId="2"/>
  </si>
  <si>
    <t>平均点が６５点未満</t>
    <rPh sb="0" eb="3">
      <t>ヘイキンテン</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</si>
  <si>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</si>
  <si>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</si>
  <si>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3"/>
  </si>
  <si>
    <t>上記以外</t>
    <phoneticPr fontId="2"/>
  </si>
  <si>
    <t xml:space="preserve">当該工事の市内業者への下請状況（一次下請）
</t>
    <rPh sb="16" eb="17">
      <t>イチ</t>
    </rPh>
    <phoneticPr fontId="3"/>
  </si>
  <si>
    <t>直近1か年度の活動実績の有無</t>
    <rPh sb="0" eb="1">
      <t>チョク</t>
    </rPh>
    <rPh sb="1" eb="2">
      <t>キン</t>
    </rPh>
    <rPh sb="4" eb="6">
      <t>ネンド</t>
    </rPh>
    <phoneticPr fontId="2"/>
  </si>
  <si>
    <t>活動実績なし</t>
    <rPh sb="0" eb="2">
      <t>カツドウ</t>
    </rPh>
    <rPh sb="2" eb="4">
      <t>ジッセキ</t>
    </rPh>
    <phoneticPr fontId="2"/>
  </si>
  <si>
    <t>チェックの必要はありません。</t>
    <rPh sb="5" eb="7">
      <t>ヒツヨウ</t>
    </rPh>
    <phoneticPr fontId="3"/>
  </si>
  <si>
    <t>同種工事の施工実績</t>
    <rPh sb="0" eb="2">
      <t>ドウシュ</t>
    </rPh>
    <rPh sb="2" eb="4">
      <t>コウジ</t>
    </rPh>
    <rPh sb="5" eb="7">
      <t>セコウ</t>
    </rPh>
    <rPh sb="7" eb="9">
      <t>ジッセキ</t>
    </rPh>
    <phoneticPr fontId="3"/>
  </si>
  <si>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2"/>
  </si>
  <si>
    <t>平均点が７２点未満又は実績なし</t>
    <rPh sb="0" eb="2">
      <t>ヘイキン</t>
    </rPh>
    <rPh sb="2" eb="3">
      <t>テン</t>
    </rPh>
    <rPh sb="6" eb="7">
      <t>テン</t>
    </rPh>
    <rPh sb="7" eb="9">
      <t>ミマン</t>
    </rPh>
    <rPh sb="9" eb="10">
      <t>マタ</t>
    </rPh>
    <rPh sb="11" eb="13">
      <t>ジッセキ</t>
    </rPh>
    <phoneticPr fontId="2"/>
  </si>
  <si>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</si>
  <si>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</si>
  <si>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</si>
  <si>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</si>
  <si>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2"/>
  </si>
  <si>
    <t xml:space="preserve">※実績のない年度は６５点とする。
</t>
    <rPh sb="1" eb="3">
      <t>ジッセキ</t>
    </rPh>
    <rPh sb="6" eb="8">
      <t>ネンド</t>
    </rPh>
    <rPh sb="11" eb="12">
      <t>テン</t>
    </rPh>
    <phoneticPr fontId="3"/>
  </si>
  <si>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3"/>
  </si>
  <si>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3"/>
  </si>
  <si>
    <t>工　　　期：　　　　　　　　年　　　　月　　　　日　　～　　　　　　　　　年　　　　　　月　　　　　　日</t>
    <rPh sb="0" eb="1">
      <t>コウ</t>
    </rPh>
    <rPh sb="4" eb="5">
      <t>キ</t>
    </rPh>
    <rPh sb="14" eb="15">
      <t>ネン</t>
    </rPh>
    <rPh sb="19" eb="20">
      <t>ガツ</t>
    </rPh>
    <rPh sb="24" eb="25">
      <t>ニチ</t>
    </rPh>
    <rPh sb="37" eb="38">
      <t>ネン</t>
    </rPh>
    <rPh sb="44" eb="45">
      <t>ガツ</t>
    </rPh>
    <rPh sb="51" eb="52">
      <t>ニチ</t>
    </rPh>
    <phoneticPr fontId="3"/>
  </si>
  <si>
    <t>監理技術者の保有する資格</t>
    <rPh sb="0" eb="2">
      <t>カンリ</t>
    </rPh>
    <phoneticPr fontId="3"/>
  </si>
  <si>
    <t>監理者の資格取得後５年以上の経験あり</t>
    <rPh sb="4" eb="6">
      <t>シカク</t>
    </rPh>
    <rPh sb="6" eb="8">
      <t>シュトク</t>
    </rPh>
    <rPh sb="8" eb="9">
      <t>ゴ</t>
    </rPh>
    <rPh sb="10" eb="11">
      <t>ネン</t>
    </rPh>
    <rPh sb="11" eb="13">
      <t>イジョウ</t>
    </rPh>
    <rPh sb="14" eb="16">
      <t>ケイケン</t>
    </rPh>
    <phoneticPr fontId="3"/>
  </si>
  <si>
    <t>監理者の資格取得後３年以上の経験あり</t>
    <rPh sb="4" eb="6">
      <t>シカク</t>
    </rPh>
    <rPh sb="6" eb="8">
      <t>シュトク</t>
    </rPh>
    <rPh sb="8" eb="9">
      <t>ゴ</t>
    </rPh>
    <rPh sb="10" eb="11">
      <t>ネン</t>
    </rPh>
    <rPh sb="11" eb="13">
      <t>イジョウ</t>
    </rPh>
    <rPh sb="14" eb="16">
      <t>ケイケン</t>
    </rPh>
    <phoneticPr fontId="3"/>
  </si>
  <si>
    <t>継続教育（ＣＰＤ）の取得状況</t>
    <rPh sb="0" eb="2">
      <t>ケイゾク</t>
    </rPh>
    <rPh sb="2" eb="4">
      <t>キョウイク</t>
    </rPh>
    <rPh sb="10" eb="12">
      <t>シュトク</t>
    </rPh>
    <rPh sb="12" eb="14">
      <t>ジョウキョウ</t>
    </rPh>
    <phoneticPr fontId="3"/>
  </si>
  <si>
    <t>保有資格</t>
    <rPh sb="0" eb="2">
      <t>ホユウ</t>
    </rPh>
    <rPh sb="2" eb="4">
      <t>シカク</t>
    </rPh>
    <phoneticPr fontId="3"/>
  </si>
  <si>
    <t>直近２か年度の各団体が発行するＣＰＤの単位取得（単位＝ユニット）</t>
    <rPh sb="0" eb="2">
      <t>チョッキン</t>
    </rPh>
    <rPh sb="4" eb="5">
      <t>ネン</t>
    </rPh>
    <rPh sb="5" eb="6">
      <t>ド</t>
    </rPh>
    <rPh sb="7" eb="10">
      <t>カクダンタイ</t>
    </rPh>
    <rPh sb="11" eb="13">
      <t>ハッコウ</t>
    </rPh>
    <rPh sb="19" eb="21">
      <t>タンイ</t>
    </rPh>
    <rPh sb="21" eb="23">
      <t>シュトク</t>
    </rPh>
    <rPh sb="24" eb="26">
      <t>タンイ</t>
    </rPh>
    <phoneticPr fontId="3"/>
  </si>
  <si>
    <t>２０単位以上の取得あり</t>
    <rPh sb="2" eb="6">
      <t>タンイイジョウ</t>
    </rPh>
    <rPh sb="7" eb="9">
      <t>シュトク</t>
    </rPh>
    <phoneticPr fontId="3"/>
  </si>
  <si>
    <t>１０単位以上の取得あり</t>
    <rPh sb="2" eb="6">
      <t>タンイイジョウ</t>
    </rPh>
    <rPh sb="7" eb="9">
      <t>シュトク</t>
    </rPh>
    <phoneticPr fontId="3"/>
  </si>
  <si>
    <t>１０単位未満の取得あり、又は取得なし</t>
    <rPh sb="2" eb="4">
      <t>タンイ</t>
    </rPh>
    <rPh sb="4" eb="6">
      <t>ミマン</t>
    </rPh>
    <rPh sb="7" eb="9">
      <t>シュトク</t>
    </rPh>
    <rPh sb="12" eb="13">
      <t>マタ</t>
    </rPh>
    <rPh sb="14" eb="16">
      <t>シュトク</t>
    </rPh>
    <phoneticPr fontId="3"/>
  </si>
  <si>
    <t>スクリーン清掃業務委託　単価契約</t>
    <rPh sb="5" eb="7">
      <t>セイソウ</t>
    </rPh>
    <rPh sb="7" eb="9">
      <t>ギョウム</t>
    </rPh>
    <rPh sb="9" eb="11">
      <t>イタク</t>
    </rPh>
    <rPh sb="12" eb="14">
      <t>タンカ</t>
    </rPh>
    <rPh sb="14" eb="16">
      <t>ケイヤク</t>
    </rPh>
    <phoneticPr fontId="3"/>
  </si>
  <si>
    <t>直近２か年度のスクリーン清掃業務委託　単価契約の有無</t>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</si>
  <si>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3"/>
  </si>
  <si>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</si>
  <si>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</si>
  <si>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※市内調達先を左記に記載すること。市内調達先が複数ある場合には、追加して全て記載すること。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4" eb="125">
      <t>スベ</t>
    </rPh>
    <rPh sb="126" eb="128">
      <t>キサイ</t>
    </rPh>
    <rPh sb="135" eb="137">
      <t>セコウ</t>
    </rPh>
    <rPh sb="137" eb="138">
      <t>ゴ</t>
    </rPh>
    <rPh sb="139" eb="141">
      <t>カクニン</t>
    </rPh>
    <rPh sb="143" eb="145">
      <t>ゲンソク</t>
    </rPh>
    <rPh sb="148" eb="151">
      <t>ノウヒンショ</t>
    </rPh>
    <rPh sb="152" eb="153">
      <t>ウツ</t>
    </rPh>
    <rPh sb="155" eb="158">
      <t>ジュチュウシャ</t>
    </rPh>
    <rPh sb="159" eb="161">
      <t>ニュウサツ</t>
    </rPh>
    <rPh sb="161" eb="162">
      <t>ジ</t>
    </rPh>
    <rPh sb="163" eb="165">
      <t>シナイ</t>
    </rPh>
    <rPh sb="165" eb="167">
      <t>チョウタツ</t>
    </rPh>
    <rPh sb="168" eb="170">
      <t>カノウ</t>
    </rPh>
    <rPh sb="175" eb="177">
      <t>バアイ</t>
    </rPh>
    <rPh sb="178" eb="181">
      <t>セコウチュウ</t>
    </rPh>
    <rPh sb="181" eb="182">
      <t>オヨ</t>
    </rPh>
    <rPh sb="183" eb="186">
      <t>カンセイジ</t>
    </rPh>
    <rPh sb="188" eb="191">
      <t>ハッチュウシャ</t>
    </rPh>
    <rPh sb="191" eb="192">
      <t>オヨ</t>
    </rPh>
    <rPh sb="193" eb="196">
      <t>ジュチュウシャ</t>
    </rPh>
    <phoneticPr fontId="3"/>
  </si>
  <si>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2"/>
  </si>
  <si>
    <t>調達先が市外</t>
    <rPh sb="0" eb="2">
      <t>チョウタツ</t>
    </rPh>
    <rPh sb="2" eb="3">
      <t>サキ</t>
    </rPh>
    <rPh sb="4" eb="6">
      <t>シガイ</t>
    </rPh>
    <phoneticPr fontId="2"/>
  </si>
  <si>
    <t>ＩＳＯ９００１又は１４００１のいずれかを取得済</t>
    <rPh sb="7" eb="8">
      <t>マタ</t>
    </rPh>
    <rPh sb="20" eb="22">
      <t>シュトク</t>
    </rPh>
    <rPh sb="22" eb="23">
      <t>ズ</t>
    </rPh>
    <phoneticPr fontId="2"/>
  </si>
  <si>
    <t xml:space="preserve">ボランティア活動実績あり
</t>
    <rPh sb="8" eb="10">
      <t>ジッセキ</t>
    </rPh>
    <phoneticPr fontId="3"/>
  </si>
  <si>
    <r>
      <t>二次製品（ボックスカルバート）の調達先が市内
（</t>
    </r>
    <r>
      <rPr>
        <u/>
        <sz val="12"/>
        <rFont val="ＭＳ Ｐゴシック"/>
        <family val="3"/>
        <charset val="128"/>
      </rPr>
      <t>品名：ボックスカルバート　</t>
    </r>
    <r>
      <rPr>
        <sz val="12"/>
        <rFont val="ＭＳ Ｐゴシック"/>
        <family val="3"/>
        <charset val="128"/>
      </rPr>
      <t>　</t>
    </r>
    <r>
      <rPr>
        <u/>
        <sz val="12"/>
        <rFont val="ＭＳ Ｐゴシック"/>
        <family val="3"/>
        <charset val="128"/>
      </rPr>
      <t>所在地：　　　　　　　　　　　　　　　　　　　</t>
    </r>
    <r>
      <rPr>
        <sz val="12"/>
        <rFont val="ＭＳ Ｐゴシック"/>
        <family val="3"/>
        <charset val="128"/>
      </rPr>
      <t>　</t>
    </r>
    <r>
      <rPr>
        <u/>
        <sz val="12"/>
        <rFont val="ＭＳ Ｐゴシック"/>
        <family val="3"/>
        <charset val="128"/>
      </rPr>
      <t>会社名：　　　　　　　　　　</t>
    </r>
    <r>
      <rPr>
        <sz val="12"/>
        <rFont val="ＭＳ Ｐゴシック"/>
        <family val="3"/>
        <charset val="128"/>
      </rPr>
      <t>）</t>
    </r>
    <rPh sb="0" eb="2">
      <t>ニジ</t>
    </rPh>
    <rPh sb="2" eb="4">
      <t>セイヒン</t>
    </rPh>
    <rPh sb="16" eb="18">
      <t>チョウタツ</t>
    </rPh>
    <rPh sb="18" eb="19">
      <t>サキ</t>
    </rPh>
    <rPh sb="20" eb="22">
      <t>シナイ</t>
    </rPh>
    <rPh sb="25" eb="27">
      <t>ヒンメイ</t>
    </rPh>
    <rPh sb="39" eb="42">
      <t>ショザイチ</t>
    </rPh>
    <rPh sb="63" eb="66">
      <t>カイシャメイ</t>
    </rPh>
    <phoneticPr fontId="2"/>
  </si>
  <si>
    <t>市内での調達の励行
当該工事における主要資材の定義
＝二次製品（ボックスカルバート）</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phoneticPr fontId="2"/>
  </si>
  <si>
    <t>技術所見２の２項目について評価できる。</t>
    <rPh sb="0" eb="2">
      <t>ギジュツ</t>
    </rPh>
    <rPh sb="2" eb="4">
      <t>ショケン</t>
    </rPh>
    <rPh sb="7" eb="9">
      <t>コウモク</t>
    </rPh>
    <rPh sb="13" eb="15">
      <t>ヒョウカ</t>
    </rPh>
    <phoneticPr fontId="2"/>
  </si>
  <si>
    <t>１件目
工事名：</t>
    <rPh sb="1" eb="2">
      <t>ケン</t>
    </rPh>
    <rPh sb="2" eb="3">
      <t>メ</t>
    </rPh>
    <rPh sb="4" eb="6">
      <t>コウジ</t>
    </rPh>
    <rPh sb="6" eb="7">
      <t>メイ</t>
    </rPh>
    <phoneticPr fontId="3"/>
  </si>
  <si>
    <t>２件目
工事名：</t>
    <rPh sb="1" eb="2">
      <t>ケン</t>
    </rPh>
    <rPh sb="2" eb="3">
      <t>メ</t>
    </rPh>
    <rPh sb="4" eb="6">
      <t>コウジ</t>
    </rPh>
    <rPh sb="6" eb="7">
      <t>メイ</t>
    </rPh>
    <phoneticPr fontId="3"/>
  </si>
  <si>
    <t>工事名：</t>
    <rPh sb="0" eb="2">
      <t>コウジ</t>
    </rPh>
    <rPh sb="2" eb="3">
      <t>メイ</t>
    </rPh>
    <phoneticPr fontId="3"/>
  </si>
  <si>
    <t>若手・女性技術者の育成・確保</t>
    <rPh sb="0" eb="2">
      <t>ワカテ</t>
    </rPh>
    <rPh sb="3" eb="8">
      <t>ジョセイギジュツシャ</t>
    </rPh>
    <rPh sb="9" eb="11">
      <t>イクセイ</t>
    </rPh>
    <rPh sb="12" eb="14">
      <t>カクホ</t>
    </rPh>
    <phoneticPr fontId="3"/>
  </si>
  <si>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3"/>
  </si>
  <si>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3"/>
  </si>
  <si>
    <t>※公告日時点で４０歳未満であること。</t>
    <rPh sb="1" eb="3">
      <t>コウコク</t>
    </rPh>
    <rPh sb="3" eb="4">
      <t>ビ</t>
    </rPh>
    <rPh sb="4" eb="6">
      <t>ジテン</t>
    </rPh>
    <rPh sb="9" eb="12">
      <t>サイミマン</t>
    </rPh>
    <phoneticPr fontId="3"/>
  </si>
  <si>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3"/>
  </si>
  <si>
    <t>ぎふし共育・女性活躍企業認定</t>
    <rPh sb="3" eb="5">
      <t>キョウイク</t>
    </rPh>
    <rPh sb="6" eb="8">
      <t>ジョセイ</t>
    </rPh>
    <rPh sb="8" eb="10">
      <t>カツヤク</t>
    </rPh>
    <rPh sb="10" eb="12">
      <t>キギョウ</t>
    </rPh>
    <rPh sb="12" eb="14">
      <t>ニンテイ</t>
    </rPh>
    <phoneticPr fontId="2"/>
  </si>
  <si>
    <t>ぎふし共育・女性活躍企業の認定の有無</t>
    <rPh sb="3" eb="5">
      <t>キョウイク</t>
    </rPh>
    <rPh sb="6" eb="10">
      <t>ジョセイカツヤク</t>
    </rPh>
    <rPh sb="10" eb="12">
      <t>キギョウ</t>
    </rPh>
    <rPh sb="13" eb="15">
      <t>ニンテイ</t>
    </rPh>
    <rPh sb="16" eb="18">
      <t>ウム</t>
    </rPh>
    <phoneticPr fontId="3"/>
  </si>
  <si>
    <t>認定有り</t>
    <rPh sb="0" eb="2">
      <t>ニンテイ</t>
    </rPh>
    <rPh sb="2" eb="3">
      <t>ア</t>
    </rPh>
    <phoneticPr fontId="3"/>
  </si>
  <si>
    <t>※公告日時点で有効期間内にあること。</t>
    <rPh sb="1" eb="3">
      <t>コウコク</t>
    </rPh>
    <rPh sb="3" eb="4">
      <t>ビ</t>
    </rPh>
    <rPh sb="4" eb="6">
      <t>ジテン</t>
    </rPh>
    <rPh sb="7" eb="9">
      <t>ユウコウ</t>
    </rPh>
    <rPh sb="9" eb="11">
      <t>キカン</t>
    </rPh>
    <rPh sb="11" eb="12">
      <t>ナイ</t>
    </rPh>
    <phoneticPr fontId="3"/>
  </si>
  <si>
    <t>認定なし</t>
    <rPh sb="0" eb="2">
      <t>ニンテイ</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</si>
  <si>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3"/>
  </si>
  <si>
    <t>社内規定で団活動に対して協力の明記有りかつ常勤雇用の従業員数に応じた団員（右欄）を確保している。</t>
    <phoneticPr fontId="3"/>
  </si>
  <si>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</si>
  <si>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3"/>
  </si>
  <si>
    <t>岐阜市消防団協力事業所の認定あり</t>
    <rPh sb="0" eb="3">
      <t>ギフシ</t>
    </rPh>
    <rPh sb="3" eb="8">
      <t>ショウボウダンキョウリョク</t>
    </rPh>
    <rPh sb="8" eb="11">
      <t>ジギョウショ</t>
    </rPh>
    <rPh sb="12" eb="14">
      <t>ニンテイ</t>
    </rPh>
    <phoneticPr fontId="3"/>
  </si>
  <si>
    <t>※公告日時点で有効期間内にあること。</t>
    <phoneticPr fontId="3"/>
  </si>
  <si>
    <t>技術所見２の１項目について評価できる。</t>
    <rPh sb="0" eb="2">
      <t>ギジュツ</t>
    </rPh>
    <rPh sb="2" eb="4">
      <t>ショケン</t>
    </rPh>
    <rPh sb="7" eb="9">
      <t>コウモク</t>
    </rPh>
    <rPh sb="13" eb="15">
      <t>ヒョウカ</t>
    </rPh>
    <phoneticPr fontId="2"/>
  </si>
  <si>
    <t>水路改良工事等で契約金額７，５００万円以上の施工実績が２件以上ある</t>
    <rPh sb="6" eb="7">
      <t>トウ</t>
    </rPh>
    <phoneticPr fontId="3"/>
  </si>
  <si>
    <t>水路改良工事等で契約金額７，５００万円以上の施工実績が１件以上ある</t>
    <rPh sb="6" eb="7">
      <t>トウ</t>
    </rPh>
    <rPh sb="28" eb="29">
      <t>ケン</t>
    </rPh>
    <rPh sb="29" eb="31">
      <t>イジョウ</t>
    </rPh>
    <phoneticPr fontId="3"/>
  </si>
  <si>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＝岐阜県内公共工事で水路改良工事等</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コウキョウ</t>
    </rPh>
    <rPh sb="120" eb="122">
      <t>コウジ</t>
    </rPh>
    <rPh sb="129" eb="130">
      <t>トウ</t>
    </rPh>
    <phoneticPr fontId="2"/>
  </si>
  <si>
    <t>直近５か年度及び入札公告日の属する年度の一般競争入札参加資格確認申請書の提出期限日までに完成引き渡しの済んだ工事の施工実績の有無
同種工事の定義
＝岐阜県内公共工事で、水路改良工事等</t>
    <rPh sb="77" eb="85">
      <t>ギフケンナイコウキョウコウジ</t>
    </rPh>
    <rPh sb="93" eb="94">
      <t>トウ</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</si>
  <si>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phoneticPr fontId="3"/>
  </si>
  <si>
    <t>施工上の課題又は配慮すべき事項</t>
    <phoneticPr fontId="3"/>
  </si>
  <si>
    <t>技術所見
（別紙様式第３号－１に記載）</t>
    <rPh sb="0" eb="2">
      <t>ギジュツ</t>
    </rPh>
    <rPh sb="2" eb="4">
      <t>ショケン</t>
    </rPh>
    <rPh sb="6" eb="7">
      <t>ベツ</t>
    </rPh>
    <rPh sb="7" eb="8">
      <t>シ</t>
    </rPh>
    <rPh sb="8" eb="10">
      <t>ヨウシキ</t>
    </rPh>
    <rPh sb="10" eb="11">
      <t>ダイ</t>
    </rPh>
    <rPh sb="12" eb="13">
      <t>ゴウ</t>
    </rPh>
    <rPh sb="16" eb="18">
      <t>キサイ</t>
    </rPh>
    <phoneticPr fontId="2"/>
  </si>
  <si>
    <t>技術所見
（別紙様式第３号－２に記載）</t>
    <rPh sb="0" eb="2">
      <t>ギジュツ</t>
    </rPh>
    <rPh sb="2" eb="4">
      <t>ショケン</t>
    </rPh>
    <rPh sb="6" eb="7">
      <t>ベツ</t>
    </rPh>
    <rPh sb="7" eb="8">
      <t>シ</t>
    </rPh>
    <rPh sb="8" eb="10">
      <t>ヨウシキ</t>
    </rPh>
    <rPh sb="10" eb="11">
      <t>ダイ</t>
    </rPh>
    <rPh sb="12" eb="13">
      <t>ゴウ</t>
    </rPh>
    <rPh sb="16" eb="18">
      <t>キサイ</t>
    </rPh>
    <phoneticPr fontId="2"/>
  </si>
  <si>
    <t>技術所見１の４項目について評価できる</t>
    <rPh sb="0" eb="2">
      <t>ギジュツ</t>
    </rPh>
    <rPh sb="2" eb="4">
      <t>ショケン</t>
    </rPh>
    <rPh sb="7" eb="9">
      <t>コウモク</t>
    </rPh>
    <rPh sb="13" eb="15">
      <t>ヒョウカ</t>
    </rPh>
    <phoneticPr fontId="2"/>
  </si>
  <si>
    <t>技術所見１の３項目について評価できる</t>
    <rPh sb="0" eb="2">
      <t>ギジュツ</t>
    </rPh>
    <rPh sb="2" eb="4">
      <t>ショケン</t>
    </rPh>
    <rPh sb="7" eb="9">
      <t>コウモク</t>
    </rPh>
    <rPh sb="13" eb="15">
      <t>ヒョウカ</t>
    </rPh>
    <phoneticPr fontId="2"/>
  </si>
  <si>
    <t>技術所見１の２項目について評価できる</t>
    <rPh sb="0" eb="2">
      <t>ギジュツ</t>
    </rPh>
    <rPh sb="2" eb="4">
      <t>ショケン</t>
    </rPh>
    <rPh sb="7" eb="9">
      <t>コウモク</t>
    </rPh>
    <rPh sb="13" eb="15">
      <t>ヒョウカ</t>
    </rPh>
    <phoneticPr fontId="2"/>
  </si>
  <si>
    <t>技術所見１の１項目について評価できる</t>
    <rPh sb="0" eb="2">
      <t>ギジュツ</t>
    </rPh>
    <rPh sb="2" eb="4">
      <t>ショケン</t>
    </rPh>
    <rPh sb="7" eb="9">
      <t>コウモク</t>
    </rPh>
    <rPh sb="13" eb="15">
      <t>ヒョウカ</t>
    </rPh>
    <phoneticPr fontId="2"/>
  </si>
  <si>
    <t>岐阜市消防団協力事業所の認定なし</t>
    <rPh sb="0" eb="3">
      <t>ギフシ</t>
    </rPh>
    <rPh sb="3" eb="5">
      <t>ショウボウ</t>
    </rPh>
    <rPh sb="5" eb="6">
      <t>ダン</t>
    </rPh>
    <rPh sb="6" eb="8">
      <t>キョウリョク</t>
    </rPh>
    <rPh sb="8" eb="11">
      <t>ジギョウショ</t>
    </rPh>
    <rPh sb="12" eb="14">
      <t>ニンテイ</t>
    </rPh>
    <phoneticPr fontId="3"/>
  </si>
  <si>
    <t>水路改良工事等で契約金額１億５，０００万円以上の施工実績が１件以上あるまたは開削型シールド工法を伴う工事の施工実績が１件以上ある</t>
    <rPh sb="0" eb="2">
      <t>スイロ</t>
    </rPh>
    <rPh sb="2" eb="4">
      <t>カイリョウ</t>
    </rPh>
    <rPh sb="4" eb="6">
      <t>コウジ</t>
    </rPh>
    <rPh sb="6" eb="7">
      <t>トウ</t>
    </rPh>
    <rPh sb="8" eb="10">
      <t>ケイヤク</t>
    </rPh>
    <rPh sb="10" eb="12">
      <t>キンガク</t>
    </rPh>
    <rPh sb="13" eb="14">
      <t>オク</t>
    </rPh>
    <rPh sb="19" eb="23">
      <t>マンエンイジョウ</t>
    </rPh>
    <rPh sb="24" eb="26">
      <t>セコウ</t>
    </rPh>
    <rPh sb="26" eb="28">
      <t>ジッセキ</t>
    </rPh>
    <rPh sb="30" eb="31">
      <t>ケン</t>
    </rPh>
    <rPh sb="31" eb="33">
      <t>イジョウ</t>
    </rPh>
    <rPh sb="38" eb="40">
      <t>カイサク</t>
    </rPh>
    <rPh sb="40" eb="41">
      <t>ガタ</t>
    </rPh>
    <rPh sb="45" eb="47">
      <t>コウホウ</t>
    </rPh>
    <rPh sb="48" eb="49">
      <t>トモナ</t>
    </rPh>
    <rPh sb="50" eb="52">
      <t>コウジ</t>
    </rPh>
    <rPh sb="53" eb="57">
      <t>セコウジッセキ</t>
    </rPh>
    <rPh sb="59" eb="60">
      <t>ケン</t>
    </rPh>
    <rPh sb="60" eb="62">
      <t>イジョウ</t>
    </rPh>
    <phoneticPr fontId="2"/>
  </si>
  <si>
    <t>水路改良工事等で契約金額１億５，０００万円以上の施工実績が１件以上あるかつ開削型シールド工法を伴う工事の施工実績が１件以上ある</t>
    <rPh sb="0" eb="2">
      <t>スイロ</t>
    </rPh>
    <rPh sb="2" eb="4">
      <t>カイリョウ</t>
    </rPh>
    <rPh sb="4" eb="6">
      <t>コウジ</t>
    </rPh>
    <rPh sb="6" eb="7">
      <t>トウ</t>
    </rPh>
    <rPh sb="8" eb="10">
      <t>ケイヤク</t>
    </rPh>
    <rPh sb="10" eb="12">
      <t>キンガク</t>
    </rPh>
    <rPh sb="13" eb="14">
      <t>オク</t>
    </rPh>
    <rPh sb="19" eb="23">
      <t>マンエンイジョウ</t>
    </rPh>
    <rPh sb="24" eb="26">
      <t>セコウ</t>
    </rPh>
    <rPh sb="26" eb="28">
      <t>ジッセキ</t>
    </rPh>
    <rPh sb="30" eb="31">
      <t>ケン</t>
    </rPh>
    <rPh sb="31" eb="33">
      <t>イジョウ</t>
    </rPh>
    <rPh sb="37" eb="39">
      <t>カイサク</t>
    </rPh>
    <rPh sb="39" eb="40">
      <t>ガタ</t>
    </rPh>
    <rPh sb="44" eb="46">
      <t>コウホウ</t>
    </rPh>
    <rPh sb="47" eb="48">
      <t>トモナ</t>
    </rPh>
    <rPh sb="49" eb="51">
      <t>コウジ</t>
    </rPh>
    <rPh sb="52" eb="56">
      <t>セコウジッセキ</t>
    </rPh>
    <rPh sb="58" eb="59">
      <t>ケン</t>
    </rPh>
    <rPh sb="59" eb="61">
      <t>イジョウ</t>
    </rPh>
    <phoneticPr fontId="2"/>
  </si>
  <si>
    <t>※水路改良工事等の契約金額１億５，０００万円以上の施工実績と開削型シールド工法を伴う工事の施工実績は、兼ねることができない。２件記載すること。
※受注形態が特定建設工事共同企業体である場合の施工実績は、出資比率３０％以上の場合のみ実績として認め、その出資比率を乗じた値とする。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63" eb="64">
      <t>ケン</t>
    </rPh>
    <rPh sb="64" eb="66">
      <t>キサイ</t>
    </rPh>
    <rPh sb="74" eb="76">
      <t>ジュチュウ</t>
    </rPh>
    <rPh sb="76" eb="78">
      <t>ケイタイ</t>
    </rPh>
    <rPh sb="79" eb="81">
      <t>トクテイ</t>
    </rPh>
    <rPh sb="81" eb="83">
      <t>ケンセツ</t>
    </rPh>
    <rPh sb="83" eb="85">
      <t>コウジ</t>
    </rPh>
    <rPh sb="85" eb="87">
      <t>キョウドウ</t>
    </rPh>
    <rPh sb="87" eb="90">
      <t>キギョウタイ</t>
    </rPh>
    <rPh sb="93" eb="95">
      <t>バアイ</t>
    </rPh>
    <rPh sb="96" eb="98">
      <t>セコウ</t>
    </rPh>
    <rPh sb="98" eb="100">
      <t>ジッセキ</t>
    </rPh>
    <rPh sb="126" eb="128">
      <t>シュッシ</t>
    </rPh>
    <rPh sb="128" eb="130">
      <t>ヒリツ</t>
    </rPh>
    <rPh sb="131" eb="132">
      <t>ジョウ</t>
    </rPh>
    <rPh sb="134" eb="135">
      <t>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</si>
</sst>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17">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u/>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5">
    <xf numFmtId="0" fontId="0" fillId="0" borderId="0">
      <alignment vertical="center"/>
    </xf>
    <xf numFmtId="0" fontId="1" fillId="0" borderId="0"/>
    <xf numFmtId="0" fontId="1" fillId="0" borderId="0"/>
    <xf numFmtId="0" fontId="1" fillId="0" borderId="0"/>
    <xf numFmtId="0" fontId="16" fillId="0" borderId="0">
      <alignment vertical="center"/>
    </xf>
  </cellStyleXfs>
  <cellXfs count="320">
    <xf numFmtId="0" fontId="0" fillId="0" borderId="0" xfId="0">
      <alignment vertical="center"/>
    </xf>
    <xf numFmtId="0" fontId="1" fillId="0" borderId="0" xfId="1" applyFont="1"/>
    <xf numFmtId="0" fontId="1" fillId="0" borderId="0" xfId="1" applyFont="1" applyBorder="1" applyAlignment="1"/>
    <xf numFmtId="0" fontId="5" fillId="0" borderId="0" xfId="1" applyFont="1"/>
    <xf numFmtId="0" fontId="1" fillId="0" borderId="1" xfId="1" applyFont="1" applyBorder="1"/>
    <xf numFmtId="0" fontId="1" fillId="0" borderId="0" xfId="1" applyFont="1" applyBorder="1"/>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wrapText="1"/>
    </xf>
    <xf numFmtId="0" fontId="6" fillId="0" borderId="6" xfId="1" applyFont="1" applyBorder="1"/>
    <xf numFmtId="0" fontId="1" fillId="0" borderId="5" xfId="1" applyFont="1" applyBorder="1"/>
    <xf numFmtId="0" fontId="1" fillId="0" borderId="2" xfId="1" applyFont="1" applyBorder="1"/>
    <xf numFmtId="0" fontId="6" fillId="0" borderId="7" xfId="1" applyFont="1" applyBorder="1" applyAlignment="1">
      <alignment horizontal="center"/>
    </xf>
    <xf numFmtId="0" fontId="1" fillId="0" borderId="8" xfId="1" applyFont="1" applyBorder="1"/>
    <xf numFmtId="0" fontId="7" fillId="0" borderId="10" xfId="1" applyFont="1" applyBorder="1" applyAlignment="1">
      <alignment vertical="center" wrapText="1"/>
    </xf>
    <xf numFmtId="0" fontId="7" fillId="0" borderId="4" xfId="1" applyFont="1" applyBorder="1" applyAlignment="1">
      <alignment horizontal="left" vertical="center" shrinkToFit="1"/>
    </xf>
    <xf numFmtId="176" fontId="8" fillId="0" borderId="0" xfId="1" applyNumberFormat="1" applyFont="1" applyBorder="1" applyAlignment="1">
      <alignment horizontal="right"/>
    </xf>
    <xf numFmtId="176" fontId="8" fillId="0" borderId="0" xfId="1" applyNumberFormat="1" applyFont="1" applyBorder="1" applyAlignment="1">
      <alignment horizontal="right" vertical="center"/>
    </xf>
    <xf numFmtId="0" fontId="9"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9" fillId="0" borderId="5" xfId="1" applyFont="1" applyBorder="1" applyAlignment="1"/>
    <xf numFmtId="0" fontId="9" fillId="0" borderId="5" xfId="1" applyFont="1" applyBorder="1" applyAlignment="1">
      <alignment vertical="center"/>
    </xf>
    <xf numFmtId="176" fontId="1" fillId="0" borderId="0" xfId="1" applyNumberFormat="1" applyFont="1" applyBorder="1" applyAlignment="1">
      <alignment horizontal="right"/>
    </xf>
    <xf numFmtId="0" fontId="1" fillId="0" borderId="15" xfId="1" applyFont="1" applyBorder="1"/>
    <xf numFmtId="176" fontId="1" fillId="0" borderId="0" xfId="1" applyNumberFormat="1" applyFont="1" applyBorder="1" applyAlignment="1">
      <alignment horizontal="right" vertical="center"/>
    </xf>
    <xf numFmtId="0" fontId="11" fillId="0" borderId="2" xfId="1" applyFont="1" applyBorder="1"/>
    <xf numFmtId="0" fontId="12" fillId="0" borderId="2" xfId="1" applyFont="1" applyBorder="1" applyAlignment="1">
      <alignment horizontal="left" vertical="center"/>
    </xf>
    <xf numFmtId="176" fontId="6" fillId="0" borderId="2" xfId="1" applyNumberFormat="1" applyFont="1" applyBorder="1" applyAlignment="1">
      <alignment horizontal="left"/>
    </xf>
    <xf numFmtId="176" fontId="6" fillId="0" borderId="7" xfId="1" applyNumberFormat="1" applyFont="1" applyBorder="1" applyAlignment="1">
      <alignment horizontal="left"/>
    </xf>
    <xf numFmtId="176" fontId="6" fillId="0" borderId="0" xfId="1" applyNumberFormat="1" applyFont="1" applyBorder="1" applyAlignment="1">
      <alignment horizontal="center"/>
    </xf>
    <xf numFmtId="0" fontId="9" fillId="0" borderId="8" xfId="1" applyFont="1" applyBorder="1"/>
    <xf numFmtId="0" fontId="9" fillId="0" borderId="15" xfId="1" applyFont="1" applyBorder="1"/>
    <xf numFmtId="0" fontId="9" fillId="0" borderId="5" xfId="1" applyFont="1" applyFill="1" applyBorder="1" applyAlignment="1">
      <alignment vertical="center" wrapText="1"/>
    </xf>
    <xf numFmtId="0" fontId="9" fillId="0" borderId="5" xfId="3" applyFont="1" applyFill="1" applyBorder="1" applyAlignment="1">
      <alignment vertical="center" wrapText="1"/>
    </xf>
    <xf numFmtId="0" fontId="1" fillId="0" borderId="13" xfId="1" applyFont="1" applyBorder="1" applyAlignment="1">
      <alignment vertical="center" shrinkToFit="1"/>
    </xf>
    <xf numFmtId="0" fontId="11" fillId="0" borderId="13" xfId="1" applyFont="1" applyBorder="1" applyAlignment="1"/>
    <xf numFmtId="176" fontId="6" fillId="0" borderId="0" xfId="1" applyNumberFormat="1" applyFont="1" applyBorder="1"/>
    <xf numFmtId="0" fontId="11" fillId="0" borderId="0" xfId="1" applyFont="1" applyBorder="1"/>
    <xf numFmtId="0" fontId="5" fillId="0" borderId="1" xfId="1" applyFont="1" applyBorder="1"/>
    <xf numFmtId="0" fontId="11" fillId="0" borderId="1" xfId="1" applyFont="1" applyBorder="1"/>
    <xf numFmtId="0" fontId="14" fillId="0" borderId="4" xfId="1" applyFont="1" applyBorder="1" applyAlignment="1">
      <alignment horizontal="center" vertical="center"/>
    </xf>
    <xf numFmtId="0" fontId="14" fillId="0" borderId="5" xfId="1" applyFont="1" applyBorder="1" applyAlignment="1">
      <alignment horizontal="center" vertical="center"/>
    </xf>
    <xf numFmtId="177" fontId="6" fillId="0" borderId="0" xfId="1" applyNumberFormat="1" applyFont="1" applyBorder="1" applyAlignment="1">
      <alignment horizontal="center" vertical="center"/>
    </xf>
    <xf numFmtId="178" fontId="1" fillId="0" borderId="0" xfId="1" applyNumberFormat="1" applyFont="1" applyFill="1" applyBorder="1"/>
    <xf numFmtId="0" fontId="9" fillId="0" borderId="5" xfId="1" applyFont="1" applyBorder="1" applyAlignment="1">
      <alignment horizontal="left" vertical="center" wrapText="1"/>
    </xf>
    <xf numFmtId="0" fontId="9" fillId="0" borderId="16" xfId="0" applyFont="1" applyBorder="1" applyAlignment="1">
      <alignment vertical="center" wrapText="1"/>
    </xf>
    <xf numFmtId="0" fontId="1" fillId="0" borderId="13" xfId="1" applyFont="1" applyBorder="1" applyAlignment="1">
      <alignment vertical="center" wrapText="1"/>
    </xf>
    <xf numFmtId="0" fontId="11" fillId="0" borderId="13" xfId="1" applyFont="1" applyBorder="1" applyAlignment="1">
      <alignment wrapText="1"/>
    </xf>
    <xf numFmtId="178" fontId="6" fillId="0" borderId="0" xfId="1" applyNumberFormat="1" applyFont="1" applyFill="1" applyBorder="1"/>
    <xf numFmtId="0" fontId="1" fillId="0" borderId="0" xfId="1" applyFont="1" applyBorder="1" applyAlignment="1">
      <alignment vertical="center" wrapText="1"/>
    </xf>
    <xf numFmtId="0" fontId="11" fillId="0" borderId="0" xfId="1" applyFont="1" applyBorder="1" applyAlignment="1">
      <alignment wrapText="1"/>
    </xf>
    <xf numFmtId="0" fontId="5" fillId="0" borderId="0" xfId="1" applyFont="1" applyBorder="1"/>
    <xf numFmtId="177" fontId="1" fillId="0" borderId="0" xfId="1" applyNumberFormat="1" applyFont="1" applyBorder="1"/>
    <xf numFmtId="0" fontId="6" fillId="0" borderId="5" xfId="1" applyFont="1" applyBorder="1" applyAlignment="1">
      <alignment horizontal="center" wrapText="1" shrinkToFit="1"/>
    </xf>
    <xf numFmtId="0" fontId="11" fillId="0" borderId="0" xfId="1" applyFont="1"/>
    <xf numFmtId="177" fontId="6"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2" fillId="0" borderId="0" xfId="1" applyFont="1" applyBorder="1" applyAlignment="1">
      <alignment vertical="center" wrapText="1"/>
    </xf>
    <xf numFmtId="178" fontId="1" fillId="0" borderId="0" xfId="1" applyNumberFormat="1" applyFont="1"/>
    <xf numFmtId="178" fontId="6" fillId="0" borderId="0" xfId="1" applyNumberFormat="1" applyFont="1" applyBorder="1"/>
    <xf numFmtId="0" fontId="9" fillId="0" borderId="12" xfId="0" applyFont="1" applyBorder="1" applyAlignment="1">
      <alignment vertical="center" wrapText="1"/>
    </xf>
    <xf numFmtId="0" fontId="9" fillId="0" borderId="14" xfId="0" applyFont="1" applyBorder="1" applyAlignment="1">
      <alignment vertical="center" wrapText="1"/>
    </xf>
    <xf numFmtId="0" fontId="1" fillId="0" borderId="0" xfId="1" applyFont="1" applyBorder="1" applyAlignment="1">
      <alignment vertical="center" shrinkToFit="1"/>
    </xf>
    <xf numFmtId="0" fontId="11"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3" fillId="0" borderId="0" xfId="1" applyFont="1" applyBorder="1" applyAlignment="1">
      <alignment vertical="center"/>
    </xf>
    <xf numFmtId="0" fontId="13" fillId="0" borderId="18" xfId="1" applyFont="1" applyBorder="1" applyAlignment="1">
      <alignment horizontal="right" vertical="center"/>
    </xf>
    <xf numFmtId="0" fontId="6" fillId="0" borderId="7" xfId="1" applyFont="1" applyBorder="1" applyAlignment="1">
      <alignment horizontal="center" vertical="center" wrapText="1"/>
    </xf>
    <xf numFmtId="0" fontId="6" fillId="0" borderId="14" xfId="1" applyFont="1" applyBorder="1" applyAlignment="1">
      <alignment horizontal="center"/>
    </xf>
    <xf numFmtId="0" fontId="13"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6" fillId="0" borderId="33" xfId="1" applyFont="1" applyBorder="1" applyAlignment="1">
      <alignment horizontal="center"/>
    </xf>
    <xf numFmtId="176" fontId="1" fillId="0" borderId="34" xfId="1" applyNumberFormat="1" applyFont="1" applyBorder="1" applyAlignment="1">
      <alignment horizontal="right"/>
    </xf>
    <xf numFmtId="176" fontId="1" fillId="0" borderId="35" xfId="1" applyNumberFormat="1" applyFont="1" applyBorder="1" applyAlignment="1">
      <alignment horizontal="right" vertical="center"/>
    </xf>
    <xf numFmtId="176" fontId="1" fillId="0" borderId="36" xfId="1" applyNumberFormat="1" applyFont="1" applyFill="1" applyBorder="1" applyAlignment="1">
      <alignment horizontal="right"/>
    </xf>
    <xf numFmtId="176" fontId="1" fillId="0" borderId="36" xfId="1" applyNumberFormat="1" applyFont="1" applyFill="1" applyBorder="1"/>
    <xf numFmtId="176" fontId="1" fillId="0" borderId="37" xfId="1" applyNumberFormat="1" applyFont="1" applyFill="1" applyBorder="1"/>
    <xf numFmtId="176" fontId="1" fillId="0" borderId="38" xfId="1" applyNumberFormat="1" applyFont="1" applyBorder="1" applyAlignment="1">
      <alignment horizontal="right"/>
    </xf>
    <xf numFmtId="176" fontId="1" fillId="0" borderId="39" xfId="1" applyNumberFormat="1" applyFont="1" applyBorder="1" applyAlignment="1">
      <alignment horizontal="right" vertical="center"/>
    </xf>
    <xf numFmtId="176" fontId="6" fillId="0" borderId="33" xfId="1" applyNumberFormat="1" applyFont="1" applyBorder="1" applyAlignment="1">
      <alignment horizontal="center"/>
    </xf>
    <xf numFmtId="176" fontId="1" fillId="0" borderId="38" xfId="1" applyNumberFormat="1" applyFont="1" applyFill="1" applyBorder="1"/>
    <xf numFmtId="176" fontId="1" fillId="0" borderId="39" xfId="1" applyNumberFormat="1" applyFont="1" applyFill="1" applyBorder="1"/>
    <xf numFmtId="176" fontId="1" fillId="0" borderId="40"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6" xfId="1" applyNumberFormat="1" applyFont="1" applyBorder="1" applyAlignment="1">
      <alignment horizontal="right"/>
    </xf>
    <xf numFmtId="176" fontId="6" fillId="0" borderId="41" xfId="1" applyNumberFormat="1" applyFont="1" applyBorder="1"/>
    <xf numFmtId="177" fontId="6" fillId="0" borderId="40" xfId="1" applyNumberFormat="1" applyFont="1" applyBorder="1" applyAlignment="1">
      <alignment horizontal="center" vertical="center"/>
    </xf>
    <xf numFmtId="178" fontId="1" fillId="0" borderId="38" xfId="1" applyNumberFormat="1" applyFont="1" applyFill="1" applyBorder="1"/>
    <xf numFmtId="178" fontId="1" fillId="0" borderId="36" xfId="1" applyNumberFormat="1" applyFont="1" applyFill="1" applyBorder="1"/>
    <xf numFmtId="178" fontId="1" fillId="0" borderId="40" xfId="1" applyNumberFormat="1" applyFont="1" applyFill="1" applyBorder="1"/>
    <xf numFmtId="178" fontId="1" fillId="0" borderId="39" xfId="1" applyNumberFormat="1" applyFont="1" applyFill="1" applyBorder="1"/>
    <xf numFmtId="178" fontId="1" fillId="0" borderId="37" xfId="1" applyNumberFormat="1" applyFont="1" applyFill="1" applyBorder="1"/>
    <xf numFmtId="176" fontId="1" fillId="0" borderId="40" xfId="1" applyNumberFormat="1" applyFont="1" applyBorder="1" applyAlignment="1"/>
    <xf numFmtId="178" fontId="6" fillId="0" borderId="41" xfId="1" applyNumberFormat="1" applyFont="1" applyFill="1" applyBorder="1"/>
    <xf numFmtId="177" fontId="6" fillId="0" borderId="41"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7" xfId="1" applyNumberFormat="1" applyFont="1" applyFill="1" applyBorder="1" applyAlignment="1">
      <alignment horizontal="right"/>
    </xf>
    <xf numFmtId="176" fontId="6" fillId="0" borderId="46" xfId="1" applyNumberFormat="1" applyFont="1" applyBorder="1"/>
    <xf numFmtId="178" fontId="1" fillId="0" borderId="40" xfId="1" applyNumberFormat="1" applyFont="1" applyFill="1" applyBorder="1" applyAlignment="1">
      <alignment horizontal="right"/>
    </xf>
    <xf numFmtId="178" fontId="1" fillId="0" borderId="47" xfId="1" applyNumberFormat="1" applyFont="1" applyFill="1" applyBorder="1" applyAlignment="1">
      <alignment horizontal="right"/>
    </xf>
    <xf numFmtId="178" fontId="1" fillId="0" borderId="2" xfId="1" applyNumberFormat="1" applyFont="1" applyFill="1" applyBorder="1"/>
    <xf numFmtId="178" fontId="1" fillId="0" borderId="49" xfId="1" applyNumberFormat="1" applyFont="1" applyFill="1" applyBorder="1"/>
    <xf numFmtId="178" fontId="1" fillId="0" borderId="40" xfId="1" applyNumberFormat="1" applyFont="1" applyBorder="1" applyAlignment="1">
      <alignment vertical="center"/>
    </xf>
    <xf numFmtId="178" fontId="1" fillId="0" borderId="36" xfId="1" applyNumberFormat="1" applyFont="1" applyFill="1" applyBorder="1" applyAlignment="1">
      <alignment horizontal="right" vertical="center"/>
    </xf>
    <xf numFmtId="178" fontId="1" fillId="0" borderId="37" xfId="1" applyNumberFormat="1" applyFont="1" applyBorder="1"/>
    <xf numFmtId="178" fontId="1" fillId="0" borderId="39" xfId="1" applyNumberFormat="1" applyFont="1" applyFill="1" applyBorder="1" applyAlignment="1">
      <alignment horizontal="right" vertical="center"/>
    </xf>
    <xf numFmtId="178" fontId="1" fillId="0" borderId="37" xfId="1" applyNumberFormat="1" applyFont="1" applyFill="1" applyBorder="1" applyAlignment="1">
      <alignment horizontal="right" vertical="center"/>
    </xf>
    <xf numFmtId="178" fontId="6" fillId="0" borderId="46" xfId="1" applyNumberFormat="1" applyFont="1" applyFill="1" applyBorder="1"/>
    <xf numFmtId="178" fontId="6" fillId="0" borderId="41" xfId="1" applyNumberFormat="1" applyFont="1" applyBorder="1"/>
    <xf numFmtId="178" fontId="1" fillId="0" borderId="5" xfId="1" applyNumberFormat="1" applyFont="1" applyBorder="1" applyAlignment="1">
      <alignment horizontal="left" vertical="center" wrapText="1"/>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6" fillId="0" borderId="5" xfId="1" applyNumberFormat="1" applyFont="1" applyBorder="1" applyAlignment="1">
      <alignment horizontal="center" vertical="center"/>
    </xf>
    <xf numFmtId="177" fontId="6" fillId="0" borderId="2" xfId="1" applyNumberFormat="1" applyFont="1" applyBorder="1" applyAlignment="1">
      <alignment horizontal="center"/>
    </xf>
    <xf numFmtId="177" fontId="7"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9" fillId="0" borderId="5" xfId="1" applyNumberFormat="1" applyFont="1" applyBorder="1" applyAlignment="1">
      <alignment horizontal="center" vertical="center" shrinkToFit="1"/>
    </xf>
    <xf numFmtId="177" fontId="9" fillId="0" borderId="5" xfId="0" applyNumberFormat="1" applyFont="1" applyFill="1" applyBorder="1" applyAlignment="1">
      <alignment horizontal="center" vertical="center" shrinkToFit="1"/>
    </xf>
    <xf numFmtId="177" fontId="13" fillId="0" borderId="0" xfId="1" applyNumberFormat="1" applyFont="1" applyBorder="1" applyAlignment="1">
      <alignment horizontal="center" vertical="center" wrapText="1"/>
    </xf>
    <xf numFmtId="177" fontId="6" fillId="0" borderId="0" xfId="1" applyNumberFormat="1" applyFont="1" applyBorder="1" applyAlignment="1">
      <alignment horizontal="center"/>
    </xf>
    <xf numFmtId="177" fontId="6" fillId="0" borderId="1" xfId="1" applyNumberFormat="1" applyFont="1" applyBorder="1" applyAlignment="1">
      <alignment horizontal="center"/>
    </xf>
    <xf numFmtId="177" fontId="6" fillId="0" borderId="4" xfId="1" applyNumberFormat="1" applyFont="1" applyBorder="1" applyAlignment="1">
      <alignment horizontal="center" vertical="center"/>
    </xf>
    <xf numFmtId="177" fontId="9" fillId="0" borderId="5" xfId="1" applyNumberFormat="1" applyFont="1" applyBorder="1" applyAlignment="1">
      <alignment horizontal="center" vertical="center" wrapText="1" shrinkToFit="1"/>
    </xf>
    <xf numFmtId="177" fontId="9" fillId="0" borderId="5" xfId="1" applyNumberFormat="1" applyFont="1" applyFill="1" applyBorder="1" applyAlignment="1">
      <alignment horizontal="center" vertical="center" shrinkToFit="1"/>
    </xf>
    <xf numFmtId="177" fontId="13" fillId="0" borderId="13" xfId="1" applyNumberFormat="1" applyFont="1" applyBorder="1" applyAlignment="1">
      <alignment horizontal="center" vertical="center" wrapText="1"/>
    </xf>
    <xf numFmtId="177" fontId="6" fillId="0" borderId="0" xfId="1" applyNumberFormat="1" applyFont="1" applyFill="1" applyBorder="1" applyAlignment="1">
      <alignment horizontal="center"/>
    </xf>
    <xf numFmtId="177" fontId="9" fillId="0" borderId="4" xfId="1" applyNumberFormat="1" applyFont="1" applyBorder="1" applyAlignment="1">
      <alignment horizontal="center" vertical="center" shrinkToFit="1"/>
    </xf>
    <xf numFmtId="177" fontId="9" fillId="0" borderId="5" xfId="1" applyNumberFormat="1" applyFont="1" applyBorder="1" applyAlignment="1">
      <alignment horizontal="center" vertical="center"/>
    </xf>
    <xf numFmtId="177" fontId="9"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9" fillId="0" borderId="20" xfId="1" applyFont="1" applyBorder="1" applyAlignment="1">
      <alignment horizontal="left" vertical="center" wrapText="1"/>
    </xf>
    <xf numFmtId="177" fontId="9" fillId="0" borderId="5" xfId="1" applyNumberFormat="1" applyFont="1" applyFill="1" applyBorder="1" applyAlignment="1">
      <alignment horizontal="center" vertical="center" wrapText="1"/>
    </xf>
    <xf numFmtId="177" fontId="15" fillId="0" borderId="4" xfId="1" applyNumberFormat="1" applyFont="1" applyBorder="1" applyAlignment="1">
      <alignment horizontal="center" vertical="center" wrapText="1"/>
    </xf>
    <xf numFmtId="0" fontId="9" fillId="0" borderId="15" xfId="1" applyFont="1" applyBorder="1" applyAlignment="1">
      <alignment vertical="top" wrapText="1" shrinkToFit="1"/>
    </xf>
    <xf numFmtId="0" fontId="1" fillId="0" borderId="6" xfId="1" applyFont="1" applyBorder="1"/>
    <xf numFmtId="179" fontId="1" fillId="0" borderId="5" xfId="1" applyNumberFormat="1" applyFont="1" applyBorder="1" applyAlignment="1">
      <alignment horizontal="center" vertical="center" wrapText="1" shrinkToFit="1"/>
    </xf>
    <xf numFmtId="177" fontId="9" fillId="0" borderId="15" xfId="1" applyNumberFormat="1" applyFont="1" applyBorder="1" applyAlignment="1">
      <alignment horizontal="center" vertical="center"/>
    </xf>
    <xf numFmtId="177" fontId="9" fillId="0" borderId="4" xfId="0" applyNumberFormat="1" applyFont="1" applyBorder="1" applyAlignment="1">
      <alignment horizontal="center" vertical="center" shrinkToFit="1"/>
    </xf>
    <xf numFmtId="0" fontId="9" fillId="0" borderId="7" xfId="1" applyFont="1" applyBorder="1" applyAlignment="1">
      <alignment horizontal="left" vertical="center" wrapText="1" shrinkToFit="1"/>
    </xf>
    <xf numFmtId="0" fontId="9" fillId="0" borderId="20" xfId="0" applyFont="1" applyBorder="1" applyAlignment="1">
      <alignment vertical="center" wrapText="1"/>
    </xf>
    <xf numFmtId="0" fontId="9" fillId="0" borderId="5" xfId="0" applyFont="1" applyBorder="1" applyAlignment="1">
      <alignment vertical="center" wrapText="1"/>
    </xf>
    <xf numFmtId="177" fontId="9" fillId="0" borderId="8" xfId="1" applyNumberFormat="1" applyFont="1" applyBorder="1" applyAlignment="1">
      <alignment vertical="center"/>
    </xf>
    <xf numFmtId="177" fontId="9" fillId="0" borderId="4" xfId="1" applyNumberFormat="1" applyFont="1" applyBorder="1" applyAlignment="1">
      <alignment horizontal="center" vertical="center"/>
    </xf>
    <xf numFmtId="177" fontId="9" fillId="0" borderId="8" xfId="1" applyNumberFormat="1" applyFont="1" applyBorder="1" applyAlignment="1">
      <alignment vertical="center" shrinkToFit="1"/>
    </xf>
    <xf numFmtId="0" fontId="9" fillId="0" borderId="12" xfId="1" applyFont="1" applyBorder="1" applyAlignment="1">
      <alignment vertical="center"/>
    </xf>
    <xf numFmtId="0" fontId="9" fillId="0" borderId="7" xfId="0" applyFont="1" applyFill="1" applyBorder="1" applyAlignment="1">
      <alignment vertical="center" wrapText="1"/>
    </xf>
    <xf numFmtId="0" fontId="9" fillId="0" borderId="0" xfId="1" applyFont="1" applyBorder="1" applyAlignment="1">
      <alignment horizontal="left" vertical="center" wrapText="1"/>
    </xf>
    <xf numFmtId="177" fontId="9" fillId="0" borderId="4" xfId="0" applyNumberFormat="1" applyFont="1" applyFill="1" applyBorder="1" applyAlignment="1">
      <alignment horizontal="center" vertical="center"/>
    </xf>
    <xf numFmtId="0" fontId="9" fillId="0" borderId="1" xfId="1" applyFont="1" applyBorder="1" applyAlignment="1">
      <alignment horizontal="left" vertical="center" wrapText="1" shrinkToFit="1"/>
    </xf>
    <xf numFmtId="0" fontId="9" fillId="0" borderId="19" xfId="1" applyFont="1" applyBorder="1" applyAlignment="1">
      <alignment horizontal="left" vertical="center" wrapText="1" shrinkToFit="1"/>
    </xf>
    <xf numFmtId="0" fontId="9" fillId="0" borderId="12" xfId="1" applyFont="1" applyBorder="1" applyAlignment="1">
      <alignment vertical="center" wrapText="1"/>
    </xf>
    <xf numFmtId="0" fontId="9" fillId="0" borderId="14" xfId="1" applyFont="1" applyBorder="1" applyAlignment="1">
      <alignment vertical="center" wrapText="1"/>
    </xf>
    <xf numFmtId="0" fontId="9" fillId="0" borderId="16" xfId="1" applyFont="1" applyBorder="1" applyAlignment="1">
      <alignment vertical="center" wrapText="1"/>
    </xf>
    <xf numFmtId="0" fontId="9" fillId="0" borderId="19" xfId="1" applyFont="1" applyBorder="1" applyAlignment="1">
      <alignment vertical="center" wrapText="1"/>
    </xf>
    <xf numFmtId="0" fontId="9" fillId="0" borderId="12" xfId="1" applyFont="1" applyBorder="1" applyAlignment="1">
      <alignment horizontal="left" vertical="center" wrapText="1"/>
    </xf>
    <xf numFmtId="0" fontId="9" fillId="0" borderId="14" xfId="1" applyFont="1" applyBorder="1" applyAlignment="1">
      <alignment horizontal="left" vertical="center" wrapText="1"/>
    </xf>
    <xf numFmtId="0" fontId="9" fillId="0" borderId="16" xfId="1" applyFont="1" applyBorder="1" applyAlignment="1">
      <alignment horizontal="left" vertical="center" wrapText="1"/>
    </xf>
    <xf numFmtId="0" fontId="9" fillId="0" borderId="2" xfId="1" applyFont="1" applyBorder="1" applyAlignment="1">
      <alignment horizontal="left" vertical="center" wrapText="1" shrinkToFit="1"/>
    </xf>
    <xf numFmtId="0" fontId="9" fillId="0" borderId="6" xfId="1" applyFont="1" applyBorder="1" applyAlignment="1">
      <alignment horizontal="left" vertical="top" wrapText="1" shrinkToFit="1"/>
    </xf>
    <xf numFmtId="0" fontId="9" fillId="0" borderId="8" xfId="1" applyFont="1" applyBorder="1" applyAlignment="1">
      <alignment horizontal="left" vertical="top" wrapText="1" shrinkToFit="1"/>
    </xf>
    <xf numFmtId="0" fontId="9" fillId="0" borderId="15" xfId="1" applyFont="1" applyBorder="1" applyAlignment="1">
      <alignment horizontal="left" vertical="top" wrapText="1" shrinkToFit="1"/>
    </xf>
    <xf numFmtId="177" fontId="9" fillId="0" borderId="6" xfId="1" applyNumberFormat="1" applyFont="1" applyBorder="1" applyAlignment="1">
      <alignment horizontal="center" vertical="center" shrinkToFit="1"/>
    </xf>
    <xf numFmtId="0" fontId="9" fillId="0" borderId="13" xfId="1" applyFont="1" applyBorder="1" applyAlignment="1">
      <alignment horizontal="left" vertical="center" wrapText="1" shrinkToFit="1"/>
    </xf>
    <xf numFmtId="0" fontId="9" fillId="0" borderId="2" xfId="1" applyFont="1" applyBorder="1" applyAlignment="1">
      <alignment vertical="center" shrinkToFit="1"/>
    </xf>
    <xf numFmtId="0" fontId="9" fillId="0" borderId="2" xfId="0" applyFont="1" applyFill="1" applyBorder="1" applyAlignment="1">
      <alignment vertical="center"/>
    </xf>
    <xf numFmtId="178" fontId="1"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9" fillId="0" borderId="6" xfId="1" applyFont="1" applyBorder="1" applyAlignment="1">
      <alignment horizontal="left" vertical="center" wrapText="1"/>
    </xf>
    <xf numFmtId="0" fontId="9" fillId="0" borderId="8" xfId="1" applyFont="1" applyBorder="1" applyAlignment="1">
      <alignment horizontal="left" vertical="center" wrapText="1"/>
    </xf>
    <xf numFmtId="0" fontId="9" fillId="0" borderId="15" xfId="1" applyFont="1" applyBorder="1" applyAlignment="1">
      <alignment horizontal="left" vertical="center" wrapText="1"/>
    </xf>
    <xf numFmtId="0" fontId="9" fillId="0" borderId="53" xfId="1" applyFont="1" applyBorder="1" applyAlignment="1">
      <alignment horizontal="left" vertical="center" shrinkToFit="1"/>
    </xf>
    <xf numFmtId="0" fontId="9" fillId="0" borderId="54" xfId="1" applyFont="1" applyBorder="1" applyAlignment="1">
      <alignment horizontal="left" vertical="center" shrinkToFit="1"/>
    </xf>
    <xf numFmtId="0" fontId="9" fillId="0" borderId="55" xfId="1" applyFont="1" applyBorder="1" applyAlignment="1">
      <alignment horizontal="left" vertical="center" shrinkToFit="1"/>
    </xf>
    <xf numFmtId="0" fontId="9" fillId="0" borderId="27" xfId="1" applyFont="1" applyBorder="1" applyAlignment="1">
      <alignment horizontal="left" vertical="center" shrinkToFit="1"/>
    </xf>
    <xf numFmtId="0" fontId="9" fillId="0" borderId="28" xfId="1" applyFont="1" applyBorder="1" applyAlignment="1">
      <alignment horizontal="left" vertical="center" shrinkToFit="1"/>
    </xf>
    <xf numFmtId="0" fontId="9" fillId="0" borderId="29" xfId="1" applyFont="1" applyBorder="1" applyAlignment="1">
      <alignment horizontal="left" vertical="center" shrinkToFit="1"/>
    </xf>
    <xf numFmtId="0" fontId="6" fillId="0" borderId="4" xfId="1" applyFont="1" applyBorder="1" applyAlignment="1">
      <alignment horizontal="center" wrapText="1" shrinkToFit="1"/>
    </xf>
    <xf numFmtId="0" fontId="6" fillId="0" borderId="4" xfId="1" applyFont="1" applyBorder="1" applyAlignment="1">
      <alignment horizontal="center" vertical="center" shrinkToFit="1"/>
    </xf>
    <xf numFmtId="0" fontId="9" fillId="0" borderId="2" xfId="1" applyFont="1" applyBorder="1" applyAlignment="1">
      <alignment horizontal="left" vertical="center" shrinkToFit="1"/>
    </xf>
    <xf numFmtId="0" fontId="13" fillId="0" borderId="13" xfId="1" applyFont="1" applyBorder="1" applyAlignment="1">
      <alignment horizontal="right" vertical="center" wrapText="1"/>
    </xf>
    <xf numFmtId="0" fontId="13" fillId="0" borderId="17" xfId="1" applyFont="1" applyBorder="1" applyAlignment="1">
      <alignment horizontal="right" vertical="center" wrapText="1"/>
    </xf>
    <xf numFmtId="0" fontId="1" fillId="0" borderId="7" xfId="1" applyFont="1" applyBorder="1" applyAlignment="1">
      <alignment horizontal="center"/>
    </xf>
    <xf numFmtId="0" fontId="1" fillId="0" borderId="4" xfId="1" applyFont="1" applyBorder="1" applyAlignment="1">
      <alignment horizontal="center"/>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9" fillId="0" borderId="6" xfId="1" applyFont="1" applyBorder="1" applyAlignment="1">
      <alignment vertical="center" wrapText="1"/>
    </xf>
    <xf numFmtId="0" fontId="9" fillId="0" borderId="8" xfId="1" applyFont="1" applyBorder="1" applyAlignment="1">
      <alignment vertical="center" wrapText="1"/>
    </xf>
    <xf numFmtId="0" fontId="9" fillId="0" borderId="15" xfId="1" applyFont="1" applyBorder="1" applyAlignment="1">
      <alignment vertical="center" wrapText="1"/>
    </xf>
    <xf numFmtId="0" fontId="9" fillId="0" borderId="14" xfId="1" applyFont="1" applyBorder="1" applyAlignment="1">
      <alignment horizontal="left" vertical="center" wrapText="1"/>
    </xf>
    <xf numFmtId="0" fontId="9" fillId="0" borderId="18" xfId="1" applyFont="1" applyBorder="1" applyAlignment="1">
      <alignment horizontal="left" vertical="center" wrapText="1"/>
    </xf>
    <xf numFmtId="0" fontId="9" fillId="0" borderId="16" xfId="1" applyFont="1" applyBorder="1" applyAlignment="1">
      <alignment horizontal="left" vertical="center" wrapText="1"/>
    </xf>
    <xf numFmtId="0" fontId="9" fillId="0" borderId="19" xfId="1" applyFont="1" applyBorder="1" applyAlignment="1">
      <alignment horizontal="left" vertical="center" wrapText="1"/>
    </xf>
    <xf numFmtId="0" fontId="9" fillId="0" borderId="4" xfId="1" applyFont="1" applyBorder="1" applyAlignment="1">
      <alignment vertical="center" wrapText="1"/>
    </xf>
    <xf numFmtId="0" fontId="9" fillId="0" borderId="12" xfId="1" applyFont="1" applyBorder="1" applyAlignment="1">
      <alignment horizontal="left" vertical="center" wrapText="1"/>
    </xf>
    <xf numFmtId="0" fontId="9" fillId="0" borderId="17" xfId="1" applyFont="1" applyBorder="1" applyAlignment="1">
      <alignment horizontal="left" vertical="center" wrapText="1"/>
    </xf>
    <xf numFmtId="0" fontId="9" fillId="0" borderId="2" xfId="1" applyFont="1" applyBorder="1" applyAlignment="1">
      <alignment horizontal="left" vertical="center" wrapText="1" shrinkToFit="1"/>
    </xf>
    <xf numFmtId="0" fontId="9" fillId="0" borderId="6" xfId="1" applyFont="1" applyBorder="1" applyAlignment="1">
      <alignment horizontal="left" vertical="top" wrapText="1" shrinkToFit="1"/>
    </xf>
    <xf numFmtId="0" fontId="9" fillId="0" borderId="8" xfId="1" applyFont="1" applyBorder="1" applyAlignment="1">
      <alignment horizontal="left" vertical="top" wrapText="1" shrinkToFit="1"/>
    </xf>
    <xf numFmtId="0" fontId="9" fillId="0" borderId="15" xfId="1" applyFont="1" applyBorder="1" applyAlignment="1">
      <alignment horizontal="left" vertical="top" wrapText="1" shrinkToFit="1"/>
    </xf>
    <xf numFmtId="177" fontId="9" fillId="0" borderId="6" xfId="1" applyNumberFormat="1" applyFont="1" applyBorder="1" applyAlignment="1">
      <alignment horizontal="center" vertical="center" shrinkToFit="1"/>
    </xf>
    <xf numFmtId="177" fontId="9" fillId="0" borderId="8" xfId="1" applyNumberFormat="1" applyFont="1" applyBorder="1" applyAlignment="1">
      <alignment horizontal="center" vertical="center" shrinkToFit="1"/>
    </xf>
    <xf numFmtId="177" fontId="9" fillId="0" borderId="15" xfId="1" applyNumberFormat="1" applyFont="1" applyBorder="1" applyAlignment="1">
      <alignment horizontal="center" vertical="center" shrinkToFit="1"/>
    </xf>
    <xf numFmtId="177" fontId="9" fillId="0" borderId="6" xfId="1" applyNumberFormat="1" applyFont="1" applyBorder="1" applyAlignment="1">
      <alignment horizontal="center" vertical="center" wrapText="1" shrinkToFit="1"/>
    </xf>
    <xf numFmtId="177" fontId="9" fillId="0" borderId="15" xfId="1" applyNumberFormat="1" applyFont="1" applyBorder="1" applyAlignment="1">
      <alignment horizontal="center" vertical="center" wrapText="1" shrinkToFit="1"/>
    </xf>
    <xf numFmtId="0" fontId="6" fillId="0" borderId="2" xfId="1" applyFont="1" applyBorder="1" applyAlignment="1">
      <alignment horizontal="center" vertical="center"/>
    </xf>
    <xf numFmtId="0" fontId="6" fillId="0" borderId="0" xfId="1" applyFont="1" applyBorder="1" applyAlignment="1">
      <alignment horizontal="center"/>
    </xf>
    <xf numFmtId="0" fontId="7" fillId="0" borderId="9" xfId="1" applyFont="1" applyBorder="1" applyAlignment="1">
      <alignment vertical="center" shrinkToFit="1"/>
    </xf>
    <xf numFmtId="0" fontId="7" fillId="0" borderId="9" xfId="1" applyFont="1" applyBorder="1" applyAlignment="1">
      <alignment vertical="center" wrapText="1"/>
    </xf>
    <xf numFmtId="0" fontId="7" fillId="0" borderId="11" xfId="1" applyFont="1" applyBorder="1" applyAlignment="1">
      <alignment horizontal="left" vertical="center" shrinkToFit="1"/>
    </xf>
    <xf numFmtId="0" fontId="9" fillId="0" borderId="2" xfId="0" applyFont="1" applyFill="1" applyBorder="1" applyAlignment="1">
      <alignment horizontal="left" vertical="center" shrinkToFit="1"/>
    </xf>
    <xf numFmtId="0" fontId="9" fillId="0" borderId="4" xfId="1" applyFont="1" applyBorder="1" applyAlignment="1">
      <alignment vertical="center" shrinkToFit="1"/>
    </xf>
    <xf numFmtId="0" fontId="9" fillId="0" borderId="24"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26" xfId="1" applyFont="1" applyBorder="1" applyAlignment="1">
      <alignment horizontal="left" vertical="center" shrinkToFit="1"/>
    </xf>
    <xf numFmtId="0" fontId="9" fillId="0" borderId="2" xfId="1" applyFont="1" applyBorder="1" applyAlignment="1">
      <alignment vertical="center"/>
    </xf>
    <xf numFmtId="0" fontId="9" fillId="0" borderId="12" xfId="1" applyFont="1" applyBorder="1" applyAlignment="1">
      <alignment vertical="center" wrapText="1"/>
    </xf>
    <xf numFmtId="0" fontId="9" fillId="0" borderId="17" xfId="1" applyFont="1" applyBorder="1" applyAlignment="1">
      <alignment vertical="center" wrapText="1"/>
    </xf>
    <xf numFmtId="0" fontId="9" fillId="0" borderId="14" xfId="1" applyFont="1" applyBorder="1" applyAlignment="1">
      <alignment vertical="center" wrapText="1"/>
    </xf>
    <xf numFmtId="0" fontId="9" fillId="0" borderId="18" xfId="1" applyFont="1" applyBorder="1" applyAlignment="1">
      <alignment vertical="center" wrapText="1"/>
    </xf>
    <xf numFmtId="0" fontId="9" fillId="0" borderId="16" xfId="1" applyFont="1" applyBorder="1" applyAlignment="1">
      <alignment vertical="center" wrapText="1"/>
    </xf>
    <xf numFmtId="0" fontId="9" fillId="0" borderId="19" xfId="1" applyFont="1" applyBorder="1" applyAlignment="1">
      <alignment vertical="center"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9" fillId="0" borderId="4" xfId="1" applyFont="1" applyBorder="1" applyAlignment="1">
      <alignment vertical="center"/>
    </xf>
    <xf numFmtId="0" fontId="9" fillId="0" borderId="13" xfId="1" applyFont="1" applyBorder="1" applyAlignment="1">
      <alignment horizontal="left" vertical="center" wrapText="1" shrinkToFit="1"/>
    </xf>
    <xf numFmtId="0" fontId="9" fillId="0" borderId="13" xfId="1" applyFont="1" applyBorder="1" applyAlignment="1">
      <alignment horizontal="left" vertical="center" shrinkToFit="1"/>
    </xf>
    <xf numFmtId="0" fontId="9" fillId="0" borderId="17" xfId="1" applyFont="1" applyBorder="1" applyAlignment="1">
      <alignment horizontal="left" vertical="center" shrinkToFit="1"/>
    </xf>
    <xf numFmtId="0" fontId="9" fillId="0" borderId="30" xfId="1" applyFont="1" applyBorder="1" applyAlignment="1">
      <alignment horizontal="left" vertical="center" shrinkToFit="1"/>
    </xf>
    <xf numFmtId="0" fontId="9" fillId="0" borderId="31" xfId="1" applyFont="1" applyBorder="1" applyAlignment="1">
      <alignment horizontal="left" vertical="center" shrinkToFit="1"/>
    </xf>
    <xf numFmtId="0" fontId="9" fillId="0" borderId="32"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9" fillId="0" borderId="7" xfId="1" applyFont="1" applyBorder="1" applyAlignment="1">
      <alignment horizontal="left" vertical="center" shrinkToFit="1"/>
    </xf>
    <xf numFmtId="0" fontId="9" fillId="0" borderId="1" xfId="1" applyFont="1" applyBorder="1" applyAlignment="1">
      <alignment horizontal="left" vertical="center" shrinkToFit="1"/>
    </xf>
    <xf numFmtId="0" fontId="4" fillId="0" borderId="1" xfId="0" applyFont="1" applyBorder="1" applyAlignment="1">
      <alignment horizontal="left" vertical="center" shrinkToFit="1"/>
    </xf>
    <xf numFmtId="0" fontId="9" fillId="0" borderId="19" xfId="1" applyFont="1" applyBorder="1" applyAlignment="1">
      <alignment horizontal="left" vertical="center" shrinkToFit="1"/>
    </xf>
    <xf numFmtId="0" fontId="4" fillId="0" borderId="13" xfId="0" applyFont="1" applyBorder="1" applyAlignment="1">
      <alignment horizontal="left" vertical="center" shrinkToFit="1"/>
    </xf>
    <xf numFmtId="0" fontId="9" fillId="0" borderId="14"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178" fontId="12" fillId="0" borderId="12" xfId="1" applyNumberFormat="1" applyFont="1" applyFill="1" applyBorder="1" applyAlignment="1">
      <alignment horizontal="left" vertical="center" wrapText="1"/>
    </xf>
    <xf numFmtId="178" fontId="12" fillId="0" borderId="13" xfId="1" applyNumberFormat="1" applyFont="1" applyFill="1" applyBorder="1" applyAlignment="1">
      <alignment horizontal="left" vertical="center" wrapText="1"/>
    </xf>
    <xf numFmtId="178" fontId="12" fillId="0" borderId="14" xfId="1" applyNumberFormat="1" applyFont="1" applyFill="1" applyBorder="1" applyAlignment="1">
      <alignment horizontal="left" vertical="center" wrapText="1"/>
    </xf>
    <xf numFmtId="178" fontId="12" fillId="0" borderId="0" xfId="1" applyNumberFormat="1" applyFont="1" applyFill="1" applyBorder="1" applyAlignment="1">
      <alignment horizontal="left" vertical="center" wrapText="1"/>
    </xf>
    <xf numFmtId="178" fontId="12" fillId="0" borderId="16" xfId="1" applyNumberFormat="1" applyFont="1" applyFill="1" applyBorder="1" applyAlignment="1">
      <alignment horizontal="left" vertical="center" wrapText="1"/>
    </xf>
    <xf numFmtId="178" fontId="12" fillId="0" borderId="1" xfId="1" applyNumberFormat="1" applyFont="1" applyFill="1" applyBorder="1" applyAlignment="1">
      <alignment horizontal="left" vertical="center" wrapText="1"/>
    </xf>
    <xf numFmtId="177" fontId="9" fillId="0" borderId="6" xfId="1" applyNumberFormat="1" applyFont="1" applyFill="1" applyBorder="1" applyAlignment="1">
      <alignment horizontal="center" vertical="center" wrapText="1"/>
    </xf>
    <xf numFmtId="177" fontId="9" fillId="0" borderId="8" xfId="1" applyNumberFormat="1" applyFont="1" applyFill="1" applyBorder="1" applyAlignment="1">
      <alignment horizontal="center" vertical="center" wrapText="1"/>
    </xf>
    <xf numFmtId="177" fontId="9" fillId="0" borderId="15" xfId="1" applyNumberFormat="1" applyFont="1" applyFill="1" applyBorder="1" applyAlignment="1">
      <alignment horizontal="center" vertical="center" wrapText="1"/>
    </xf>
    <xf numFmtId="178" fontId="9" fillId="0" borderId="6" xfId="1" applyNumberFormat="1" applyFont="1" applyFill="1" applyBorder="1" applyAlignment="1">
      <alignment horizontal="center" vertical="top" wrapText="1"/>
    </xf>
    <xf numFmtId="178" fontId="9" fillId="0" borderId="8" xfId="1" applyNumberFormat="1" applyFont="1" applyFill="1" applyBorder="1" applyAlignment="1">
      <alignment horizontal="center" vertical="top" wrapText="1"/>
    </xf>
    <xf numFmtId="178" fontId="9" fillId="0" borderId="15" xfId="1" applyNumberFormat="1" applyFont="1" applyFill="1" applyBorder="1" applyAlignment="1">
      <alignment horizontal="center" vertical="top" wrapText="1"/>
    </xf>
    <xf numFmtId="178" fontId="12" fillId="0" borderId="5" xfId="1" applyNumberFormat="1" applyFont="1" applyFill="1" applyBorder="1" applyAlignment="1">
      <alignment horizontal="left" vertical="center" wrapText="1"/>
    </xf>
    <xf numFmtId="178" fontId="12" fillId="0" borderId="2" xfId="1" applyNumberFormat="1"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vertical="center"/>
    </xf>
    <xf numFmtId="0" fontId="9" fillId="0" borderId="7" xfId="0" applyFont="1" applyFill="1" applyBorder="1" applyAlignment="1">
      <alignment vertical="center"/>
    </xf>
    <xf numFmtId="178" fontId="9" fillId="0" borderId="6" xfId="1" applyNumberFormat="1" applyFont="1" applyFill="1" applyBorder="1" applyAlignment="1">
      <alignment horizontal="left" vertical="top" wrapText="1"/>
    </xf>
    <xf numFmtId="178" fontId="9" fillId="0" borderId="15" xfId="1" applyNumberFormat="1" applyFont="1" applyFill="1" applyBorder="1" applyAlignment="1">
      <alignment horizontal="left" vertical="top" wrapText="1"/>
    </xf>
    <xf numFmtId="176" fontId="1" fillId="0" borderId="42"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9" fillId="0" borderId="2" xfId="1" applyFont="1" applyFill="1" applyBorder="1" applyAlignment="1">
      <alignment horizontal="left" vertical="center" shrinkToFit="1"/>
    </xf>
    <xf numFmtId="0" fontId="9" fillId="0" borderId="17" xfId="1" applyFont="1" applyBorder="1" applyAlignment="1">
      <alignment horizontal="left" vertical="center" wrapText="1" shrinkToFit="1"/>
    </xf>
    <xf numFmtId="0" fontId="9" fillId="0" borderId="21" xfId="1" applyFont="1" applyBorder="1" applyAlignment="1">
      <alignment horizontal="left" vertical="center" wrapText="1" shrinkToFit="1"/>
    </xf>
    <xf numFmtId="0" fontId="9" fillId="0" borderId="22" xfId="1" applyFont="1" applyBorder="1" applyAlignment="1">
      <alignment horizontal="left" vertical="center" shrinkToFit="1"/>
    </xf>
    <xf numFmtId="0" fontId="9" fillId="0" borderId="23" xfId="1" applyFont="1" applyBorder="1" applyAlignment="1">
      <alignment horizontal="left" vertical="center" shrinkToFit="1"/>
    </xf>
    <xf numFmtId="0" fontId="9" fillId="0" borderId="12"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8" xfId="1" applyFont="1" applyFill="1" applyBorder="1" applyAlignment="1">
      <alignment horizontal="left" vertical="center" wrapText="1"/>
    </xf>
    <xf numFmtId="178" fontId="1" fillId="0" borderId="3"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0" fontId="6" fillId="0" borderId="5" xfId="1" applyFont="1" applyBorder="1" applyAlignment="1">
      <alignment horizontal="center" vertical="center" shrinkToFit="1"/>
    </xf>
    <xf numFmtId="0" fontId="6" fillId="0" borderId="7" xfId="1" applyFont="1" applyBorder="1" applyAlignment="1">
      <alignment horizontal="center" vertical="center" shrinkToFit="1"/>
    </xf>
    <xf numFmtId="177" fontId="9" fillId="0" borderId="6" xfId="0" applyNumberFormat="1" applyFont="1" applyBorder="1" applyAlignment="1">
      <alignment horizontal="center" vertical="center" shrinkToFit="1"/>
    </xf>
    <xf numFmtId="177" fontId="9" fillId="0" borderId="15" xfId="0" applyNumberFormat="1" applyFont="1" applyBorder="1" applyAlignment="1">
      <alignment horizontal="center" vertical="center" shrinkToFit="1"/>
    </xf>
    <xf numFmtId="0" fontId="9" fillId="0" borderId="6" xfId="0" applyFont="1" applyFill="1" applyBorder="1" applyAlignment="1">
      <alignment horizontal="left" vertical="top" wrapText="1" shrinkToFit="1"/>
    </xf>
    <xf numFmtId="0" fontId="9" fillId="0" borderId="8" xfId="0" applyFont="1" applyFill="1" applyBorder="1" applyAlignment="1">
      <alignment horizontal="left" vertical="top" wrapText="1" shrinkToFit="1"/>
    </xf>
    <xf numFmtId="0" fontId="9" fillId="0" borderId="15" xfId="0" applyFont="1" applyFill="1" applyBorder="1" applyAlignment="1">
      <alignment horizontal="left" vertical="top" wrapText="1" shrinkToFit="1"/>
    </xf>
    <xf numFmtId="0" fontId="9" fillId="0" borderId="56" xfId="1" applyFont="1" applyBorder="1" applyAlignment="1">
      <alignment horizontal="left" vertical="center" wrapText="1" shrinkToFit="1"/>
    </xf>
    <xf numFmtId="0" fontId="9" fillId="0" borderId="57" xfId="1" applyFont="1" applyBorder="1" applyAlignment="1">
      <alignment horizontal="left" vertical="center" wrapText="1" shrinkToFit="1"/>
    </xf>
    <xf numFmtId="0" fontId="9" fillId="0" borderId="58" xfId="1" applyFont="1" applyBorder="1" applyAlignment="1">
      <alignment horizontal="left" vertical="center" wrapText="1" shrinkToFit="1"/>
    </xf>
    <xf numFmtId="0" fontId="4" fillId="0" borderId="2" xfId="0"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9" fillId="0" borderId="2" xfId="1" applyFont="1" applyBorder="1" applyAlignment="1">
      <alignment vertical="center" shrinkToFit="1"/>
    </xf>
    <xf numFmtId="0" fontId="9" fillId="0" borderId="12"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9" xfId="1" applyFont="1" applyBorder="1" applyAlignment="1">
      <alignment horizontal="center" vertical="center" wrapText="1"/>
    </xf>
    <xf numFmtId="177" fontId="9" fillId="0" borderId="8" xfId="0" applyNumberFormat="1" applyFont="1" applyBorder="1" applyAlignment="1">
      <alignment horizontal="center" vertical="center" shrinkToFit="1"/>
    </xf>
    <xf numFmtId="179" fontId="9" fillId="0" borderId="6" xfId="1" applyNumberFormat="1" applyFont="1" applyBorder="1" applyAlignment="1">
      <alignment horizontal="center" vertical="center"/>
    </xf>
    <xf numFmtId="179" fontId="9" fillId="0" borderId="15" xfId="1" applyNumberFormat="1" applyFont="1" applyBorder="1" applyAlignment="1">
      <alignment horizontal="center" vertical="center"/>
    </xf>
    <xf numFmtId="0" fontId="9" fillId="0" borderId="1" xfId="1" applyFont="1" applyBorder="1" applyAlignment="1">
      <alignment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6" fontId="1" fillId="0" borderId="43" xfId="1" applyNumberFormat="1" applyFont="1" applyFill="1" applyBorder="1" applyAlignment="1">
      <alignment horizontal="right" vertical="center"/>
    </xf>
    <xf numFmtId="0" fontId="9" fillId="0" borderId="50" xfId="1" applyFont="1" applyBorder="1" applyAlignment="1">
      <alignment horizontal="left" vertical="center" wrapText="1" shrinkToFit="1"/>
    </xf>
    <xf numFmtId="0" fontId="9" fillId="0" borderId="51" xfId="1" applyFont="1" applyBorder="1" applyAlignment="1">
      <alignment horizontal="left" vertical="center" shrinkToFit="1"/>
    </xf>
    <xf numFmtId="0" fontId="9" fillId="0" borderId="52" xfId="1" applyFont="1" applyBorder="1" applyAlignment="1">
      <alignment horizontal="left" vertical="center" shrinkToFit="1"/>
    </xf>
    <xf numFmtId="178" fontId="1" fillId="0" borderId="4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cellXfs>
  <cellStyles count="5">
    <cellStyle name="標準" xfId="0" builtinId="0"/>
    <cellStyle name="標準 2" xfId="2"/>
    <cellStyle name="標準 3" xfId="4"/>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5</xdr:row>
          <xdr:rowOff>200025</xdr:rowOff>
        </xdr:from>
        <xdr:to>
          <xdr:col>4</xdr:col>
          <xdr:colOff>76200</xdr:colOff>
          <xdr:row>5</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133350</xdr:rowOff>
        </xdr:from>
        <xdr:to>
          <xdr:col>4</xdr:col>
          <xdr:colOff>57150</xdr:colOff>
          <xdr:row>6</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7</xdr:row>
          <xdr:rowOff>142875</xdr:rowOff>
        </xdr:from>
        <xdr:to>
          <xdr:col>4</xdr:col>
          <xdr:colOff>47625</xdr:colOff>
          <xdr:row>7</xdr:row>
          <xdr:rowOff>400050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133350</xdr:rowOff>
        </xdr:from>
        <xdr:to>
          <xdr:col>4</xdr:col>
          <xdr:colOff>57150</xdr:colOff>
          <xdr:row>8</xdr:row>
          <xdr:rowOff>390525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638175</xdr:rowOff>
        </xdr:from>
        <xdr:to>
          <xdr:col>4</xdr:col>
          <xdr:colOff>66675</xdr:colOff>
          <xdr:row>9</xdr:row>
          <xdr:rowOff>904875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19050</xdr:rowOff>
        </xdr:from>
        <xdr:to>
          <xdr:col>4</xdr:col>
          <xdr:colOff>57150</xdr:colOff>
          <xdr:row>11</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57150</xdr:colOff>
          <xdr:row>13</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47625</xdr:rowOff>
        </xdr:from>
        <xdr:to>
          <xdr:col>4</xdr:col>
          <xdr:colOff>57150</xdr:colOff>
          <xdr:row>12</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104775</xdr:rowOff>
        </xdr:from>
        <xdr:to>
          <xdr:col>4</xdr:col>
          <xdr:colOff>57150</xdr:colOff>
          <xdr:row>27</xdr:row>
          <xdr:rowOff>352425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85725</xdr:rowOff>
        </xdr:from>
        <xdr:to>
          <xdr:col>4</xdr:col>
          <xdr:colOff>57150</xdr:colOff>
          <xdr:row>28</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85725</xdr:rowOff>
        </xdr:from>
        <xdr:to>
          <xdr:col>4</xdr:col>
          <xdr:colOff>66675</xdr:colOff>
          <xdr:row>30</xdr:row>
          <xdr:rowOff>352425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4</xdr:col>
          <xdr:colOff>57150</xdr:colOff>
          <xdr:row>42</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95250</xdr:rowOff>
        </xdr:from>
        <xdr:to>
          <xdr:col>4</xdr:col>
          <xdr:colOff>57150</xdr:colOff>
          <xdr:row>44</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85725</xdr:rowOff>
        </xdr:from>
        <xdr:to>
          <xdr:col>4</xdr:col>
          <xdr:colOff>57150</xdr:colOff>
          <xdr:row>45</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161925</xdr:rowOff>
        </xdr:from>
        <xdr:to>
          <xdr:col>4</xdr:col>
          <xdr:colOff>57150</xdr:colOff>
          <xdr:row>53</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76200</xdr:rowOff>
        </xdr:from>
        <xdr:to>
          <xdr:col>4</xdr:col>
          <xdr:colOff>57150</xdr:colOff>
          <xdr:row>55</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76200</xdr:rowOff>
        </xdr:from>
        <xdr:to>
          <xdr:col>4</xdr:col>
          <xdr:colOff>57150</xdr:colOff>
          <xdr:row>56</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171450</xdr:rowOff>
        </xdr:from>
        <xdr:to>
          <xdr:col>4</xdr:col>
          <xdr:colOff>57150</xdr:colOff>
          <xdr:row>58</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114300</xdr:rowOff>
        </xdr:from>
        <xdr:to>
          <xdr:col>4</xdr:col>
          <xdr:colOff>0</xdr:colOff>
          <xdr:row>73</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142875</xdr:rowOff>
        </xdr:from>
        <xdr:to>
          <xdr:col>4</xdr:col>
          <xdr:colOff>57150</xdr:colOff>
          <xdr:row>74</xdr:row>
          <xdr:rowOff>266700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75</xdr:row>
          <xdr:rowOff>38100</xdr:rowOff>
        </xdr:from>
        <xdr:to>
          <xdr:col>4</xdr:col>
          <xdr:colOff>47625</xdr:colOff>
          <xdr:row>75</xdr:row>
          <xdr:rowOff>295275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66675</xdr:rowOff>
        </xdr:from>
        <xdr:to>
          <xdr:col>4</xdr:col>
          <xdr:colOff>57150</xdr:colOff>
          <xdr:row>90</xdr:row>
          <xdr:rowOff>323850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28575</xdr:rowOff>
        </xdr:from>
        <xdr:to>
          <xdr:col>4</xdr:col>
          <xdr:colOff>57150</xdr:colOff>
          <xdr:row>87</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190500</xdr:rowOff>
        </xdr:from>
        <xdr:to>
          <xdr:col>4</xdr:col>
          <xdr:colOff>57150</xdr:colOff>
          <xdr:row>89</xdr:row>
          <xdr:rowOff>447675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91</xdr:row>
          <xdr:rowOff>342900</xdr:rowOff>
        </xdr:from>
        <xdr:to>
          <xdr:col>4</xdr:col>
          <xdr:colOff>47625</xdr:colOff>
          <xdr:row>91</xdr:row>
          <xdr:rowOff>600075</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92</xdr:row>
          <xdr:rowOff>276225</xdr:rowOff>
        </xdr:from>
        <xdr:to>
          <xdr:col>4</xdr:col>
          <xdr:colOff>47625</xdr:colOff>
          <xdr:row>92</xdr:row>
          <xdr:rowOff>523875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57150</xdr:rowOff>
        </xdr:from>
        <xdr:to>
          <xdr:col>4</xdr:col>
          <xdr:colOff>57150</xdr:colOff>
          <xdr:row>93</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28575</xdr:rowOff>
        </xdr:from>
        <xdr:to>
          <xdr:col>4</xdr:col>
          <xdr:colOff>57150</xdr:colOff>
          <xdr:row>94</xdr:row>
          <xdr:rowOff>285750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28575</xdr:rowOff>
        </xdr:from>
        <xdr:to>
          <xdr:col>4</xdr:col>
          <xdr:colOff>57150</xdr:colOff>
          <xdr:row>96</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123825</xdr:rowOff>
        </xdr:from>
        <xdr:to>
          <xdr:col>4</xdr:col>
          <xdr:colOff>66675</xdr:colOff>
          <xdr:row>97</xdr:row>
          <xdr:rowOff>390525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152400</xdr:rowOff>
        </xdr:from>
        <xdr:to>
          <xdr:col>4</xdr:col>
          <xdr:colOff>76200</xdr:colOff>
          <xdr:row>98</xdr:row>
          <xdr:rowOff>428625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104775</xdr:rowOff>
        </xdr:from>
        <xdr:to>
          <xdr:col>4</xdr:col>
          <xdr:colOff>57150</xdr:colOff>
          <xdr:row>43</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59</xdr:row>
          <xdr:rowOff>333375</xdr:rowOff>
        </xdr:from>
        <xdr:to>
          <xdr:col>4</xdr:col>
          <xdr:colOff>66675</xdr:colOff>
          <xdr:row>59</xdr:row>
          <xdr:rowOff>590550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104775</xdr:rowOff>
        </xdr:from>
        <xdr:to>
          <xdr:col>3</xdr:col>
          <xdr:colOff>247650</xdr:colOff>
          <xdr:row>69</xdr:row>
          <xdr:rowOff>57150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142875</xdr:rowOff>
        </xdr:from>
        <xdr:to>
          <xdr:col>4</xdr:col>
          <xdr:colOff>57150</xdr:colOff>
          <xdr:row>71</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219075</xdr:rowOff>
        </xdr:from>
        <xdr:to>
          <xdr:col>4</xdr:col>
          <xdr:colOff>57150</xdr:colOff>
          <xdr:row>71</xdr:row>
          <xdr:rowOff>228600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67</xdr:row>
          <xdr:rowOff>323850</xdr:rowOff>
        </xdr:from>
        <xdr:to>
          <xdr:col>4</xdr:col>
          <xdr:colOff>47625</xdr:colOff>
          <xdr:row>67</xdr:row>
          <xdr:rowOff>581025</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60</xdr:row>
          <xdr:rowOff>333375</xdr:rowOff>
        </xdr:from>
        <xdr:to>
          <xdr:col>4</xdr:col>
          <xdr:colOff>47625</xdr:colOff>
          <xdr:row>60</xdr:row>
          <xdr:rowOff>590550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38100</xdr:rowOff>
        </xdr:from>
        <xdr:to>
          <xdr:col>4</xdr:col>
          <xdr:colOff>66675</xdr:colOff>
          <xdr:row>31</xdr:row>
          <xdr:rowOff>295275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114300</xdr:rowOff>
        </xdr:from>
        <xdr:to>
          <xdr:col>4</xdr:col>
          <xdr:colOff>0</xdr:colOff>
          <xdr:row>77</xdr:row>
          <xdr:rowOff>28575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85725</xdr:rowOff>
        </xdr:from>
        <xdr:to>
          <xdr:col>4</xdr:col>
          <xdr:colOff>38100</xdr:colOff>
          <xdr:row>79</xdr:row>
          <xdr:rowOff>276225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114300</xdr:rowOff>
        </xdr:from>
        <xdr:to>
          <xdr:col>4</xdr:col>
          <xdr:colOff>0</xdr:colOff>
          <xdr:row>78</xdr:row>
          <xdr:rowOff>238125</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152400</xdr:rowOff>
        </xdr:from>
        <xdr:to>
          <xdr:col>4</xdr:col>
          <xdr:colOff>28575</xdr:colOff>
          <xdr:row>99</xdr:row>
          <xdr:rowOff>419100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152400</xdr:rowOff>
        </xdr:from>
        <xdr:to>
          <xdr:col>4</xdr:col>
          <xdr:colOff>28575</xdr:colOff>
          <xdr:row>100</xdr:row>
          <xdr:rowOff>419100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104</xdr:row>
          <xdr:rowOff>285750</xdr:rowOff>
        </xdr:from>
        <xdr:to>
          <xdr:col>3</xdr:col>
          <xdr:colOff>238125</xdr:colOff>
          <xdr:row>104</xdr:row>
          <xdr:rowOff>533400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57150</xdr:rowOff>
        </xdr:from>
        <xdr:to>
          <xdr:col>3</xdr:col>
          <xdr:colOff>238125</xdr:colOff>
          <xdr:row>105</xdr:row>
          <xdr:rowOff>304800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106</xdr:row>
          <xdr:rowOff>38100</xdr:rowOff>
        </xdr:from>
        <xdr:to>
          <xdr:col>3</xdr:col>
          <xdr:colOff>238125</xdr:colOff>
          <xdr:row>106</xdr:row>
          <xdr:rowOff>276225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107</xdr:row>
          <xdr:rowOff>57150</xdr:rowOff>
        </xdr:from>
        <xdr:to>
          <xdr:col>3</xdr:col>
          <xdr:colOff>238125</xdr:colOff>
          <xdr:row>107</xdr:row>
          <xdr:rowOff>304800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102</xdr:row>
          <xdr:rowOff>85725</xdr:rowOff>
        </xdr:from>
        <xdr:to>
          <xdr:col>3</xdr:col>
          <xdr:colOff>228600</xdr:colOff>
          <xdr:row>103</xdr:row>
          <xdr:rowOff>104775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114"/>
  <sheetViews>
    <sheetView showGridLines="0" tabSelected="1" view="pageBreakPreview" topLeftCell="C93" zoomScaleNormal="100" zoomScaleSheetLayoutView="100" workbookViewId="0">
      <selection activeCell="I31" sqref="I31:I42"/>
    </sheetView>
  </sheetViews>
  <sheetFormatPr defaultRowHeight="13.5"/>
  <cols>
    <col min="1" max="1" width="3.5" style="1" customWidth="1"/>
    <col min="2" max="2" width="9.875" style="1" customWidth="1"/>
    <col min="3" max="3" width="23.875" style="1" customWidth="1"/>
    <col min="4" max="4" width="3.5" style="1" customWidth="1"/>
    <col min="5" max="5" width="36.625" style="1" customWidth="1"/>
    <col min="6" max="7" width="25.625" style="1" customWidth="1"/>
    <col min="8" max="8" width="8" style="137" customWidth="1"/>
    <col min="9" max="9" width="36.25" style="1" customWidth="1"/>
    <col min="10" max="10" width="1" style="1" customWidth="1"/>
    <col min="11" max="11" width="8.25" style="1" hidden="1" customWidth="1"/>
    <col min="12" max="12" width="0.75" style="1" customWidth="1"/>
    <col min="13" max="13" width="1.875" style="1" customWidth="1"/>
    <col min="14" max="16384" width="9" style="1"/>
  </cols>
  <sheetData>
    <row r="1" spans="1:12" ht="27" customHeight="1" thickBot="1">
      <c r="A1" s="3" t="s">
        <v>0</v>
      </c>
      <c r="H1" s="117"/>
      <c r="I1" s="5"/>
    </row>
    <row r="2" spans="1:12" ht="23.25" customHeight="1" thickBot="1">
      <c r="A2" s="185" t="s">
        <v>1</v>
      </c>
      <c r="B2" s="185"/>
      <c r="C2" s="6" t="s">
        <v>2</v>
      </c>
      <c r="D2" s="7"/>
      <c r="E2" s="212" t="s">
        <v>3</v>
      </c>
      <c r="F2" s="212"/>
      <c r="G2" s="212"/>
      <c r="H2" s="118" t="s">
        <v>4</v>
      </c>
      <c r="I2" s="8" t="s">
        <v>5</v>
      </c>
      <c r="J2" s="72"/>
      <c r="K2" s="75"/>
      <c r="L2" s="5"/>
    </row>
    <row r="3" spans="1:12" ht="16.5" customHeight="1" thickBot="1">
      <c r="A3" s="9" t="s">
        <v>6</v>
      </c>
      <c r="B3" s="10"/>
      <c r="C3" s="11"/>
      <c r="D3" s="5"/>
      <c r="E3" s="213"/>
      <c r="F3" s="213"/>
      <c r="G3" s="213"/>
      <c r="H3" s="119"/>
      <c r="I3" s="12"/>
      <c r="J3" s="72"/>
      <c r="K3" s="75"/>
      <c r="L3" s="5"/>
    </row>
    <row r="4" spans="1:12" ht="24.95" hidden="1" customHeight="1">
      <c r="A4" s="13"/>
      <c r="B4" s="214" t="s">
        <v>7</v>
      </c>
      <c r="C4" s="215" t="s">
        <v>8</v>
      </c>
      <c r="D4" s="14"/>
      <c r="E4" s="216" t="s">
        <v>9</v>
      </c>
      <c r="F4" s="216"/>
      <c r="G4" s="216"/>
      <c r="H4" s="120"/>
      <c r="I4" s="15"/>
      <c r="J4" s="16"/>
      <c r="K4" s="76" t="s">
        <v>10</v>
      </c>
      <c r="L4" s="5"/>
    </row>
    <row r="5" spans="1:12" ht="24.95" hidden="1" customHeight="1">
      <c r="A5" s="13"/>
      <c r="B5" s="214"/>
      <c r="C5" s="215"/>
      <c r="D5" s="14"/>
      <c r="E5" s="216" t="s">
        <v>11</v>
      </c>
      <c r="F5" s="216"/>
      <c r="G5" s="216"/>
      <c r="H5" s="120"/>
      <c r="I5" s="15"/>
      <c r="J5" s="17"/>
      <c r="K5" s="77" t="s">
        <v>10</v>
      </c>
      <c r="L5" s="5"/>
    </row>
    <row r="6" spans="1:12" ht="51.75" customHeight="1">
      <c r="A6" s="13"/>
      <c r="B6" s="218" t="s">
        <v>12</v>
      </c>
      <c r="C6" s="175" t="s">
        <v>53</v>
      </c>
      <c r="D6" s="18"/>
      <c r="E6" s="233" t="s">
        <v>13</v>
      </c>
      <c r="F6" s="233"/>
      <c r="G6" s="233"/>
      <c r="H6" s="121">
        <v>2</v>
      </c>
      <c r="I6" s="229" t="s">
        <v>70</v>
      </c>
      <c r="J6" s="19"/>
      <c r="K6" s="78">
        <v>1</v>
      </c>
      <c r="L6" s="5"/>
    </row>
    <row r="7" spans="1:12" ht="52.5" customHeight="1">
      <c r="A7" s="13"/>
      <c r="B7" s="218"/>
      <c r="C7" s="176"/>
      <c r="D7" s="18"/>
      <c r="E7" s="232" t="s">
        <v>14</v>
      </c>
      <c r="F7" s="232"/>
      <c r="G7" s="232"/>
      <c r="H7" s="122">
        <v>0</v>
      </c>
      <c r="I7" s="230"/>
      <c r="J7" s="20"/>
      <c r="K7" s="79">
        <v>0</v>
      </c>
      <c r="L7" s="5"/>
    </row>
    <row r="8" spans="1:12" ht="44.25" customHeight="1" thickBot="1">
      <c r="A8" s="13"/>
      <c r="B8" s="218"/>
      <c r="C8" s="177"/>
      <c r="D8" s="21"/>
      <c r="E8" s="233" t="s">
        <v>15</v>
      </c>
      <c r="F8" s="233"/>
      <c r="G8" s="233"/>
      <c r="H8" s="143">
        <v>-2</v>
      </c>
      <c r="I8" s="231"/>
      <c r="J8" s="20"/>
      <c r="K8" s="80">
        <v>-1</v>
      </c>
      <c r="L8" s="5"/>
    </row>
    <row r="9" spans="1:12" ht="68.25" customHeight="1">
      <c r="A9" s="13"/>
      <c r="B9" s="218" t="s">
        <v>16</v>
      </c>
      <c r="C9" s="200" t="s">
        <v>97</v>
      </c>
      <c r="D9" s="152"/>
      <c r="E9" s="235" t="s">
        <v>96</v>
      </c>
      <c r="F9" s="236"/>
      <c r="G9" s="237"/>
      <c r="H9" s="169">
        <v>1</v>
      </c>
      <c r="I9" s="229" t="s">
        <v>91</v>
      </c>
      <c r="J9" s="23"/>
      <c r="K9" s="81" t="s">
        <v>10</v>
      </c>
      <c r="L9" s="5"/>
    </row>
    <row r="10" spans="1:12" ht="123.75" customHeight="1" thickBot="1">
      <c r="A10" s="24"/>
      <c r="B10" s="218"/>
      <c r="C10" s="234"/>
      <c r="D10" s="22"/>
      <c r="E10" s="186" t="s">
        <v>93</v>
      </c>
      <c r="F10" s="186"/>
      <c r="G10" s="186"/>
      <c r="H10" s="123">
        <v>0</v>
      </c>
      <c r="I10" s="231"/>
      <c r="J10" s="25"/>
      <c r="K10" s="82" t="s">
        <v>10</v>
      </c>
      <c r="L10" s="5"/>
    </row>
    <row r="11" spans="1:12" ht="20.100000000000001" customHeight="1" thickBot="1">
      <c r="A11" s="9" t="s">
        <v>18</v>
      </c>
      <c r="B11" s="10"/>
      <c r="C11" s="26"/>
      <c r="D11" s="26"/>
      <c r="E11" s="27"/>
      <c r="F11" s="27"/>
      <c r="G11" s="28"/>
      <c r="H11" s="119"/>
      <c r="I11" s="29"/>
      <c r="J11" s="30"/>
      <c r="K11" s="83"/>
      <c r="L11" s="5"/>
    </row>
    <row r="12" spans="1:12" ht="26.25" customHeight="1">
      <c r="A12" s="31"/>
      <c r="B12" s="218" t="s">
        <v>19</v>
      </c>
      <c r="C12" s="200" t="s">
        <v>20</v>
      </c>
      <c r="D12" s="18"/>
      <c r="E12" s="186" t="s">
        <v>21</v>
      </c>
      <c r="F12" s="186"/>
      <c r="G12" s="186"/>
      <c r="H12" s="123">
        <v>2</v>
      </c>
      <c r="I12" s="204" t="s">
        <v>71</v>
      </c>
      <c r="J12" s="20"/>
      <c r="K12" s="84">
        <v>2</v>
      </c>
      <c r="L12" s="5"/>
    </row>
    <row r="13" spans="1:12" ht="33" customHeight="1">
      <c r="A13" s="31"/>
      <c r="B13" s="218"/>
      <c r="C13" s="200"/>
      <c r="D13" s="18"/>
      <c r="E13" s="186" t="s">
        <v>94</v>
      </c>
      <c r="F13" s="186"/>
      <c r="G13" s="186"/>
      <c r="H13" s="123">
        <v>1</v>
      </c>
      <c r="I13" s="205"/>
      <c r="J13" s="20"/>
      <c r="K13" s="79">
        <v>1</v>
      </c>
      <c r="L13" s="5"/>
    </row>
    <row r="14" spans="1:12" ht="29.25" customHeight="1" thickBot="1">
      <c r="A14" s="32"/>
      <c r="B14" s="218"/>
      <c r="C14" s="200"/>
      <c r="D14" s="18"/>
      <c r="E14" s="186" t="s">
        <v>22</v>
      </c>
      <c r="F14" s="186"/>
      <c r="G14" s="186"/>
      <c r="H14" s="123">
        <v>0</v>
      </c>
      <c r="I14" s="206"/>
      <c r="J14" s="20"/>
      <c r="K14" s="85">
        <v>0</v>
      </c>
      <c r="L14" s="5"/>
    </row>
    <row r="15" spans="1:12" ht="19.5" customHeight="1">
      <c r="A15" s="280" t="s">
        <v>125</v>
      </c>
      <c r="B15" s="281"/>
      <c r="C15" s="284" t="s">
        <v>124</v>
      </c>
      <c r="D15" s="33"/>
      <c r="E15" s="217" t="s">
        <v>127</v>
      </c>
      <c r="F15" s="217"/>
      <c r="G15" s="217"/>
      <c r="H15" s="124">
        <v>4</v>
      </c>
      <c r="I15" s="292" t="s">
        <v>64</v>
      </c>
      <c r="J15" s="23"/>
      <c r="K15" s="86" t="s">
        <v>10</v>
      </c>
      <c r="L15" s="5"/>
    </row>
    <row r="16" spans="1:12" ht="19.5" customHeight="1">
      <c r="A16" s="282"/>
      <c r="B16" s="283"/>
      <c r="C16" s="285"/>
      <c r="D16" s="34"/>
      <c r="E16" s="217" t="s">
        <v>128</v>
      </c>
      <c r="F16" s="217"/>
      <c r="G16" s="217"/>
      <c r="H16" s="124">
        <v>3</v>
      </c>
      <c r="I16" s="293"/>
      <c r="J16" s="25"/>
      <c r="K16" s="87" t="s">
        <v>10</v>
      </c>
      <c r="L16" s="5"/>
    </row>
    <row r="17" spans="1:12" ht="19.5" customHeight="1">
      <c r="A17" s="282"/>
      <c r="B17" s="283"/>
      <c r="C17" s="285"/>
      <c r="D17" s="34"/>
      <c r="E17" s="217" t="s">
        <v>129</v>
      </c>
      <c r="F17" s="217"/>
      <c r="G17" s="217"/>
      <c r="H17" s="124">
        <v>2</v>
      </c>
      <c r="I17" s="293"/>
      <c r="J17" s="25"/>
      <c r="K17" s="87" t="s">
        <v>10</v>
      </c>
      <c r="L17" s="5"/>
    </row>
    <row r="18" spans="1:12" ht="19.5" customHeight="1">
      <c r="A18" s="282"/>
      <c r="B18" s="283"/>
      <c r="C18" s="285"/>
      <c r="D18" s="34"/>
      <c r="E18" s="217" t="s">
        <v>130</v>
      </c>
      <c r="F18" s="217"/>
      <c r="G18" s="217"/>
      <c r="H18" s="124">
        <v>1</v>
      </c>
      <c r="I18" s="293"/>
      <c r="J18" s="25"/>
      <c r="K18" s="87" t="s">
        <v>10</v>
      </c>
      <c r="L18" s="5"/>
    </row>
    <row r="19" spans="1:12" ht="19.5" customHeight="1">
      <c r="A19" s="282"/>
      <c r="B19" s="283"/>
      <c r="C19" s="285"/>
      <c r="D19" s="34"/>
      <c r="E19" s="217" t="s">
        <v>60</v>
      </c>
      <c r="F19" s="217"/>
      <c r="G19" s="217"/>
      <c r="H19" s="124">
        <v>0</v>
      </c>
      <c r="I19" s="293"/>
      <c r="J19" s="25"/>
      <c r="K19" s="87"/>
      <c r="L19" s="5"/>
    </row>
    <row r="20" spans="1:12" ht="19.5" customHeight="1">
      <c r="A20" s="280" t="s">
        <v>126</v>
      </c>
      <c r="B20" s="281"/>
      <c r="C20" s="284" t="s">
        <v>124</v>
      </c>
      <c r="D20" s="34"/>
      <c r="E20" s="217" t="s">
        <v>98</v>
      </c>
      <c r="F20" s="217"/>
      <c r="G20" s="217"/>
      <c r="H20" s="124">
        <v>3</v>
      </c>
      <c r="I20" s="293"/>
      <c r="J20" s="25"/>
      <c r="K20" s="87"/>
      <c r="L20" s="5"/>
    </row>
    <row r="21" spans="1:12" ht="19.5" customHeight="1">
      <c r="A21" s="282"/>
      <c r="B21" s="283"/>
      <c r="C21" s="285"/>
      <c r="D21" s="34"/>
      <c r="E21" s="217" t="s">
        <v>118</v>
      </c>
      <c r="F21" s="217"/>
      <c r="G21" s="217"/>
      <c r="H21" s="124">
        <v>1</v>
      </c>
      <c r="I21" s="293"/>
      <c r="J21" s="25"/>
      <c r="K21" s="87" t="s">
        <v>10</v>
      </c>
      <c r="L21" s="5"/>
    </row>
    <row r="22" spans="1:12" ht="19.5" customHeight="1" thickBot="1">
      <c r="A22" s="282"/>
      <c r="B22" s="283"/>
      <c r="C22" s="285"/>
      <c r="D22" s="34"/>
      <c r="E22" s="217" t="s">
        <v>60</v>
      </c>
      <c r="F22" s="217"/>
      <c r="G22" s="217"/>
      <c r="H22" s="124">
        <v>0</v>
      </c>
      <c r="I22" s="294"/>
      <c r="J22" s="23"/>
      <c r="K22" s="88" t="s">
        <v>10</v>
      </c>
      <c r="L22" s="5"/>
    </row>
    <row r="23" spans="1:12" ht="16.5" customHeight="1" thickBot="1">
      <c r="A23" s="67" t="s">
        <v>51</v>
      </c>
      <c r="B23" s="35"/>
      <c r="C23" s="36"/>
      <c r="D23" s="36"/>
      <c r="E23" s="187" t="s">
        <v>23</v>
      </c>
      <c r="F23" s="187"/>
      <c r="G23" s="188"/>
      <c r="H23" s="140">
        <v>12</v>
      </c>
      <c r="I23" s="73"/>
      <c r="J23" s="37"/>
      <c r="K23" s="89">
        <f>+K6+K12</f>
        <v>3</v>
      </c>
      <c r="L23" s="5"/>
    </row>
    <row r="24" spans="1:12" ht="16.5" customHeight="1">
      <c r="A24" s="68" t="s">
        <v>58</v>
      </c>
      <c r="B24" s="65"/>
      <c r="C24" s="66"/>
      <c r="D24" s="66"/>
      <c r="E24" s="73"/>
      <c r="F24" s="73"/>
      <c r="G24" s="73"/>
      <c r="H24" s="125"/>
      <c r="I24" s="73"/>
      <c r="J24" s="37"/>
      <c r="K24" s="37"/>
      <c r="L24" s="5"/>
    </row>
    <row r="25" spans="1:12" ht="16.5" customHeight="1">
      <c r="A25" s="2" t="s">
        <v>59</v>
      </c>
      <c r="B25" s="5"/>
      <c r="C25" s="38"/>
      <c r="D25" s="38"/>
      <c r="E25" s="5"/>
      <c r="F25" s="5"/>
      <c r="G25" s="37"/>
      <c r="H25" s="126"/>
      <c r="I25" s="37"/>
      <c r="J25" s="37"/>
      <c r="K25" s="37"/>
      <c r="L25" s="5"/>
    </row>
    <row r="26" spans="1:12" ht="27.75" customHeight="1" thickBot="1">
      <c r="A26" s="39" t="s">
        <v>24</v>
      </c>
      <c r="B26" s="4"/>
      <c r="C26" s="40"/>
      <c r="D26" s="38"/>
      <c r="E26" s="5"/>
      <c r="F26" s="5"/>
      <c r="G26" s="37"/>
      <c r="H26" s="127"/>
      <c r="I26" s="37"/>
      <c r="J26" s="37"/>
      <c r="K26" s="37"/>
      <c r="L26" s="5"/>
    </row>
    <row r="27" spans="1:12" ht="23.25" customHeight="1">
      <c r="A27" s="185" t="s">
        <v>1</v>
      </c>
      <c r="B27" s="185"/>
      <c r="C27" s="41" t="s">
        <v>2</v>
      </c>
      <c r="D27" s="42"/>
      <c r="E27" s="212" t="s">
        <v>3</v>
      </c>
      <c r="F27" s="212"/>
      <c r="G27" s="212"/>
      <c r="H27" s="128" t="s">
        <v>4</v>
      </c>
      <c r="I27" s="71" t="s">
        <v>5</v>
      </c>
      <c r="J27" s="43"/>
      <c r="K27" s="90"/>
      <c r="L27" s="5"/>
    </row>
    <row r="28" spans="1:12" ht="36" customHeight="1">
      <c r="A28" s="201" t="s">
        <v>25</v>
      </c>
      <c r="B28" s="202"/>
      <c r="C28" s="175" t="s">
        <v>72</v>
      </c>
      <c r="D28" s="162"/>
      <c r="E28" s="186" t="s">
        <v>54</v>
      </c>
      <c r="F28" s="186"/>
      <c r="G28" s="186"/>
      <c r="H28" s="123">
        <v>2</v>
      </c>
      <c r="I28" s="204" t="s">
        <v>73</v>
      </c>
      <c r="J28" s="44"/>
      <c r="K28" s="91">
        <v>2</v>
      </c>
      <c r="L28" s="5"/>
    </row>
    <row r="29" spans="1:12" ht="36" customHeight="1">
      <c r="A29" s="196"/>
      <c r="B29" s="197"/>
      <c r="C29" s="176"/>
      <c r="D29" s="45"/>
      <c r="E29" s="171" t="s">
        <v>55</v>
      </c>
      <c r="F29" s="165"/>
      <c r="G29" s="146"/>
      <c r="H29" s="129">
        <v>1</v>
      </c>
      <c r="I29" s="205"/>
      <c r="J29" s="44"/>
      <c r="K29" s="92">
        <v>1</v>
      </c>
      <c r="L29" s="5"/>
    </row>
    <row r="30" spans="1:12" ht="36" customHeight="1" thickBot="1">
      <c r="A30" s="196"/>
      <c r="B30" s="197"/>
      <c r="C30" s="176"/>
      <c r="D30" s="45"/>
      <c r="E30" s="171" t="s">
        <v>67</v>
      </c>
      <c r="F30" s="156"/>
      <c r="G30" s="157"/>
      <c r="H30" s="129">
        <v>0</v>
      </c>
      <c r="I30" s="205"/>
      <c r="J30" s="44"/>
      <c r="K30" s="92">
        <v>0</v>
      </c>
      <c r="L30" s="5"/>
    </row>
    <row r="31" spans="1:12" ht="42.75" customHeight="1">
      <c r="A31" s="201" t="s">
        <v>26</v>
      </c>
      <c r="B31" s="202"/>
      <c r="C31" s="175" t="s">
        <v>121</v>
      </c>
      <c r="D31" s="45"/>
      <c r="E31" s="235" t="s">
        <v>133</v>
      </c>
      <c r="F31" s="235"/>
      <c r="G31" s="276"/>
      <c r="H31" s="150">
        <v>2</v>
      </c>
      <c r="I31" s="204" t="s">
        <v>134</v>
      </c>
      <c r="J31" s="44"/>
      <c r="K31" s="93">
        <v>2</v>
      </c>
      <c r="L31" s="5"/>
    </row>
    <row r="32" spans="1:12" ht="27.75" customHeight="1">
      <c r="A32" s="196"/>
      <c r="B32" s="197"/>
      <c r="C32" s="176"/>
      <c r="D32" s="45"/>
      <c r="E32" s="186" t="s">
        <v>119</v>
      </c>
      <c r="F32" s="186"/>
      <c r="G32" s="244"/>
      <c r="H32" s="144">
        <v>1</v>
      </c>
      <c r="I32" s="205"/>
      <c r="J32" s="44"/>
      <c r="K32" s="91"/>
      <c r="L32" s="5"/>
    </row>
    <row r="33" spans="1:12" ht="41.25" customHeight="1">
      <c r="A33" s="196"/>
      <c r="B33" s="197"/>
      <c r="C33" s="176"/>
      <c r="D33" s="159"/>
      <c r="E33" s="277" t="s">
        <v>99</v>
      </c>
      <c r="F33" s="278"/>
      <c r="G33" s="279"/>
      <c r="H33" s="151"/>
      <c r="I33" s="205"/>
      <c r="J33" s="44"/>
      <c r="K33" s="91"/>
      <c r="L33" s="5"/>
    </row>
    <row r="34" spans="1:12" ht="27" customHeight="1">
      <c r="A34" s="196"/>
      <c r="B34" s="197"/>
      <c r="C34" s="176"/>
      <c r="D34" s="159"/>
      <c r="E34" s="219" t="s">
        <v>47</v>
      </c>
      <c r="F34" s="220"/>
      <c r="G34" s="221"/>
      <c r="H34" s="151"/>
      <c r="I34" s="205"/>
      <c r="J34" s="44"/>
      <c r="K34" s="91"/>
      <c r="L34" s="5"/>
    </row>
    <row r="35" spans="1:12" ht="27" customHeight="1">
      <c r="A35" s="196"/>
      <c r="B35" s="197"/>
      <c r="C35" s="176"/>
      <c r="D35" s="159"/>
      <c r="E35" s="219" t="s">
        <v>48</v>
      </c>
      <c r="F35" s="220"/>
      <c r="G35" s="221"/>
      <c r="H35" s="151"/>
      <c r="I35" s="205"/>
      <c r="J35" s="44"/>
      <c r="K35" s="91"/>
      <c r="L35" s="5"/>
    </row>
    <row r="36" spans="1:12" ht="27" customHeight="1">
      <c r="A36" s="196"/>
      <c r="B36" s="197"/>
      <c r="C36" s="176"/>
      <c r="D36" s="159"/>
      <c r="E36" s="219" t="s">
        <v>49</v>
      </c>
      <c r="F36" s="220"/>
      <c r="G36" s="221"/>
      <c r="H36" s="151"/>
      <c r="I36" s="205"/>
      <c r="J36" s="44"/>
      <c r="K36" s="91"/>
      <c r="L36" s="5"/>
    </row>
    <row r="37" spans="1:12" ht="28.5" customHeight="1">
      <c r="A37" s="196"/>
      <c r="B37" s="197"/>
      <c r="C37" s="176"/>
      <c r="D37" s="159"/>
      <c r="E37" s="178" t="s">
        <v>50</v>
      </c>
      <c r="F37" s="179"/>
      <c r="G37" s="180"/>
      <c r="H37" s="151"/>
      <c r="I37" s="205"/>
      <c r="J37" s="44"/>
      <c r="K37" s="91"/>
      <c r="L37" s="5"/>
    </row>
    <row r="38" spans="1:12" ht="28.5" customHeight="1">
      <c r="A38" s="249"/>
      <c r="B38" s="250"/>
      <c r="C38" s="176"/>
      <c r="D38" s="63"/>
      <c r="E38" s="295" t="s">
        <v>100</v>
      </c>
      <c r="F38" s="296"/>
      <c r="G38" s="297"/>
      <c r="H38" s="208"/>
      <c r="I38" s="205"/>
      <c r="J38" s="44"/>
      <c r="K38" s="94"/>
      <c r="L38" s="5"/>
    </row>
    <row r="39" spans="1:12" ht="28.5" customHeight="1">
      <c r="A39" s="249"/>
      <c r="B39" s="250"/>
      <c r="C39" s="176"/>
      <c r="D39" s="64"/>
      <c r="E39" s="219" t="s">
        <v>47</v>
      </c>
      <c r="F39" s="220"/>
      <c r="G39" s="221"/>
      <c r="H39" s="208"/>
      <c r="I39" s="205"/>
      <c r="J39" s="44"/>
      <c r="K39" s="94"/>
      <c r="L39" s="5"/>
    </row>
    <row r="40" spans="1:12" ht="28.5" customHeight="1">
      <c r="A40" s="249"/>
      <c r="B40" s="250"/>
      <c r="C40" s="176"/>
      <c r="D40" s="64"/>
      <c r="E40" s="219" t="s">
        <v>48</v>
      </c>
      <c r="F40" s="220"/>
      <c r="G40" s="221"/>
      <c r="H40" s="208"/>
      <c r="I40" s="205"/>
      <c r="J40" s="44"/>
      <c r="K40" s="94"/>
      <c r="L40" s="5"/>
    </row>
    <row r="41" spans="1:12" ht="28.5" customHeight="1">
      <c r="A41" s="249"/>
      <c r="B41" s="250"/>
      <c r="C41" s="176"/>
      <c r="D41" s="64"/>
      <c r="E41" s="219" t="s">
        <v>49</v>
      </c>
      <c r="F41" s="220"/>
      <c r="G41" s="221"/>
      <c r="H41" s="208"/>
      <c r="I41" s="205"/>
      <c r="J41" s="44"/>
      <c r="K41" s="94"/>
      <c r="L41" s="5"/>
    </row>
    <row r="42" spans="1:12" ht="28.5" customHeight="1">
      <c r="A42" s="249"/>
      <c r="B42" s="250"/>
      <c r="C42" s="176"/>
      <c r="D42" s="147"/>
      <c r="E42" s="238" t="s">
        <v>50</v>
      </c>
      <c r="F42" s="239"/>
      <c r="G42" s="240"/>
      <c r="H42" s="209"/>
      <c r="I42" s="205"/>
      <c r="J42" s="44"/>
      <c r="K42" s="94"/>
      <c r="L42" s="5"/>
    </row>
    <row r="43" spans="1:12" ht="24.75" customHeight="1" thickBot="1">
      <c r="A43" s="160"/>
      <c r="B43" s="161"/>
      <c r="C43" s="161"/>
      <c r="D43" s="46"/>
      <c r="E43" s="275" t="s">
        <v>27</v>
      </c>
      <c r="F43" s="275"/>
      <c r="G43" s="275"/>
      <c r="H43" s="130">
        <v>0</v>
      </c>
      <c r="I43" s="141"/>
      <c r="J43" s="44"/>
      <c r="K43" s="95">
        <v>0</v>
      </c>
      <c r="L43" s="5"/>
    </row>
    <row r="44" spans="1:12" ht="33" customHeight="1">
      <c r="A44" s="200" t="s">
        <v>28</v>
      </c>
      <c r="B44" s="200"/>
      <c r="C44" s="200" t="s">
        <v>89</v>
      </c>
      <c r="D44" s="18"/>
      <c r="E44" s="186" t="s">
        <v>29</v>
      </c>
      <c r="F44" s="186"/>
      <c r="G44" s="186"/>
      <c r="H44" s="123">
        <v>2</v>
      </c>
      <c r="I44" s="204"/>
      <c r="J44" s="44"/>
      <c r="K44" s="96">
        <v>1</v>
      </c>
      <c r="L44" s="5"/>
    </row>
    <row r="45" spans="1:12" ht="33" customHeight="1">
      <c r="A45" s="200"/>
      <c r="B45" s="200"/>
      <c r="C45" s="200"/>
      <c r="D45" s="18"/>
      <c r="E45" s="186" t="s">
        <v>30</v>
      </c>
      <c r="F45" s="186"/>
      <c r="G45" s="186"/>
      <c r="H45" s="123">
        <v>1</v>
      </c>
      <c r="I45" s="205"/>
      <c r="J45" s="44"/>
      <c r="K45" s="92">
        <v>0.5</v>
      </c>
      <c r="L45" s="5"/>
    </row>
    <row r="46" spans="1:12" ht="33" customHeight="1" thickBot="1">
      <c r="A46" s="200"/>
      <c r="B46" s="200"/>
      <c r="C46" s="200"/>
      <c r="D46" s="18"/>
      <c r="E46" s="186" t="s">
        <v>31</v>
      </c>
      <c r="F46" s="186"/>
      <c r="G46" s="186"/>
      <c r="H46" s="123">
        <v>0</v>
      </c>
      <c r="I46" s="206"/>
      <c r="J46" s="44"/>
      <c r="K46" s="95">
        <v>0</v>
      </c>
      <c r="L46" s="5"/>
    </row>
    <row r="47" spans="1:12" ht="20.100000000000001" customHeight="1" thickBot="1">
      <c r="A47" s="67" t="s">
        <v>51</v>
      </c>
      <c r="B47" s="47"/>
      <c r="C47" s="48"/>
      <c r="D47" s="48"/>
      <c r="E47" s="187" t="s">
        <v>23</v>
      </c>
      <c r="F47" s="187"/>
      <c r="G47" s="188"/>
      <c r="H47" s="140">
        <v>6</v>
      </c>
      <c r="I47" s="73"/>
      <c r="J47" s="49"/>
      <c r="K47" s="97">
        <f>K28+K31+K44</f>
        <v>5</v>
      </c>
      <c r="L47" s="5"/>
    </row>
    <row r="48" spans="1:12" ht="20.100000000000001" customHeight="1">
      <c r="A48" s="68" t="s">
        <v>58</v>
      </c>
      <c r="B48" s="50"/>
      <c r="C48" s="51"/>
      <c r="D48" s="51"/>
      <c r="E48" s="73"/>
      <c r="F48" s="73"/>
      <c r="G48" s="73"/>
      <c r="H48" s="131"/>
      <c r="I48" s="73"/>
      <c r="J48" s="49"/>
      <c r="K48" s="49"/>
      <c r="L48" s="5"/>
    </row>
    <row r="49" spans="1:12" ht="16.5" customHeight="1">
      <c r="A49" s="2" t="s">
        <v>59</v>
      </c>
      <c r="B49" s="50"/>
      <c r="C49" s="51"/>
      <c r="D49" s="51"/>
      <c r="E49" s="73"/>
      <c r="F49" s="73"/>
      <c r="G49" s="49"/>
      <c r="H49" s="132"/>
      <c r="I49" s="49"/>
      <c r="J49" s="49"/>
      <c r="K49" s="49"/>
      <c r="L49" s="5"/>
    </row>
    <row r="50" spans="1:12" ht="25.5" customHeight="1">
      <c r="A50" s="52" t="s">
        <v>32</v>
      </c>
      <c r="B50" s="5"/>
      <c r="C50" s="38"/>
      <c r="D50" s="38"/>
      <c r="E50" s="5"/>
      <c r="F50" s="5"/>
      <c r="G50" s="53"/>
      <c r="H50" s="116"/>
      <c r="I50" s="53"/>
      <c r="J50" s="53"/>
      <c r="K50" s="53"/>
      <c r="L50" s="5"/>
    </row>
    <row r="51" spans="1:12" ht="31.5" customHeight="1" thickBot="1">
      <c r="A51" s="184" t="s">
        <v>33</v>
      </c>
      <c r="B51" s="184"/>
      <c r="C51" s="184"/>
      <c r="D51" s="54"/>
      <c r="E51" s="189"/>
      <c r="F51" s="190"/>
      <c r="G51" s="191" t="s">
        <v>88</v>
      </c>
      <c r="H51" s="192"/>
      <c r="I51" s="53"/>
      <c r="J51" s="53"/>
      <c r="K51" s="53"/>
      <c r="L51" s="5"/>
    </row>
    <row r="52" spans="1:12" ht="23.25" customHeight="1" thickBot="1">
      <c r="A52" s="185" t="s">
        <v>1</v>
      </c>
      <c r="B52" s="185"/>
      <c r="C52" s="41" t="s">
        <v>2</v>
      </c>
      <c r="D52" s="42"/>
      <c r="E52" s="212" t="s">
        <v>3</v>
      </c>
      <c r="F52" s="212"/>
      <c r="G52" s="212"/>
      <c r="H52" s="118" t="s">
        <v>4</v>
      </c>
      <c r="I52" s="8" t="s">
        <v>5</v>
      </c>
      <c r="J52" s="43"/>
      <c r="K52" s="98"/>
      <c r="L52" s="5"/>
    </row>
    <row r="53" spans="1:12" ht="25.5" customHeight="1" thickTop="1">
      <c r="A53" s="196" t="s">
        <v>25</v>
      </c>
      <c r="B53" s="197"/>
      <c r="C53" s="175" t="s">
        <v>92</v>
      </c>
      <c r="D53" s="163"/>
      <c r="E53" s="309" t="s">
        <v>54</v>
      </c>
      <c r="F53" s="309"/>
      <c r="G53" s="309"/>
      <c r="H53" s="207">
        <v>2</v>
      </c>
      <c r="I53" s="204" t="s">
        <v>74</v>
      </c>
      <c r="J53" s="23"/>
      <c r="K53" s="273">
        <v>2</v>
      </c>
      <c r="L53" s="5"/>
    </row>
    <row r="54" spans="1:12" ht="14.25" customHeight="1">
      <c r="A54" s="196"/>
      <c r="B54" s="197"/>
      <c r="C54" s="176"/>
      <c r="D54" s="163"/>
      <c r="E54" s="301"/>
      <c r="F54" s="301"/>
      <c r="G54" s="301"/>
      <c r="H54" s="208"/>
      <c r="I54" s="205"/>
      <c r="J54" s="23"/>
      <c r="K54" s="274"/>
      <c r="L54" s="5"/>
    </row>
    <row r="55" spans="1:12" ht="1.5" customHeight="1">
      <c r="A55" s="196"/>
      <c r="B55" s="197"/>
      <c r="C55" s="176"/>
      <c r="D55" s="164"/>
      <c r="E55" s="301"/>
      <c r="F55" s="301"/>
      <c r="G55" s="301"/>
      <c r="H55" s="209"/>
      <c r="I55" s="205"/>
      <c r="J55" s="20"/>
      <c r="K55" s="99"/>
      <c r="L55" s="5"/>
    </row>
    <row r="56" spans="1:12" ht="34.5" customHeight="1">
      <c r="A56" s="196"/>
      <c r="B56" s="197"/>
      <c r="C56" s="176"/>
      <c r="D56" s="163"/>
      <c r="E56" s="171" t="s">
        <v>55</v>
      </c>
      <c r="F56" s="165"/>
      <c r="G56" s="170"/>
      <c r="H56" s="129">
        <v>1</v>
      </c>
      <c r="I56" s="205"/>
      <c r="J56" s="20"/>
      <c r="K56" s="100">
        <v>1</v>
      </c>
      <c r="L56" s="5"/>
    </row>
    <row r="57" spans="1:12" ht="34.5" customHeight="1">
      <c r="A57" s="196"/>
      <c r="B57" s="197"/>
      <c r="C57" s="176"/>
      <c r="D57" s="45"/>
      <c r="E57" s="186" t="s">
        <v>66</v>
      </c>
      <c r="F57" s="186"/>
      <c r="G57" s="146"/>
      <c r="H57" s="129">
        <v>0</v>
      </c>
      <c r="I57" s="205"/>
      <c r="J57" s="20"/>
      <c r="K57" s="100">
        <v>0</v>
      </c>
      <c r="L57" s="5"/>
    </row>
    <row r="58" spans="1:12" ht="17.25" customHeight="1">
      <c r="A58" s="196"/>
      <c r="B58" s="197"/>
      <c r="C58" s="176"/>
      <c r="D58" s="163"/>
      <c r="E58" s="222" t="s">
        <v>56</v>
      </c>
      <c r="F58" s="222"/>
      <c r="G58" s="222"/>
      <c r="H58" s="307">
        <v>-2</v>
      </c>
      <c r="I58" s="205"/>
      <c r="J58" s="20"/>
      <c r="K58" s="313">
        <v>-2</v>
      </c>
      <c r="L58" s="5"/>
    </row>
    <row r="59" spans="1:12" ht="18.75" customHeight="1" thickBot="1">
      <c r="A59" s="198"/>
      <c r="B59" s="199"/>
      <c r="C59" s="177"/>
      <c r="D59" s="164"/>
      <c r="E59" s="222"/>
      <c r="F59" s="222"/>
      <c r="G59" s="222"/>
      <c r="H59" s="308"/>
      <c r="I59" s="206"/>
      <c r="J59" s="20"/>
      <c r="K59" s="314"/>
      <c r="L59" s="5"/>
    </row>
    <row r="60" spans="1:12" ht="75" customHeight="1" thickTop="1">
      <c r="A60" s="302" t="s">
        <v>65</v>
      </c>
      <c r="B60" s="303"/>
      <c r="C60" s="193" t="s">
        <v>122</v>
      </c>
      <c r="D60" s="45"/>
      <c r="E60" s="235" t="s">
        <v>132</v>
      </c>
      <c r="F60" s="235"/>
      <c r="G60" s="276"/>
      <c r="H60" s="150">
        <v>1</v>
      </c>
      <c r="I60" s="204" t="s">
        <v>123</v>
      </c>
      <c r="J60" s="20"/>
      <c r="K60" s="174"/>
      <c r="L60" s="5"/>
    </row>
    <row r="61" spans="1:12" ht="75" customHeight="1">
      <c r="A61" s="249"/>
      <c r="B61" s="250"/>
      <c r="C61" s="194"/>
      <c r="D61" s="45"/>
      <c r="E61" s="186" t="s">
        <v>120</v>
      </c>
      <c r="F61" s="186"/>
      <c r="G61" s="244"/>
      <c r="H61" s="144">
        <v>0.5</v>
      </c>
      <c r="I61" s="205"/>
      <c r="J61" s="20"/>
      <c r="K61" s="174"/>
      <c r="L61" s="5"/>
    </row>
    <row r="62" spans="1:12" ht="27.75" customHeight="1">
      <c r="A62" s="249"/>
      <c r="B62" s="250"/>
      <c r="C62" s="194"/>
      <c r="D62" s="163"/>
      <c r="E62" s="315" t="s">
        <v>101</v>
      </c>
      <c r="F62" s="316"/>
      <c r="G62" s="317"/>
      <c r="H62" s="149"/>
      <c r="I62" s="205"/>
      <c r="J62" s="20"/>
      <c r="K62" s="174"/>
      <c r="L62" s="5"/>
    </row>
    <row r="63" spans="1:12" ht="32.25" customHeight="1">
      <c r="A63" s="249"/>
      <c r="B63" s="250"/>
      <c r="C63" s="194"/>
      <c r="D63" s="163"/>
      <c r="E63" s="219" t="s">
        <v>47</v>
      </c>
      <c r="F63" s="220"/>
      <c r="G63" s="221"/>
      <c r="H63" s="149"/>
      <c r="I63" s="205"/>
      <c r="J63" s="20"/>
      <c r="K63" s="174"/>
      <c r="L63" s="5"/>
    </row>
    <row r="64" spans="1:12" ht="32.25" customHeight="1">
      <c r="A64" s="249"/>
      <c r="B64" s="250"/>
      <c r="C64" s="194"/>
      <c r="D64" s="163"/>
      <c r="E64" s="219" t="s">
        <v>48</v>
      </c>
      <c r="F64" s="220"/>
      <c r="G64" s="221"/>
      <c r="H64" s="149"/>
      <c r="I64" s="205"/>
      <c r="J64" s="20"/>
      <c r="K64" s="174"/>
      <c r="L64" s="5"/>
    </row>
    <row r="65" spans="1:12" ht="32.25" customHeight="1">
      <c r="A65" s="249"/>
      <c r="B65" s="250"/>
      <c r="C65" s="194"/>
      <c r="D65" s="163"/>
      <c r="E65" s="219" t="s">
        <v>49</v>
      </c>
      <c r="F65" s="220"/>
      <c r="G65" s="221"/>
      <c r="H65" s="149"/>
      <c r="I65" s="205"/>
      <c r="J65" s="20"/>
      <c r="K65" s="174"/>
      <c r="L65" s="5"/>
    </row>
    <row r="66" spans="1:12" ht="32.25" customHeight="1">
      <c r="A66" s="249"/>
      <c r="B66" s="250"/>
      <c r="C66" s="194"/>
      <c r="D66" s="163"/>
      <c r="E66" s="181" t="s">
        <v>76</v>
      </c>
      <c r="F66" s="182"/>
      <c r="G66" s="183"/>
      <c r="H66" s="149"/>
      <c r="I66" s="205"/>
      <c r="J66" s="20"/>
      <c r="K66" s="174"/>
      <c r="L66" s="5"/>
    </row>
    <row r="67" spans="1:12" ht="32.25" customHeight="1">
      <c r="A67" s="249"/>
      <c r="B67" s="250"/>
      <c r="C67" s="194"/>
      <c r="D67" s="138"/>
      <c r="E67" s="238" t="s">
        <v>75</v>
      </c>
      <c r="F67" s="239"/>
      <c r="G67" s="240"/>
      <c r="H67" s="149"/>
      <c r="I67" s="205"/>
      <c r="J67" s="20"/>
      <c r="K67" s="174"/>
      <c r="L67" s="5"/>
    </row>
    <row r="68" spans="1:12" ht="75" customHeight="1" thickBot="1">
      <c r="A68" s="304"/>
      <c r="B68" s="305"/>
      <c r="C68" s="195"/>
      <c r="D68" s="148"/>
      <c r="E68" s="275" t="s">
        <v>27</v>
      </c>
      <c r="F68" s="275"/>
      <c r="G68" s="275"/>
      <c r="H68" s="130">
        <v>0</v>
      </c>
      <c r="I68" s="206"/>
      <c r="J68" s="20"/>
      <c r="K68" s="174"/>
      <c r="L68" s="5"/>
    </row>
    <row r="69" spans="1:12" ht="12.75" customHeight="1">
      <c r="A69" s="223" t="s">
        <v>81</v>
      </c>
      <c r="B69" s="224"/>
      <c r="C69" s="175" t="s">
        <v>77</v>
      </c>
      <c r="D69" s="162"/>
      <c r="E69" s="236" t="s">
        <v>78</v>
      </c>
      <c r="F69" s="248"/>
      <c r="G69" s="248"/>
      <c r="H69" s="290">
        <v>1</v>
      </c>
      <c r="I69" s="166"/>
      <c r="K69" s="310">
        <v>2</v>
      </c>
      <c r="L69" s="5"/>
    </row>
    <row r="70" spans="1:12" ht="12.75" customHeight="1">
      <c r="A70" s="225"/>
      <c r="B70" s="226"/>
      <c r="C70" s="176"/>
      <c r="D70" s="163"/>
      <c r="E70" s="246"/>
      <c r="F70" s="246"/>
      <c r="G70" s="246"/>
      <c r="H70" s="291"/>
      <c r="I70" s="167"/>
      <c r="K70" s="311"/>
      <c r="L70" s="5"/>
    </row>
    <row r="71" spans="1:12" ht="20.100000000000001" customHeight="1">
      <c r="A71" s="225"/>
      <c r="B71" s="226"/>
      <c r="C71" s="176"/>
      <c r="D71" s="45"/>
      <c r="E71" s="186" t="s">
        <v>79</v>
      </c>
      <c r="F71" s="298"/>
      <c r="G71" s="298"/>
      <c r="H71" s="145">
        <v>0.5</v>
      </c>
      <c r="I71" s="167"/>
      <c r="K71" s="312"/>
      <c r="L71" s="5"/>
    </row>
    <row r="72" spans="1:12" ht="20.100000000000001" customHeight="1" thickBot="1">
      <c r="A72" s="227"/>
      <c r="B72" s="228"/>
      <c r="C72" s="177"/>
      <c r="D72" s="164"/>
      <c r="E72" s="186" t="s">
        <v>17</v>
      </c>
      <c r="F72" s="186"/>
      <c r="G72" s="186"/>
      <c r="H72" s="133">
        <v>0</v>
      </c>
      <c r="I72" s="167"/>
      <c r="K72" s="101">
        <v>0</v>
      </c>
      <c r="L72" s="5"/>
    </row>
    <row r="73" spans="1:12" ht="16.5" customHeight="1" thickBot="1">
      <c r="A73" s="223" t="s">
        <v>80</v>
      </c>
      <c r="B73" s="224"/>
      <c r="C73" s="175" t="s">
        <v>82</v>
      </c>
      <c r="D73" s="162"/>
      <c r="E73" s="236" t="s">
        <v>83</v>
      </c>
      <c r="F73" s="248"/>
      <c r="G73" s="248"/>
      <c r="H73" s="290">
        <v>1</v>
      </c>
      <c r="I73" s="142"/>
      <c r="J73" s="37"/>
      <c r="K73" s="103" t="e">
        <f>#REF!+K69+K53</f>
        <v>#REF!</v>
      </c>
      <c r="L73" s="5"/>
    </row>
    <row r="74" spans="1:12" ht="9.75" customHeight="1">
      <c r="A74" s="225"/>
      <c r="B74" s="226"/>
      <c r="C74" s="176"/>
      <c r="D74" s="163"/>
      <c r="E74" s="246"/>
      <c r="F74" s="246"/>
      <c r="G74" s="246"/>
      <c r="H74" s="291"/>
      <c r="I74" s="299"/>
      <c r="J74" s="37"/>
      <c r="K74" s="37"/>
      <c r="L74" s="5"/>
    </row>
    <row r="75" spans="1:12" ht="24" customHeight="1">
      <c r="A75" s="225"/>
      <c r="B75" s="226"/>
      <c r="C75" s="176"/>
      <c r="D75" s="45"/>
      <c r="E75" s="186" t="s">
        <v>84</v>
      </c>
      <c r="F75" s="298"/>
      <c r="G75" s="298"/>
      <c r="H75" s="145">
        <v>0.5</v>
      </c>
      <c r="I75" s="299"/>
      <c r="L75" s="5"/>
    </row>
    <row r="76" spans="1:12" ht="27.75" customHeight="1">
      <c r="A76" s="227"/>
      <c r="B76" s="228"/>
      <c r="C76" s="177"/>
      <c r="D76" s="164"/>
      <c r="E76" s="186" t="s">
        <v>85</v>
      </c>
      <c r="F76" s="298"/>
      <c r="G76" s="298"/>
      <c r="H76" s="133">
        <v>0</v>
      </c>
      <c r="I76" s="300"/>
      <c r="J76" s="43"/>
      <c r="K76" s="43"/>
      <c r="L76" s="5"/>
    </row>
    <row r="77" spans="1:12" ht="16.5" customHeight="1" thickBot="1">
      <c r="A77" s="223" t="s">
        <v>102</v>
      </c>
      <c r="B77" s="224"/>
      <c r="C77" s="175" t="s">
        <v>103</v>
      </c>
      <c r="D77" s="162"/>
      <c r="E77" s="236" t="s">
        <v>104</v>
      </c>
      <c r="F77" s="236"/>
      <c r="G77" s="237"/>
      <c r="H77" s="290">
        <v>2</v>
      </c>
      <c r="I77" s="241" t="s">
        <v>105</v>
      </c>
      <c r="J77" s="37"/>
      <c r="K77" s="103" t="e">
        <f>#REF!+K73+K51</f>
        <v>#REF!</v>
      </c>
      <c r="L77" s="5"/>
    </row>
    <row r="78" spans="1:12" ht="9.75" customHeight="1">
      <c r="A78" s="225"/>
      <c r="B78" s="226"/>
      <c r="C78" s="176"/>
      <c r="D78" s="164"/>
      <c r="E78" s="245"/>
      <c r="F78" s="245"/>
      <c r="G78" s="247"/>
      <c r="H78" s="306"/>
      <c r="I78" s="242"/>
      <c r="J78" s="37"/>
      <c r="K78" s="37"/>
      <c r="L78" s="5"/>
    </row>
    <row r="79" spans="1:12" ht="24" customHeight="1">
      <c r="A79" s="225"/>
      <c r="B79" s="226"/>
      <c r="C79" s="176"/>
      <c r="D79" s="164"/>
      <c r="E79" s="186" t="s">
        <v>106</v>
      </c>
      <c r="F79" s="186"/>
      <c r="G79" s="244"/>
      <c r="H79" s="145">
        <v>1</v>
      </c>
      <c r="I79" s="242"/>
      <c r="J79" s="37"/>
      <c r="K79" s="37"/>
      <c r="L79" s="5"/>
    </row>
    <row r="80" spans="1:12" ht="30.75" customHeight="1" thickBot="1">
      <c r="A80" s="227"/>
      <c r="B80" s="228"/>
      <c r="C80" s="177"/>
      <c r="D80" s="164"/>
      <c r="E80" s="245" t="s">
        <v>17</v>
      </c>
      <c r="F80" s="246"/>
      <c r="G80" s="246"/>
      <c r="H80" s="145">
        <v>0</v>
      </c>
      <c r="I80" s="243"/>
      <c r="J80" s="43"/>
      <c r="K80" s="43"/>
      <c r="L80" s="5"/>
    </row>
    <row r="81" spans="1:12" ht="24" customHeight="1" thickBot="1">
      <c r="A81" s="68" t="s">
        <v>51</v>
      </c>
      <c r="C81" s="55"/>
      <c r="D81" s="38"/>
      <c r="E81" s="187" t="s">
        <v>23</v>
      </c>
      <c r="F81" s="187"/>
      <c r="G81" s="188"/>
      <c r="H81" s="140">
        <v>7</v>
      </c>
      <c r="I81" s="73"/>
      <c r="J81" s="43"/>
      <c r="K81" s="98"/>
      <c r="L81" s="5"/>
    </row>
    <row r="82" spans="1:12" ht="20.100000000000001" customHeight="1">
      <c r="A82" s="68" t="s">
        <v>58</v>
      </c>
      <c r="C82" s="55"/>
      <c r="D82" s="38"/>
      <c r="E82" s="73"/>
      <c r="F82" s="73"/>
      <c r="G82" s="73"/>
      <c r="H82" s="131"/>
      <c r="I82" s="73"/>
      <c r="J82" s="173"/>
      <c r="K82" s="104">
        <v>1</v>
      </c>
      <c r="L82" s="5"/>
    </row>
    <row r="83" spans="1:12" ht="31.5" customHeight="1" thickBot="1">
      <c r="A83" s="2" t="s">
        <v>59</v>
      </c>
      <c r="C83" s="55"/>
      <c r="D83" s="38"/>
      <c r="H83" s="116"/>
      <c r="I83" s="5"/>
      <c r="J83" s="173"/>
      <c r="K83" s="105">
        <v>0</v>
      </c>
      <c r="L83" s="5"/>
    </row>
    <row r="84" spans="1:12" ht="27.75" customHeight="1" thickTop="1">
      <c r="A84" s="39" t="s">
        <v>34</v>
      </c>
      <c r="B84" s="4"/>
      <c r="C84" s="40"/>
      <c r="D84" s="38"/>
      <c r="E84" s="5"/>
      <c r="F84" s="5"/>
      <c r="G84" s="43"/>
      <c r="H84" s="56"/>
      <c r="I84" s="43"/>
      <c r="J84" s="57"/>
      <c r="K84" s="318">
        <v>2</v>
      </c>
      <c r="L84" s="5"/>
    </row>
    <row r="85" spans="1:12" ht="17.25" customHeight="1">
      <c r="A85" s="288" t="s">
        <v>1</v>
      </c>
      <c r="B85" s="289"/>
      <c r="C85" s="41" t="s">
        <v>2</v>
      </c>
      <c r="D85" s="42"/>
      <c r="E85" s="212" t="s">
        <v>3</v>
      </c>
      <c r="F85" s="212"/>
      <c r="G85" s="212"/>
      <c r="H85" s="118" t="s">
        <v>4</v>
      </c>
      <c r="I85" s="8" t="s">
        <v>5</v>
      </c>
      <c r="J85" s="57"/>
      <c r="K85" s="319"/>
      <c r="L85" s="5"/>
    </row>
    <row r="86" spans="1:12" ht="20.100000000000001" customHeight="1">
      <c r="A86" s="201" t="s">
        <v>35</v>
      </c>
      <c r="B86" s="202"/>
      <c r="C86" s="175" t="s">
        <v>61</v>
      </c>
      <c r="D86" s="162"/>
      <c r="E86" s="301" t="s">
        <v>36</v>
      </c>
      <c r="F86" s="301"/>
      <c r="G86" s="301"/>
      <c r="H86" s="207">
        <v>2</v>
      </c>
      <c r="I86" s="204" t="s">
        <v>90</v>
      </c>
      <c r="J86" s="58"/>
      <c r="K86" s="106">
        <v>1</v>
      </c>
      <c r="L86" s="5"/>
    </row>
    <row r="87" spans="1:12" ht="20.100000000000001" customHeight="1" thickBot="1">
      <c r="A87" s="196"/>
      <c r="B87" s="197"/>
      <c r="C87" s="176"/>
      <c r="D87" s="163"/>
      <c r="E87" s="301"/>
      <c r="F87" s="301"/>
      <c r="G87" s="301"/>
      <c r="H87" s="208"/>
      <c r="I87" s="205"/>
      <c r="J87" s="58"/>
      <c r="K87" s="107">
        <v>0</v>
      </c>
      <c r="L87" s="5"/>
    </row>
    <row r="88" spans="1:12" ht="12.75" customHeight="1" thickTop="1">
      <c r="A88" s="196"/>
      <c r="B88" s="197"/>
      <c r="C88" s="176"/>
      <c r="D88" s="163"/>
      <c r="E88" s="301"/>
      <c r="F88" s="301"/>
      <c r="G88" s="301"/>
      <c r="H88" s="208"/>
      <c r="I88" s="205"/>
      <c r="J88" s="74"/>
      <c r="K88" s="108">
        <f>1*2</f>
        <v>2</v>
      </c>
      <c r="L88" s="5"/>
    </row>
    <row r="89" spans="1:12" ht="16.5" customHeight="1">
      <c r="A89" s="196"/>
      <c r="B89" s="197"/>
      <c r="C89" s="176"/>
      <c r="D89" s="164"/>
      <c r="E89" s="301"/>
      <c r="F89" s="301"/>
      <c r="G89" s="301"/>
      <c r="H89" s="209"/>
      <c r="I89" s="205"/>
      <c r="J89" s="74"/>
      <c r="K89" s="109">
        <v>1</v>
      </c>
      <c r="L89" s="5"/>
    </row>
    <row r="90" spans="1:12" ht="50.25" customHeight="1" thickBot="1">
      <c r="A90" s="196"/>
      <c r="B90" s="197"/>
      <c r="C90" s="176"/>
      <c r="D90" s="164"/>
      <c r="E90" s="222" t="s">
        <v>37</v>
      </c>
      <c r="F90" s="222"/>
      <c r="G90" s="222"/>
      <c r="H90" s="134">
        <v>1</v>
      </c>
      <c r="I90" s="205"/>
      <c r="J90" s="74"/>
      <c r="K90" s="110">
        <v>0</v>
      </c>
      <c r="L90" s="5"/>
    </row>
    <row r="91" spans="1:12" ht="33.75" customHeight="1">
      <c r="A91" s="198"/>
      <c r="B91" s="199"/>
      <c r="C91" s="177"/>
      <c r="D91" s="164"/>
      <c r="E91" s="222" t="s">
        <v>38</v>
      </c>
      <c r="F91" s="222"/>
      <c r="G91" s="222"/>
      <c r="H91" s="134">
        <v>0</v>
      </c>
      <c r="I91" s="206"/>
      <c r="J91" s="173"/>
      <c r="K91" s="286">
        <v>1</v>
      </c>
      <c r="L91" s="5"/>
    </row>
    <row r="92" spans="1:12" ht="90.75" customHeight="1">
      <c r="A92" s="201" t="s">
        <v>39</v>
      </c>
      <c r="B92" s="202"/>
      <c r="C92" s="175" t="s">
        <v>40</v>
      </c>
      <c r="D92" s="45"/>
      <c r="E92" s="203" t="s">
        <v>68</v>
      </c>
      <c r="F92" s="203"/>
      <c r="G92" s="203"/>
      <c r="H92" s="129">
        <v>2</v>
      </c>
      <c r="I92" s="204"/>
      <c r="J92" s="173"/>
      <c r="K92" s="287"/>
      <c r="L92" s="5"/>
    </row>
    <row r="93" spans="1:12" ht="63.75" customHeight="1" thickBot="1">
      <c r="A93" s="196"/>
      <c r="B93" s="197"/>
      <c r="C93" s="176"/>
      <c r="D93" s="45"/>
      <c r="E93" s="186" t="s">
        <v>69</v>
      </c>
      <c r="F93" s="186"/>
      <c r="G93" s="186"/>
      <c r="H93" s="123">
        <v>1</v>
      </c>
      <c r="I93" s="205"/>
      <c r="J93" s="59"/>
      <c r="K93" s="111">
        <v>0</v>
      </c>
      <c r="L93" s="5"/>
    </row>
    <row r="94" spans="1:12" ht="26.25" customHeight="1">
      <c r="A94" s="198"/>
      <c r="B94" s="199"/>
      <c r="C94" s="177"/>
      <c r="D94" s="164"/>
      <c r="E94" s="186" t="s">
        <v>57</v>
      </c>
      <c r="F94" s="186"/>
      <c r="G94" s="186"/>
      <c r="H94" s="123">
        <v>0</v>
      </c>
      <c r="I94" s="206"/>
      <c r="J94" s="74"/>
      <c r="K94" s="104" t="s">
        <v>10</v>
      </c>
      <c r="L94" s="5"/>
    </row>
    <row r="95" spans="1:12" ht="26.25" customHeight="1" thickBot="1">
      <c r="A95" s="201" t="s">
        <v>41</v>
      </c>
      <c r="B95" s="202"/>
      <c r="C95" s="175" t="s">
        <v>62</v>
      </c>
      <c r="D95" s="162"/>
      <c r="E95" s="203" t="s">
        <v>95</v>
      </c>
      <c r="F95" s="203"/>
      <c r="G95" s="203"/>
      <c r="H95" s="210">
        <v>1</v>
      </c>
      <c r="I95" s="204"/>
      <c r="J95" s="74"/>
      <c r="K95" s="102" t="s">
        <v>10</v>
      </c>
      <c r="L95" s="5"/>
    </row>
    <row r="96" spans="1:12" ht="12.75" customHeight="1">
      <c r="A96" s="196"/>
      <c r="B96" s="197"/>
      <c r="C96" s="176"/>
      <c r="D96" s="164"/>
      <c r="E96" s="203"/>
      <c r="F96" s="203"/>
      <c r="G96" s="203"/>
      <c r="H96" s="211"/>
      <c r="I96" s="205"/>
      <c r="J96" s="173"/>
      <c r="K96" s="286">
        <v>1</v>
      </c>
      <c r="L96" s="5"/>
    </row>
    <row r="97" spans="1:12" ht="24.95" customHeight="1">
      <c r="A97" s="198"/>
      <c r="B97" s="199"/>
      <c r="C97" s="177"/>
      <c r="D97" s="164"/>
      <c r="E97" s="186" t="s">
        <v>63</v>
      </c>
      <c r="F97" s="186"/>
      <c r="G97" s="186"/>
      <c r="H97" s="123">
        <v>0</v>
      </c>
      <c r="I97" s="206"/>
      <c r="J97" s="173"/>
      <c r="K97" s="286"/>
      <c r="L97" s="5"/>
    </row>
    <row r="98" spans="1:12" ht="39.75" customHeight="1">
      <c r="A98" s="201" t="s">
        <v>86</v>
      </c>
      <c r="B98" s="202"/>
      <c r="C98" s="175" t="s">
        <v>87</v>
      </c>
      <c r="D98" s="45"/>
      <c r="E98" s="186" t="s">
        <v>42</v>
      </c>
      <c r="F98" s="186"/>
      <c r="G98" s="244"/>
      <c r="H98" s="129">
        <v>1</v>
      </c>
      <c r="I98" s="204"/>
      <c r="J98" s="173"/>
      <c r="K98" s="287"/>
      <c r="L98" s="5"/>
    </row>
    <row r="99" spans="1:12" ht="46.5" customHeight="1">
      <c r="A99" s="198"/>
      <c r="B99" s="199"/>
      <c r="C99" s="177"/>
      <c r="D99" s="164"/>
      <c r="E99" s="245" t="s">
        <v>43</v>
      </c>
      <c r="F99" s="245"/>
      <c r="G99" s="247"/>
      <c r="H99" s="123">
        <v>0</v>
      </c>
      <c r="I99" s="206"/>
      <c r="J99" s="173"/>
      <c r="K99" s="109">
        <v>0.5</v>
      </c>
      <c r="L99" s="5"/>
    </row>
    <row r="100" spans="1:12" ht="46.5" customHeight="1">
      <c r="A100" s="201" t="s">
        <v>107</v>
      </c>
      <c r="B100" s="202"/>
      <c r="C100" s="175" t="s">
        <v>108</v>
      </c>
      <c r="D100" s="45"/>
      <c r="E100" s="186" t="s">
        <v>109</v>
      </c>
      <c r="F100" s="186"/>
      <c r="G100" s="244"/>
      <c r="H100" s="123">
        <v>1</v>
      </c>
      <c r="I100" s="166" t="s">
        <v>110</v>
      </c>
      <c r="J100" s="173"/>
      <c r="K100" s="111"/>
      <c r="L100" s="5"/>
    </row>
    <row r="101" spans="1:12" ht="46.5" customHeight="1">
      <c r="A101" s="198"/>
      <c r="B101" s="199"/>
      <c r="C101" s="177"/>
      <c r="D101" s="164"/>
      <c r="E101" s="186" t="s">
        <v>111</v>
      </c>
      <c r="F101" s="186"/>
      <c r="G101" s="244"/>
      <c r="H101" s="123">
        <v>0</v>
      </c>
      <c r="I101" s="168"/>
      <c r="J101" s="173"/>
      <c r="K101" s="111"/>
      <c r="L101" s="5"/>
    </row>
    <row r="102" spans="1:12" ht="20.25" customHeight="1" thickBot="1">
      <c r="A102" s="223" t="s">
        <v>44</v>
      </c>
      <c r="B102" s="224"/>
      <c r="C102" s="202" t="s">
        <v>45</v>
      </c>
      <c r="D102" s="158"/>
      <c r="E102" s="251" t="s">
        <v>46</v>
      </c>
      <c r="F102" s="253" t="s">
        <v>112</v>
      </c>
      <c r="G102" s="254"/>
      <c r="H102" s="259">
        <v>1</v>
      </c>
      <c r="I102" s="262"/>
      <c r="J102" s="173"/>
      <c r="K102" s="112">
        <v>0</v>
      </c>
      <c r="L102" s="5"/>
    </row>
    <row r="103" spans="1:12" ht="18" customHeight="1" thickBot="1">
      <c r="A103" s="225"/>
      <c r="B103" s="226"/>
      <c r="C103" s="197"/>
      <c r="D103" s="159"/>
      <c r="E103" s="252"/>
      <c r="F103" s="255"/>
      <c r="G103" s="256"/>
      <c r="H103" s="260"/>
      <c r="I103" s="263"/>
      <c r="J103" s="49"/>
      <c r="K103" s="113">
        <f>K89+K83+K92+K85+K96</f>
        <v>2</v>
      </c>
      <c r="L103" s="5"/>
    </row>
    <row r="104" spans="1:12" ht="36" customHeight="1" thickBot="1">
      <c r="A104" s="225"/>
      <c r="B104" s="226"/>
      <c r="C104" s="197"/>
      <c r="D104" s="159"/>
      <c r="E104" s="252"/>
      <c r="F104" s="257"/>
      <c r="G104" s="258"/>
      <c r="H104" s="261"/>
      <c r="I104" s="263"/>
      <c r="J104" s="61"/>
      <c r="L104" s="5"/>
    </row>
    <row r="105" spans="1:12" ht="66" customHeight="1" thickBot="1">
      <c r="A105" s="225"/>
      <c r="B105" s="226"/>
      <c r="C105" s="197"/>
      <c r="D105" s="18"/>
      <c r="E105" s="153" t="s">
        <v>113</v>
      </c>
      <c r="F105" s="265" t="s">
        <v>114</v>
      </c>
      <c r="G105" s="266"/>
      <c r="H105" s="139">
        <v>0.5</v>
      </c>
      <c r="I105" s="263"/>
      <c r="J105" s="62"/>
      <c r="K105" s="114" t="e">
        <f>K22+K46+K78+K103</f>
        <v>#VALUE!</v>
      </c>
      <c r="L105" s="5"/>
    </row>
    <row r="106" spans="1:12" ht="26.25" customHeight="1">
      <c r="A106" s="225"/>
      <c r="B106" s="226"/>
      <c r="C106" s="199"/>
      <c r="D106" s="45"/>
      <c r="E106" s="172" t="s">
        <v>17</v>
      </c>
      <c r="F106" s="267"/>
      <c r="G106" s="268"/>
      <c r="H106" s="135">
        <v>0</v>
      </c>
      <c r="I106" s="264"/>
      <c r="L106" s="5"/>
    </row>
    <row r="107" spans="1:12" ht="26.25" customHeight="1">
      <c r="A107" s="225"/>
      <c r="B107" s="226"/>
      <c r="C107" s="175" t="s">
        <v>115</v>
      </c>
      <c r="D107" s="154"/>
      <c r="E107" s="269" t="s">
        <v>116</v>
      </c>
      <c r="F107" s="269"/>
      <c r="G107" s="270"/>
      <c r="H107" s="155">
        <v>0.5</v>
      </c>
      <c r="I107" s="271" t="s">
        <v>117</v>
      </c>
      <c r="L107" s="5"/>
    </row>
    <row r="108" spans="1:12" ht="27.75" customHeight="1">
      <c r="A108" s="227"/>
      <c r="B108" s="228"/>
      <c r="C108" s="177"/>
      <c r="D108" s="45"/>
      <c r="E108" s="269" t="s">
        <v>131</v>
      </c>
      <c r="F108" s="269"/>
      <c r="G108" s="270"/>
      <c r="H108" s="155">
        <v>0</v>
      </c>
      <c r="I108" s="272"/>
      <c r="L108" s="5"/>
    </row>
    <row r="109" spans="1:12" ht="21.75" customHeight="1">
      <c r="A109" s="67" t="s">
        <v>51</v>
      </c>
      <c r="B109" s="50"/>
      <c r="C109" s="60"/>
      <c r="D109" s="60"/>
      <c r="E109" s="187" t="s">
        <v>23</v>
      </c>
      <c r="F109" s="187"/>
      <c r="G109" s="188"/>
      <c r="H109" s="140">
        <v>8.5</v>
      </c>
      <c r="I109" s="73"/>
      <c r="K109" s="115"/>
      <c r="L109" s="5"/>
    </row>
    <row r="110" spans="1:12">
      <c r="A110" s="68" t="s">
        <v>58</v>
      </c>
      <c r="G110" s="61"/>
      <c r="H110" s="136"/>
      <c r="I110" s="58"/>
    </row>
    <row r="111" spans="1:12" ht="20.25" customHeight="1">
      <c r="A111" s="2" t="s">
        <v>59</v>
      </c>
      <c r="E111" s="69"/>
      <c r="F111" s="69"/>
      <c r="G111" s="70" t="s">
        <v>52</v>
      </c>
      <c r="H111" s="140">
        <v>33.5</v>
      </c>
      <c r="I111" s="73"/>
    </row>
    <row r="113" ht="14.25" customHeight="1"/>
    <row r="114" ht="13.5" customHeight="1"/>
  </sheetData>
  <mergeCells count="164">
    <mergeCell ref="H77:H78"/>
    <mergeCell ref="H53:H55"/>
    <mergeCell ref="H58:H59"/>
    <mergeCell ref="E53:G55"/>
    <mergeCell ref="K96:K98"/>
    <mergeCell ref="K69:K71"/>
    <mergeCell ref="E75:G75"/>
    <mergeCell ref="E76:G76"/>
    <mergeCell ref="A92:B94"/>
    <mergeCell ref="A86:B91"/>
    <mergeCell ref="E58:G59"/>
    <mergeCell ref="K58:K59"/>
    <mergeCell ref="E68:G68"/>
    <mergeCell ref="I60:I68"/>
    <mergeCell ref="E60:G60"/>
    <mergeCell ref="E62:G62"/>
    <mergeCell ref="E63:G63"/>
    <mergeCell ref="E64:G64"/>
    <mergeCell ref="E65:G65"/>
    <mergeCell ref="E67:G67"/>
    <mergeCell ref="E61:G61"/>
    <mergeCell ref="K84:K85"/>
    <mergeCell ref="E91:G91"/>
    <mergeCell ref="A28:B30"/>
    <mergeCell ref="I31:I42"/>
    <mergeCell ref="K91:K92"/>
    <mergeCell ref="A85:B85"/>
    <mergeCell ref="E85:G85"/>
    <mergeCell ref="C86:C91"/>
    <mergeCell ref="I9:I10"/>
    <mergeCell ref="E10:G10"/>
    <mergeCell ref="H73:H74"/>
    <mergeCell ref="E23:G23"/>
    <mergeCell ref="I15:I22"/>
    <mergeCell ref="H38:H42"/>
    <mergeCell ref="I44:I46"/>
    <mergeCell ref="E45:G45"/>
    <mergeCell ref="E46:G46"/>
    <mergeCell ref="E38:G38"/>
    <mergeCell ref="E39:G39"/>
    <mergeCell ref="E40:G40"/>
    <mergeCell ref="E36:G36"/>
    <mergeCell ref="H69:H70"/>
    <mergeCell ref="E71:G71"/>
    <mergeCell ref="E69:G70"/>
    <mergeCell ref="I74:I76"/>
    <mergeCell ref="I53:I59"/>
    <mergeCell ref="I12:I14"/>
    <mergeCell ref="A15:B19"/>
    <mergeCell ref="C15:C19"/>
    <mergeCell ref="A20:B22"/>
    <mergeCell ref="C20:C22"/>
    <mergeCell ref="E17:G17"/>
    <mergeCell ref="E16:G16"/>
    <mergeCell ref="E12:G12"/>
    <mergeCell ref="C12:C14"/>
    <mergeCell ref="K53:K54"/>
    <mergeCell ref="E52:G52"/>
    <mergeCell ref="E43:G43"/>
    <mergeCell ref="C28:C30"/>
    <mergeCell ref="E28:G28"/>
    <mergeCell ref="I28:I30"/>
    <mergeCell ref="E31:G31"/>
    <mergeCell ref="E33:G33"/>
    <mergeCell ref="E32:G32"/>
    <mergeCell ref="E34:G34"/>
    <mergeCell ref="E109:G109"/>
    <mergeCell ref="A98:B99"/>
    <mergeCell ref="C98:C99"/>
    <mergeCell ref="I98:I99"/>
    <mergeCell ref="E98:G98"/>
    <mergeCell ref="E99:G99"/>
    <mergeCell ref="A102:B108"/>
    <mergeCell ref="C102:C106"/>
    <mergeCell ref="E102:E104"/>
    <mergeCell ref="F102:G104"/>
    <mergeCell ref="H102:H104"/>
    <mergeCell ref="I102:I106"/>
    <mergeCell ref="F105:G105"/>
    <mergeCell ref="F106:G106"/>
    <mergeCell ref="C107:C108"/>
    <mergeCell ref="E107:G107"/>
    <mergeCell ref="I107:I108"/>
    <mergeCell ref="E108:G108"/>
    <mergeCell ref="A100:B101"/>
    <mergeCell ref="C100:C101"/>
    <mergeCell ref="E100:G100"/>
    <mergeCell ref="E101:G101"/>
    <mergeCell ref="A77:B80"/>
    <mergeCell ref="C77:C80"/>
    <mergeCell ref="E57:F57"/>
    <mergeCell ref="I6:I8"/>
    <mergeCell ref="E7:G7"/>
    <mergeCell ref="E8:G8"/>
    <mergeCell ref="C9:C10"/>
    <mergeCell ref="E9:G9"/>
    <mergeCell ref="E41:G41"/>
    <mergeCell ref="E42:G42"/>
    <mergeCell ref="I77:I80"/>
    <mergeCell ref="E79:G79"/>
    <mergeCell ref="E80:G80"/>
    <mergeCell ref="C44:C46"/>
    <mergeCell ref="E44:G44"/>
    <mergeCell ref="E77:G78"/>
    <mergeCell ref="A73:B76"/>
    <mergeCell ref="C73:C76"/>
    <mergeCell ref="E73:G74"/>
    <mergeCell ref="A31:B37"/>
    <mergeCell ref="A38:B42"/>
    <mergeCell ref="A69:B72"/>
    <mergeCell ref="C6:C8"/>
    <mergeCell ref="E6:G6"/>
    <mergeCell ref="A2:B2"/>
    <mergeCell ref="E2:G2"/>
    <mergeCell ref="E3:G3"/>
    <mergeCell ref="B4:B5"/>
    <mergeCell ref="C4:C5"/>
    <mergeCell ref="E4:G4"/>
    <mergeCell ref="E5:G5"/>
    <mergeCell ref="A27:B27"/>
    <mergeCell ref="E27:G27"/>
    <mergeCell ref="E14:G14"/>
    <mergeCell ref="E15:G15"/>
    <mergeCell ref="E19:G19"/>
    <mergeCell ref="E20:G20"/>
    <mergeCell ref="E18:G18"/>
    <mergeCell ref="E21:G21"/>
    <mergeCell ref="E22:G22"/>
    <mergeCell ref="E13:G13"/>
    <mergeCell ref="B12:B14"/>
    <mergeCell ref="B9:B10"/>
    <mergeCell ref="B6:B8"/>
    <mergeCell ref="A95:B97"/>
    <mergeCell ref="C95:C97"/>
    <mergeCell ref="E95:G96"/>
    <mergeCell ref="I95:I97"/>
    <mergeCell ref="E97:G97"/>
    <mergeCell ref="E81:G81"/>
    <mergeCell ref="H86:H89"/>
    <mergeCell ref="H95:H96"/>
    <mergeCell ref="C92:C94"/>
    <mergeCell ref="E92:G92"/>
    <mergeCell ref="I92:I94"/>
    <mergeCell ref="E93:G93"/>
    <mergeCell ref="E94:G94"/>
    <mergeCell ref="I86:I91"/>
    <mergeCell ref="E90:G90"/>
    <mergeCell ref="E86:G89"/>
    <mergeCell ref="C69:C72"/>
    <mergeCell ref="E37:G37"/>
    <mergeCell ref="C31:C42"/>
    <mergeCell ref="E66:G66"/>
    <mergeCell ref="A51:C51"/>
    <mergeCell ref="A52:B52"/>
    <mergeCell ref="E72:G72"/>
    <mergeCell ref="E47:G47"/>
    <mergeCell ref="E51:F51"/>
    <mergeCell ref="G51:H51"/>
    <mergeCell ref="C53:C59"/>
    <mergeCell ref="C60:C68"/>
    <mergeCell ref="A53:B59"/>
    <mergeCell ref="A44:B46"/>
    <mergeCell ref="E35:G35"/>
    <mergeCell ref="A60:B68"/>
  </mergeCells>
  <phoneticPr fontId="3"/>
  <pageMargins left="0.27559055118110237" right="0.27559055118110237" top="0.55118110236220474" bottom="0.15748031496062992" header="0.11811023622047245" footer="0.11811023622047245"/>
  <pageSetup paperSize="9" scale="75" fitToHeight="0" orientation="landscape" r:id="rId1"/>
  <headerFooter>
    <oddHeader>&amp;R工事名　第６５３工区千石今泉排水路築造工事</oddHeader>
    <oddFooter xml:space="preserve">&amp;C&amp;26 </oddFooter>
  </headerFooter>
  <rowBreaks count="5" manualBreakCount="5">
    <brk id="25" max="8" man="1"/>
    <brk id="49" max="8" man="1"/>
    <brk id="68" max="8" man="1"/>
    <brk id="83" max="8" man="1"/>
    <brk id="10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5</xdr:row>
                    <xdr:rowOff>200025</xdr:rowOff>
                  </from>
                  <to>
                    <xdr:col>4</xdr:col>
                    <xdr:colOff>76200</xdr:colOff>
                    <xdr:row>5</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6</xdr:row>
                    <xdr:rowOff>133350</xdr:rowOff>
                  </from>
                  <to>
                    <xdr:col>4</xdr:col>
                    <xdr:colOff>57150</xdr:colOff>
                    <xdr:row>6</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1809750</xdr:colOff>
                    <xdr:row>7</xdr:row>
                    <xdr:rowOff>142875</xdr:rowOff>
                  </from>
                  <to>
                    <xdr:col>4</xdr:col>
                    <xdr:colOff>47625</xdr:colOff>
                    <xdr:row>7</xdr:row>
                    <xdr:rowOff>400050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0</xdr:colOff>
                    <xdr:row>8</xdr:row>
                    <xdr:rowOff>133350</xdr:rowOff>
                  </from>
                  <to>
                    <xdr:col>4</xdr:col>
                    <xdr:colOff>57150</xdr:colOff>
                    <xdr:row>8</xdr:row>
                    <xdr:rowOff>390525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9525</xdr:colOff>
                    <xdr:row>9</xdr:row>
                    <xdr:rowOff>638175</xdr:rowOff>
                  </from>
                  <to>
                    <xdr:col>4</xdr:col>
                    <xdr:colOff>66675</xdr:colOff>
                    <xdr:row>9</xdr:row>
                    <xdr:rowOff>904875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0</xdr:colOff>
                    <xdr:row>11</xdr:row>
                    <xdr:rowOff>19050</xdr:rowOff>
                  </from>
                  <to>
                    <xdr:col>4</xdr:col>
                    <xdr:colOff>57150</xdr:colOff>
                    <xdr:row>11</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4</xdr:col>
                    <xdr:colOff>57150</xdr:colOff>
                    <xdr:row>13</xdr:row>
                    <xdr:rowOff>266700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0</xdr:colOff>
                    <xdr:row>12</xdr:row>
                    <xdr:rowOff>47625</xdr:rowOff>
                  </from>
                  <to>
                    <xdr:col>4</xdr:col>
                    <xdr:colOff>57150</xdr:colOff>
                    <xdr:row>12</xdr:row>
                    <xdr:rowOff>314325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27</xdr:row>
                    <xdr:rowOff>104775</xdr:rowOff>
                  </from>
                  <to>
                    <xdr:col>4</xdr:col>
                    <xdr:colOff>57150</xdr:colOff>
                    <xdr:row>27</xdr:row>
                    <xdr:rowOff>352425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0</xdr:colOff>
                    <xdr:row>28</xdr:row>
                    <xdr:rowOff>85725</xdr:rowOff>
                  </from>
                  <to>
                    <xdr:col>4</xdr:col>
                    <xdr:colOff>57150</xdr:colOff>
                    <xdr:row>28</xdr:row>
                    <xdr:rowOff>342900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9525</xdr:colOff>
                    <xdr:row>30</xdr:row>
                    <xdr:rowOff>85725</xdr:rowOff>
                  </from>
                  <to>
                    <xdr:col>4</xdr:col>
                    <xdr:colOff>66675</xdr:colOff>
                    <xdr:row>30</xdr:row>
                    <xdr:rowOff>352425</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3</xdr:col>
                    <xdr:colOff>0</xdr:colOff>
                    <xdr:row>42</xdr:row>
                    <xdr:rowOff>9525</xdr:rowOff>
                  </from>
                  <to>
                    <xdr:col>4</xdr:col>
                    <xdr:colOff>57150</xdr:colOff>
                    <xdr:row>42</xdr:row>
                    <xdr:rowOff>266700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3</xdr:col>
                    <xdr:colOff>0</xdr:colOff>
                    <xdr:row>44</xdr:row>
                    <xdr:rowOff>95250</xdr:rowOff>
                  </from>
                  <to>
                    <xdr:col>4</xdr:col>
                    <xdr:colOff>57150</xdr:colOff>
                    <xdr:row>44</xdr:row>
                    <xdr:rowOff>361950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3</xdr:col>
                    <xdr:colOff>0</xdr:colOff>
                    <xdr:row>45</xdr:row>
                    <xdr:rowOff>85725</xdr:rowOff>
                  </from>
                  <to>
                    <xdr:col>4</xdr:col>
                    <xdr:colOff>57150</xdr:colOff>
                    <xdr:row>45</xdr:row>
                    <xdr:rowOff>342900</xdr:rowOff>
                  </to>
                </anchor>
              </controlPr>
            </control>
          </mc:Choice>
        </mc:AlternateContent>
        <mc:AlternateContent xmlns:mc="http://schemas.openxmlformats.org/markup-compatibility/2006">
          <mc:Choice Requires="x14">
            <control shapeId="10265" r:id="rId19" name="Check Box 25">
              <controlPr defaultSize="0" autoFill="0" autoLine="0" autoPict="0">
                <anchor moveWithCells="1">
                  <from>
                    <xdr:col>3</xdr:col>
                    <xdr:colOff>0</xdr:colOff>
                    <xdr:row>52</xdr:row>
                    <xdr:rowOff>161925</xdr:rowOff>
                  </from>
                  <to>
                    <xdr:col>4</xdr:col>
                    <xdr:colOff>57150</xdr:colOff>
                    <xdr:row>53</xdr:row>
                    <xdr:rowOff>85725</xdr:rowOff>
                  </to>
                </anchor>
              </controlPr>
            </control>
          </mc:Choice>
        </mc:AlternateContent>
        <mc:AlternateContent xmlns:mc="http://schemas.openxmlformats.org/markup-compatibility/2006">
          <mc:Choice Requires="x14">
            <control shapeId="10266" r:id="rId20" name="Check Box 26">
              <controlPr defaultSize="0" autoFill="0" autoLine="0" autoPict="0">
                <anchor moveWithCells="1">
                  <from>
                    <xdr:col>3</xdr:col>
                    <xdr:colOff>0</xdr:colOff>
                    <xdr:row>55</xdr:row>
                    <xdr:rowOff>76200</xdr:rowOff>
                  </from>
                  <to>
                    <xdr:col>4</xdr:col>
                    <xdr:colOff>57150</xdr:colOff>
                    <xdr:row>55</xdr:row>
                    <xdr:rowOff>333375</xdr:rowOff>
                  </to>
                </anchor>
              </controlPr>
            </control>
          </mc:Choice>
        </mc:AlternateContent>
        <mc:AlternateContent xmlns:mc="http://schemas.openxmlformats.org/markup-compatibility/2006">
          <mc:Choice Requires="x14">
            <control shapeId="10267" r:id="rId21" name="Check Box 27">
              <controlPr defaultSize="0" autoFill="0" autoLine="0" autoPict="0">
                <anchor moveWithCells="1">
                  <from>
                    <xdr:col>3</xdr:col>
                    <xdr:colOff>0</xdr:colOff>
                    <xdr:row>56</xdr:row>
                    <xdr:rowOff>76200</xdr:rowOff>
                  </from>
                  <to>
                    <xdr:col>4</xdr:col>
                    <xdr:colOff>57150</xdr:colOff>
                    <xdr:row>56</xdr:row>
                    <xdr:rowOff>333375</xdr:rowOff>
                  </to>
                </anchor>
              </controlPr>
            </control>
          </mc:Choice>
        </mc:AlternateContent>
        <mc:AlternateContent xmlns:mc="http://schemas.openxmlformats.org/markup-compatibility/2006">
          <mc:Choice Requires="x14">
            <control shapeId="10268" r:id="rId22" name="Check Box 28">
              <controlPr defaultSize="0" autoFill="0" autoLine="0" autoPict="0">
                <anchor moveWithCells="1">
                  <from>
                    <xdr:col>3</xdr:col>
                    <xdr:colOff>0</xdr:colOff>
                    <xdr:row>57</xdr:row>
                    <xdr:rowOff>171450</xdr:rowOff>
                  </from>
                  <to>
                    <xdr:col>4</xdr:col>
                    <xdr:colOff>57150</xdr:colOff>
                    <xdr:row>58</xdr:row>
                    <xdr:rowOff>219075</xdr:rowOff>
                  </to>
                </anchor>
              </controlPr>
            </control>
          </mc:Choice>
        </mc:AlternateContent>
        <mc:AlternateContent xmlns:mc="http://schemas.openxmlformats.org/markup-compatibility/2006">
          <mc:Choice Requires="x14">
            <control shapeId="10273" r:id="rId23" name="Check Box 33">
              <controlPr defaultSize="0" autoFill="0" autoLine="0" autoPict="0">
                <anchor moveWithCells="1">
                  <from>
                    <xdr:col>3</xdr:col>
                    <xdr:colOff>19050</xdr:colOff>
                    <xdr:row>72</xdr:row>
                    <xdr:rowOff>114300</xdr:rowOff>
                  </from>
                  <to>
                    <xdr:col>4</xdr:col>
                    <xdr:colOff>0</xdr:colOff>
                    <xdr:row>73</xdr:row>
                    <xdr:rowOff>28575</xdr:rowOff>
                  </to>
                </anchor>
              </controlPr>
            </control>
          </mc:Choice>
        </mc:AlternateContent>
        <mc:AlternateContent xmlns:mc="http://schemas.openxmlformats.org/markup-compatibility/2006">
          <mc:Choice Requires="x14">
            <control shapeId="10276" r:id="rId24" name="Check Box 36">
              <controlPr defaultSize="0" autoFill="0" autoLine="0" autoPict="0">
                <anchor moveWithCells="1">
                  <from>
                    <xdr:col>3</xdr:col>
                    <xdr:colOff>0</xdr:colOff>
                    <xdr:row>73</xdr:row>
                    <xdr:rowOff>142875</xdr:rowOff>
                  </from>
                  <to>
                    <xdr:col>4</xdr:col>
                    <xdr:colOff>57150</xdr:colOff>
                    <xdr:row>74</xdr:row>
                    <xdr:rowOff>266700</xdr:rowOff>
                  </to>
                </anchor>
              </controlPr>
            </control>
          </mc:Choice>
        </mc:AlternateContent>
        <mc:AlternateContent xmlns:mc="http://schemas.openxmlformats.org/markup-compatibility/2006">
          <mc:Choice Requires="x14">
            <control shapeId="10277" r:id="rId25" name="Check Box 37">
              <controlPr defaultSize="0" autoFill="0" autoLine="0" autoPict="0">
                <anchor moveWithCells="1">
                  <from>
                    <xdr:col>2</xdr:col>
                    <xdr:colOff>1809750</xdr:colOff>
                    <xdr:row>75</xdr:row>
                    <xdr:rowOff>38100</xdr:rowOff>
                  </from>
                  <to>
                    <xdr:col>4</xdr:col>
                    <xdr:colOff>47625</xdr:colOff>
                    <xdr:row>75</xdr:row>
                    <xdr:rowOff>295275</xdr:rowOff>
                  </to>
                </anchor>
              </controlPr>
            </control>
          </mc:Choice>
        </mc:AlternateContent>
        <mc:AlternateContent xmlns:mc="http://schemas.openxmlformats.org/markup-compatibility/2006">
          <mc:Choice Requires="x14">
            <control shapeId="10280" r:id="rId26" name="Check Box 40">
              <controlPr defaultSize="0" autoFill="0" autoLine="0" autoPict="0">
                <anchor moveWithCells="1">
                  <from>
                    <xdr:col>3</xdr:col>
                    <xdr:colOff>0</xdr:colOff>
                    <xdr:row>90</xdr:row>
                    <xdr:rowOff>66675</xdr:rowOff>
                  </from>
                  <to>
                    <xdr:col>4</xdr:col>
                    <xdr:colOff>57150</xdr:colOff>
                    <xdr:row>90</xdr:row>
                    <xdr:rowOff>323850</xdr:rowOff>
                  </to>
                </anchor>
              </controlPr>
            </control>
          </mc:Choice>
        </mc:AlternateContent>
        <mc:AlternateContent xmlns:mc="http://schemas.openxmlformats.org/markup-compatibility/2006">
          <mc:Choice Requires="x14">
            <control shapeId="10282" r:id="rId27" name="Check Box 42">
              <controlPr defaultSize="0" autoFill="0" autoLine="0" autoPict="0">
                <anchor moveWithCells="1">
                  <from>
                    <xdr:col>3</xdr:col>
                    <xdr:colOff>0</xdr:colOff>
                    <xdr:row>86</xdr:row>
                    <xdr:rowOff>28575</xdr:rowOff>
                  </from>
                  <to>
                    <xdr:col>4</xdr:col>
                    <xdr:colOff>57150</xdr:colOff>
                    <xdr:row>87</xdr:row>
                    <xdr:rowOff>57150</xdr:rowOff>
                  </to>
                </anchor>
              </controlPr>
            </control>
          </mc:Choice>
        </mc:AlternateContent>
        <mc:AlternateContent xmlns:mc="http://schemas.openxmlformats.org/markup-compatibility/2006">
          <mc:Choice Requires="x14">
            <control shapeId="10286" r:id="rId28" name="Check Box 46">
              <controlPr defaultSize="0" autoFill="0" autoLine="0" autoPict="0">
                <anchor moveWithCells="1">
                  <from>
                    <xdr:col>3</xdr:col>
                    <xdr:colOff>0</xdr:colOff>
                    <xdr:row>89</xdr:row>
                    <xdr:rowOff>190500</xdr:rowOff>
                  </from>
                  <to>
                    <xdr:col>4</xdr:col>
                    <xdr:colOff>57150</xdr:colOff>
                    <xdr:row>89</xdr:row>
                    <xdr:rowOff>447675</xdr:rowOff>
                  </to>
                </anchor>
              </controlPr>
            </control>
          </mc:Choice>
        </mc:AlternateContent>
        <mc:AlternateContent xmlns:mc="http://schemas.openxmlformats.org/markup-compatibility/2006">
          <mc:Choice Requires="x14">
            <control shapeId="10287" r:id="rId29" name="Check Box 47">
              <controlPr defaultSize="0" autoFill="0" autoLine="0" autoPict="0">
                <anchor moveWithCells="1">
                  <from>
                    <xdr:col>2</xdr:col>
                    <xdr:colOff>1809750</xdr:colOff>
                    <xdr:row>91</xdr:row>
                    <xdr:rowOff>342900</xdr:rowOff>
                  </from>
                  <to>
                    <xdr:col>4</xdr:col>
                    <xdr:colOff>47625</xdr:colOff>
                    <xdr:row>91</xdr:row>
                    <xdr:rowOff>600075</xdr:rowOff>
                  </to>
                </anchor>
              </controlPr>
            </control>
          </mc:Choice>
        </mc:AlternateContent>
        <mc:AlternateContent xmlns:mc="http://schemas.openxmlformats.org/markup-compatibility/2006">
          <mc:Choice Requires="x14">
            <control shapeId="10288" r:id="rId30" name="Check Box 48">
              <controlPr defaultSize="0" autoFill="0" autoLine="0" autoPict="0">
                <anchor moveWithCells="1">
                  <from>
                    <xdr:col>2</xdr:col>
                    <xdr:colOff>1809750</xdr:colOff>
                    <xdr:row>92</xdr:row>
                    <xdr:rowOff>276225</xdr:rowOff>
                  </from>
                  <to>
                    <xdr:col>4</xdr:col>
                    <xdr:colOff>47625</xdr:colOff>
                    <xdr:row>92</xdr:row>
                    <xdr:rowOff>523875</xdr:rowOff>
                  </to>
                </anchor>
              </controlPr>
            </control>
          </mc:Choice>
        </mc:AlternateContent>
        <mc:AlternateContent xmlns:mc="http://schemas.openxmlformats.org/markup-compatibility/2006">
          <mc:Choice Requires="x14">
            <control shapeId="10289" r:id="rId31" name="Check Box 49">
              <controlPr defaultSize="0" autoFill="0" autoLine="0" autoPict="0">
                <anchor moveWithCells="1">
                  <from>
                    <xdr:col>3</xdr:col>
                    <xdr:colOff>0</xdr:colOff>
                    <xdr:row>93</xdr:row>
                    <xdr:rowOff>57150</xdr:rowOff>
                  </from>
                  <to>
                    <xdr:col>4</xdr:col>
                    <xdr:colOff>57150</xdr:colOff>
                    <xdr:row>93</xdr:row>
                    <xdr:rowOff>266700</xdr:rowOff>
                  </to>
                </anchor>
              </controlPr>
            </control>
          </mc:Choice>
        </mc:AlternateContent>
        <mc:AlternateContent xmlns:mc="http://schemas.openxmlformats.org/markup-compatibility/2006">
          <mc:Choice Requires="x14">
            <control shapeId="10290" r:id="rId32" name="Check Box 50">
              <controlPr defaultSize="0" autoFill="0" autoLine="0" autoPict="0">
                <anchor moveWithCells="1">
                  <from>
                    <xdr:col>3</xdr:col>
                    <xdr:colOff>0</xdr:colOff>
                    <xdr:row>94</xdr:row>
                    <xdr:rowOff>28575</xdr:rowOff>
                  </from>
                  <to>
                    <xdr:col>4</xdr:col>
                    <xdr:colOff>57150</xdr:colOff>
                    <xdr:row>94</xdr:row>
                    <xdr:rowOff>285750</xdr:rowOff>
                  </to>
                </anchor>
              </controlPr>
            </control>
          </mc:Choice>
        </mc:AlternateContent>
        <mc:AlternateContent xmlns:mc="http://schemas.openxmlformats.org/markup-compatibility/2006">
          <mc:Choice Requires="x14">
            <control shapeId="10291" r:id="rId33" name="Check Box 51">
              <controlPr defaultSize="0" autoFill="0" autoLine="0" autoPict="0">
                <anchor moveWithCells="1">
                  <from>
                    <xdr:col>3</xdr:col>
                    <xdr:colOff>0</xdr:colOff>
                    <xdr:row>96</xdr:row>
                    <xdr:rowOff>28575</xdr:rowOff>
                  </from>
                  <to>
                    <xdr:col>4</xdr:col>
                    <xdr:colOff>57150</xdr:colOff>
                    <xdr:row>96</xdr:row>
                    <xdr:rowOff>285750</xdr:rowOff>
                  </to>
                </anchor>
              </controlPr>
            </control>
          </mc:Choice>
        </mc:AlternateContent>
        <mc:AlternateContent xmlns:mc="http://schemas.openxmlformats.org/markup-compatibility/2006">
          <mc:Choice Requires="x14">
            <control shapeId="10292" r:id="rId34" name="Check Box 52">
              <controlPr defaultSize="0" autoFill="0" autoLine="0" autoPict="0">
                <anchor moveWithCells="1">
                  <from>
                    <xdr:col>3</xdr:col>
                    <xdr:colOff>9525</xdr:colOff>
                    <xdr:row>97</xdr:row>
                    <xdr:rowOff>123825</xdr:rowOff>
                  </from>
                  <to>
                    <xdr:col>4</xdr:col>
                    <xdr:colOff>66675</xdr:colOff>
                    <xdr:row>97</xdr:row>
                    <xdr:rowOff>390525</xdr:rowOff>
                  </to>
                </anchor>
              </controlPr>
            </control>
          </mc:Choice>
        </mc:AlternateContent>
        <mc:AlternateContent xmlns:mc="http://schemas.openxmlformats.org/markup-compatibility/2006">
          <mc:Choice Requires="x14">
            <control shapeId="10293" r:id="rId35" name="Check Box 53">
              <controlPr defaultSize="0" autoFill="0" autoLine="0" autoPict="0">
                <anchor moveWithCells="1">
                  <from>
                    <xdr:col>3</xdr:col>
                    <xdr:colOff>19050</xdr:colOff>
                    <xdr:row>98</xdr:row>
                    <xdr:rowOff>152400</xdr:rowOff>
                  </from>
                  <to>
                    <xdr:col>4</xdr:col>
                    <xdr:colOff>76200</xdr:colOff>
                    <xdr:row>98</xdr:row>
                    <xdr:rowOff>428625</xdr:rowOff>
                  </to>
                </anchor>
              </controlPr>
            </control>
          </mc:Choice>
        </mc:AlternateContent>
        <mc:AlternateContent xmlns:mc="http://schemas.openxmlformats.org/markup-compatibility/2006">
          <mc:Choice Requires="x14">
            <control shapeId="10297" r:id="rId36" name="Check Box 57">
              <controlPr defaultSize="0" autoFill="0" autoLine="0" autoPict="0">
                <anchor moveWithCells="1">
                  <from>
                    <xdr:col>3</xdr:col>
                    <xdr:colOff>0</xdr:colOff>
                    <xdr:row>43</xdr:row>
                    <xdr:rowOff>104775</xdr:rowOff>
                  </from>
                  <to>
                    <xdr:col>4</xdr:col>
                    <xdr:colOff>57150</xdr:colOff>
                    <xdr:row>43</xdr:row>
                    <xdr:rowOff>361950</xdr:rowOff>
                  </to>
                </anchor>
              </controlPr>
            </control>
          </mc:Choice>
        </mc:AlternateContent>
        <mc:AlternateContent xmlns:mc="http://schemas.openxmlformats.org/markup-compatibility/2006">
          <mc:Choice Requires="x14">
            <control shapeId="10299" r:id="rId37" name="Check Box 59">
              <controlPr defaultSize="0" autoFill="0" autoLine="0" autoPict="0">
                <anchor moveWithCells="1">
                  <from>
                    <xdr:col>2</xdr:col>
                    <xdr:colOff>1809750</xdr:colOff>
                    <xdr:row>59</xdr:row>
                    <xdr:rowOff>333375</xdr:rowOff>
                  </from>
                  <to>
                    <xdr:col>4</xdr:col>
                    <xdr:colOff>66675</xdr:colOff>
                    <xdr:row>59</xdr:row>
                    <xdr:rowOff>590550</xdr:rowOff>
                  </to>
                </anchor>
              </controlPr>
            </control>
          </mc:Choice>
        </mc:AlternateContent>
        <mc:AlternateContent xmlns:mc="http://schemas.openxmlformats.org/markup-compatibility/2006">
          <mc:Choice Requires="x14">
            <control shapeId="10306" r:id="rId38" name="Check Box 66">
              <controlPr defaultSize="0" autoFill="0" autoLine="0" autoPict="0">
                <anchor moveWithCells="1">
                  <from>
                    <xdr:col>3</xdr:col>
                    <xdr:colOff>0</xdr:colOff>
                    <xdr:row>68</xdr:row>
                    <xdr:rowOff>104775</xdr:rowOff>
                  </from>
                  <to>
                    <xdr:col>3</xdr:col>
                    <xdr:colOff>247650</xdr:colOff>
                    <xdr:row>69</xdr:row>
                    <xdr:rowOff>57150</xdr:rowOff>
                  </to>
                </anchor>
              </controlPr>
            </control>
          </mc:Choice>
        </mc:AlternateContent>
        <mc:AlternateContent xmlns:mc="http://schemas.openxmlformats.org/markup-compatibility/2006">
          <mc:Choice Requires="x14">
            <control shapeId="10307" r:id="rId39" name="Check Box 67">
              <controlPr defaultSize="0" autoFill="0" autoLine="0" autoPict="0">
                <anchor moveWithCells="1">
                  <from>
                    <xdr:col>3</xdr:col>
                    <xdr:colOff>0</xdr:colOff>
                    <xdr:row>69</xdr:row>
                    <xdr:rowOff>142875</xdr:rowOff>
                  </from>
                  <to>
                    <xdr:col>4</xdr:col>
                    <xdr:colOff>57150</xdr:colOff>
                    <xdr:row>71</xdr:row>
                    <xdr:rowOff>0</xdr:rowOff>
                  </to>
                </anchor>
              </controlPr>
            </control>
          </mc:Choice>
        </mc:AlternateContent>
        <mc:AlternateContent xmlns:mc="http://schemas.openxmlformats.org/markup-compatibility/2006">
          <mc:Choice Requires="x14">
            <control shapeId="10308" r:id="rId40" name="Check Box 68">
              <controlPr defaultSize="0" autoFill="0" autoLine="0" autoPict="0">
                <anchor moveWithCells="1">
                  <from>
                    <xdr:col>3</xdr:col>
                    <xdr:colOff>0</xdr:colOff>
                    <xdr:row>70</xdr:row>
                    <xdr:rowOff>219075</xdr:rowOff>
                  </from>
                  <to>
                    <xdr:col>4</xdr:col>
                    <xdr:colOff>57150</xdr:colOff>
                    <xdr:row>71</xdr:row>
                    <xdr:rowOff>228600</xdr:rowOff>
                  </to>
                </anchor>
              </controlPr>
            </control>
          </mc:Choice>
        </mc:AlternateContent>
        <mc:AlternateContent xmlns:mc="http://schemas.openxmlformats.org/markup-compatibility/2006">
          <mc:Choice Requires="x14">
            <control shapeId="10309" r:id="rId41" name="Check Box 69">
              <controlPr defaultSize="0" autoFill="0" autoLine="0" autoPict="0">
                <anchor moveWithCells="1">
                  <from>
                    <xdr:col>2</xdr:col>
                    <xdr:colOff>1800225</xdr:colOff>
                    <xdr:row>67</xdr:row>
                    <xdr:rowOff>323850</xdr:rowOff>
                  </from>
                  <to>
                    <xdr:col>4</xdr:col>
                    <xdr:colOff>47625</xdr:colOff>
                    <xdr:row>67</xdr:row>
                    <xdr:rowOff>581025</xdr:rowOff>
                  </to>
                </anchor>
              </controlPr>
            </control>
          </mc:Choice>
        </mc:AlternateContent>
        <mc:AlternateContent xmlns:mc="http://schemas.openxmlformats.org/markup-compatibility/2006">
          <mc:Choice Requires="x14">
            <control shapeId="10310" r:id="rId42" name="Check Box 70">
              <controlPr defaultSize="0" autoFill="0" autoLine="0" autoPict="0">
                <anchor moveWithCells="1">
                  <from>
                    <xdr:col>2</xdr:col>
                    <xdr:colOff>1800225</xdr:colOff>
                    <xdr:row>60</xdr:row>
                    <xdr:rowOff>333375</xdr:rowOff>
                  </from>
                  <to>
                    <xdr:col>4</xdr:col>
                    <xdr:colOff>47625</xdr:colOff>
                    <xdr:row>60</xdr:row>
                    <xdr:rowOff>590550</xdr:rowOff>
                  </to>
                </anchor>
              </controlPr>
            </control>
          </mc:Choice>
        </mc:AlternateContent>
        <mc:AlternateContent xmlns:mc="http://schemas.openxmlformats.org/markup-compatibility/2006">
          <mc:Choice Requires="x14">
            <control shapeId="10312" r:id="rId43" name="Check Box 72">
              <controlPr defaultSize="0" autoFill="0" autoLine="0" autoPict="0">
                <anchor moveWithCells="1">
                  <from>
                    <xdr:col>3</xdr:col>
                    <xdr:colOff>0</xdr:colOff>
                    <xdr:row>31</xdr:row>
                    <xdr:rowOff>38100</xdr:rowOff>
                  </from>
                  <to>
                    <xdr:col>4</xdr:col>
                    <xdr:colOff>66675</xdr:colOff>
                    <xdr:row>31</xdr:row>
                    <xdr:rowOff>295275</xdr:rowOff>
                  </to>
                </anchor>
              </controlPr>
            </control>
          </mc:Choice>
        </mc:AlternateContent>
        <mc:AlternateContent xmlns:mc="http://schemas.openxmlformats.org/markup-compatibility/2006">
          <mc:Choice Requires="x14">
            <control shapeId="10314" r:id="rId44" name="Check Box 74">
              <controlPr defaultSize="0" autoFill="0" autoLine="0" autoPict="0">
                <anchor moveWithCells="1">
                  <from>
                    <xdr:col>3</xdr:col>
                    <xdr:colOff>19050</xdr:colOff>
                    <xdr:row>76</xdr:row>
                    <xdr:rowOff>114300</xdr:rowOff>
                  </from>
                  <to>
                    <xdr:col>4</xdr:col>
                    <xdr:colOff>0</xdr:colOff>
                    <xdr:row>77</xdr:row>
                    <xdr:rowOff>28575</xdr:rowOff>
                  </to>
                </anchor>
              </controlPr>
            </control>
          </mc:Choice>
        </mc:AlternateContent>
        <mc:AlternateContent xmlns:mc="http://schemas.openxmlformats.org/markup-compatibility/2006">
          <mc:Choice Requires="x14">
            <control shapeId="10315" r:id="rId45" name="Check Box 75">
              <controlPr defaultSize="0" autoFill="0" autoLine="0" autoPict="0">
                <anchor moveWithCells="1">
                  <from>
                    <xdr:col>3</xdr:col>
                    <xdr:colOff>19050</xdr:colOff>
                    <xdr:row>79</xdr:row>
                    <xdr:rowOff>85725</xdr:rowOff>
                  </from>
                  <to>
                    <xdr:col>4</xdr:col>
                    <xdr:colOff>38100</xdr:colOff>
                    <xdr:row>79</xdr:row>
                    <xdr:rowOff>276225</xdr:rowOff>
                  </to>
                </anchor>
              </controlPr>
            </control>
          </mc:Choice>
        </mc:AlternateContent>
        <mc:AlternateContent xmlns:mc="http://schemas.openxmlformats.org/markup-compatibility/2006">
          <mc:Choice Requires="x14">
            <control shapeId="10316" r:id="rId46" name="Check Box 76">
              <controlPr defaultSize="0" autoFill="0" autoLine="0" autoPict="0">
                <anchor moveWithCells="1">
                  <from>
                    <xdr:col>3</xdr:col>
                    <xdr:colOff>19050</xdr:colOff>
                    <xdr:row>78</xdr:row>
                    <xdr:rowOff>114300</xdr:rowOff>
                  </from>
                  <to>
                    <xdr:col>4</xdr:col>
                    <xdr:colOff>0</xdr:colOff>
                    <xdr:row>78</xdr:row>
                    <xdr:rowOff>238125</xdr:rowOff>
                  </to>
                </anchor>
              </controlPr>
            </control>
          </mc:Choice>
        </mc:AlternateContent>
        <mc:AlternateContent xmlns:mc="http://schemas.openxmlformats.org/markup-compatibility/2006">
          <mc:Choice Requires="x14">
            <control shapeId="10318" r:id="rId47" name="Check Box 78">
              <controlPr defaultSize="0" autoFill="0" autoLine="0" autoPict="0">
                <anchor moveWithCells="1">
                  <from>
                    <xdr:col>3</xdr:col>
                    <xdr:colOff>9525</xdr:colOff>
                    <xdr:row>99</xdr:row>
                    <xdr:rowOff>152400</xdr:rowOff>
                  </from>
                  <to>
                    <xdr:col>4</xdr:col>
                    <xdr:colOff>28575</xdr:colOff>
                    <xdr:row>99</xdr:row>
                    <xdr:rowOff>419100</xdr:rowOff>
                  </to>
                </anchor>
              </controlPr>
            </control>
          </mc:Choice>
        </mc:AlternateContent>
        <mc:AlternateContent xmlns:mc="http://schemas.openxmlformats.org/markup-compatibility/2006">
          <mc:Choice Requires="x14">
            <control shapeId="10319" r:id="rId48" name="Check Box 79">
              <controlPr defaultSize="0" autoFill="0" autoLine="0" autoPict="0">
                <anchor moveWithCells="1">
                  <from>
                    <xdr:col>3</xdr:col>
                    <xdr:colOff>19050</xdr:colOff>
                    <xdr:row>100</xdr:row>
                    <xdr:rowOff>152400</xdr:rowOff>
                  </from>
                  <to>
                    <xdr:col>4</xdr:col>
                    <xdr:colOff>28575</xdr:colOff>
                    <xdr:row>100</xdr:row>
                    <xdr:rowOff>419100</xdr:rowOff>
                  </to>
                </anchor>
              </controlPr>
            </control>
          </mc:Choice>
        </mc:AlternateContent>
        <mc:AlternateContent xmlns:mc="http://schemas.openxmlformats.org/markup-compatibility/2006">
          <mc:Choice Requires="x14">
            <control shapeId="10320" r:id="rId49" name="Check Box 80">
              <controlPr defaultSize="0" autoFill="0" autoLine="0" autoPict="0">
                <anchor moveWithCells="1">
                  <from>
                    <xdr:col>3</xdr:col>
                    <xdr:colOff>19050</xdr:colOff>
                    <xdr:row>104</xdr:row>
                    <xdr:rowOff>285750</xdr:rowOff>
                  </from>
                  <to>
                    <xdr:col>3</xdr:col>
                    <xdr:colOff>238125</xdr:colOff>
                    <xdr:row>104</xdr:row>
                    <xdr:rowOff>533400</xdr:rowOff>
                  </to>
                </anchor>
              </controlPr>
            </control>
          </mc:Choice>
        </mc:AlternateContent>
        <mc:AlternateContent xmlns:mc="http://schemas.openxmlformats.org/markup-compatibility/2006">
          <mc:Choice Requires="x14">
            <control shapeId="10321" r:id="rId50" name="Check Box 81">
              <controlPr defaultSize="0" autoFill="0" autoLine="0" autoPict="0">
                <anchor moveWithCells="1">
                  <from>
                    <xdr:col>3</xdr:col>
                    <xdr:colOff>19050</xdr:colOff>
                    <xdr:row>105</xdr:row>
                    <xdr:rowOff>57150</xdr:rowOff>
                  </from>
                  <to>
                    <xdr:col>3</xdr:col>
                    <xdr:colOff>238125</xdr:colOff>
                    <xdr:row>105</xdr:row>
                    <xdr:rowOff>304800</xdr:rowOff>
                  </to>
                </anchor>
              </controlPr>
            </control>
          </mc:Choice>
        </mc:AlternateContent>
        <mc:AlternateContent xmlns:mc="http://schemas.openxmlformats.org/markup-compatibility/2006">
          <mc:Choice Requires="x14">
            <control shapeId="10322" r:id="rId51" name="Check Box 82">
              <controlPr defaultSize="0" autoFill="0" autoLine="0" autoPict="0">
                <anchor moveWithCells="1">
                  <from>
                    <xdr:col>3</xdr:col>
                    <xdr:colOff>19050</xdr:colOff>
                    <xdr:row>106</xdr:row>
                    <xdr:rowOff>38100</xdr:rowOff>
                  </from>
                  <to>
                    <xdr:col>3</xdr:col>
                    <xdr:colOff>238125</xdr:colOff>
                    <xdr:row>106</xdr:row>
                    <xdr:rowOff>276225</xdr:rowOff>
                  </to>
                </anchor>
              </controlPr>
            </control>
          </mc:Choice>
        </mc:AlternateContent>
        <mc:AlternateContent xmlns:mc="http://schemas.openxmlformats.org/markup-compatibility/2006">
          <mc:Choice Requires="x14">
            <control shapeId="10323" r:id="rId52" name="Check Box 83">
              <controlPr defaultSize="0" autoFill="0" autoLine="0" autoPict="0">
                <anchor moveWithCells="1">
                  <from>
                    <xdr:col>3</xdr:col>
                    <xdr:colOff>19050</xdr:colOff>
                    <xdr:row>107</xdr:row>
                    <xdr:rowOff>57150</xdr:rowOff>
                  </from>
                  <to>
                    <xdr:col>3</xdr:col>
                    <xdr:colOff>238125</xdr:colOff>
                    <xdr:row>107</xdr:row>
                    <xdr:rowOff>304800</xdr:rowOff>
                  </to>
                </anchor>
              </controlPr>
            </control>
          </mc:Choice>
        </mc:AlternateContent>
        <mc:AlternateContent xmlns:mc="http://schemas.openxmlformats.org/markup-compatibility/2006">
          <mc:Choice Requires="x14">
            <control shapeId="10324" r:id="rId53" name="Check Box 84">
              <controlPr defaultSize="0" autoFill="0" autoLine="0" autoPict="0">
                <anchor moveWithCells="1">
                  <from>
                    <xdr:col>3</xdr:col>
                    <xdr:colOff>9525</xdr:colOff>
                    <xdr:row>102</xdr:row>
                    <xdr:rowOff>85725</xdr:rowOff>
                  </from>
                  <to>
                    <xdr:col>3</xdr:col>
                    <xdr:colOff>228600</xdr:colOff>
                    <xdr:row>103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2021-01-12T05:18:36Z</cp:lastPrinted>
  <dcterms:created xsi:type="dcterms:W3CDTF">2018-12-06T06:10:46Z</dcterms:created>
  <dcterms:modified xsi:type="dcterms:W3CDTF">2021-01-15T01:59:32Z</dcterms:modified>
</cp:coreProperties>
</file>